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G:\Editorial\Data Repository\Supplemental_Material_2021\"/>
    </mc:Choice>
  </mc:AlternateContent>
  <xr:revisionPtr revIDLastSave="0" documentId="13_ncr:1_{25A15F75-FF7C-4295-814E-3CD9342008F3}" xr6:coauthVersionLast="47" xr6:coauthVersionMax="47" xr10:uidLastSave="{00000000-0000-0000-0000-000000000000}"/>
  <bookViews>
    <workbookView xWindow="1470" yWindow="1470" windowWidth="18000" windowHeight="8655" xr2:uid="{A8493F48-A0DF-5448-ADCF-4FCFC0AE42FB}"/>
  </bookViews>
  <sheets>
    <sheet name="Table S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2" i="1" l="1"/>
  <c r="E161" i="1"/>
  <c r="E42" i="1"/>
  <c r="N204" i="1" l="1"/>
  <c r="N205" i="1"/>
  <c r="M204" i="1"/>
  <c r="M205" i="1"/>
  <c r="L204" i="1"/>
  <c r="L205" i="1"/>
  <c r="K204" i="1"/>
  <c r="K205" i="1"/>
  <c r="J204" i="1"/>
  <c r="J205" i="1"/>
  <c r="I204" i="1"/>
  <c r="I205" i="1"/>
  <c r="H204" i="1"/>
  <c r="H205" i="1"/>
  <c r="G204" i="1"/>
  <c r="G205" i="1"/>
  <c r="F204" i="1"/>
  <c r="F205" i="1"/>
  <c r="E204" i="1"/>
  <c r="E205" i="1"/>
  <c r="G193" i="1"/>
  <c r="G194" i="1"/>
  <c r="F193" i="1"/>
  <c r="F194" i="1"/>
  <c r="E193" i="1"/>
  <c r="E194" i="1"/>
  <c r="N161" i="1"/>
  <c r="N162" i="1"/>
  <c r="M161" i="1"/>
  <c r="M162" i="1"/>
  <c r="L161" i="1"/>
  <c r="L162" i="1"/>
  <c r="K161" i="1"/>
  <c r="K162" i="1"/>
  <c r="J161" i="1"/>
  <c r="J162" i="1"/>
  <c r="I161" i="1"/>
  <c r="I162" i="1"/>
  <c r="H161" i="1"/>
  <c r="H162" i="1"/>
  <c r="G161" i="1"/>
  <c r="G162" i="1"/>
  <c r="F161" i="1"/>
  <c r="F162" i="1"/>
  <c r="F417" i="1" l="1"/>
  <c r="G417" i="1"/>
  <c r="H417" i="1"/>
  <c r="I417" i="1"/>
  <c r="J417" i="1"/>
  <c r="K417" i="1"/>
  <c r="L417" i="1"/>
  <c r="M417" i="1"/>
  <c r="N417" i="1"/>
  <c r="E417" i="1"/>
  <c r="F416" i="1"/>
  <c r="G416" i="1"/>
  <c r="H416" i="1"/>
  <c r="I416" i="1"/>
  <c r="J416" i="1"/>
  <c r="K416" i="1"/>
  <c r="L416" i="1"/>
  <c r="M416" i="1"/>
  <c r="N416" i="1"/>
  <c r="E416" i="1"/>
  <c r="F603" i="1" l="1"/>
  <c r="G603" i="1"/>
  <c r="H603" i="1"/>
  <c r="I603" i="1"/>
  <c r="J603" i="1"/>
  <c r="K603" i="1"/>
  <c r="L603" i="1"/>
  <c r="M603" i="1"/>
  <c r="N603" i="1"/>
  <c r="E603" i="1"/>
  <c r="E602" i="1"/>
  <c r="G602" i="1"/>
  <c r="H602" i="1"/>
  <c r="I602" i="1"/>
  <c r="J602" i="1"/>
  <c r="K602" i="1"/>
  <c r="L602" i="1"/>
  <c r="M602" i="1"/>
  <c r="N602" i="1"/>
  <c r="F602" i="1"/>
  <c r="F568" i="1" l="1"/>
  <c r="G568" i="1"/>
  <c r="H568" i="1"/>
  <c r="I568" i="1"/>
  <c r="J568" i="1"/>
  <c r="K568" i="1"/>
  <c r="L568" i="1"/>
  <c r="M568" i="1"/>
  <c r="N568" i="1"/>
  <c r="E568" i="1"/>
  <c r="F322" i="1" l="1"/>
  <c r="G322" i="1"/>
  <c r="H322" i="1"/>
  <c r="I322" i="1"/>
  <c r="J322" i="1"/>
  <c r="K322" i="1"/>
  <c r="L322" i="1"/>
  <c r="M322" i="1"/>
  <c r="N322" i="1"/>
  <c r="E322" i="1"/>
  <c r="F321" i="1"/>
  <c r="G321" i="1"/>
  <c r="H321" i="1"/>
  <c r="I321" i="1"/>
  <c r="J321" i="1"/>
  <c r="K321" i="1"/>
  <c r="L321" i="1"/>
  <c r="M321" i="1"/>
  <c r="N321" i="1"/>
  <c r="E321" i="1"/>
  <c r="F521" i="1"/>
  <c r="G521" i="1"/>
  <c r="H521" i="1"/>
  <c r="I521" i="1"/>
  <c r="J521" i="1"/>
  <c r="K521" i="1"/>
  <c r="L521" i="1"/>
  <c r="M521" i="1"/>
  <c r="N521" i="1"/>
  <c r="E521" i="1"/>
  <c r="F515" i="1"/>
  <c r="G515" i="1"/>
  <c r="H515" i="1"/>
  <c r="I515" i="1"/>
  <c r="J515" i="1"/>
  <c r="K515" i="1"/>
  <c r="L515" i="1"/>
  <c r="M515" i="1"/>
  <c r="N515" i="1"/>
  <c r="E515" i="1"/>
  <c r="F514" i="1"/>
  <c r="G514" i="1"/>
  <c r="H514" i="1"/>
  <c r="I514" i="1"/>
  <c r="J514" i="1"/>
  <c r="K514" i="1"/>
  <c r="L514" i="1"/>
  <c r="M514" i="1"/>
  <c r="N514" i="1"/>
  <c r="E514" i="1"/>
  <c r="F408" i="1" l="1"/>
  <c r="G408" i="1"/>
  <c r="H408" i="1"/>
  <c r="I408" i="1"/>
  <c r="J408" i="1"/>
  <c r="K408" i="1"/>
  <c r="L408" i="1"/>
  <c r="M408" i="1"/>
  <c r="E408" i="1"/>
  <c r="E233" i="1"/>
  <c r="F614" i="1" l="1"/>
  <c r="G614" i="1"/>
  <c r="H614" i="1"/>
  <c r="I614" i="1"/>
  <c r="J614" i="1"/>
  <c r="K614" i="1"/>
  <c r="L614" i="1"/>
  <c r="M614" i="1"/>
  <c r="N614" i="1"/>
  <c r="E614" i="1"/>
  <c r="F613" i="1"/>
  <c r="G613" i="1"/>
  <c r="H613" i="1"/>
  <c r="I613" i="1"/>
  <c r="J613" i="1"/>
  <c r="K613" i="1"/>
  <c r="L613" i="1"/>
  <c r="M613" i="1"/>
  <c r="N613" i="1"/>
  <c r="E613" i="1"/>
  <c r="F594" i="1" l="1"/>
  <c r="G594" i="1"/>
  <c r="H594" i="1"/>
  <c r="I594" i="1"/>
  <c r="J594" i="1"/>
  <c r="K594" i="1"/>
  <c r="L594" i="1"/>
  <c r="M594" i="1"/>
  <c r="N594" i="1"/>
  <c r="E594" i="1"/>
  <c r="F589" i="1"/>
  <c r="G589" i="1"/>
  <c r="H589" i="1"/>
  <c r="I589" i="1"/>
  <c r="J589" i="1"/>
  <c r="K589" i="1"/>
  <c r="L589" i="1"/>
  <c r="M589" i="1"/>
  <c r="N589" i="1"/>
  <c r="E589" i="1"/>
  <c r="E588" i="1"/>
  <c r="F588" i="1"/>
  <c r="G588" i="1"/>
  <c r="H588" i="1"/>
  <c r="I588" i="1"/>
  <c r="J588" i="1"/>
  <c r="K588" i="1"/>
  <c r="L588" i="1"/>
  <c r="M588" i="1"/>
  <c r="N588" i="1"/>
  <c r="F234" i="1" l="1"/>
  <c r="G234" i="1"/>
  <c r="H234" i="1"/>
  <c r="I234" i="1"/>
  <c r="J234" i="1"/>
  <c r="K234" i="1"/>
  <c r="L234" i="1"/>
  <c r="M234" i="1"/>
  <c r="N234" i="1"/>
  <c r="E234" i="1"/>
  <c r="F233" i="1"/>
  <c r="G233" i="1"/>
  <c r="H233" i="1"/>
  <c r="I233" i="1"/>
  <c r="J233" i="1"/>
  <c r="K233" i="1"/>
  <c r="L233" i="1"/>
  <c r="M233" i="1"/>
  <c r="N233" i="1"/>
  <c r="F224" i="1"/>
  <c r="G224" i="1"/>
  <c r="H224" i="1"/>
  <c r="I224" i="1"/>
  <c r="J224" i="1"/>
  <c r="K224" i="1"/>
  <c r="L224" i="1"/>
  <c r="M224" i="1"/>
  <c r="N224" i="1"/>
  <c r="E224" i="1"/>
  <c r="F223" i="1"/>
  <c r="G223" i="1"/>
  <c r="H223" i="1"/>
  <c r="I223" i="1"/>
  <c r="J223" i="1"/>
  <c r="K223" i="1"/>
  <c r="L223" i="1"/>
  <c r="M223" i="1"/>
  <c r="N223" i="1"/>
  <c r="E223" i="1"/>
  <c r="F580" i="1"/>
  <c r="G580" i="1"/>
  <c r="H580" i="1"/>
  <c r="I580" i="1"/>
  <c r="J580" i="1"/>
  <c r="K580" i="1"/>
  <c r="L580" i="1"/>
  <c r="M580" i="1"/>
  <c r="N580" i="1"/>
  <c r="E580" i="1"/>
  <c r="F579" i="1"/>
  <c r="G579" i="1"/>
  <c r="H579" i="1"/>
  <c r="I579" i="1"/>
  <c r="J579" i="1"/>
  <c r="K579" i="1"/>
  <c r="L579" i="1"/>
  <c r="M579" i="1"/>
  <c r="N579" i="1"/>
  <c r="E579" i="1"/>
  <c r="F561" i="1" l="1"/>
  <c r="G561" i="1"/>
  <c r="H561" i="1"/>
  <c r="I561" i="1"/>
  <c r="J561" i="1"/>
  <c r="K561" i="1"/>
  <c r="L561" i="1"/>
  <c r="M561" i="1"/>
  <c r="N561" i="1"/>
  <c r="E561" i="1"/>
  <c r="F560" i="1"/>
  <c r="G560" i="1"/>
  <c r="H560" i="1"/>
  <c r="I560" i="1"/>
  <c r="J560" i="1"/>
  <c r="K560" i="1"/>
  <c r="L560" i="1"/>
  <c r="M560" i="1"/>
  <c r="N560" i="1"/>
  <c r="E560" i="1"/>
  <c r="F474" i="1"/>
  <c r="G474" i="1"/>
  <c r="H474" i="1"/>
  <c r="I474" i="1"/>
  <c r="J474" i="1"/>
  <c r="K474" i="1"/>
  <c r="L474" i="1"/>
  <c r="M474" i="1"/>
  <c r="N474" i="1"/>
  <c r="E474" i="1"/>
  <c r="F473" i="1"/>
  <c r="G473" i="1"/>
  <c r="H473" i="1"/>
  <c r="I473" i="1"/>
  <c r="J473" i="1"/>
  <c r="K473" i="1"/>
  <c r="L473" i="1"/>
  <c r="M473" i="1"/>
  <c r="N473" i="1"/>
  <c r="E473" i="1"/>
  <c r="F549" i="1" l="1"/>
  <c r="G549" i="1"/>
  <c r="H549" i="1"/>
  <c r="I549" i="1"/>
  <c r="J549" i="1"/>
  <c r="K549" i="1"/>
  <c r="L549" i="1"/>
  <c r="M549" i="1"/>
  <c r="N549" i="1"/>
  <c r="E549" i="1"/>
  <c r="F548" i="1"/>
  <c r="G548" i="1"/>
  <c r="H548" i="1"/>
  <c r="I548" i="1"/>
  <c r="J548" i="1"/>
  <c r="K548" i="1"/>
  <c r="L548" i="1"/>
  <c r="M548" i="1"/>
  <c r="N548" i="1"/>
  <c r="E548" i="1"/>
  <c r="F538" i="1"/>
  <c r="G538" i="1"/>
  <c r="H538" i="1"/>
  <c r="I538" i="1"/>
  <c r="J538" i="1"/>
  <c r="K538" i="1"/>
  <c r="L538" i="1"/>
  <c r="M538" i="1"/>
  <c r="N538" i="1"/>
  <c r="E538" i="1"/>
  <c r="F537" i="1"/>
  <c r="G537" i="1"/>
  <c r="H537" i="1"/>
  <c r="I537" i="1"/>
  <c r="J537" i="1"/>
  <c r="K537" i="1"/>
  <c r="L537" i="1"/>
  <c r="M537" i="1"/>
  <c r="N537" i="1"/>
  <c r="E537" i="1"/>
  <c r="F505" i="1"/>
  <c r="G505" i="1"/>
  <c r="H505" i="1"/>
  <c r="I505" i="1"/>
  <c r="J505" i="1"/>
  <c r="K505" i="1"/>
  <c r="L505" i="1"/>
  <c r="M505" i="1"/>
  <c r="N505" i="1"/>
  <c r="E505" i="1"/>
  <c r="F504" i="1"/>
  <c r="G504" i="1"/>
  <c r="H504" i="1"/>
  <c r="I504" i="1"/>
  <c r="J504" i="1"/>
  <c r="K504" i="1"/>
  <c r="L504" i="1"/>
  <c r="M504" i="1"/>
  <c r="N504" i="1"/>
  <c r="E504" i="1"/>
  <c r="F489" i="1"/>
  <c r="G489" i="1"/>
  <c r="H489" i="1"/>
  <c r="I489" i="1"/>
  <c r="J489" i="1"/>
  <c r="K489" i="1"/>
  <c r="L489" i="1"/>
  <c r="M489" i="1"/>
  <c r="N489" i="1"/>
  <c r="E489" i="1"/>
  <c r="F484" i="1"/>
  <c r="G484" i="1"/>
  <c r="H484" i="1"/>
  <c r="I484" i="1"/>
  <c r="J484" i="1"/>
  <c r="K484" i="1"/>
  <c r="L484" i="1"/>
  <c r="M484" i="1"/>
  <c r="N484" i="1"/>
  <c r="E484" i="1"/>
  <c r="F479" i="1"/>
  <c r="G479" i="1"/>
  <c r="H479" i="1"/>
  <c r="I479" i="1"/>
  <c r="J479" i="1"/>
  <c r="K479" i="1"/>
  <c r="L479" i="1"/>
  <c r="M479" i="1"/>
  <c r="N479" i="1"/>
  <c r="E479" i="1"/>
  <c r="F464" i="1"/>
  <c r="G464" i="1"/>
  <c r="H464" i="1"/>
  <c r="I464" i="1"/>
  <c r="J464" i="1"/>
  <c r="K464" i="1"/>
  <c r="L464" i="1"/>
  <c r="M464" i="1"/>
  <c r="N464" i="1"/>
  <c r="E464" i="1"/>
  <c r="F457" i="1"/>
  <c r="G457" i="1"/>
  <c r="H457" i="1"/>
  <c r="I457" i="1"/>
  <c r="J457" i="1"/>
  <c r="K457" i="1"/>
  <c r="L457" i="1"/>
  <c r="M457" i="1"/>
  <c r="N457" i="1"/>
  <c r="E457" i="1"/>
  <c r="F456" i="1"/>
  <c r="G456" i="1"/>
  <c r="H456" i="1"/>
  <c r="I456" i="1"/>
  <c r="J456" i="1"/>
  <c r="K456" i="1"/>
  <c r="L456" i="1"/>
  <c r="M456" i="1"/>
  <c r="N456" i="1"/>
  <c r="E456" i="1"/>
  <c r="F448" i="1" l="1"/>
  <c r="G448" i="1"/>
  <c r="H448" i="1"/>
  <c r="I448" i="1"/>
  <c r="J448" i="1"/>
  <c r="K448" i="1"/>
  <c r="L448" i="1"/>
  <c r="M448" i="1"/>
  <c r="N448" i="1"/>
  <c r="E448" i="1"/>
  <c r="F447" i="1"/>
  <c r="G447" i="1"/>
  <c r="H447" i="1"/>
  <c r="I447" i="1"/>
  <c r="J447" i="1"/>
  <c r="K447" i="1"/>
  <c r="L447" i="1"/>
  <c r="M447" i="1"/>
  <c r="N447" i="1"/>
  <c r="E447" i="1"/>
  <c r="F407" i="1"/>
  <c r="G407" i="1"/>
  <c r="H407" i="1"/>
  <c r="I407" i="1"/>
  <c r="J407" i="1"/>
  <c r="K407" i="1"/>
  <c r="L407" i="1"/>
  <c r="M407" i="1"/>
  <c r="N407" i="1"/>
  <c r="E407" i="1"/>
  <c r="F362" i="1" l="1"/>
  <c r="G362" i="1"/>
  <c r="H362" i="1"/>
  <c r="I362" i="1"/>
  <c r="J362" i="1"/>
  <c r="K362" i="1"/>
  <c r="L362" i="1"/>
  <c r="M362" i="1"/>
  <c r="N362" i="1"/>
  <c r="E362" i="1"/>
  <c r="F361" i="1"/>
  <c r="G361" i="1"/>
  <c r="H361" i="1"/>
  <c r="I361" i="1"/>
  <c r="J361" i="1"/>
  <c r="K361" i="1"/>
  <c r="L361" i="1"/>
  <c r="M361" i="1"/>
  <c r="N361" i="1"/>
  <c r="E361" i="1"/>
  <c r="F349" i="1"/>
  <c r="G349" i="1"/>
  <c r="H349" i="1"/>
  <c r="I349" i="1"/>
  <c r="J349" i="1"/>
  <c r="K349" i="1"/>
  <c r="L349" i="1"/>
  <c r="M349" i="1"/>
  <c r="N349" i="1"/>
  <c r="E349" i="1"/>
  <c r="F348" i="1"/>
  <c r="G348" i="1"/>
  <c r="H348" i="1"/>
  <c r="I348" i="1"/>
  <c r="J348" i="1"/>
  <c r="K348" i="1"/>
  <c r="L348" i="1"/>
  <c r="M348" i="1"/>
  <c r="N348" i="1"/>
  <c r="E348" i="1"/>
  <c r="H194" i="1"/>
  <c r="I194" i="1"/>
  <c r="J194" i="1"/>
  <c r="K194" i="1"/>
  <c r="L194" i="1"/>
  <c r="M194" i="1"/>
  <c r="N194" i="1"/>
  <c r="H193" i="1"/>
  <c r="I193" i="1"/>
  <c r="J193" i="1"/>
  <c r="K193" i="1"/>
  <c r="L193" i="1"/>
  <c r="M193" i="1"/>
  <c r="N193" i="1"/>
  <c r="N306" i="1" l="1"/>
  <c r="M306" i="1"/>
  <c r="L306" i="1"/>
  <c r="K306" i="1"/>
  <c r="J306" i="1"/>
  <c r="I306" i="1"/>
  <c r="H306" i="1"/>
  <c r="G306" i="1"/>
  <c r="F306" i="1"/>
  <c r="E306" i="1"/>
  <c r="N305" i="1"/>
  <c r="M305" i="1"/>
  <c r="L305" i="1"/>
  <c r="K305" i="1"/>
  <c r="J305" i="1"/>
  <c r="I305" i="1"/>
  <c r="H305" i="1"/>
  <c r="G305" i="1"/>
  <c r="F305" i="1"/>
  <c r="E305" i="1"/>
  <c r="F280" i="1" l="1"/>
  <c r="G280" i="1"/>
  <c r="H280" i="1"/>
  <c r="I280" i="1"/>
  <c r="J280" i="1"/>
  <c r="K280" i="1"/>
  <c r="L280" i="1"/>
  <c r="M280" i="1"/>
  <c r="N280" i="1"/>
  <c r="E280" i="1"/>
  <c r="F279" i="1"/>
  <c r="G279" i="1"/>
  <c r="H279" i="1"/>
  <c r="I279" i="1"/>
  <c r="J279" i="1"/>
  <c r="K279" i="1"/>
  <c r="L279" i="1"/>
  <c r="M279" i="1"/>
  <c r="N279" i="1"/>
  <c r="E279" i="1"/>
  <c r="F117" i="1"/>
  <c r="G117" i="1"/>
  <c r="H117" i="1"/>
  <c r="I117" i="1"/>
  <c r="J117" i="1"/>
  <c r="K117" i="1"/>
  <c r="L117" i="1"/>
  <c r="M117" i="1"/>
  <c r="N117" i="1"/>
  <c r="E117" i="1"/>
  <c r="F116" i="1"/>
  <c r="G116" i="1"/>
  <c r="H116" i="1"/>
  <c r="I116" i="1"/>
  <c r="J116" i="1"/>
  <c r="K116" i="1"/>
  <c r="L116" i="1"/>
  <c r="M116" i="1"/>
  <c r="N116" i="1"/>
  <c r="E116" i="1"/>
  <c r="F69" i="1"/>
  <c r="G69" i="1"/>
  <c r="H69" i="1"/>
  <c r="I69" i="1"/>
  <c r="J69" i="1"/>
  <c r="K69" i="1"/>
  <c r="L69" i="1"/>
  <c r="M69" i="1"/>
  <c r="N69" i="1"/>
  <c r="F68" i="1"/>
  <c r="G68" i="1"/>
  <c r="H68" i="1"/>
  <c r="I68" i="1"/>
  <c r="J68" i="1"/>
  <c r="K68" i="1"/>
  <c r="L68" i="1"/>
  <c r="M68" i="1"/>
  <c r="N68" i="1"/>
  <c r="E68" i="1"/>
  <c r="E69" i="1" s="1"/>
  <c r="F43" i="1"/>
  <c r="G43" i="1"/>
  <c r="H43" i="1"/>
  <c r="I43" i="1"/>
  <c r="J43" i="1"/>
  <c r="K43" i="1"/>
  <c r="L43" i="1"/>
  <c r="M43" i="1"/>
  <c r="N43" i="1"/>
  <c r="E43" i="1"/>
  <c r="F42" i="1"/>
  <c r="G42" i="1"/>
  <c r="H42" i="1"/>
  <c r="I42" i="1"/>
  <c r="J42" i="1"/>
  <c r="K42" i="1"/>
  <c r="L42" i="1"/>
  <c r="M42" i="1"/>
  <c r="N42" i="1"/>
</calcChain>
</file>

<file path=xl/sharedStrings.xml><?xml version="1.0" encoding="utf-8"?>
<sst xmlns="http://schemas.openxmlformats.org/spreadsheetml/2006/main" count="653" uniqueCount="559">
  <si>
    <t>AH-4(2), T15-10</t>
  </si>
  <si>
    <t>GL2-7.24 MAJOR T357-5</t>
  </si>
  <si>
    <t>GL2-3.60 LO CA FR T356-10</t>
  </si>
  <si>
    <t>CL-1</t>
  </si>
  <si>
    <t>GL2-4.40 MAJOR T357-2</t>
  </si>
  <si>
    <t>GL2-3.30 MAJOR T356-9</t>
  </si>
  <si>
    <t>RC21 T317-9 R HICA,FE</t>
  </si>
  <si>
    <t>CD2-12.81M T354-6</t>
  </si>
  <si>
    <t>GL2-5.76 MAJOR T357-4</t>
  </si>
  <si>
    <t>RSA_CORE_A_DRIVE_10 T464-3</t>
  </si>
  <si>
    <t>ASW61585-52B T100-4</t>
  </si>
  <si>
    <t>AH-4(1), T7-1, pd</t>
  </si>
  <si>
    <t>CD10630 T296-6</t>
  </si>
  <si>
    <t>COLMA-1 T419-7</t>
  </si>
  <si>
    <t>GL2-29.38 MAJOR T357-9</t>
  </si>
  <si>
    <t>ASW 61485-38B  T109-10</t>
  </si>
  <si>
    <t>CD10605 (hife) T298-4 (2)</t>
  </si>
  <si>
    <t>NC-88-ST  T170-2</t>
  </si>
  <si>
    <t>GL2-1.55 POP2 T356-7</t>
  </si>
  <si>
    <t>GL1-0.435 LO CA T356-6</t>
  </si>
  <si>
    <t>GL-17177B T437-3</t>
  </si>
  <si>
    <t>GL-3508 T266-4</t>
  </si>
  <si>
    <t>GL2-4.98 MAJOR T357-3</t>
  </si>
  <si>
    <t>T60-1 ASH HOLE 4</t>
  </si>
  <si>
    <t>GL2-3.94 POP1 T357-1</t>
  </si>
  <si>
    <t>SK-98-31 T399-1</t>
  </si>
  <si>
    <t>CD-2-11.98-12.3M-POP1 T388-9</t>
  </si>
  <si>
    <t>JW-72003  T236-7</t>
  </si>
  <si>
    <t>ASW61585-52C less silicic frac</t>
  </si>
  <si>
    <t>ASW-61485-38E  T109-13</t>
  </si>
  <si>
    <t>SKIN-1, T8-3</t>
  </si>
  <si>
    <t>LM-LBC  T245-3</t>
  </si>
  <si>
    <t>GL2-2.10 POP1 T356-8</t>
  </si>
  <si>
    <t>Comp. #</t>
  </si>
  <si>
    <t>Sample #</t>
  </si>
  <si>
    <t>SiO2</t>
  </si>
  <si>
    <t>Al2O3</t>
  </si>
  <si>
    <t>Fe2O3</t>
  </si>
  <si>
    <t>MgO</t>
  </si>
  <si>
    <t>MnO</t>
  </si>
  <si>
    <t>CaO</t>
  </si>
  <si>
    <t>TiO2</t>
  </si>
  <si>
    <t>Na2O</t>
  </si>
  <si>
    <t>K2O</t>
  </si>
  <si>
    <t>T (rec. 100%)</t>
  </si>
  <si>
    <t>1 sigma</t>
  </si>
  <si>
    <t>T4Sta34.05 (pop3) T596-2</t>
  </si>
  <si>
    <t>BPT-1, T68-5</t>
  </si>
  <si>
    <t>RE98LC-Q277 T408-6</t>
  </si>
  <si>
    <t>CL-0519(200-325), T63-13</t>
  </si>
  <si>
    <t>BL-3487 T262-2</t>
  </si>
  <si>
    <t>JEO_7-16-98-2(2)_POP1 T411-2</t>
  </si>
  <si>
    <t>DSDP-36-1-5(88cm), T47-5</t>
  </si>
  <si>
    <t>CL-0519(100-200), T60-9</t>
  </si>
  <si>
    <t>DSDP 36-1-6 T77-8</t>
  </si>
  <si>
    <t>DSDP-36-1-5(57cm), T47-4</t>
  </si>
  <si>
    <t>CRANNEL ASH-1, T23-13</t>
  </si>
  <si>
    <t>DSDP 36-1-5_57-59 T47-4J</t>
  </si>
  <si>
    <t>JEO_9-29-98-1(1) T411-3</t>
  </si>
  <si>
    <t>SM-ASH-04, T11-7</t>
  </si>
  <si>
    <t>DWR-DCRA-005-187.5 T593-8</t>
  </si>
  <si>
    <t>BPT-1 T530-2</t>
  </si>
  <si>
    <t>DSDP 36-1-5_88-98 T47-5J</t>
  </si>
  <si>
    <t>BL-3485 T262-1</t>
  </si>
  <si>
    <t>SM-ASH-05, T11-8</t>
  </si>
  <si>
    <t>BV-7567 T292-2</t>
  </si>
  <si>
    <t>GA18V184-1  T80-3</t>
  </si>
  <si>
    <t>DCA-DH-037-174.1 T587-9</t>
  </si>
  <si>
    <t>DSDP 36-1-6_100-102 T77-8J</t>
  </si>
  <si>
    <t>KA-1, T2-3</t>
  </si>
  <si>
    <t>RRG-2, T46-5</t>
  </si>
  <si>
    <t>ASW-61085-18  T108-5</t>
  </si>
  <si>
    <t>WO-1, T2-2</t>
  </si>
  <si>
    <t>WM-B631 T293-5</t>
  </si>
  <si>
    <t>SAM-10B, T40-5</t>
  </si>
  <si>
    <t>RC-7</t>
  </si>
  <si>
    <t>SC-6, 22-May-81</t>
  </si>
  <si>
    <t>LMT-3, T2, N-ASW-53</t>
  </si>
  <si>
    <t>WM-7780 T294-8</t>
  </si>
  <si>
    <t>JY-92-11 T277-11</t>
  </si>
  <si>
    <t>MMC-2, T2-4</t>
  </si>
  <si>
    <t>JOD 19-7-83A, T78-2</t>
  </si>
  <si>
    <t>*TULE LAKE 2122 T94-1</t>
  </si>
  <si>
    <t>JY-92-62 T278-4</t>
  </si>
  <si>
    <t>SC-5(2), T62-14</t>
  </si>
  <si>
    <t>BEC-2  T224-2</t>
  </si>
  <si>
    <t>RLA-WOL t89-5</t>
  </si>
  <si>
    <t>RC-10</t>
  </si>
  <si>
    <t>JY-91-6 T314-9</t>
  </si>
  <si>
    <t>RPT(M)8, T1, N-ASW-11</t>
  </si>
  <si>
    <t>FHS-87-2A  T150-2</t>
  </si>
  <si>
    <t>JY-92-79 T294-4</t>
  </si>
  <si>
    <t>DR-75</t>
  </si>
  <si>
    <t>ADB-OM-T1 T524-1</t>
  </si>
  <si>
    <t>BEC-1  T224-1</t>
  </si>
  <si>
    <t>*TULE LAKE 2123 T94-2</t>
  </si>
  <si>
    <t>RPT(M)20 T401-6</t>
  </si>
  <si>
    <t>TULELAKE-291(2), T62-11</t>
  </si>
  <si>
    <t>RPT(M)7, T2, N-ASW-93</t>
  </si>
  <si>
    <t>#4074 T251-1</t>
  </si>
  <si>
    <t>FHS-87-2  T150-1</t>
  </si>
  <si>
    <t>SC-5, 22-May-81</t>
  </si>
  <si>
    <t>RRG-1, T9-1</t>
  </si>
  <si>
    <t>JY-92-9 T277-6</t>
  </si>
  <si>
    <t>DWR-DCN4-028-140.0 T593-7</t>
  </si>
  <si>
    <t>DWR-DCR3-013-133.75 T539-6</t>
  </si>
  <si>
    <t>T1245 (Tulelake) T84-7 v. him</t>
  </si>
  <si>
    <t>JOD-20-6-78A(1), LAH-3, T11-12</t>
  </si>
  <si>
    <t>DWR-DCR5-013-151.55 T539-10</t>
  </si>
  <si>
    <t>DWR-DCR5-013-136.0 T593-9</t>
  </si>
  <si>
    <t>T1403 (Tulelake) T84-9 v. hom</t>
  </si>
  <si>
    <t>RPT(L)15, pum. dk. bulk, T46-7</t>
  </si>
  <si>
    <t>758-287A, T1-10, P</t>
  </si>
  <si>
    <t>DW-160-GE T507-10</t>
  </si>
  <si>
    <t>SM-ASH-09, T20-11</t>
  </si>
  <si>
    <t>PVR-1 T329-5</t>
  </si>
  <si>
    <t>DWR-SJWD-2 T590-4</t>
  </si>
  <si>
    <t>PVR-3 T328-4</t>
  </si>
  <si>
    <t>758-271B T358-4</t>
  </si>
  <si>
    <t>758-236A minor 1sh t358-3</t>
  </si>
  <si>
    <t>MRM23-03 T512-5</t>
  </si>
  <si>
    <t>758-157, T1-1, P</t>
  </si>
  <si>
    <t>758-292, T7-17, pd</t>
  </si>
  <si>
    <t>FLV-20-WW  T146-8</t>
  </si>
  <si>
    <t>T-1-85-KI  T104-8</t>
  </si>
  <si>
    <t>SGW-TA1a T492-4</t>
  </si>
  <si>
    <t>264-I-9, T14-4</t>
  </si>
  <si>
    <t>TPSS-351 POP2 T326-6</t>
  </si>
  <si>
    <t>758-236A lofe T358-3</t>
  </si>
  <si>
    <t>MP-29 (597) T58-8</t>
  </si>
  <si>
    <t>DW-137-GE_POP1 T503-8</t>
  </si>
  <si>
    <t>WC-2B1  T117-7</t>
  </si>
  <si>
    <t>MRM16-03 T512-4</t>
  </si>
  <si>
    <t>T-1-85-KI (2) T110-11</t>
  </si>
  <si>
    <t>Mean 35</t>
  </si>
  <si>
    <t>Mean 22</t>
  </si>
  <si>
    <t>Mean 44</t>
  </si>
  <si>
    <t>758-314, T15-4</t>
  </si>
  <si>
    <t>ORO-2(2), T8-10</t>
  </si>
  <si>
    <t>PS 84 1TN T81-2</t>
  </si>
  <si>
    <t>TS-18B, T15-9</t>
  </si>
  <si>
    <t>MM-SFEI-8/95-PINOLE-BD31 T588-</t>
  </si>
  <si>
    <t>GV-78-19, T15-13</t>
  </si>
  <si>
    <t>GPT-2, T7-14, pd</t>
  </si>
  <si>
    <t>MM-USGS-J-1-98-SF-47 T588-4(po</t>
  </si>
  <si>
    <t>758-324(2), T15-3</t>
  </si>
  <si>
    <t>MNM-DV-14 T519-8</t>
  </si>
  <si>
    <t>CM-17, T15-5</t>
  </si>
  <si>
    <t>TS-18A, pum., T15-7</t>
  </si>
  <si>
    <t>RBW-78-1339E, T11-5</t>
  </si>
  <si>
    <t>758-324(1), T19-10</t>
  </si>
  <si>
    <t>OLD COW-2, T27-3</t>
  </si>
  <si>
    <t>TSN1(pop1)-UCD</t>
  </si>
  <si>
    <t>BACQ-82-2 (bulk), T46-3</t>
  </si>
  <si>
    <t>MM-SFEI-8/95-RED ROCK-BC60 T58</t>
  </si>
  <si>
    <t>FS-91, T56-2</t>
  </si>
  <si>
    <t>BH08SB_6(Poletski)</t>
  </si>
  <si>
    <t>OLIVE-1, T51-4</t>
  </si>
  <si>
    <t>JRK-DV-031208-2 T569-8(total)</t>
  </si>
  <si>
    <t>JRK-DV-214 T495-3</t>
  </si>
  <si>
    <t>JWH-031297-2 T364-1</t>
  </si>
  <si>
    <t>BH00SB-18A T457-8</t>
  </si>
  <si>
    <t>82W14, T51-3</t>
  </si>
  <si>
    <t>AA-3 T264-2</t>
  </si>
  <si>
    <t>CAES#2 1644  T171-6</t>
  </si>
  <si>
    <t>18-RS-500 POP1 T631-4</t>
  </si>
  <si>
    <t>MM-USGS-J-1-98-SF-28 T588-7</t>
  </si>
  <si>
    <t>758-324 NOMLAKI T19-10</t>
  </si>
  <si>
    <t>OP84-193B t89-12</t>
  </si>
  <si>
    <t>18-RS-500 T631-4</t>
  </si>
  <si>
    <t>85 CG-21  T133-7</t>
  </si>
  <si>
    <t>CAES#1 829 T539-9</t>
  </si>
  <si>
    <t>CAES#CAES#1 829.0  T152-5</t>
  </si>
  <si>
    <t>758-314D, T1-6, P</t>
  </si>
  <si>
    <t>BID-1, T7-5, pd</t>
  </si>
  <si>
    <t>MM-USGS-J-1-98-SF-3 T588-8(pop</t>
  </si>
  <si>
    <t>FLV-21-WW  T146-9</t>
  </si>
  <si>
    <t>TBN-3, T1, N-ASW-106</t>
  </si>
  <si>
    <t>758-322 T355-10</t>
  </si>
  <si>
    <t>Mean 42</t>
  </si>
  <si>
    <t>758-328(2), T15-2, low total</t>
  </si>
  <si>
    <t>758-328(1), T7-18, pd</t>
  </si>
  <si>
    <t>MP-23, T59-B3</t>
  </si>
  <si>
    <t>xx/xx/xx</t>
  </si>
  <si>
    <t>TECO-30A, T17-7</t>
  </si>
  <si>
    <t>JRK-DV-77 #2 T339-9</t>
  </si>
  <si>
    <t>TECO-30D, T17-11</t>
  </si>
  <si>
    <t>TECO-30B-1, T17-8</t>
  </si>
  <si>
    <t>ORNA-1 T515-2</t>
  </si>
  <si>
    <t>CDH-D86-11B  T172-3</t>
  </si>
  <si>
    <t>CDH-D56-11B T515-4</t>
  </si>
  <si>
    <t>JRK-DV-5 T323-4</t>
  </si>
  <si>
    <t>PC-EQ-1 T385-1</t>
  </si>
  <si>
    <t>ORNA-1  T116-4</t>
  </si>
  <si>
    <t>RK-SVR6_ALL T476-6</t>
  </si>
  <si>
    <t>MV-133A (Redwine UNR)</t>
  </si>
  <si>
    <t>TULELAKE-329, T61-9</t>
  </si>
  <si>
    <t>PC-DQ-1 T384-10</t>
  </si>
  <si>
    <t>TECO-30E, T17-12</t>
  </si>
  <si>
    <t>BL-00-47E T457-2</t>
  </si>
  <si>
    <t>IV-NIEP-5 T419-4</t>
  </si>
  <si>
    <t>JRK-DV-56 T599-10</t>
  </si>
  <si>
    <t>BL-3488 T262-3</t>
  </si>
  <si>
    <t>TECO-30C, T17-10</t>
  </si>
  <si>
    <t>PICO-133C, T35-1</t>
  </si>
  <si>
    <t>TECO-30F, T17-13</t>
  </si>
  <si>
    <t>CHIN-1 T396-1</t>
  </si>
  <si>
    <t>JC-108-LT10 T563-3</t>
  </si>
  <si>
    <t>T89-5/6 #2B  T215-8</t>
  </si>
  <si>
    <t>JC-108-LT37 T563-5</t>
  </si>
  <si>
    <t>CHAMA-1 T518-7</t>
  </si>
  <si>
    <t>JC-LT4-T1 T563-10</t>
  </si>
  <si>
    <t>#4079 T251-5</t>
  </si>
  <si>
    <t>JRK-DV-13 T323-5</t>
  </si>
  <si>
    <t>ORNA-1  T114-13</t>
  </si>
  <si>
    <t>TECO-30G, T17-14</t>
  </si>
  <si>
    <t>CHAMA-2 T518-8</t>
  </si>
  <si>
    <t>ORNA-1(2), T63-3</t>
  </si>
  <si>
    <t>xx/xx/83</t>
  </si>
  <si>
    <t>BUR-760.8</t>
  </si>
  <si>
    <t>REK-031194-1 T458-2</t>
  </si>
  <si>
    <t>JRK-DV-78 #2 T339-10</t>
  </si>
  <si>
    <t>CDH-D88-23  T172-5</t>
  </si>
  <si>
    <t>T190-2  CAES#1 626.5</t>
  </si>
  <si>
    <t>FRIANT 9A T74-4</t>
  </si>
  <si>
    <t>BT-8(2), T20-2</t>
  </si>
  <si>
    <t>O.L. 858.5 T75-9</t>
  </si>
  <si>
    <t>Th-1 (440') LoFe T524-8</t>
  </si>
  <si>
    <t>JRK-DV-42 T337-7</t>
  </si>
  <si>
    <t>OL92-1030 T272-4 JEOL</t>
  </si>
  <si>
    <t>TECO-36 T472-1</t>
  </si>
  <si>
    <t>BT-7 BULK 200SEC CTS T20-1</t>
  </si>
  <si>
    <t>D77-2D, T31-6</t>
  </si>
  <si>
    <t>R-86-Y1  T134-5</t>
  </si>
  <si>
    <t>TH-1 (420') T524-7</t>
  </si>
  <si>
    <t>FLV-57-CS   T166-7</t>
  </si>
  <si>
    <t>BT-8 (2) BULK T20-2</t>
  </si>
  <si>
    <t>OL92-1024 T273-4 JEOL</t>
  </si>
  <si>
    <t>SN-7  T215-4</t>
  </si>
  <si>
    <t>OL92-1029 T273-3 JEOL</t>
  </si>
  <si>
    <t>TECO-37 T471-7</t>
  </si>
  <si>
    <t>SN-8A  T215-5</t>
  </si>
  <si>
    <t>YJC-1-87  T150-11</t>
  </si>
  <si>
    <t>OL92-1026 T273-6 JEOL</t>
  </si>
  <si>
    <t>EL-109-AV T474-3</t>
  </si>
  <si>
    <t>BT-14 T289-1</t>
  </si>
  <si>
    <t>FLV-133B-O T218-2</t>
  </si>
  <si>
    <t>OL92-1028 MAJ T273-8 JEOL</t>
  </si>
  <si>
    <t>OL92-1025</t>
  </si>
  <si>
    <t>OL92-1021 T273-1 JEOL</t>
  </si>
  <si>
    <t>KCAVV-1_POP1 T431-9</t>
  </si>
  <si>
    <t>BT-11A1, T13-6</t>
  </si>
  <si>
    <t>Mean 40</t>
  </si>
  <si>
    <t>Mean 28</t>
  </si>
  <si>
    <t>DE-HB-3 T369-5</t>
  </si>
  <si>
    <t>DE-HB-5 T369-6</t>
  </si>
  <si>
    <t>MRM55-02 T500-2</t>
  </si>
  <si>
    <t>DW-06-KW-07 T557-4</t>
  </si>
  <si>
    <t>DW-183-GE-08 T569-5</t>
  </si>
  <si>
    <t>970213-1 T361-8 (2)</t>
  </si>
  <si>
    <t>DW-10-KW-07 T557-6</t>
  </si>
  <si>
    <t>DE-HB-4 T376-3</t>
  </si>
  <si>
    <t>DW-147-GE T504-1</t>
  </si>
  <si>
    <t>JA2002-A T490-3</t>
  </si>
  <si>
    <t>970213-1 T358-6</t>
  </si>
  <si>
    <t>758-198 T355-7</t>
  </si>
  <si>
    <t>758-199A T369-3</t>
  </si>
  <si>
    <t>MRM 31-05 T533-3</t>
  </si>
  <si>
    <t>DW-09-KW-07 T557-5</t>
  </si>
  <si>
    <t>758-192 T355-6</t>
  </si>
  <si>
    <t>758-86, T7-15</t>
  </si>
  <si>
    <t>MRM26-99 T435-7</t>
  </si>
  <si>
    <t>DW-159-GE T507-8</t>
  </si>
  <si>
    <t>JPW_4-15-00-1 T441-4</t>
  </si>
  <si>
    <t>758-199, T1-15, P</t>
  </si>
  <si>
    <t>DW-157-GE T507-6</t>
  </si>
  <si>
    <t>COLLINSVILLE J-22 T350-1</t>
  </si>
  <si>
    <t>JP-UNM-4 T405-9B (hiFe)</t>
  </si>
  <si>
    <t>HEALDSBURG LOC. 3  T124-4</t>
  </si>
  <si>
    <t>Mean 23</t>
  </si>
  <si>
    <t>Mean 5</t>
  </si>
  <si>
    <t>H-1, T3,4</t>
  </si>
  <si>
    <t>758-84, T1-12, P</t>
  </si>
  <si>
    <t>92SgSJE-83 Major T319-10</t>
  </si>
  <si>
    <t>JCD-1(1), T19-6</t>
  </si>
  <si>
    <t>H-2 T326-1</t>
  </si>
  <si>
    <t>JCD-1(3), T19-7</t>
  </si>
  <si>
    <t>JCD-1(2), T3,4, N-ASW-17</t>
  </si>
  <si>
    <t>Mean 9</t>
  </si>
  <si>
    <t>MLG-4, T12-4</t>
  </si>
  <si>
    <t>LAWLOR-2 T325-10</t>
  </si>
  <si>
    <t>MLG-3(2), T12-3(2)</t>
  </si>
  <si>
    <t>LAWLOR-1 T530-7</t>
  </si>
  <si>
    <t>LAWLOR AVR 43</t>
  </si>
  <si>
    <t>IMP95-03 T526-4</t>
  </si>
  <si>
    <t>758-141C, T19-3</t>
  </si>
  <si>
    <t>DW-174-06-GE T538-3</t>
  </si>
  <si>
    <t>MO2AM-110B T489-7</t>
  </si>
  <si>
    <t>HTH-4 T546-2</t>
  </si>
  <si>
    <t>DW-171-06-GE T538-1</t>
  </si>
  <si>
    <t>KT-7(2), T5-2</t>
  </si>
  <si>
    <t>MRM9-02 T497-2</t>
  </si>
  <si>
    <t>758-156C, T19-5</t>
  </si>
  <si>
    <t>MRM43-03 T513-1</t>
  </si>
  <si>
    <t>LAWLOR-1 T325-9</t>
  </si>
  <si>
    <t>759-141A(2), T19-2</t>
  </si>
  <si>
    <t>758-218E, T1-14, P</t>
  </si>
  <si>
    <t>WC-B4A  T176-7</t>
  </si>
  <si>
    <t>MRM35-03 T512-7</t>
  </si>
  <si>
    <t>758-338, T1-3, P</t>
  </si>
  <si>
    <t>KT-6, T6-2,</t>
  </si>
  <si>
    <t>MLG-4(2), T12-4(2)</t>
  </si>
  <si>
    <t>M03-18 T519-10</t>
  </si>
  <si>
    <t>KT-7(1), T6-3</t>
  </si>
  <si>
    <t>MRM45-03 T513-2</t>
  </si>
  <si>
    <t>MLG-3, T12-3</t>
  </si>
  <si>
    <t>GV93-1 T283-8</t>
  </si>
  <si>
    <t>TRY-2  T137-9</t>
  </si>
  <si>
    <t>HTH-081 T567-4</t>
  </si>
  <si>
    <t>MONT-1, T9-2</t>
  </si>
  <si>
    <t>758-218 T355-9</t>
  </si>
  <si>
    <t>WC-B4B (MAFIC)  T17</t>
  </si>
  <si>
    <t>MRT-2 T328-1</t>
  </si>
  <si>
    <t>WC-B3B  T177-12</t>
  </si>
  <si>
    <t>HTH-5 T546-3</t>
  </si>
  <si>
    <t>758-141A(1), T1-5, P</t>
  </si>
  <si>
    <t>758-329, T7-19, pd, low total</t>
  </si>
  <si>
    <t>WC-B4B (SILICIC)  T175-13</t>
  </si>
  <si>
    <t>COLLINSVILLE J-28 T350-2</t>
  </si>
  <si>
    <t>WC-B3B DK GLS  T180-7</t>
  </si>
  <si>
    <t>CDMG 180-81, T26-8</t>
  </si>
  <si>
    <t>MRM015B-04 T517-2</t>
  </si>
  <si>
    <t>CDMG 178-81, T26-6</t>
  </si>
  <si>
    <t>CDMG 175-81, T26-3</t>
  </si>
  <si>
    <t>758-169G, T1-8, P</t>
  </si>
  <si>
    <t>CDMG 174-81, T26-2</t>
  </si>
  <si>
    <t>DW-151-GE T507-7</t>
  </si>
  <si>
    <t>MRM 25-04 T523-4</t>
  </si>
  <si>
    <t>MRM015A-04 T517-3</t>
  </si>
  <si>
    <t>SP-5, T19-13</t>
  </si>
  <si>
    <t>DSDP-34-8-6, T48-1</t>
  </si>
  <si>
    <t>CDMG 179-81, T26-7</t>
  </si>
  <si>
    <t>CDMG 176-81, T26-4</t>
  </si>
  <si>
    <t>JA080402B T491-4</t>
  </si>
  <si>
    <t>MRM 12-04 T520-10</t>
  </si>
  <si>
    <t>DW-SP-8-2001 T486-3</t>
  </si>
  <si>
    <t>CDMG 177-81, T26-5</t>
  </si>
  <si>
    <t>DW-SPB-R-1  T163-2</t>
  </si>
  <si>
    <t>MRM00-19 T444-5</t>
  </si>
  <si>
    <t>CDMG 173-81, T26-1</t>
  </si>
  <si>
    <t>JA080402A T491-3</t>
  </si>
  <si>
    <t>JPW-2-9-02-1 T489-4</t>
  </si>
  <si>
    <t>DW-SP-7-2001 T486-2</t>
  </si>
  <si>
    <t>758-369(UR) T465-5</t>
  </si>
  <si>
    <t>JPW-6-30-00-2B T466-9</t>
  </si>
  <si>
    <t>Mean 26</t>
  </si>
  <si>
    <t>758-339CR, T1-4, P</t>
  </si>
  <si>
    <t>SIMP-3  T126-10</t>
  </si>
  <si>
    <t>JPW-6-30-00-1B T465-8</t>
  </si>
  <si>
    <t>JPW-6-30-00-2C T466-10</t>
  </si>
  <si>
    <t>758-373, T18-2</t>
  </si>
  <si>
    <t>758-369(2)B T465-6</t>
  </si>
  <si>
    <t>DW-GE T487-7</t>
  </si>
  <si>
    <t>758-369(2)S_all T465-7</t>
  </si>
  <si>
    <t>758-109A T527-6</t>
  </si>
  <si>
    <t>7/12/200</t>
  </si>
  <si>
    <t>Heterogenous tuff w/ scoria bombs, mafic</t>
  </si>
  <si>
    <t>Mean 2</t>
  </si>
  <si>
    <t>758-369(2)S_pop1 T465-7</t>
  </si>
  <si>
    <t>MRM40-03 T512-10</t>
  </si>
  <si>
    <t>Heterogenous tuff w/scoria bombs, silicic 2</t>
  </si>
  <si>
    <t>Heterogenous tuff w/scoria bombs, silicic 3</t>
  </si>
  <si>
    <t>MRM-00-35 T465-4</t>
  </si>
  <si>
    <t>758-369(2)S_pop2 T465-7</t>
  </si>
  <si>
    <t>Heterogenous tuff w/ scoria bombs, silicic 4</t>
  </si>
  <si>
    <t>758-369(2)S_pop3 T465-7</t>
  </si>
  <si>
    <t>DW-35-Na-04B T23-7</t>
  </si>
  <si>
    <t>758-178B, T1-13, P</t>
  </si>
  <si>
    <t>758-365(1), T1-2, P</t>
  </si>
  <si>
    <t>758-365(2), T18-4</t>
  </si>
  <si>
    <t>758-104 (a) T358-1</t>
  </si>
  <si>
    <t>MRM40-04 T517-6</t>
  </si>
  <si>
    <t>758-104B T527-4</t>
  </si>
  <si>
    <t>758-374 T358-5</t>
  </si>
  <si>
    <t>DW-35-Na-04A T523-6</t>
  </si>
  <si>
    <t>758-232 #2 T339-1</t>
  </si>
  <si>
    <t>758-232 T339-1</t>
  </si>
  <si>
    <t>758-368, T18-12</t>
  </si>
  <si>
    <t>758-190A, T1-11, P</t>
  </si>
  <si>
    <t>Mean 12</t>
  </si>
  <si>
    <t>758-141E, T20-8</t>
  </si>
  <si>
    <t>M91GC-33 T257-2</t>
  </si>
  <si>
    <t>qe-6 (perkins)</t>
  </si>
  <si>
    <t>QE-6  T141-9</t>
  </si>
  <si>
    <t>BE-251 (?)  T106-9</t>
  </si>
  <si>
    <t>QC-3  T140-15</t>
  </si>
  <si>
    <t>M89TH-37  T205-5</t>
  </si>
  <si>
    <t>ALCAN-1 T79-7</t>
  </si>
  <si>
    <t>JMZ-PV-D T442-4</t>
  </si>
  <si>
    <t>BE-18  T105-6</t>
  </si>
  <si>
    <t>1-8-156JB T319-5</t>
  </si>
  <si>
    <t>TC90-20 (47)</t>
  </si>
  <si>
    <t>ALVES-1  T170-6</t>
  </si>
  <si>
    <t>GREFCO-1  T208-7</t>
  </si>
  <si>
    <t>ALVES-1  (2)  T173-12</t>
  </si>
  <si>
    <t>GREFCO-1 T615-1</t>
  </si>
  <si>
    <t>BE-26  T105-14</t>
  </si>
  <si>
    <t>TC89-27c</t>
  </si>
  <si>
    <t>(perkins)</t>
  </si>
  <si>
    <t>Mean 6</t>
  </si>
  <si>
    <t>ND</t>
  </si>
  <si>
    <t>MRM9-01B T484-1</t>
  </si>
  <si>
    <t>MRM36-04 T517-4</t>
  </si>
  <si>
    <t>MRM-38C-01 T476-8</t>
  </si>
  <si>
    <t>T-2-86 KI LOW K FRACT T126-11</t>
  </si>
  <si>
    <t>Heterogenous tuff w/scoria bombs, silicic 1</t>
  </si>
  <si>
    <t>Mean 7</t>
  </si>
  <si>
    <t>ALAMO-1 T441-5</t>
  </si>
  <si>
    <t>BE-62  T106-5</t>
  </si>
  <si>
    <t>92CB-3676 T287-8</t>
  </si>
  <si>
    <t>DPB-14 T22-5(2)</t>
  </si>
  <si>
    <t>DPB-14 T211-5</t>
  </si>
  <si>
    <t>i88-47 (perkins)</t>
  </si>
  <si>
    <t>Mean 3</t>
  </si>
  <si>
    <t>RW-BCR-1 T631-1</t>
  </si>
  <si>
    <t>92CB-3677 T288-1</t>
  </si>
  <si>
    <t>i88-48 (perkins)</t>
  </si>
  <si>
    <t>2-96-43J T314-6</t>
  </si>
  <si>
    <t>RS-2(1), T32-8</t>
  </si>
  <si>
    <t>MILL-10, T30-5</t>
  </si>
  <si>
    <t>PU-16C (04) T527-9</t>
  </si>
  <si>
    <t>DR87-12  T143-1</t>
  </si>
  <si>
    <t>PU-16A (04) T527-7</t>
  </si>
  <si>
    <t>PU-1, T18-1</t>
  </si>
  <si>
    <t>RS-2(2), T34-6</t>
  </si>
  <si>
    <t>MILL-10A, T30-6</t>
  </si>
  <si>
    <t>PU-1,7,9AVERAGE</t>
  </si>
  <si>
    <t>KT-11A, T64-2</t>
  </si>
  <si>
    <t>RS-2(3), T67-13</t>
  </si>
  <si>
    <t>PU-1(2), T18-1(2)</t>
  </si>
  <si>
    <t>06/xx/83</t>
  </si>
  <si>
    <t>EH-UCD-PU-1  T148-9</t>
  </si>
  <si>
    <t>PU-16B (04) T527-8</t>
  </si>
  <si>
    <t>PU-9B  T224-8</t>
  </si>
  <si>
    <t>Mean 15</t>
  </si>
  <si>
    <t>C-83-6A, T67-1</t>
  </si>
  <si>
    <t>BUR-915, T59-B2</t>
  </si>
  <si>
    <t>61186-6  T129-4</t>
  </si>
  <si>
    <t>BUR-914.2</t>
  </si>
  <si>
    <t>BUR-915 HiFe</t>
  </si>
  <si>
    <t>SSP-2, T19-9</t>
  </si>
  <si>
    <t>Ishi Tuff, ~2.5 Ma</t>
  </si>
  <si>
    <t xml:space="preserve">Huichica Tuff, 4.76 Ma </t>
  </si>
  <si>
    <t>Tuff of Napa, Healdsburg tuff, ~4.7 Ma</t>
  </si>
  <si>
    <t>Lawlor Tuff, 4.834 Ma</t>
  </si>
  <si>
    <t>Roblar  Tuff, ~6.2 Ma</t>
  </si>
  <si>
    <t>CPT XI ash, 11.31 Ma</t>
  </si>
  <si>
    <t>Coal Valley ash, 11.51 Ma</t>
  </si>
  <si>
    <t>Cierbo-Tesla-1 M T612-2</t>
  </si>
  <si>
    <t>BE-15-A1  T106-6</t>
  </si>
  <si>
    <t>i88-88 (perkins)</t>
  </si>
  <si>
    <t>BE-15A1 T590-6</t>
  </si>
  <si>
    <t>Cierbo-Tesla-1 NM T612-3</t>
  </si>
  <si>
    <t>MGP-14A  T206-4</t>
  </si>
  <si>
    <t>MGP-14C  T206-5</t>
  </si>
  <si>
    <t>KIRK-1 crse T281-8</t>
  </si>
  <si>
    <t>94CB 4054 T316-1</t>
  </si>
  <si>
    <t>KIRK-1 fine T281-8</t>
  </si>
  <si>
    <t>GV-80-11(2), T22-2</t>
  </si>
  <si>
    <t>87-35-SUJ  T158-15</t>
  </si>
  <si>
    <t>SUJ95-28 SJANECKE</t>
  </si>
  <si>
    <t>GV-80-11(1), T30-2</t>
  </si>
  <si>
    <t>Mean 8</t>
  </si>
  <si>
    <t>SK-98-31 T590-7, Paulina Lakes, proximal</t>
  </si>
  <si>
    <t xml:space="preserve"> </t>
  </si>
  <si>
    <t>RQ-2  T225-2</t>
  </si>
  <si>
    <t>92CB-3673 T288-2</t>
  </si>
  <si>
    <t>MGP-16  T206-6</t>
  </si>
  <si>
    <t>MOD-6  T130-2</t>
  </si>
  <si>
    <t>MOD-6 T130-2(2)</t>
  </si>
  <si>
    <t>PU-17  T206-2</t>
  </si>
  <si>
    <t>PU-17  T201-2</t>
  </si>
  <si>
    <t>Volanic Neck, nr. Roblar, Sonoma Co., ~10 Ma</t>
  </si>
  <si>
    <t>ash in Modelo  Fm., ash in Purisima Fm.</t>
  </si>
  <si>
    <t>FLV-119-WW LT. COL. GLS. T183-</t>
  </si>
  <si>
    <t>T-4-86 KI  T126-12</t>
  </si>
  <si>
    <t>BUR-996</t>
  </si>
  <si>
    <t>DEN HARTOG #3-26-89-6 T217-3</t>
  </si>
  <si>
    <t>DEN HARTOG #3-26-89-6, Etchegoin Fm.</t>
  </si>
  <si>
    <t>T7-7</t>
  </si>
  <si>
    <t>OH-2A ( poor match for EMA, but see fig. _)</t>
  </si>
  <si>
    <t>BE-25  T106-2 - Aldrich Sta., Nev.</t>
  </si>
  <si>
    <t>2379-1JA T280-2 - NW Nevada</t>
  </si>
  <si>
    <t>NA-30C T526-8 - Naples Bech, S. Calif., Mont.</t>
  </si>
  <si>
    <t>NA-51A T526-7 - Naples Beach, S. Calif., Mont.</t>
  </si>
  <si>
    <t>920609-2 T287-6 - Cierbo, NE side Mt. Diablo</t>
  </si>
  <si>
    <t>MRT-3A T329-3 - Cierbo, SW side Mt. Diblo</t>
  </si>
  <si>
    <t>Date anal.</t>
  </si>
  <si>
    <t>SC-7</t>
  </si>
  <si>
    <t>5//22/81</t>
  </si>
  <si>
    <t>HW692-7 T358-8</t>
  </si>
  <si>
    <t>CARL-1(1)  T8-4</t>
  </si>
  <si>
    <t>CARL-1(2), T7-3, pd</t>
  </si>
  <si>
    <t>Carl-1(3) T593-1</t>
  </si>
  <si>
    <t>Carl-1(C) T593-2 (pop1)</t>
  </si>
  <si>
    <t>Carl-1(E) T593-3</t>
  </si>
  <si>
    <t>N-6  T175-10</t>
  </si>
  <si>
    <t>GV-78-21, T15-15</t>
  </si>
  <si>
    <t>GV-77-3, T15-11</t>
  </si>
  <si>
    <t>GV-78-34A, T16-7</t>
  </si>
  <si>
    <t>GV-76-C16, T22-1</t>
  </si>
  <si>
    <t>Tuff of Danville, ~4.8 Ma (4.37 Ma)</t>
  </si>
  <si>
    <t>Strat. No.</t>
  </si>
  <si>
    <t>27A</t>
  </si>
  <si>
    <t>758-207C T355-8</t>
  </si>
  <si>
    <t>Collinsville ash</t>
  </si>
  <si>
    <t>18A</t>
  </si>
  <si>
    <t>COLLINSVILLE J-36 T350-3</t>
  </si>
  <si>
    <t>BEC-3  T224-3</t>
  </si>
  <si>
    <t>BEC-3 T250-2</t>
  </si>
  <si>
    <t>BEC-3-PUMICE T219-9</t>
  </si>
  <si>
    <t>BEC-4  R224-4</t>
  </si>
  <si>
    <t xml:space="preserve"> Mean 5</t>
  </si>
  <si>
    <t>Rheem Tuff, Contra Costa Fm, correlates ? w/</t>
  </si>
  <si>
    <t>Black Diamond Park ash  in unnamed forma-</t>
  </si>
  <si>
    <t>tion abvove Neroly, ~10 Ma</t>
  </si>
  <si>
    <t xml:space="preserve">Alves 2 ash at Neroloy/Cierbo Fms. contact; </t>
  </si>
  <si>
    <t>Alves 1 ash in middle part of the Cierbo Fm.;</t>
  </si>
  <si>
    <t>Alamo, upper; Browns Hill ash, 11.66 Ma</t>
  </si>
  <si>
    <t>Tesla Rd. ash; Aldrich Hill 2 ash, 12.01 Ma</t>
  </si>
  <si>
    <t>McGuire Peaks, lower ash in Briones Fm., 13.4 Ma</t>
  </si>
  <si>
    <t xml:space="preserve">La Serena Rd. ash in Cierbo Fm. near </t>
  </si>
  <si>
    <t>La Serena Rd. ash in Cierbo Fm., near Alamo;</t>
  </si>
  <si>
    <t>lower; Bear Cr. Ash; Rainier Mesa ash, 11.72 Ma</t>
  </si>
  <si>
    <t>Carlotta I ash bed, Wildcat Grade ash, 0.79 - 1.45 Ma</t>
  </si>
  <si>
    <t>Paulina Lakes, Olema, ash bed, ~60 Ka</t>
  </si>
  <si>
    <t>Bend Pumice, Loleta, ash bed, ~435 Ka</t>
  </si>
  <si>
    <t>Lava Creek B ash bed, ~630 Ka</t>
  </si>
  <si>
    <t>Rockland ash bed, ~600 Ka</t>
  </si>
  <si>
    <t>Bishop Tuff, ash bed, ~774 Ka</t>
  </si>
  <si>
    <t>Tephra Layer N-6, Valley Springs Fm., 28.9 Ma</t>
  </si>
  <si>
    <t>Kirker Tuff,  Mt. Diablo, E.Diablo Range, 29.1 Ma,</t>
  </si>
  <si>
    <t>Rodeo Tuff, ~6.3 Ma</t>
  </si>
  <si>
    <t>McGuire Pk upper ash, in Briones Fm., ~9 Ma</t>
  </si>
  <si>
    <t>Tuff with rock fragments of Vitt (1936)</t>
  </si>
  <si>
    <t>758-105, T18-3</t>
  </si>
  <si>
    <t>758-105A, T-18-3</t>
  </si>
  <si>
    <t>P5-23 T23-1</t>
  </si>
  <si>
    <t>DCE-DH-005-197.3 (B06)</t>
  </si>
  <si>
    <t>PINOLE TUFF COMPLEX, 16-12,  ~6.3 Ma</t>
  </si>
  <si>
    <t>Putah Tuff, ~3.34 Ma</t>
  </si>
  <si>
    <t>Tuff of Monticello Rd., ash flow,  4.45 Ma</t>
  </si>
  <si>
    <t>Nomlaki Tuff, ~3.34 Ma</t>
  </si>
  <si>
    <t>La Salida ash, ~3.06 Ma</t>
  </si>
  <si>
    <t xml:space="preserve">GV-78-31, T16-6                       </t>
  </si>
  <si>
    <t>1?</t>
  </si>
  <si>
    <t xml:space="preserve">TableS4.  Chemical composition of volcanic glass measured via Electron Microprobe (EMA) of tephra layers discussed in Sarna-Wojcicki and others, this volume, arranged in groups in stratigraphic order from youngest at top (stratigraphic number 32)  </t>
  </si>
  <si>
    <t xml:space="preserve">to oldest at bottom (stratigraphic number 1). There are 34 tephra layers in total (some numbers are duplicated, followed by a letter, e.g. 18 and 18A). The groups represent those samples considered to be the same tephra layer within each sample </t>
  </si>
  <si>
    <t>group, based on chemical similarity as well as other stratigraphic or numerical age evidence. The averages and standard deviations of these groups serve as guides for assignment or exclusion of new or other samples into a particular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</si>
</sst>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font>
      <sz val="12"/>
      <color theme="1"/>
      <name val="Calibri"/>
      <family val="2"/>
      <scheme val="minor"/>
    </font>
    <font>
      <b/>
      <sz val="12"/>
      <color theme="1"/>
      <name val="Calibri"/>
      <family val="2"/>
      <scheme val="minor"/>
    </font>
    <font>
      <sz val="12"/>
      <color theme="1"/>
      <name val="Calibri Bold"/>
    </font>
    <font>
      <sz val="12"/>
      <color theme="1"/>
      <name val="Calibri"/>
      <family val="2"/>
    </font>
    <font>
      <sz val="12"/>
      <color rgb="FF000000"/>
      <name val="Calibri"/>
      <family val="2"/>
      <scheme val="minor"/>
    </font>
    <font>
      <sz val="11"/>
      <color rgb="FF000000"/>
      <name val="Calibri"/>
      <family val="2"/>
      <scheme val="minor"/>
    </font>
    <font>
      <b/>
      <sz val="12"/>
      <color theme="1"/>
      <name val="Calibri Bold"/>
    </font>
    <font>
      <sz val="12"/>
      <color rgb="FF000000"/>
      <name val="Calibri Bold"/>
    </font>
    <font>
      <sz val="11"/>
      <color rgb="FF000000"/>
      <name val="Menlo"/>
      <family val="2"/>
    </font>
    <font>
      <u val="double"/>
      <sz val="12"/>
      <color theme="1"/>
      <name val="Calibri (Body)"/>
    </font>
    <font>
      <b/>
      <u/>
      <sz val="12"/>
      <color theme="1"/>
      <name val="Calibri Bold"/>
    </font>
    <font>
      <b/>
      <u/>
      <sz val="12"/>
      <color theme="1"/>
      <name val="Calibri"/>
      <family val="2"/>
      <scheme val="minor"/>
    </font>
    <font>
      <u/>
      <sz val="12"/>
      <color theme="1"/>
      <name val="Calibri"/>
      <family val="2"/>
      <scheme val="minor"/>
    </font>
    <font>
      <sz val="12"/>
      <color rgb="FFFF0000"/>
      <name val="Calibri (Body)"/>
    </font>
    <font>
      <b/>
      <sz val="12"/>
      <color rgb="FFFF0000"/>
      <name val="Calibri (Body)"/>
    </font>
    <font>
      <sz val="13"/>
      <color theme="1"/>
      <name val="Calibri"/>
      <family val="2"/>
      <scheme val="minor"/>
    </font>
    <font>
      <u val="double"/>
      <sz val="13"/>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52">
    <xf numFmtId="0" fontId="0" fillId="0" borderId="0" xfId="0"/>
    <xf numFmtId="164" fontId="0" fillId="0" borderId="0" xfId="0" applyNumberFormat="1"/>
    <xf numFmtId="2" fontId="0" fillId="0" borderId="0" xfId="0" applyNumberFormat="1"/>
    <xf numFmtId="0" fontId="0" fillId="0" borderId="0" xfId="0" applyAlignment="1">
      <alignment horizontal="right"/>
    </xf>
    <xf numFmtId="2" fontId="2" fillId="0" borderId="0" xfId="0" applyNumberFormat="1" applyFont="1"/>
    <xf numFmtId="0" fontId="1" fillId="0" borderId="0" xfId="0" applyFont="1"/>
    <xf numFmtId="2" fontId="1" fillId="0" borderId="0" xfId="0" applyNumberFormat="1" applyFont="1"/>
    <xf numFmtId="2" fontId="3" fillId="0" borderId="0" xfId="0" applyNumberFormat="1" applyFont="1"/>
    <xf numFmtId="0" fontId="1" fillId="0" borderId="0" xfId="0" applyFont="1" applyAlignment="1">
      <alignment horizontal="right"/>
    </xf>
    <xf numFmtId="0" fontId="3" fillId="0" borderId="0" xfId="0" applyFont="1" applyAlignment="1">
      <alignment horizontal="right"/>
    </xf>
    <xf numFmtId="2" fontId="4" fillId="0" borderId="0" xfId="0" applyNumberFormat="1" applyFont="1"/>
    <xf numFmtId="0" fontId="0" fillId="0" borderId="0" xfId="0" applyFont="1"/>
    <xf numFmtId="2" fontId="0" fillId="0" borderId="0" xfId="0" applyNumberFormat="1" applyFont="1"/>
    <xf numFmtId="0" fontId="0" fillId="0" borderId="0" xfId="0" applyFill="1"/>
    <xf numFmtId="0" fontId="1" fillId="0" borderId="0" xfId="0" applyFont="1" applyFill="1"/>
    <xf numFmtId="2" fontId="0" fillId="0" borderId="0" xfId="0" applyNumberFormat="1" applyFill="1"/>
    <xf numFmtId="2" fontId="1" fillId="0" borderId="0" xfId="0" applyNumberFormat="1" applyFont="1" applyFill="1"/>
    <xf numFmtId="14" fontId="0" fillId="0" borderId="0" xfId="0" applyNumberFormat="1" applyAlignment="1">
      <alignment horizontal="right"/>
    </xf>
    <xf numFmtId="15" fontId="0" fillId="0" borderId="0" xfId="0" applyNumberFormat="1" applyAlignment="1">
      <alignment horizontal="right"/>
    </xf>
    <xf numFmtId="17" fontId="0" fillId="0" borderId="0" xfId="0" applyNumberFormat="1" applyAlignment="1">
      <alignment horizontal="right"/>
    </xf>
    <xf numFmtId="0" fontId="2" fillId="0" borderId="0" xfId="0" applyFont="1" applyAlignment="1">
      <alignment horizontal="right"/>
    </xf>
    <xf numFmtId="17" fontId="3" fillId="0" borderId="0" xfId="0" applyNumberFormat="1" applyFont="1" applyAlignment="1">
      <alignment horizontal="right"/>
    </xf>
    <xf numFmtId="14" fontId="3" fillId="0" borderId="0" xfId="0" applyNumberFormat="1" applyFont="1" applyAlignment="1">
      <alignment horizontal="right"/>
    </xf>
    <xf numFmtId="14" fontId="1" fillId="0" borderId="0" xfId="0" applyNumberFormat="1" applyFont="1" applyAlignment="1">
      <alignment horizontal="right"/>
    </xf>
    <xf numFmtId="16" fontId="0" fillId="0" borderId="0" xfId="0" applyNumberFormat="1" applyAlignment="1">
      <alignment horizontal="right"/>
    </xf>
    <xf numFmtId="0" fontId="0" fillId="0" borderId="0" xfId="0" applyFont="1" applyAlignment="1">
      <alignment horizontal="right"/>
    </xf>
    <xf numFmtId="14" fontId="0" fillId="0" borderId="0" xfId="0" applyNumberFormat="1" applyFont="1" applyAlignment="1">
      <alignment horizontal="right"/>
    </xf>
    <xf numFmtId="0" fontId="0" fillId="0" borderId="0" xfId="0" applyFill="1" applyAlignment="1">
      <alignment horizontal="right"/>
    </xf>
    <xf numFmtId="14" fontId="0" fillId="0" borderId="0" xfId="0" applyNumberFormat="1" applyFill="1" applyAlignment="1">
      <alignment horizontal="right"/>
    </xf>
    <xf numFmtId="0" fontId="1" fillId="0" borderId="0" xfId="0" applyFont="1" applyFill="1" applyAlignment="1">
      <alignment horizontal="right"/>
    </xf>
    <xf numFmtId="0" fontId="2" fillId="0" borderId="0" xfId="0" applyFont="1" applyAlignment="1">
      <alignment horizontal="left"/>
    </xf>
    <xf numFmtId="0" fontId="5" fillId="0" borderId="0" xfId="0" applyFont="1" applyAlignment="1">
      <alignment vertical="center"/>
    </xf>
    <xf numFmtId="0" fontId="4" fillId="0" borderId="0" xfId="0" applyFont="1" applyAlignment="1">
      <alignment vertical="center"/>
    </xf>
    <xf numFmtId="14" fontId="0" fillId="0" borderId="0" xfId="0" applyNumberFormat="1"/>
    <xf numFmtId="0" fontId="6" fillId="0" borderId="0" xfId="0" applyFont="1" applyAlignment="1">
      <alignment horizontal="center"/>
    </xf>
    <xf numFmtId="0" fontId="2" fillId="0" borderId="0" xfId="0" applyFont="1" applyAlignment="1">
      <alignment horizontal="center"/>
    </xf>
    <xf numFmtId="0" fontId="8" fillId="0" borderId="0" xfId="0" applyFont="1" applyAlignme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6" fillId="0" borderId="0" xfId="0" applyFont="1" applyAlignment="1">
      <alignment horizontal="center" vertical="center"/>
    </xf>
    <xf numFmtId="0" fontId="9" fillId="0" borderId="0" xfId="0" applyFont="1" applyAlignment="1">
      <alignment horizontal="center"/>
    </xf>
    <xf numFmtId="0" fontId="10" fillId="0" borderId="0" xfId="0" applyFont="1" applyAlignment="1">
      <alignment horizontal="center"/>
    </xf>
    <xf numFmtId="0" fontId="11" fillId="0" borderId="0" xfId="0" applyFont="1"/>
    <xf numFmtId="0" fontId="11" fillId="0" borderId="0" xfId="0" applyFont="1" applyAlignment="1">
      <alignment horizontal="right"/>
    </xf>
    <xf numFmtId="0" fontId="12" fillId="0" borderId="0" xfId="0" applyFont="1"/>
    <xf numFmtId="0" fontId="13" fillId="0" borderId="0" xfId="0" applyFont="1"/>
    <xf numFmtId="0" fontId="14" fillId="0" borderId="0" xfId="0" applyFont="1"/>
    <xf numFmtId="0" fontId="8" fillId="0" borderId="0" xfId="0" applyFont="1" applyAlignment="1">
      <alignment horizontal="left" vertical="center"/>
    </xf>
    <xf numFmtId="0" fontId="15" fillId="0" borderId="0" xfId="0" applyFont="1" applyBorder="1" applyAlignment="1"/>
    <xf numFmtId="0" fontId="15" fillId="0" borderId="1" xfId="0" applyFont="1" applyBorder="1" applyAlignment="1">
      <alignment horizontal="left"/>
    </xf>
    <xf numFmtId="0" fontId="16"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3F133-3367-3542-90FE-2511E28EE930}">
  <dimension ref="A1:U616"/>
  <sheetViews>
    <sheetView tabSelected="1" topLeftCell="A11" zoomScaleNormal="100" workbookViewId="0">
      <selection activeCell="G22" sqref="G22"/>
    </sheetView>
  </sheetViews>
  <sheetFormatPr defaultColWidth="10.75" defaultRowHeight="15.75"/>
  <cols>
    <col min="1" max="1" width="10.875" style="35"/>
    <col min="3" max="3" width="44.625" customWidth="1"/>
    <col min="4" max="4" width="10.875" style="3"/>
    <col min="5" max="14" width="14.625" bestFit="1" customWidth="1"/>
    <col min="17" max="17" width="10.75" customWidth="1"/>
  </cols>
  <sheetData>
    <row r="1" spans="1:19" ht="17.25">
      <c r="A1" s="49" t="s">
        <v>556</v>
      </c>
      <c r="B1" s="49"/>
      <c r="C1" s="49"/>
      <c r="D1" s="49"/>
      <c r="E1" s="49"/>
      <c r="F1" s="49"/>
      <c r="G1" s="49"/>
      <c r="H1" s="49"/>
      <c r="I1" s="49"/>
      <c r="J1" s="49"/>
      <c r="K1" s="49"/>
      <c r="L1" s="49"/>
      <c r="M1" s="49"/>
      <c r="N1" s="49"/>
    </row>
    <row r="2" spans="1:19" ht="17.25">
      <c r="A2" s="49" t="s">
        <v>557</v>
      </c>
      <c r="B2" s="49"/>
      <c r="C2" s="49"/>
      <c r="D2" s="49"/>
      <c r="E2" s="49"/>
      <c r="F2" s="49"/>
      <c r="G2" s="49"/>
      <c r="H2" s="49"/>
      <c r="I2" s="49"/>
      <c r="J2" s="49"/>
      <c r="K2" s="49"/>
      <c r="L2" s="49"/>
      <c r="M2" s="49"/>
      <c r="N2" s="49"/>
    </row>
    <row r="3" spans="1:19" s="41" customFormat="1" ht="17.25">
      <c r="A3" s="50" t="s">
        <v>558</v>
      </c>
      <c r="B3" s="51"/>
      <c r="C3" s="51"/>
      <c r="D3" s="51"/>
      <c r="E3" s="51"/>
      <c r="F3" s="51"/>
      <c r="G3" s="51"/>
      <c r="H3" s="51"/>
      <c r="I3" s="51"/>
      <c r="J3" s="51"/>
      <c r="K3" s="51"/>
      <c r="L3" s="51"/>
      <c r="M3" s="51"/>
      <c r="N3" s="51"/>
    </row>
    <row r="4" spans="1:19" s="43" customFormat="1" ht="30" customHeight="1">
      <c r="A4" s="42" t="s">
        <v>512</v>
      </c>
      <c r="B4" s="43" t="s">
        <v>33</v>
      </c>
      <c r="C4" s="43" t="s">
        <v>34</v>
      </c>
      <c r="D4" s="44" t="s">
        <v>497</v>
      </c>
      <c r="E4" s="44" t="s">
        <v>35</v>
      </c>
      <c r="F4" s="44" t="s">
        <v>36</v>
      </c>
      <c r="G4" s="44" t="s">
        <v>37</v>
      </c>
      <c r="H4" s="44" t="s">
        <v>38</v>
      </c>
      <c r="I4" s="44" t="s">
        <v>39</v>
      </c>
      <c r="J4" s="44" t="s">
        <v>40</v>
      </c>
      <c r="K4" s="44" t="s">
        <v>41</v>
      </c>
      <c r="L4" s="44" t="s">
        <v>42</v>
      </c>
      <c r="M4" s="44" t="s">
        <v>43</v>
      </c>
      <c r="N4" s="44" t="s">
        <v>44</v>
      </c>
      <c r="R4" s="45"/>
      <c r="S4" s="45"/>
    </row>
    <row r="5" spans="1:19" s="5" customFormat="1">
      <c r="A5" s="34"/>
      <c r="D5" s="8"/>
      <c r="E5" s="8"/>
      <c r="F5" s="8"/>
      <c r="G5" s="8"/>
      <c r="H5" s="8"/>
      <c r="I5" s="8"/>
      <c r="J5" s="8"/>
      <c r="K5" s="8"/>
      <c r="L5" s="8"/>
      <c r="M5" s="8"/>
      <c r="N5" s="8"/>
      <c r="R5"/>
      <c r="S5"/>
    </row>
    <row r="6" spans="1:19">
      <c r="A6" s="35">
        <v>32</v>
      </c>
      <c r="C6" s="5" t="s">
        <v>535</v>
      </c>
    </row>
    <row r="7" spans="1:19">
      <c r="A7" s="37"/>
      <c r="B7">
        <v>4509</v>
      </c>
      <c r="C7" t="s">
        <v>13</v>
      </c>
      <c r="D7" s="17">
        <v>36469</v>
      </c>
      <c r="E7" s="2">
        <v>75.790000000000006</v>
      </c>
      <c r="F7" s="2">
        <v>13.25</v>
      </c>
      <c r="G7" s="2">
        <v>1.62</v>
      </c>
      <c r="H7" s="2">
        <v>0.09</v>
      </c>
      <c r="I7" s="2">
        <v>0.04</v>
      </c>
      <c r="J7" s="2">
        <v>0.49</v>
      </c>
      <c r="K7" s="2">
        <v>0.17</v>
      </c>
      <c r="L7" s="2">
        <v>4.3899999999999997</v>
      </c>
      <c r="M7" s="2">
        <v>4.16</v>
      </c>
      <c r="N7" s="2">
        <v>100</v>
      </c>
      <c r="O7" s="1"/>
    </row>
    <row r="8" spans="1:19">
      <c r="A8" s="37"/>
      <c r="B8">
        <v>3150</v>
      </c>
      <c r="C8" t="s">
        <v>12</v>
      </c>
      <c r="D8" s="17">
        <v>34331</v>
      </c>
      <c r="E8" s="2">
        <v>74.95</v>
      </c>
      <c r="F8" s="2">
        <v>13.59</v>
      </c>
      <c r="G8" s="2">
        <v>1.59</v>
      </c>
      <c r="H8" s="2">
        <v>0.09</v>
      </c>
      <c r="I8" s="2">
        <v>0.05</v>
      </c>
      <c r="J8" s="2">
        <v>0.49</v>
      </c>
      <c r="K8" s="2">
        <v>0.17</v>
      </c>
      <c r="L8" s="2">
        <v>4.9400000000000004</v>
      </c>
      <c r="M8" s="2">
        <v>4.1500000000000004</v>
      </c>
      <c r="N8" s="2">
        <v>100.02</v>
      </c>
      <c r="O8" s="1"/>
    </row>
    <row r="9" spans="1:19">
      <c r="A9" s="37"/>
      <c r="B9">
        <v>3865</v>
      </c>
      <c r="C9" t="s">
        <v>5</v>
      </c>
      <c r="D9" s="19">
        <v>35462</v>
      </c>
      <c r="E9" s="2">
        <v>75.58</v>
      </c>
      <c r="F9" s="2">
        <v>13.62</v>
      </c>
      <c r="G9" s="2">
        <v>1.64</v>
      </c>
      <c r="H9" s="2">
        <v>0.09</v>
      </c>
      <c r="I9" s="2">
        <v>0.05</v>
      </c>
      <c r="J9" s="2">
        <v>0.5</v>
      </c>
      <c r="K9" s="2">
        <v>0.17</v>
      </c>
      <c r="L9" s="2">
        <v>4.26</v>
      </c>
      <c r="M9" s="2">
        <v>4.0999999999999996</v>
      </c>
      <c r="N9" s="2">
        <v>100.01</v>
      </c>
      <c r="O9" s="1"/>
    </row>
    <row r="10" spans="1:19">
      <c r="A10" s="37"/>
      <c r="B10">
        <v>1282</v>
      </c>
      <c r="C10" t="s">
        <v>10</v>
      </c>
      <c r="D10" s="17">
        <v>31230</v>
      </c>
      <c r="E10" s="2">
        <v>75.72</v>
      </c>
      <c r="F10" s="2">
        <v>13.13</v>
      </c>
      <c r="G10" s="2">
        <v>1.71</v>
      </c>
      <c r="H10" s="2">
        <v>0.09</v>
      </c>
      <c r="I10" s="2">
        <v>0.05</v>
      </c>
      <c r="J10" s="2">
        <v>0.49</v>
      </c>
      <c r="K10" s="2">
        <v>0.17</v>
      </c>
      <c r="L10" s="2">
        <v>4.55</v>
      </c>
      <c r="M10" s="2">
        <v>4.08</v>
      </c>
      <c r="N10" s="2">
        <v>99.99</v>
      </c>
      <c r="O10" s="1"/>
    </row>
    <row r="11" spans="1:19">
      <c r="A11" s="37"/>
      <c r="B11">
        <v>3874</v>
      </c>
      <c r="C11" t="s">
        <v>4</v>
      </c>
      <c r="D11" s="19">
        <v>35462</v>
      </c>
      <c r="E11" s="2">
        <v>75.489999999999995</v>
      </c>
      <c r="F11" s="2">
        <v>13.6</v>
      </c>
      <c r="G11" s="2">
        <v>1.68</v>
      </c>
      <c r="H11" s="2">
        <v>0.1</v>
      </c>
      <c r="I11" s="2">
        <v>0.05</v>
      </c>
      <c r="J11" s="2">
        <v>0.49</v>
      </c>
      <c r="K11" s="2">
        <v>0.17</v>
      </c>
      <c r="L11" s="2">
        <v>4.29</v>
      </c>
      <c r="M11" s="2">
        <v>4.13</v>
      </c>
      <c r="N11" s="2">
        <v>100</v>
      </c>
      <c r="O11" s="1"/>
    </row>
    <row r="12" spans="1:19">
      <c r="A12" s="37"/>
      <c r="B12">
        <v>3870</v>
      </c>
      <c r="C12" t="s">
        <v>2</v>
      </c>
      <c r="D12" s="19">
        <v>35462</v>
      </c>
      <c r="E12" s="2">
        <v>75.61</v>
      </c>
      <c r="F12" s="2">
        <v>13.57</v>
      </c>
      <c r="G12" s="2">
        <v>1.69</v>
      </c>
      <c r="H12" s="2">
        <v>0.09</v>
      </c>
      <c r="I12" s="2">
        <v>0.04</v>
      </c>
      <c r="J12" s="2">
        <v>0.49</v>
      </c>
      <c r="K12" s="2">
        <v>0.17</v>
      </c>
      <c r="L12" s="2">
        <v>4.2300000000000004</v>
      </c>
      <c r="M12" s="2">
        <v>4.1100000000000003</v>
      </c>
      <c r="N12" s="2">
        <v>100</v>
      </c>
      <c r="O12" s="1"/>
    </row>
    <row r="13" spans="1:19">
      <c r="A13" s="37"/>
      <c r="B13">
        <v>3881</v>
      </c>
      <c r="C13" t="s">
        <v>1</v>
      </c>
      <c r="D13" s="19">
        <v>35462</v>
      </c>
      <c r="E13" s="2">
        <v>75.63</v>
      </c>
      <c r="F13" s="2">
        <v>13.59</v>
      </c>
      <c r="G13" s="2">
        <v>1.69</v>
      </c>
      <c r="H13" s="2">
        <v>0.09</v>
      </c>
      <c r="I13" s="2">
        <v>0.05</v>
      </c>
      <c r="J13" s="2">
        <v>0.49</v>
      </c>
      <c r="K13" s="2">
        <v>0.17</v>
      </c>
      <c r="L13" s="2">
        <v>4.17</v>
      </c>
      <c r="M13" s="2">
        <v>4.12</v>
      </c>
      <c r="N13" s="2">
        <v>100</v>
      </c>
      <c r="O13" s="1"/>
    </row>
    <row r="14" spans="1:19">
      <c r="A14" s="37"/>
      <c r="B14">
        <v>3879</v>
      </c>
      <c r="C14" t="s">
        <v>8</v>
      </c>
      <c r="D14" s="19">
        <v>35462</v>
      </c>
      <c r="E14" s="2">
        <v>75.59</v>
      </c>
      <c r="F14" s="2">
        <v>13.57</v>
      </c>
      <c r="G14" s="2">
        <v>1.67</v>
      </c>
      <c r="H14" s="2">
        <v>0.09</v>
      </c>
      <c r="I14" s="2">
        <v>0.04</v>
      </c>
      <c r="J14" s="2">
        <v>0.48</v>
      </c>
      <c r="K14" s="2">
        <v>0.17</v>
      </c>
      <c r="L14" s="2">
        <v>4.2699999999999996</v>
      </c>
      <c r="M14" s="2">
        <v>4.13</v>
      </c>
      <c r="N14" s="2">
        <v>100.01</v>
      </c>
      <c r="O14" s="1"/>
    </row>
    <row r="15" spans="1:19">
      <c r="A15" s="37"/>
      <c r="B15">
        <v>4593</v>
      </c>
      <c r="C15" t="s">
        <v>20</v>
      </c>
      <c r="D15" s="17">
        <v>36587</v>
      </c>
      <c r="E15" s="2">
        <v>75.709999999999994</v>
      </c>
      <c r="F15" s="2">
        <v>13.29</v>
      </c>
      <c r="G15" s="2">
        <v>1.65</v>
      </c>
      <c r="H15" s="2">
        <v>0.09</v>
      </c>
      <c r="I15" s="2">
        <v>0.04</v>
      </c>
      <c r="J15" s="2">
        <v>0.49</v>
      </c>
      <c r="K15" s="2">
        <v>0.16</v>
      </c>
      <c r="L15" s="2">
        <v>4.51</v>
      </c>
      <c r="M15" s="2">
        <v>4.05</v>
      </c>
      <c r="N15" s="2">
        <v>99.99</v>
      </c>
      <c r="O15" s="1"/>
    </row>
    <row r="16" spans="1:19">
      <c r="A16" s="37"/>
      <c r="B16">
        <v>4752</v>
      </c>
      <c r="C16" t="s">
        <v>9</v>
      </c>
      <c r="D16" s="17">
        <v>37069</v>
      </c>
      <c r="E16" s="2">
        <v>75.38</v>
      </c>
      <c r="F16" s="2">
        <v>13.13</v>
      </c>
      <c r="G16" s="2">
        <v>1.67</v>
      </c>
      <c r="H16" s="2">
        <v>0.1</v>
      </c>
      <c r="I16" s="2">
        <v>0.05</v>
      </c>
      <c r="J16" s="2">
        <v>0.51</v>
      </c>
      <c r="K16" s="2">
        <v>0.17</v>
      </c>
      <c r="L16" s="2">
        <v>4.83</v>
      </c>
      <c r="M16" s="2">
        <v>4.17</v>
      </c>
      <c r="N16" s="2">
        <v>100.01</v>
      </c>
      <c r="O16" s="1"/>
    </row>
    <row r="17" spans="1:16">
      <c r="A17" s="37"/>
      <c r="B17">
        <v>1391</v>
      </c>
      <c r="C17" t="s">
        <v>15</v>
      </c>
      <c r="D17" s="17">
        <v>31314</v>
      </c>
      <c r="E17" s="2">
        <v>75.58</v>
      </c>
      <c r="F17" s="2">
        <v>13.16</v>
      </c>
      <c r="G17" s="2">
        <v>1.65</v>
      </c>
      <c r="H17" s="2">
        <v>0.12</v>
      </c>
      <c r="I17" s="2">
        <v>0.05</v>
      </c>
      <c r="J17" s="2">
        <v>0.52</v>
      </c>
      <c r="K17" s="2">
        <v>0.17</v>
      </c>
      <c r="L17" s="2">
        <v>4.67</v>
      </c>
      <c r="M17" s="2">
        <v>4.08</v>
      </c>
      <c r="N17" s="2">
        <v>100</v>
      </c>
      <c r="O17" s="1"/>
      <c r="P17" t="s">
        <v>474</v>
      </c>
    </row>
    <row r="18" spans="1:16">
      <c r="A18" s="37"/>
      <c r="B18">
        <v>5980</v>
      </c>
      <c r="C18" t="s">
        <v>3</v>
      </c>
      <c r="D18" s="17">
        <v>41393</v>
      </c>
      <c r="E18" s="2">
        <v>75.150000000000006</v>
      </c>
      <c r="F18" s="2">
        <v>13.68</v>
      </c>
      <c r="G18" s="2">
        <v>1.71</v>
      </c>
      <c r="H18" s="2">
        <v>0.08</v>
      </c>
      <c r="I18" s="2">
        <v>0.04</v>
      </c>
      <c r="J18" s="2">
        <v>0.49</v>
      </c>
      <c r="K18" s="2">
        <v>0.17</v>
      </c>
      <c r="L18" s="2">
        <v>4.5999999999999996</v>
      </c>
      <c r="M18" s="2">
        <v>4.08</v>
      </c>
      <c r="N18" s="2">
        <v>100</v>
      </c>
      <c r="O18" s="1"/>
    </row>
    <row r="19" spans="1:16">
      <c r="A19" s="37"/>
      <c r="B19">
        <v>3834</v>
      </c>
      <c r="C19" t="s">
        <v>7</v>
      </c>
      <c r="D19" s="19">
        <v>35431</v>
      </c>
      <c r="E19" s="2">
        <v>75.459999999999994</v>
      </c>
      <c r="F19" s="2">
        <v>13.57</v>
      </c>
      <c r="G19" s="2">
        <v>1.7</v>
      </c>
      <c r="H19" s="2">
        <v>0.1</v>
      </c>
      <c r="I19" s="2">
        <v>0.04</v>
      </c>
      <c r="J19" s="2">
        <v>0.48</v>
      </c>
      <c r="K19" s="2">
        <v>0.17</v>
      </c>
      <c r="L19" s="2">
        <v>4.4400000000000004</v>
      </c>
      <c r="M19" s="2">
        <v>4.04</v>
      </c>
      <c r="N19" s="2">
        <v>100</v>
      </c>
      <c r="O19" s="1"/>
    </row>
    <row r="20" spans="1:16">
      <c r="A20" s="37"/>
      <c r="B20">
        <v>3478</v>
      </c>
      <c r="C20" t="s">
        <v>6</v>
      </c>
      <c r="D20" s="17">
        <v>34800</v>
      </c>
      <c r="E20" s="2">
        <v>74.8</v>
      </c>
      <c r="F20" s="2">
        <v>13.77</v>
      </c>
      <c r="G20" s="2">
        <v>1.7</v>
      </c>
      <c r="H20" s="2">
        <v>0.1</v>
      </c>
      <c r="I20" s="2">
        <v>0.05</v>
      </c>
      <c r="J20" s="2">
        <v>0.49</v>
      </c>
      <c r="K20" s="2">
        <v>0.17</v>
      </c>
      <c r="L20" s="2">
        <v>4.7</v>
      </c>
      <c r="M20" s="2">
        <v>4.2300000000000004</v>
      </c>
      <c r="N20" s="2">
        <v>100.01</v>
      </c>
      <c r="O20" s="1"/>
    </row>
    <row r="21" spans="1:16">
      <c r="A21" s="37"/>
      <c r="B21">
        <v>4</v>
      </c>
      <c r="C21" t="s">
        <v>0</v>
      </c>
      <c r="D21" s="3" t="s">
        <v>410</v>
      </c>
      <c r="E21" s="2">
        <v>75.239999999999995</v>
      </c>
      <c r="F21" s="2">
        <v>13.67</v>
      </c>
      <c r="G21" s="2">
        <v>1.69</v>
      </c>
      <c r="H21" s="2">
        <v>0.11</v>
      </c>
      <c r="I21" s="2">
        <v>0.06</v>
      </c>
      <c r="J21" s="2">
        <v>0.5</v>
      </c>
      <c r="K21" s="2">
        <v>0.17</v>
      </c>
      <c r="L21" s="2">
        <v>4.49</v>
      </c>
      <c r="M21" s="2">
        <v>4.0599999999999996</v>
      </c>
      <c r="N21" s="2">
        <v>99.99</v>
      </c>
      <c r="O21" s="1"/>
    </row>
    <row r="22" spans="1:16">
      <c r="A22" s="37"/>
      <c r="B22">
        <v>6020</v>
      </c>
      <c r="C22" t="s">
        <v>46</v>
      </c>
      <c r="D22" s="17">
        <v>41541</v>
      </c>
      <c r="E22" s="2">
        <v>75.13</v>
      </c>
      <c r="F22" s="2">
        <v>13.63</v>
      </c>
      <c r="G22" s="2">
        <v>1.73</v>
      </c>
      <c r="H22" s="2">
        <v>0.08</v>
      </c>
      <c r="I22" s="2">
        <v>0.05</v>
      </c>
      <c r="J22" s="2">
        <v>0.49</v>
      </c>
      <c r="K22" s="2">
        <v>0.17</v>
      </c>
      <c r="L22" s="2">
        <v>4.83</v>
      </c>
      <c r="M22" s="2">
        <v>3.9</v>
      </c>
      <c r="N22" s="2">
        <v>100.01</v>
      </c>
      <c r="O22" s="1"/>
    </row>
    <row r="23" spans="1:16">
      <c r="A23" s="37"/>
      <c r="B23">
        <v>4356</v>
      </c>
      <c r="C23" t="s">
        <v>25</v>
      </c>
      <c r="D23" s="17">
        <v>36089</v>
      </c>
      <c r="E23" s="2">
        <v>75.510000000000005</v>
      </c>
      <c r="F23" s="2">
        <v>13.16</v>
      </c>
      <c r="G23" s="2">
        <v>1.64</v>
      </c>
      <c r="H23" s="2">
        <v>0.09</v>
      </c>
      <c r="I23" s="2">
        <v>0.04</v>
      </c>
      <c r="J23" s="2">
        <v>0.48</v>
      </c>
      <c r="K23" s="2">
        <v>0.16</v>
      </c>
      <c r="L23" s="2">
        <v>4.76</v>
      </c>
      <c r="M23" s="2">
        <v>4.1500000000000004</v>
      </c>
      <c r="N23" s="2">
        <v>99.99</v>
      </c>
      <c r="O23" s="1"/>
    </row>
    <row r="24" spans="1:16">
      <c r="A24" s="37"/>
      <c r="B24">
        <v>3886</v>
      </c>
      <c r="C24" t="s">
        <v>14</v>
      </c>
      <c r="D24" s="19">
        <v>35462</v>
      </c>
      <c r="E24" s="2">
        <v>75.63</v>
      </c>
      <c r="F24" s="2">
        <v>13.64</v>
      </c>
      <c r="G24" s="2">
        <v>1.66</v>
      </c>
      <c r="H24" s="2">
        <v>0.1</v>
      </c>
      <c r="I24" s="2">
        <v>0.05</v>
      </c>
      <c r="J24" s="2">
        <v>0.49</v>
      </c>
      <c r="K24" s="2">
        <v>0.16</v>
      </c>
      <c r="L24" s="2">
        <v>4.1500000000000004</v>
      </c>
      <c r="M24" s="2">
        <v>4.12</v>
      </c>
      <c r="N24" s="2">
        <v>100</v>
      </c>
      <c r="O24" s="1"/>
    </row>
    <row r="25" spans="1:16">
      <c r="A25" s="37"/>
      <c r="B25">
        <v>5987</v>
      </c>
      <c r="C25" t="s">
        <v>473</v>
      </c>
      <c r="D25" s="17">
        <v>41050</v>
      </c>
      <c r="E25" s="2">
        <v>75.16</v>
      </c>
      <c r="F25" s="2">
        <v>13.62</v>
      </c>
      <c r="G25" s="2">
        <v>1.69</v>
      </c>
      <c r="H25" s="2">
        <v>0.1</v>
      </c>
      <c r="I25" s="2">
        <v>0.06</v>
      </c>
      <c r="J25" s="2">
        <v>0.51</v>
      </c>
      <c r="K25" s="2">
        <v>0.17</v>
      </c>
      <c r="L25" s="2">
        <v>4.41</v>
      </c>
      <c r="M25" s="2">
        <v>4.2699999999999996</v>
      </c>
      <c r="N25" s="2">
        <v>99.99</v>
      </c>
      <c r="O25" s="1"/>
    </row>
    <row r="26" spans="1:16">
      <c r="A26" s="37"/>
      <c r="B26">
        <v>2054</v>
      </c>
      <c r="C26" t="s">
        <v>17</v>
      </c>
      <c r="D26" s="17">
        <v>32389</v>
      </c>
      <c r="E26" s="2">
        <v>75.16</v>
      </c>
      <c r="F26" s="2">
        <v>13.28</v>
      </c>
      <c r="G26" s="2">
        <v>1.7</v>
      </c>
      <c r="H26" s="2">
        <v>0.09</v>
      </c>
      <c r="I26" s="2">
        <v>0.04</v>
      </c>
      <c r="J26" s="2">
        <v>0.49</v>
      </c>
      <c r="K26" s="2">
        <v>0.16</v>
      </c>
      <c r="L26" s="2">
        <v>5.0199999999999996</v>
      </c>
      <c r="M26" s="2">
        <v>4.07</v>
      </c>
      <c r="N26" s="2">
        <v>100.01</v>
      </c>
      <c r="O26" s="1"/>
    </row>
    <row r="27" spans="1:16">
      <c r="A27" s="37"/>
      <c r="B27">
        <v>3858</v>
      </c>
      <c r="C27" t="s">
        <v>19</v>
      </c>
      <c r="D27" s="19">
        <v>35462</v>
      </c>
      <c r="E27" s="2">
        <v>75.37</v>
      </c>
      <c r="F27" s="2">
        <v>13.65</v>
      </c>
      <c r="G27" s="2">
        <v>1.65</v>
      </c>
      <c r="H27" s="2">
        <v>0.08</v>
      </c>
      <c r="I27" s="2">
        <v>0.05</v>
      </c>
      <c r="J27" s="2">
        <v>0.48</v>
      </c>
      <c r="K27" s="2">
        <v>0.16</v>
      </c>
      <c r="L27" s="2">
        <v>4.47</v>
      </c>
      <c r="M27" s="2">
        <v>4.09</v>
      </c>
      <c r="N27" s="2">
        <v>100</v>
      </c>
      <c r="O27" s="1"/>
    </row>
    <row r="28" spans="1:16">
      <c r="A28" s="37"/>
      <c r="B28">
        <v>2886</v>
      </c>
      <c r="C28" t="s">
        <v>21</v>
      </c>
      <c r="D28" s="17">
        <v>33865</v>
      </c>
      <c r="E28" s="2">
        <v>75.16</v>
      </c>
      <c r="F28" s="2">
        <v>13.26</v>
      </c>
      <c r="G28" s="2">
        <v>1.72</v>
      </c>
      <c r="H28" s="2">
        <v>0.09</v>
      </c>
      <c r="I28" s="2">
        <v>0.05</v>
      </c>
      <c r="J28" s="2">
        <v>0.48</v>
      </c>
      <c r="K28" s="2">
        <v>0.18</v>
      </c>
      <c r="L28" s="2">
        <v>4.92</v>
      </c>
      <c r="M28" s="2">
        <v>4.1500000000000004</v>
      </c>
      <c r="N28" s="2">
        <v>100.01</v>
      </c>
      <c r="O28" s="1"/>
    </row>
    <row r="29" spans="1:16">
      <c r="A29" s="37"/>
      <c r="B29">
        <v>1394</v>
      </c>
      <c r="C29" t="s">
        <v>29</v>
      </c>
      <c r="D29" s="17">
        <v>31314</v>
      </c>
      <c r="E29" s="2">
        <v>75.87</v>
      </c>
      <c r="F29" s="2">
        <v>12.97</v>
      </c>
      <c r="G29" s="2">
        <v>1.65</v>
      </c>
      <c r="H29" s="2">
        <v>0.08</v>
      </c>
      <c r="I29" s="2">
        <v>0.04</v>
      </c>
      <c r="J29" s="2">
        <v>0.52</v>
      </c>
      <c r="K29" s="2">
        <v>0.16</v>
      </c>
      <c r="L29" s="2">
        <v>4.47</v>
      </c>
      <c r="M29" s="2">
        <v>4.24</v>
      </c>
      <c r="N29" s="2">
        <v>100</v>
      </c>
      <c r="O29" s="1"/>
    </row>
    <row r="30" spans="1:16">
      <c r="A30" s="37"/>
      <c r="B30">
        <v>3862</v>
      </c>
      <c r="C30" t="s">
        <v>18</v>
      </c>
      <c r="D30" s="19">
        <v>35462</v>
      </c>
      <c r="E30" s="2">
        <v>75.5</v>
      </c>
      <c r="F30" s="2">
        <v>13.58</v>
      </c>
      <c r="G30" s="2">
        <v>1.71</v>
      </c>
      <c r="H30" s="2">
        <v>0.09</v>
      </c>
      <c r="I30" s="2">
        <v>0.05</v>
      </c>
      <c r="J30" s="2">
        <v>0.48</v>
      </c>
      <c r="K30" s="2">
        <v>0.16</v>
      </c>
      <c r="L30" s="2">
        <v>4.32</v>
      </c>
      <c r="M30" s="2">
        <v>4.1100000000000003</v>
      </c>
      <c r="N30" s="2">
        <v>100</v>
      </c>
      <c r="O30" s="1"/>
    </row>
    <row r="31" spans="1:16">
      <c r="A31" s="37"/>
      <c r="B31">
        <v>4254</v>
      </c>
      <c r="C31" t="s">
        <v>26</v>
      </c>
      <c r="D31" s="17">
        <v>35977</v>
      </c>
      <c r="E31" s="2">
        <v>75.7</v>
      </c>
      <c r="F31" s="2">
        <v>13.23</v>
      </c>
      <c r="G31" s="2">
        <v>1.69</v>
      </c>
      <c r="H31" s="2">
        <v>0.1</v>
      </c>
      <c r="I31" s="2">
        <v>0.04</v>
      </c>
      <c r="J31" s="2">
        <v>0.49</v>
      </c>
      <c r="K31" s="2">
        <v>0.15</v>
      </c>
      <c r="L31" s="2">
        <v>4.45</v>
      </c>
      <c r="M31" s="2">
        <v>4.1399999999999997</v>
      </c>
      <c r="N31" s="2">
        <v>99.99</v>
      </c>
      <c r="O31" s="1"/>
    </row>
    <row r="32" spans="1:16">
      <c r="A32" s="37"/>
      <c r="B32">
        <v>2679</v>
      </c>
      <c r="C32" t="s">
        <v>27</v>
      </c>
      <c r="D32" s="17">
        <v>33509</v>
      </c>
      <c r="E32" s="2">
        <v>75.86</v>
      </c>
      <c r="F32" s="2">
        <v>12.82</v>
      </c>
      <c r="G32" s="2">
        <v>1.71</v>
      </c>
      <c r="H32" s="2">
        <v>0.12</v>
      </c>
      <c r="I32" s="2">
        <v>0.05</v>
      </c>
      <c r="J32" s="2">
        <v>0.48</v>
      </c>
      <c r="K32" s="2">
        <v>0.18</v>
      </c>
      <c r="L32" s="2">
        <v>4.66</v>
      </c>
      <c r="M32" s="2">
        <v>4.12</v>
      </c>
      <c r="N32" s="2">
        <v>100</v>
      </c>
      <c r="O32" s="1"/>
    </row>
    <row r="33" spans="1:15">
      <c r="A33" s="37"/>
      <c r="B33">
        <v>3170</v>
      </c>
      <c r="C33" t="s">
        <v>16</v>
      </c>
      <c r="D33" s="17">
        <v>34379</v>
      </c>
      <c r="E33" s="2">
        <v>74.92</v>
      </c>
      <c r="F33" s="2">
        <v>13.74</v>
      </c>
      <c r="G33" s="2">
        <v>1.68</v>
      </c>
      <c r="H33" s="2">
        <v>0.09</v>
      </c>
      <c r="I33" s="2">
        <v>0.04</v>
      </c>
      <c r="J33" s="2">
        <v>0.48</v>
      </c>
      <c r="K33" s="2">
        <v>0.16</v>
      </c>
      <c r="L33" s="2">
        <v>4.82</v>
      </c>
      <c r="M33" s="2">
        <v>4.0599999999999996</v>
      </c>
      <c r="N33" s="2">
        <v>99.99</v>
      </c>
      <c r="O33" s="1"/>
    </row>
    <row r="34" spans="1:15">
      <c r="A34" s="37"/>
      <c r="B34">
        <v>498</v>
      </c>
      <c r="C34" t="s">
        <v>23</v>
      </c>
      <c r="D34" s="17">
        <v>30544</v>
      </c>
      <c r="E34" s="2">
        <v>75.25</v>
      </c>
      <c r="F34" s="2">
        <v>13.37</v>
      </c>
      <c r="G34" s="2">
        <v>1.74</v>
      </c>
      <c r="H34" s="2">
        <v>0.11</v>
      </c>
      <c r="I34" s="2">
        <v>0.06</v>
      </c>
      <c r="J34" s="2">
        <v>0.48</v>
      </c>
      <c r="K34" s="2">
        <v>0.16</v>
      </c>
      <c r="L34" s="2">
        <v>4.68</v>
      </c>
      <c r="M34" s="2">
        <v>4.1399999999999997</v>
      </c>
      <c r="N34" s="2">
        <v>99.99</v>
      </c>
      <c r="O34" s="1"/>
    </row>
    <row r="35" spans="1:15">
      <c r="A35" s="37"/>
      <c r="B35">
        <v>1285</v>
      </c>
      <c r="C35" t="s">
        <v>28</v>
      </c>
      <c r="D35" s="17">
        <v>31230</v>
      </c>
      <c r="E35" s="2">
        <v>75.64</v>
      </c>
      <c r="F35" s="2">
        <v>13.25</v>
      </c>
      <c r="G35" s="2">
        <v>1.66</v>
      </c>
      <c r="H35" s="2">
        <v>7.0000000000000007E-2</v>
      </c>
      <c r="I35" s="2">
        <v>7.0000000000000007E-2</v>
      </c>
      <c r="J35" s="2">
        <v>0.51</v>
      </c>
      <c r="K35" s="2">
        <v>0.19</v>
      </c>
      <c r="L35" s="2">
        <v>4.57</v>
      </c>
      <c r="M35" s="2">
        <v>4.05</v>
      </c>
      <c r="N35" s="2">
        <v>100.01</v>
      </c>
      <c r="O35" s="1"/>
    </row>
    <row r="36" spans="1:15">
      <c r="A36" s="37"/>
      <c r="B36">
        <v>2701</v>
      </c>
      <c r="C36" t="s">
        <v>31</v>
      </c>
      <c r="D36" s="17">
        <v>33569</v>
      </c>
      <c r="E36" s="2">
        <v>75.63</v>
      </c>
      <c r="F36" s="2">
        <v>13.15</v>
      </c>
      <c r="G36" s="2">
        <v>1.68</v>
      </c>
      <c r="H36" s="2">
        <v>0.09</v>
      </c>
      <c r="I36" s="2">
        <v>0.06</v>
      </c>
      <c r="J36" s="2">
        <v>0.48</v>
      </c>
      <c r="K36" s="2">
        <v>0.19</v>
      </c>
      <c r="L36" s="2">
        <v>4.6500000000000004</v>
      </c>
      <c r="M36" s="2">
        <v>4.08</v>
      </c>
      <c r="N36" s="2">
        <v>100.01</v>
      </c>
      <c r="O36" s="1"/>
    </row>
    <row r="37" spans="1:15">
      <c r="A37" s="37"/>
      <c r="B37">
        <v>3</v>
      </c>
      <c r="C37" t="s">
        <v>11</v>
      </c>
      <c r="D37" s="3" t="s">
        <v>410</v>
      </c>
      <c r="E37" s="2">
        <v>75.260000000000005</v>
      </c>
      <c r="F37" s="2">
        <v>13.6</v>
      </c>
      <c r="G37" s="2">
        <v>1.7</v>
      </c>
      <c r="H37" s="2">
        <v>0.08</v>
      </c>
      <c r="I37" s="2">
        <v>0.05</v>
      </c>
      <c r="J37" s="2">
        <v>0.51</v>
      </c>
      <c r="K37" s="2">
        <v>0.18</v>
      </c>
      <c r="L37" s="2">
        <v>4.57</v>
      </c>
      <c r="M37" s="2">
        <v>4.04</v>
      </c>
      <c r="N37" s="2">
        <v>99.99</v>
      </c>
      <c r="O37" s="1"/>
    </row>
    <row r="38" spans="1:15">
      <c r="A38" s="37"/>
      <c r="B38">
        <v>3877</v>
      </c>
      <c r="C38" t="s">
        <v>22</v>
      </c>
      <c r="D38" s="19">
        <v>35462</v>
      </c>
      <c r="E38" s="2">
        <v>75.52</v>
      </c>
      <c r="F38" s="2">
        <v>13.6</v>
      </c>
      <c r="G38" s="2">
        <v>1.69</v>
      </c>
      <c r="H38" s="2">
        <v>0.09</v>
      </c>
      <c r="I38" s="2">
        <v>0.05</v>
      </c>
      <c r="J38" s="2">
        <v>0.49</v>
      </c>
      <c r="K38" s="2">
        <v>0.15</v>
      </c>
      <c r="L38" s="2">
        <v>4.2699999999999996</v>
      </c>
      <c r="M38" s="2">
        <v>4.1500000000000004</v>
      </c>
      <c r="N38" s="2">
        <v>100.01</v>
      </c>
      <c r="O38" s="1"/>
    </row>
    <row r="39" spans="1:15">
      <c r="A39" s="37"/>
      <c r="B39">
        <v>3871</v>
      </c>
      <c r="C39" t="s">
        <v>24</v>
      </c>
      <c r="D39" s="19">
        <v>35462</v>
      </c>
      <c r="E39" s="2">
        <v>75.569999999999993</v>
      </c>
      <c r="F39" s="2">
        <v>13.6</v>
      </c>
      <c r="G39" s="2">
        <v>1.7</v>
      </c>
      <c r="H39" s="2">
        <v>0.09</v>
      </c>
      <c r="I39" s="2">
        <v>0.04</v>
      </c>
      <c r="J39" s="2">
        <v>0.49</v>
      </c>
      <c r="K39" s="2">
        <v>0.15</v>
      </c>
      <c r="L39" s="2">
        <v>4.28</v>
      </c>
      <c r="M39" s="2">
        <v>4.08</v>
      </c>
      <c r="N39" s="2">
        <v>100</v>
      </c>
      <c r="O39" s="1"/>
    </row>
    <row r="40" spans="1:15">
      <c r="A40" s="37"/>
      <c r="B40">
        <v>350</v>
      </c>
      <c r="C40" t="s">
        <v>30</v>
      </c>
      <c r="E40" s="2">
        <v>75.44</v>
      </c>
      <c r="F40" s="2">
        <v>13.37</v>
      </c>
      <c r="G40" s="2">
        <v>1.69</v>
      </c>
      <c r="H40" s="2">
        <v>0.09</v>
      </c>
      <c r="I40" s="2">
        <v>0.04</v>
      </c>
      <c r="J40" s="2">
        <v>0.47</v>
      </c>
      <c r="K40" s="2">
        <v>0.19</v>
      </c>
      <c r="L40" s="2">
        <v>4.54</v>
      </c>
      <c r="M40" s="2">
        <v>4.16</v>
      </c>
      <c r="N40" s="2">
        <v>99.99</v>
      </c>
      <c r="O40" s="1"/>
    </row>
    <row r="41" spans="1:15">
      <c r="A41" s="37"/>
      <c r="B41">
        <v>3863</v>
      </c>
      <c r="C41" t="s">
        <v>32</v>
      </c>
      <c r="D41" s="19">
        <v>35462</v>
      </c>
      <c r="E41" s="2">
        <v>75.56</v>
      </c>
      <c r="F41" s="2">
        <v>13.66</v>
      </c>
      <c r="G41" s="2">
        <v>1.64</v>
      </c>
      <c r="H41" s="2">
        <v>0.09</v>
      </c>
      <c r="I41" s="2">
        <v>0.03</v>
      </c>
      <c r="J41" s="2">
        <v>0.47</v>
      </c>
      <c r="K41" s="2">
        <v>0.15</v>
      </c>
      <c r="L41" s="2">
        <v>4.25</v>
      </c>
      <c r="M41" s="2">
        <v>4.1399999999999997</v>
      </c>
      <c r="N41" s="2">
        <v>99.99</v>
      </c>
      <c r="O41" s="1"/>
    </row>
    <row r="42" spans="1:15">
      <c r="C42" s="30" t="s">
        <v>134</v>
      </c>
      <c r="E42" s="4">
        <f>AVERAGE(E7:E41)</f>
        <v>75.443428571428583</v>
      </c>
      <c r="F42" s="4">
        <f t="shared" ref="F42:N42" si="0">AVERAGE(F7:F41)</f>
        <v>13.439142857142857</v>
      </c>
      <c r="G42" s="4">
        <f t="shared" si="0"/>
        <v>1.6797142857142857</v>
      </c>
      <c r="H42" s="4">
        <f t="shared" si="0"/>
        <v>9.2857142857142846E-2</v>
      </c>
      <c r="I42" s="4">
        <f t="shared" si="0"/>
        <v>4.7428571428571452E-2</v>
      </c>
      <c r="J42" s="4">
        <f t="shared" si="0"/>
        <v>0.4905714285714286</v>
      </c>
      <c r="K42" s="4">
        <f t="shared" si="0"/>
        <v>0.16771428571428579</v>
      </c>
      <c r="L42" s="4">
        <f t="shared" si="0"/>
        <v>4.5265714285714287</v>
      </c>
      <c r="M42" s="4">
        <f t="shared" si="0"/>
        <v>4.112857142857143</v>
      </c>
      <c r="N42" s="4">
        <f t="shared" si="0"/>
        <v>100.0002857142857</v>
      </c>
    </row>
    <row r="43" spans="1:15">
      <c r="C43" s="30" t="s">
        <v>45</v>
      </c>
      <c r="E43" s="4">
        <f t="shared" ref="E43:N43" si="1">STDEV(E7:E41)</f>
        <v>0.2680423897242295</v>
      </c>
      <c r="F43" s="4">
        <f t="shared" si="1"/>
        <v>0.2428673255403575</v>
      </c>
      <c r="G43" s="4">
        <f t="shared" si="1"/>
        <v>3.2128941899213323E-2</v>
      </c>
      <c r="H43" s="4">
        <f t="shared" si="1"/>
        <v>1.0729680816323056E-2</v>
      </c>
      <c r="I43" s="4">
        <f t="shared" si="1"/>
        <v>8.1683957467564537E-3</v>
      </c>
      <c r="J43" s="4">
        <f t="shared" si="1"/>
        <v>1.2589177691890108E-2</v>
      </c>
      <c r="K43" s="4">
        <f t="shared" si="1"/>
        <v>1.0595702315704478E-2</v>
      </c>
      <c r="L43" s="4">
        <f t="shared" si="1"/>
        <v>0.23390474251589807</v>
      </c>
      <c r="M43" s="4">
        <f t="shared" si="1"/>
        <v>6.6002291786031259E-2</v>
      </c>
      <c r="N43" s="4">
        <f t="shared" si="1"/>
        <v>8.5700278967643494E-3</v>
      </c>
    </row>
    <row r="44" spans="1:15">
      <c r="E44" s="2"/>
      <c r="F44" s="2"/>
      <c r="G44" s="2"/>
      <c r="H44" s="2"/>
      <c r="I44" s="2"/>
      <c r="J44" s="2"/>
      <c r="K44" s="2"/>
      <c r="L44" s="2"/>
      <c r="M44" s="2"/>
      <c r="N44" s="2"/>
    </row>
    <row r="45" spans="1:15">
      <c r="A45" s="35">
        <v>31</v>
      </c>
      <c r="C45" s="5" t="s">
        <v>536</v>
      </c>
      <c r="E45" s="2"/>
      <c r="F45" s="2"/>
      <c r="G45" s="2"/>
      <c r="H45" s="2"/>
      <c r="I45" s="2"/>
      <c r="J45" s="2"/>
      <c r="K45" s="2"/>
      <c r="L45" s="2"/>
      <c r="M45" s="2"/>
      <c r="N45" s="2"/>
    </row>
    <row r="46" spans="1:15">
      <c r="A46" s="37"/>
      <c r="B46">
        <v>659</v>
      </c>
      <c r="C46" t="s">
        <v>47</v>
      </c>
      <c r="D46" s="17">
        <v>30666</v>
      </c>
      <c r="E46" s="2">
        <v>74.849999999999994</v>
      </c>
      <c r="F46" s="2">
        <v>13.72</v>
      </c>
      <c r="G46" s="2">
        <v>1.94</v>
      </c>
      <c r="H46" s="2">
        <v>0.11</v>
      </c>
      <c r="I46" s="2">
        <v>7.0000000000000007E-2</v>
      </c>
      <c r="J46" s="2">
        <v>0.74</v>
      </c>
      <c r="K46" s="2">
        <v>0.14000000000000001</v>
      </c>
      <c r="L46" s="2">
        <v>5.09</v>
      </c>
      <c r="M46" s="2">
        <v>3.34</v>
      </c>
      <c r="N46" s="2">
        <v>100</v>
      </c>
    </row>
    <row r="47" spans="1:15">
      <c r="A47" s="37"/>
      <c r="B47">
        <v>4440</v>
      </c>
      <c r="C47" t="s">
        <v>48</v>
      </c>
      <c r="D47" s="17">
        <v>36310</v>
      </c>
      <c r="E47" s="2">
        <v>74.67</v>
      </c>
      <c r="F47" s="2">
        <v>13.89</v>
      </c>
      <c r="G47" s="2">
        <v>1.92</v>
      </c>
      <c r="H47" s="2">
        <v>0.11</v>
      </c>
      <c r="I47" s="2">
        <v>7.0000000000000007E-2</v>
      </c>
      <c r="J47" s="2">
        <v>0.75</v>
      </c>
      <c r="K47" s="2">
        <v>0.14000000000000001</v>
      </c>
      <c r="L47" s="2">
        <v>5.23</v>
      </c>
      <c r="M47" s="2">
        <v>3.23</v>
      </c>
      <c r="N47" s="2">
        <v>100.01</v>
      </c>
    </row>
    <row r="48" spans="1:15">
      <c r="A48" s="37"/>
      <c r="B48">
        <v>515</v>
      </c>
      <c r="C48" t="s">
        <v>49</v>
      </c>
      <c r="D48" s="17">
        <v>30566</v>
      </c>
      <c r="E48" s="2">
        <v>75.17</v>
      </c>
      <c r="F48" s="2">
        <v>13.49</v>
      </c>
      <c r="G48" s="2">
        <v>1.89</v>
      </c>
      <c r="H48" s="2">
        <v>0.11</v>
      </c>
      <c r="I48" s="2">
        <v>7.0000000000000007E-2</v>
      </c>
      <c r="J48" s="2">
        <v>0.75</v>
      </c>
      <c r="K48" s="2">
        <v>0.14000000000000001</v>
      </c>
      <c r="L48" s="2">
        <v>5.1100000000000003</v>
      </c>
      <c r="M48" s="2">
        <v>3.28</v>
      </c>
      <c r="N48" s="2">
        <v>100.01</v>
      </c>
    </row>
    <row r="49" spans="1:14">
      <c r="A49" s="37"/>
      <c r="B49">
        <v>2847</v>
      </c>
      <c r="C49" t="s">
        <v>50</v>
      </c>
      <c r="D49" s="17">
        <v>33814</v>
      </c>
      <c r="E49" s="2">
        <v>74.44</v>
      </c>
      <c r="F49" s="2">
        <v>13.91</v>
      </c>
      <c r="G49" s="2">
        <v>1.92</v>
      </c>
      <c r="H49" s="2">
        <v>0.11</v>
      </c>
      <c r="I49" s="2">
        <v>0.05</v>
      </c>
      <c r="J49" s="2">
        <v>0.75</v>
      </c>
      <c r="K49" s="2">
        <v>0.13</v>
      </c>
      <c r="L49" s="2">
        <v>5.52</v>
      </c>
      <c r="M49" s="2">
        <v>3.16</v>
      </c>
      <c r="N49" s="2">
        <v>99.99</v>
      </c>
    </row>
    <row r="50" spans="1:14">
      <c r="A50" s="37"/>
      <c r="B50">
        <v>4456</v>
      </c>
      <c r="C50" t="s">
        <v>51</v>
      </c>
      <c r="D50" s="17">
        <v>36333</v>
      </c>
      <c r="E50" s="2">
        <v>74.69</v>
      </c>
      <c r="F50" s="2">
        <v>13.7</v>
      </c>
      <c r="G50" s="2">
        <v>1.85</v>
      </c>
      <c r="H50" s="2">
        <v>0.11</v>
      </c>
      <c r="I50" s="2">
        <v>7.0000000000000007E-2</v>
      </c>
      <c r="J50" s="2">
        <v>0.8</v>
      </c>
      <c r="K50" s="2">
        <v>0.14000000000000001</v>
      </c>
      <c r="L50" s="2">
        <v>5.1100000000000003</v>
      </c>
      <c r="M50" s="2">
        <v>3.55</v>
      </c>
      <c r="N50" s="2">
        <v>100.02</v>
      </c>
    </row>
    <row r="51" spans="1:14">
      <c r="A51" s="37"/>
      <c r="B51">
        <v>92</v>
      </c>
      <c r="C51" t="s">
        <v>52</v>
      </c>
      <c r="D51" s="3" t="s">
        <v>410</v>
      </c>
      <c r="E51" s="2">
        <v>74.38</v>
      </c>
      <c r="F51" s="2">
        <v>14.06</v>
      </c>
      <c r="G51" s="2">
        <v>1.91</v>
      </c>
      <c r="H51" s="2">
        <v>0.12</v>
      </c>
      <c r="I51" s="2">
        <v>0.05</v>
      </c>
      <c r="J51" s="2">
        <v>0.74</v>
      </c>
      <c r="K51" s="2">
        <v>0.14000000000000001</v>
      </c>
      <c r="L51" s="2">
        <v>5.44</v>
      </c>
      <c r="M51" s="2">
        <v>3.15</v>
      </c>
      <c r="N51" s="2">
        <v>99.99</v>
      </c>
    </row>
    <row r="52" spans="1:14">
      <c r="A52" s="37"/>
      <c r="B52">
        <v>514</v>
      </c>
      <c r="C52" t="s">
        <v>53</v>
      </c>
      <c r="D52" s="17">
        <v>30544</v>
      </c>
      <c r="E52" s="2">
        <v>74.69</v>
      </c>
      <c r="F52" s="2">
        <v>14.06</v>
      </c>
      <c r="G52" s="2">
        <v>1.96</v>
      </c>
      <c r="H52" s="2">
        <v>0.12</v>
      </c>
      <c r="I52" s="2">
        <v>7.0000000000000007E-2</v>
      </c>
      <c r="J52" s="2">
        <v>0.75</v>
      </c>
      <c r="K52" s="2">
        <v>0.14000000000000001</v>
      </c>
      <c r="L52" s="2">
        <v>5.05</v>
      </c>
      <c r="M52" s="2">
        <v>3.18</v>
      </c>
      <c r="N52" s="2">
        <v>100.02</v>
      </c>
    </row>
    <row r="53" spans="1:14">
      <c r="A53" s="37"/>
      <c r="B53">
        <v>1076</v>
      </c>
      <c r="C53" t="s">
        <v>54</v>
      </c>
      <c r="D53" s="17">
        <v>30893</v>
      </c>
      <c r="E53" s="2">
        <v>74.819999999999993</v>
      </c>
      <c r="F53" s="2">
        <v>13.63</v>
      </c>
      <c r="G53" s="2">
        <v>1.95</v>
      </c>
      <c r="H53" s="2">
        <v>0.11</v>
      </c>
      <c r="I53" s="2">
        <v>0.08</v>
      </c>
      <c r="J53" s="2">
        <v>0.79</v>
      </c>
      <c r="K53" s="2">
        <v>0.15</v>
      </c>
      <c r="L53" s="2">
        <v>5.22</v>
      </c>
      <c r="M53" s="2">
        <v>3.25</v>
      </c>
      <c r="N53" s="2">
        <v>100</v>
      </c>
    </row>
    <row r="54" spans="1:14">
      <c r="A54" s="37"/>
      <c r="B54">
        <v>91</v>
      </c>
      <c r="C54" t="s">
        <v>55</v>
      </c>
      <c r="D54" s="3" t="s">
        <v>410</v>
      </c>
      <c r="E54" s="2">
        <v>74.209999999999994</v>
      </c>
      <c r="F54" s="2">
        <v>14.07</v>
      </c>
      <c r="G54" s="2">
        <v>1.98</v>
      </c>
      <c r="H54" s="2">
        <v>0.12</v>
      </c>
      <c r="I54" s="2">
        <v>0.06</v>
      </c>
      <c r="J54" s="2">
        <v>0.73</v>
      </c>
      <c r="K54" s="2">
        <v>0.14000000000000001</v>
      </c>
      <c r="L54" s="2">
        <v>5.42</v>
      </c>
      <c r="M54" s="2">
        <v>3.27</v>
      </c>
      <c r="N54" s="2">
        <v>100</v>
      </c>
    </row>
    <row r="55" spans="1:14">
      <c r="A55" s="37"/>
      <c r="B55">
        <v>61</v>
      </c>
      <c r="C55" t="s">
        <v>56</v>
      </c>
      <c r="D55" s="3" t="s">
        <v>410</v>
      </c>
      <c r="E55" s="2">
        <v>74.58</v>
      </c>
      <c r="F55" s="2">
        <v>13.86</v>
      </c>
      <c r="G55" s="2">
        <v>1.96</v>
      </c>
      <c r="H55" s="2">
        <v>0.12</v>
      </c>
      <c r="I55" s="2">
        <v>0.03</v>
      </c>
      <c r="J55" s="2">
        <v>0.78</v>
      </c>
      <c r="K55" s="2">
        <v>0.14000000000000001</v>
      </c>
      <c r="L55" s="2">
        <v>5.35</v>
      </c>
      <c r="M55" s="2">
        <v>3.18</v>
      </c>
      <c r="N55" s="2">
        <v>100</v>
      </c>
    </row>
    <row r="56" spans="1:14">
      <c r="A56" s="37"/>
      <c r="B56">
        <v>6309</v>
      </c>
      <c r="C56" t="s">
        <v>57</v>
      </c>
      <c r="D56" s="17">
        <v>42544</v>
      </c>
      <c r="E56" s="2">
        <v>75.23</v>
      </c>
      <c r="F56" s="2">
        <v>14.44</v>
      </c>
      <c r="G56" s="2">
        <v>1.97</v>
      </c>
      <c r="H56" s="2">
        <v>0.12</v>
      </c>
      <c r="I56" s="2">
        <v>0.08</v>
      </c>
      <c r="J56" s="2">
        <v>0.77</v>
      </c>
      <c r="K56" s="2">
        <v>0.14000000000000001</v>
      </c>
      <c r="L56" s="2">
        <v>4.09</v>
      </c>
      <c r="M56" s="2">
        <v>3.16</v>
      </c>
      <c r="N56" s="2">
        <v>100</v>
      </c>
    </row>
    <row r="57" spans="1:14">
      <c r="A57" s="37"/>
      <c r="B57">
        <v>4458</v>
      </c>
      <c r="C57" t="s">
        <v>58</v>
      </c>
      <c r="D57" s="17">
        <v>36333</v>
      </c>
      <c r="E57" s="2">
        <v>74.819999999999993</v>
      </c>
      <c r="F57" s="2">
        <v>13.58</v>
      </c>
      <c r="G57" s="2">
        <v>1.81</v>
      </c>
      <c r="H57" s="2">
        <v>0.1</v>
      </c>
      <c r="I57" s="2">
        <v>0.06</v>
      </c>
      <c r="J57" s="2">
        <v>0.76</v>
      </c>
      <c r="K57" s="2">
        <v>0.14000000000000001</v>
      </c>
      <c r="L57" s="2">
        <v>4.95</v>
      </c>
      <c r="M57" s="2">
        <v>3.78</v>
      </c>
      <c r="N57" s="2">
        <v>100</v>
      </c>
    </row>
    <row r="58" spans="1:14">
      <c r="A58" s="37"/>
      <c r="B58">
        <v>351</v>
      </c>
      <c r="C58" t="s">
        <v>59</v>
      </c>
      <c r="D58" s="3" t="s">
        <v>410</v>
      </c>
      <c r="E58" s="2">
        <v>74.69</v>
      </c>
      <c r="F58" s="2">
        <v>13.92</v>
      </c>
      <c r="G58" s="2">
        <v>1.93</v>
      </c>
      <c r="H58" s="2">
        <v>0.11</v>
      </c>
      <c r="I58" s="2">
        <v>0.06</v>
      </c>
      <c r="J58" s="2">
        <v>0.73</v>
      </c>
      <c r="K58" s="2">
        <v>0.17</v>
      </c>
      <c r="L58" s="2">
        <v>5.18</v>
      </c>
      <c r="M58" s="2">
        <v>3.21</v>
      </c>
      <c r="N58" s="2">
        <v>100</v>
      </c>
    </row>
    <row r="59" spans="1:14">
      <c r="A59" s="37"/>
      <c r="B59">
        <v>5981</v>
      </c>
      <c r="C59" t="s">
        <v>60</v>
      </c>
      <c r="D59" s="17">
        <v>41401</v>
      </c>
      <c r="E59" s="2">
        <v>74.34</v>
      </c>
      <c r="F59" s="2">
        <v>14.12</v>
      </c>
      <c r="G59" s="2">
        <v>1.91</v>
      </c>
      <c r="H59" s="2">
        <v>0.1</v>
      </c>
      <c r="I59" s="2">
        <v>0.06</v>
      </c>
      <c r="J59" s="2">
        <v>0.76</v>
      </c>
      <c r="K59" s="2">
        <v>0.15</v>
      </c>
      <c r="L59" s="2">
        <v>5.32</v>
      </c>
      <c r="M59" s="2">
        <v>3.24</v>
      </c>
      <c r="N59" s="2">
        <v>100</v>
      </c>
    </row>
    <row r="60" spans="1:14">
      <c r="A60" s="37"/>
      <c r="B60">
        <v>5396</v>
      </c>
      <c r="C60" t="s">
        <v>61</v>
      </c>
      <c r="D60" s="17">
        <v>38602</v>
      </c>
      <c r="E60" s="2">
        <v>74.680000000000007</v>
      </c>
      <c r="F60" s="2">
        <v>13.81</v>
      </c>
      <c r="G60" s="2">
        <v>1.9</v>
      </c>
      <c r="H60" s="2">
        <v>0.12</v>
      </c>
      <c r="I60" s="2">
        <v>7.0000000000000007E-2</v>
      </c>
      <c r="J60" s="2">
        <v>0.75</v>
      </c>
      <c r="K60" s="2">
        <v>0.16</v>
      </c>
      <c r="L60" s="2">
        <v>5.22</v>
      </c>
      <c r="M60" s="2">
        <v>3.29</v>
      </c>
      <c r="N60" s="2">
        <v>100</v>
      </c>
    </row>
    <row r="61" spans="1:14">
      <c r="A61" s="37"/>
      <c r="B61">
        <v>6310</v>
      </c>
      <c r="C61" t="s">
        <v>62</v>
      </c>
      <c r="D61" s="17">
        <v>42544</v>
      </c>
      <c r="E61" s="2">
        <v>75.3</v>
      </c>
      <c r="F61" s="2">
        <v>14.32</v>
      </c>
      <c r="G61" s="2">
        <v>2.0099999999999998</v>
      </c>
      <c r="H61" s="2">
        <v>0.12</v>
      </c>
      <c r="I61" s="2">
        <v>0.05</v>
      </c>
      <c r="J61" s="2">
        <v>0.76</v>
      </c>
      <c r="K61" s="2">
        <v>0.13</v>
      </c>
      <c r="L61" s="2">
        <v>4.17</v>
      </c>
      <c r="M61" s="2">
        <v>3.14</v>
      </c>
      <c r="N61" s="2">
        <v>100</v>
      </c>
    </row>
    <row r="62" spans="1:14">
      <c r="A62" s="37"/>
      <c r="B62">
        <v>2846</v>
      </c>
      <c r="C62" t="s">
        <v>63</v>
      </c>
      <c r="D62" s="17">
        <v>33814</v>
      </c>
      <c r="E62" s="2">
        <v>74.37</v>
      </c>
      <c r="F62" s="2">
        <v>13.96</v>
      </c>
      <c r="G62" s="2">
        <v>1.96</v>
      </c>
      <c r="H62" s="2">
        <v>0.12</v>
      </c>
      <c r="I62" s="2">
        <v>0.06</v>
      </c>
      <c r="J62" s="2">
        <v>0.76</v>
      </c>
      <c r="K62" s="2">
        <v>0.12</v>
      </c>
      <c r="L62" s="2">
        <v>5.42</v>
      </c>
      <c r="M62" s="2">
        <v>3.24</v>
      </c>
      <c r="N62" s="2">
        <v>100.01</v>
      </c>
    </row>
    <row r="63" spans="1:14">
      <c r="A63" s="37"/>
      <c r="B63">
        <v>352</v>
      </c>
      <c r="C63" t="s">
        <v>64</v>
      </c>
      <c r="D63" s="3" t="s">
        <v>410</v>
      </c>
      <c r="E63" s="2">
        <v>74.739999999999995</v>
      </c>
      <c r="F63" s="2">
        <v>13.86</v>
      </c>
      <c r="G63" s="2">
        <v>1.92</v>
      </c>
      <c r="H63" s="2">
        <v>0.1</v>
      </c>
      <c r="I63" s="2">
        <v>0.06</v>
      </c>
      <c r="J63" s="2">
        <v>0.74</v>
      </c>
      <c r="K63" s="2">
        <v>0.17</v>
      </c>
      <c r="L63" s="2">
        <v>5.28</v>
      </c>
      <c r="M63" s="2">
        <v>3.14</v>
      </c>
      <c r="N63" s="2">
        <v>100.01</v>
      </c>
    </row>
    <row r="64" spans="1:14">
      <c r="A64" s="37"/>
      <c r="B64">
        <v>3118</v>
      </c>
      <c r="C64" t="s">
        <v>65</v>
      </c>
      <c r="D64" s="17">
        <v>34320</v>
      </c>
      <c r="E64" s="2">
        <v>73.02</v>
      </c>
      <c r="F64" s="2">
        <v>14.75</v>
      </c>
      <c r="G64" s="2">
        <v>1.93</v>
      </c>
      <c r="H64" s="2">
        <v>0.11</v>
      </c>
      <c r="I64" s="2">
        <v>7.0000000000000007E-2</v>
      </c>
      <c r="J64" s="2">
        <v>0.87</v>
      </c>
      <c r="K64" s="2">
        <v>0.15</v>
      </c>
      <c r="L64" s="2">
        <v>5.38</v>
      </c>
      <c r="M64" s="2">
        <v>3.72</v>
      </c>
      <c r="N64" s="2">
        <v>100</v>
      </c>
    </row>
    <row r="65" spans="1:14">
      <c r="A65" s="37"/>
      <c r="B65">
        <v>1497</v>
      </c>
      <c r="C65" t="s">
        <v>66</v>
      </c>
      <c r="D65" s="17">
        <v>30883</v>
      </c>
      <c r="E65" s="2">
        <v>74.849999999999994</v>
      </c>
      <c r="F65" s="2">
        <v>13.72</v>
      </c>
      <c r="G65" s="2">
        <v>1.98</v>
      </c>
      <c r="H65" s="2">
        <v>0.13</v>
      </c>
      <c r="I65" s="2">
        <v>7.0000000000000007E-2</v>
      </c>
      <c r="J65" s="2">
        <v>0.8</v>
      </c>
      <c r="K65" s="2">
        <v>0.15</v>
      </c>
      <c r="L65" s="2">
        <v>4.7699999999999996</v>
      </c>
      <c r="M65" s="2">
        <v>3.53</v>
      </c>
      <c r="N65" s="2">
        <v>100</v>
      </c>
    </row>
    <row r="66" spans="1:14">
      <c r="A66" s="37"/>
      <c r="B66">
        <v>5929</v>
      </c>
      <c r="C66" t="s">
        <v>67</v>
      </c>
      <c r="D66" s="17">
        <v>40933</v>
      </c>
      <c r="E66" s="2">
        <v>75.88</v>
      </c>
      <c r="F66" s="2">
        <v>14.37</v>
      </c>
      <c r="G66" s="2">
        <v>1.89</v>
      </c>
      <c r="H66" s="2">
        <v>0.13</v>
      </c>
      <c r="I66" s="2">
        <v>7.0000000000000007E-2</v>
      </c>
      <c r="J66" s="2">
        <v>0.81</v>
      </c>
      <c r="K66" s="2">
        <v>0.15</v>
      </c>
      <c r="L66" s="2">
        <v>3.66</v>
      </c>
      <c r="M66" s="2">
        <v>3.05</v>
      </c>
      <c r="N66" s="2">
        <v>100.01</v>
      </c>
    </row>
    <row r="67" spans="1:14">
      <c r="A67" s="37"/>
      <c r="B67">
        <v>6312</v>
      </c>
      <c r="C67" t="s">
        <v>68</v>
      </c>
      <c r="D67" s="17">
        <v>42544</v>
      </c>
      <c r="E67" s="2">
        <v>74.819999999999993</v>
      </c>
      <c r="F67" s="2">
        <v>14.19</v>
      </c>
      <c r="G67" s="2">
        <v>1.97</v>
      </c>
      <c r="H67" s="2">
        <v>0.14000000000000001</v>
      </c>
      <c r="I67" s="2">
        <v>0.09</v>
      </c>
      <c r="J67" s="2">
        <v>0.79</v>
      </c>
      <c r="K67" s="2">
        <v>0.13</v>
      </c>
      <c r="L67" s="2">
        <v>4.54</v>
      </c>
      <c r="M67" s="2">
        <v>3.33</v>
      </c>
      <c r="N67" s="2">
        <v>100</v>
      </c>
    </row>
    <row r="68" spans="1:14">
      <c r="C68" s="5" t="s">
        <v>135</v>
      </c>
      <c r="D68" s="20"/>
      <c r="E68" s="4">
        <f t="shared" ref="E68:N68" si="2">AVERAGE(E46:E67)</f>
        <v>74.692727272727268</v>
      </c>
      <c r="F68" s="4">
        <f t="shared" si="2"/>
        <v>13.97409090909091</v>
      </c>
      <c r="G68" s="4">
        <f t="shared" si="2"/>
        <v>1.9299999999999997</v>
      </c>
      <c r="H68" s="4">
        <f t="shared" si="2"/>
        <v>0.11545454545454548</v>
      </c>
      <c r="I68" s="4">
        <f t="shared" si="2"/>
        <v>6.4545454545454573E-2</v>
      </c>
      <c r="J68" s="4">
        <f t="shared" si="2"/>
        <v>0.76727272727272722</v>
      </c>
      <c r="K68" s="4">
        <f t="shared" si="2"/>
        <v>0.14363636363636365</v>
      </c>
      <c r="L68" s="4">
        <f t="shared" si="2"/>
        <v>5.0236363636363626</v>
      </c>
      <c r="M68" s="4">
        <f t="shared" si="2"/>
        <v>3.291818181818182</v>
      </c>
      <c r="N68" s="4">
        <f t="shared" si="2"/>
        <v>100.00318181818183</v>
      </c>
    </row>
    <row r="69" spans="1:14">
      <c r="C69" s="5" t="s">
        <v>45</v>
      </c>
      <c r="D69" s="20"/>
      <c r="E69" s="4">
        <f>STDEV(E46:E68)</f>
        <v>0.51477428255835689</v>
      </c>
      <c r="F69" s="4">
        <f t="shared" ref="F69:N69" si="3">STDEV(F46:F67)</f>
        <v>0.30604480050054728</v>
      </c>
      <c r="G69" s="4">
        <f t="shared" si="3"/>
        <v>4.5669621037559345E-2</v>
      </c>
      <c r="H69" s="4">
        <f t="shared" si="3"/>
        <v>1.0107645728086347E-2</v>
      </c>
      <c r="I69" s="4">
        <f t="shared" si="3"/>
        <v>1.2621701918020263E-2</v>
      </c>
      <c r="J69" s="4">
        <f t="shared" si="3"/>
        <v>3.2686362116305774E-2</v>
      </c>
      <c r="K69" s="4">
        <f t="shared" si="3"/>
        <v>1.216765992506152E-2</v>
      </c>
      <c r="L69" s="4">
        <f t="shared" si="3"/>
        <v>0.49032103627594709</v>
      </c>
      <c r="M69" s="4">
        <f t="shared" si="3"/>
        <v>0.18917455692299895</v>
      </c>
      <c r="N69" s="4">
        <f t="shared" si="3"/>
        <v>7.7988788182999473E-3</v>
      </c>
    </row>
    <row r="70" spans="1:14">
      <c r="E70" s="2"/>
      <c r="F70" s="2"/>
      <c r="G70" s="2"/>
      <c r="H70" s="2"/>
      <c r="I70" s="2"/>
      <c r="J70" s="2"/>
      <c r="K70" s="2"/>
      <c r="L70" s="2"/>
      <c r="M70" s="2"/>
      <c r="N70" s="2"/>
    </row>
    <row r="71" spans="1:14">
      <c r="A71" s="35">
        <v>30</v>
      </c>
      <c r="C71" s="5" t="s">
        <v>538</v>
      </c>
      <c r="E71" s="2"/>
      <c r="F71" s="2"/>
      <c r="G71" s="2"/>
      <c r="H71" s="2"/>
      <c r="I71" s="2"/>
      <c r="J71" s="2"/>
      <c r="K71" s="2"/>
      <c r="L71" s="2"/>
      <c r="M71" s="2"/>
      <c r="N71" s="2"/>
    </row>
    <row r="72" spans="1:14">
      <c r="A72" s="37"/>
      <c r="B72">
        <v>172</v>
      </c>
      <c r="C72" t="s">
        <v>69</v>
      </c>
      <c r="D72" s="3" t="s">
        <v>410</v>
      </c>
      <c r="E72" s="2">
        <v>77.62</v>
      </c>
      <c r="F72" s="2">
        <v>12.82</v>
      </c>
      <c r="G72" s="2">
        <v>0.9</v>
      </c>
      <c r="H72" s="2">
        <v>0.16</v>
      </c>
      <c r="I72" s="2">
        <v>0.03</v>
      </c>
      <c r="J72" s="2">
        <v>0.88</v>
      </c>
      <c r="K72" s="2">
        <v>0.15</v>
      </c>
      <c r="L72" s="2">
        <v>4</v>
      </c>
      <c r="M72" s="2">
        <v>3.43</v>
      </c>
      <c r="N72" s="2">
        <v>99.99</v>
      </c>
    </row>
    <row r="73" spans="1:14">
      <c r="A73" s="37"/>
      <c r="B73">
        <v>331</v>
      </c>
      <c r="C73" t="s">
        <v>70</v>
      </c>
      <c r="D73" s="3" t="s">
        <v>410</v>
      </c>
      <c r="E73" s="2">
        <v>77.84</v>
      </c>
      <c r="F73" s="2">
        <v>12.67</v>
      </c>
      <c r="G73" s="2">
        <v>0.89</v>
      </c>
      <c r="H73" s="2">
        <v>0.16</v>
      </c>
      <c r="I73" s="2">
        <v>0</v>
      </c>
      <c r="J73" s="2">
        <v>0.84</v>
      </c>
      <c r="K73" s="2">
        <v>0.15</v>
      </c>
      <c r="L73" s="2">
        <v>3.95</v>
      </c>
      <c r="M73" s="2">
        <v>3.5</v>
      </c>
      <c r="N73" s="2">
        <v>100</v>
      </c>
    </row>
    <row r="74" spans="1:14">
      <c r="A74" s="37"/>
      <c r="B74">
        <v>1377</v>
      </c>
      <c r="C74" t="s">
        <v>71</v>
      </c>
      <c r="D74" s="17">
        <v>31314</v>
      </c>
      <c r="E74" s="2">
        <v>77.69</v>
      </c>
      <c r="F74" s="2">
        <v>12.84</v>
      </c>
      <c r="G74" s="2">
        <v>0.9</v>
      </c>
      <c r="H74" s="2">
        <v>0.16</v>
      </c>
      <c r="I74" s="2">
        <v>0.01</v>
      </c>
      <c r="J74" s="2">
        <v>0.91</v>
      </c>
      <c r="K74" s="2">
        <v>0.15</v>
      </c>
      <c r="L74" s="2">
        <v>3.78</v>
      </c>
      <c r="M74" s="2">
        <v>3.55</v>
      </c>
      <c r="N74" s="2">
        <v>99.99</v>
      </c>
    </row>
    <row r="75" spans="1:14">
      <c r="A75" s="37"/>
      <c r="B75">
        <v>421</v>
      </c>
      <c r="C75" t="s">
        <v>72</v>
      </c>
      <c r="D75" s="3" t="s">
        <v>410</v>
      </c>
      <c r="E75" s="2">
        <v>77.61</v>
      </c>
      <c r="F75" s="2">
        <v>12.82</v>
      </c>
      <c r="G75" s="2">
        <v>0.86</v>
      </c>
      <c r="H75" s="2">
        <v>0.16</v>
      </c>
      <c r="I75" s="2">
        <v>0.03</v>
      </c>
      <c r="J75" s="2">
        <v>0.83</v>
      </c>
      <c r="K75" s="2">
        <v>0.15</v>
      </c>
      <c r="L75" s="2">
        <v>3.99</v>
      </c>
      <c r="M75" s="2">
        <v>3.55</v>
      </c>
      <c r="N75" s="2">
        <v>100</v>
      </c>
    </row>
    <row r="76" spans="1:14">
      <c r="A76" s="37"/>
      <c r="B76">
        <v>3130</v>
      </c>
      <c r="C76" t="s">
        <v>73</v>
      </c>
      <c r="D76" s="17">
        <v>34320</v>
      </c>
      <c r="E76" s="2">
        <v>77.45</v>
      </c>
      <c r="F76" s="2">
        <v>12.79</v>
      </c>
      <c r="G76" s="2">
        <v>0.88</v>
      </c>
      <c r="H76" s="2">
        <v>0.17</v>
      </c>
      <c r="I76" s="2">
        <v>0.03</v>
      </c>
      <c r="J76" s="2">
        <v>0.88</v>
      </c>
      <c r="K76" s="2">
        <v>0.15</v>
      </c>
      <c r="L76" s="2">
        <v>4.04</v>
      </c>
      <c r="M76" s="2">
        <v>3.61</v>
      </c>
      <c r="N76" s="2">
        <v>100</v>
      </c>
    </row>
    <row r="77" spans="1:14">
      <c r="A77" s="37"/>
      <c r="B77">
        <v>340</v>
      </c>
      <c r="C77" t="s">
        <v>74</v>
      </c>
      <c r="D77" s="3" t="s">
        <v>410</v>
      </c>
      <c r="E77" s="2">
        <v>77.8</v>
      </c>
      <c r="F77" s="2">
        <v>12.74</v>
      </c>
      <c r="G77" s="2">
        <v>0.88</v>
      </c>
      <c r="H77" s="2">
        <v>0.16</v>
      </c>
      <c r="I77" s="2">
        <v>0.02</v>
      </c>
      <c r="J77" s="2">
        <v>0.82</v>
      </c>
      <c r="K77" s="2">
        <v>0.15</v>
      </c>
      <c r="L77" s="2">
        <v>3.91</v>
      </c>
      <c r="M77" s="2">
        <v>3.52</v>
      </c>
      <c r="N77" s="2">
        <v>100</v>
      </c>
    </row>
    <row r="78" spans="1:14">
      <c r="A78" s="37"/>
      <c r="B78">
        <v>987</v>
      </c>
      <c r="C78" t="s">
        <v>75</v>
      </c>
      <c r="D78" s="17" t="s">
        <v>410</v>
      </c>
      <c r="E78" s="2">
        <v>77.94</v>
      </c>
      <c r="F78" s="2">
        <v>12.74</v>
      </c>
      <c r="G78" s="2">
        <v>0.88</v>
      </c>
      <c r="H78" s="2">
        <v>0.17</v>
      </c>
      <c r="I78" s="2">
        <v>0.03</v>
      </c>
      <c r="J78" s="2">
        <v>0.87</v>
      </c>
      <c r="K78" s="2">
        <v>0.15</v>
      </c>
      <c r="L78" s="2">
        <v>3.81</v>
      </c>
      <c r="M78" s="2">
        <v>3.41</v>
      </c>
      <c r="N78" s="2">
        <v>100</v>
      </c>
    </row>
    <row r="79" spans="1:14">
      <c r="A79" s="37"/>
      <c r="B79">
        <v>346</v>
      </c>
      <c r="C79" t="s">
        <v>76</v>
      </c>
      <c r="D79" s="3" t="s">
        <v>499</v>
      </c>
      <c r="E79" s="2">
        <v>78.010000000000005</v>
      </c>
      <c r="F79" s="2">
        <v>12.71</v>
      </c>
      <c r="G79" s="2">
        <v>0.9</v>
      </c>
      <c r="H79" s="2">
        <v>0.16</v>
      </c>
      <c r="I79" s="2">
        <v>0.03</v>
      </c>
      <c r="J79" s="2">
        <v>0.9</v>
      </c>
      <c r="K79" s="2">
        <v>0.15</v>
      </c>
      <c r="L79" s="2">
        <v>3.58</v>
      </c>
      <c r="M79" s="2">
        <v>3.56</v>
      </c>
      <c r="N79" s="2">
        <v>100</v>
      </c>
    </row>
    <row r="80" spans="1:14">
      <c r="A80" s="37"/>
      <c r="B80">
        <v>206</v>
      </c>
      <c r="C80" t="s">
        <v>77</v>
      </c>
      <c r="D80" s="17" t="s">
        <v>410</v>
      </c>
      <c r="E80" s="2">
        <v>77.78</v>
      </c>
      <c r="F80" s="2">
        <v>12.79</v>
      </c>
      <c r="G80" s="2">
        <v>0.89</v>
      </c>
      <c r="H80" s="2">
        <v>0.18</v>
      </c>
      <c r="I80" s="2">
        <v>0.02</v>
      </c>
      <c r="J80" s="2">
        <v>0.9</v>
      </c>
      <c r="K80" s="2">
        <v>0.15</v>
      </c>
      <c r="L80" s="2">
        <v>3.94</v>
      </c>
      <c r="M80" s="2">
        <v>3.35</v>
      </c>
      <c r="N80" s="2">
        <v>100</v>
      </c>
    </row>
    <row r="81" spans="1:14">
      <c r="A81" s="37"/>
      <c r="B81">
        <v>3143</v>
      </c>
      <c r="C81" t="s">
        <v>78</v>
      </c>
      <c r="D81" s="17">
        <v>34321</v>
      </c>
      <c r="E81" s="2">
        <v>77.61</v>
      </c>
      <c r="F81" s="2">
        <v>12.78</v>
      </c>
      <c r="G81" s="2">
        <v>0.87</v>
      </c>
      <c r="H81" s="2">
        <v>0.17</v>
      </c>
      <c r="I81" s="2">
        <v>0.03</v>
      </c>
      <c r="J81" s="2">
        <v>0.87</v>
      </c>
      <c r="K81" s="2">
        <v>0.15</v>
      </c>
      <c r="L81" s="2">
        <v>3.87</v>
      </c>
      <c r="M81" s="2">
        <v>3.66</v>
      </c>
      <c r="N81" s="2">
        <v>100.01</v>
      </c>
    </row>
    <row r="82" spans="1:14">
      <c r="A82" s="37"/>
      <c r="B82">
        <v>5983</v>
      </c>
      <c r="C82" t="s">
        <v>104</v>
      </c>
      <c r="D82" s="17">
        <v>41401</v>
      </c>
      <c r="E82" s="2">
        <v>77.78</v>
      </c>
      <c r="F82" s="2">
        <v>12.73</v>
      </c>
      <c r="G82" s="2">
        <v>0.84</v>
      </c>
      <c r="H82" s="2">
        <v>0.16</v>
      </c>
      <c r="I82" s="2">
        <v>0.03</v>
      </c>
      <c r="J82" s="2">
        <v>0.88</v>
      </c>
      <c r="K82" s="2">
        <v>0.15</v>
      </c>
      <c r="L82" s="2">
        <v>3.75</v>
      </c>
      <c r="M82" s="2">
        <v>3.67</v>
      </c>
      <c r="N82" s="2">
        <v>99.99</v>
      </c>
    </row>
    <row r="83" spans="1:14">
      <c r="A83" s="37"/>
      <c r="B83">
        <v>347</v>
      </c>
      <c r="C83" t="s">
        <v>498</v>
      </c>
      <c r="D83" s="18">
        <v>29728</v>
      </c>
      <c r="E83" s="2">
        <v>78.150000000000006</v>
      </c>
      <c r="F83" s="2">
        <v>12.64</v>
      </c>
      <c r="G83" s="2">
        <v>0.87</v>
      </c>
      <c r="H83" s="2">
        <v>0.16</v>
      </c>
      <c r="I83" s="2">
        <v>7.0000000000000007E-2</v>
      </c>
      <c r="J83" s="2">
        <v>0.86</v>
      </c>
      <c r="K83" s="2">
        <v>0.15</v>
      </c>
      <c r="L83" s="2">
        <v>3.57</v>
      </c>
      <c r="M83" s="2">
        <v>3.53</v>
      </c>
      <c r="N83" s="2">
        <v>100</v>
      </c>
    </row>
    <row r="84" spans="1:14">
      <c r="A84" s="37"/>
      <c r="B84">
        <v>3000</v>
      </c>
      <c r="C84" t="s">
        <v>79</v>
      </c>
      <c r="D84" s="17">
        <v>34092</v>
      </c>
      <c r="E84" s="2">
        <v>77.459999999999994</v>
      </c>
      <c r="F84" s="2">
        <v>12.93</v>
      </c>
      <c r="G84" s="2">
        <v>0.86</v>
      </c>
      <c r="H84" s="2">
        <v>0.17</v>
      </c>
      <c r="I84" s="2">
        <v>0.04</v>
      </c>
      <c r="J84" s="2">
        <v>0.85</v>
      </c>
      <c r="K84" s="2">
        <v>0.15</v>
      </c>
      <c r="L84" s="2">
        <v>3.93</v>
      </c>
      <c r="M84" s="2">
        <v>3.61</v>
      </c>
      <c r="N84" s="2">
        <v>100</v>
      </c>
    </row>
    <row r="85" spans="1:14">
      <c r="A85" s="37"/>
      <c r="B85">
        <v>5986</v>
      </c>
      <c r="C85" t="s">
        <v>108</v>
      </c>
      <c r="D85" s="17">
        <v>41401</v>
      </c>
      <c r="E85" s="2">
        <v>77.760000000000005</v>
      </c>
      <c r="F85" s="2">
        <v>12.64</v>
      </c>
      <c r="G85" s="2">
        <v>0.91</v>
      </c>
      <c r="H85" s="2">
        <v>0.15</v>
      </c>
      <c r="I85" s="2">
        <v>0.04</v>
      </c>
      <c r="J85" s="2">
        <v>0.88</v>
      </c>
      <c r="K85" s="2">
        <v>0.15</v>
      </c>
      <c r="L85" s="2">
        <v>3.78</v>
      </c>
      <c r="M85" s="2">
        <v>3.7</v>
      </c>
      <c r="N85" s="2">
        <v>100.01</v>
      </c>
    </row>
    <row r="86" spans="1:14">
      <c r="A86" s="37"/>
      <c r="B86">
        <v>164</v>
      </c>
      <c r="C86" t="s">
        <v>107</v>
      </c>
      <c r="D86" s="3" t="s">
        <v>410</v>
      </c>
      <c r="E86" s="2">
        <v>77.78</v>
      </c>
      <c r="F86" s="2">
        <v>12.77</v>
      </c>
      <c r="G86" s="2">
        <v>0.86</v>
      </c>
      <c r="H86" s="2">
        <v>0.16</v>
      </c>
      <c r="I86" s="2">
        <v>0.03</v>
      </c>
      <c r="J86" s="2">
        <v>0.86</v>
      </c>
      <c r="K86" s="2">
        <v>0.16</v>
      </c>
      <c r="L86" s="2">
        <v>3.78</v>
      </c>
      <c r="M86" s="2">
        <v>3.6</v>
      </c>
      <c r="N86" s="2">
        <v>100</v>
      </c>
    </row>
    <row r="87" spans="1:14">
      <c r="A87" s="37"/>
      <c r="B87">
        <v>224</v>
      </c>
      <c r="C87" t="s">
        <v>80</v>
      </c>
      <c r="D87" s="3" t="s">
        <v>410</v>
      </c>
      <c r="E87" s="2">
        <v>77.66</v>
      </c>
      <c r="F87" s="2">
        <v>12.76</v>
      </c>
      <c r="G87" s="2">
        <v>0.86</v>
      </c>
      <c r="H87" s="2">
        <v>0.17</v>
      </c>
      <c r="I87" s="2">
        <v>0.03</v>
      </c>
      <c r="J87" s="2">
        <v>0.87</v>
      </c>
      <c r="K87" s="2">
        <v>0.16</v>
      </c>
      <c r="L87" s="2">
        <v>3.93</v>
      </c>
      <c r="M87" s="2">
        <v>3.57</v>
      </c>
      <c r="N87" s="2">
        <v>100.01</v>
      </c>
    </row>
    <row r="88" spans="1:14">
      <c r="A88" s="37"/>
      <c r="B88">
        <v>1041</v>
      </c>
      <c r="C88" t="s">
        <v>81</v>
      </c>
      <c r="D88" s="17">
        <v>30881</v>
      </c>
      <c r="E88" s="2">
        <v>77.92</v>
      </c>
      <c r="F88" s="2">
        <v>12.5</v>
      </c>
      <c r="G88" s="2">
        <v>0.88</v>
      </c>
      <c r="H88" s="2">
        <v>0.17</v>
      </c>
      <c r="I88" s="2">
        <v>0.02</v>
      </c>
      <c r="J88" s="2">
        <v>0.85</v>
      </c>
      <c r="K88" s="2">
        <v>0.15</v>
      </c>
      <c r="L88" s="2">
        <v>3.86</v>
      </c>
      <c r="M88" s="2">
        <v>3.65</v>
      </c>
      <c r="N88" s="2">
        <v>100</v>
      </c>
    </row>
    <row r="89" spans="1:14">
      <c r="A89" s="37"/>
      <c r="B89">
        <v>1263</v>
      </c>
      <c r="C89" t="s">
        <v>82</v>
      </c>
      <c r="D89" s="17">
        <v>31195</v>
      </c>
      <c r="E89" s="2">
        <v>78.08</v>
      </c>
      <c r="F89" s="2">
        <v>12.43</v>
      </c>
      <c r="G89" s="2">
        <v>0.85</v>
      </c>
      <c r="H89" s="2">
        <v>0.16</v>
      </c>
      <c r="I89" s="2">
        <v>0.02</v>
      </c>
      <c r="J89" s="2">
        <v>0.83</v>
      </c>
      <c r="K89" s="2">
        <v>0.16</v>
      </c>
      <c r="L89" s="2">
        <v>3.97</v>
      </c>
      <c r="M89" s="2">
        <v>3.51</v>
      </c>
      <c r="N89" s="2">
        <v>100.01</v>
      </c>
    </row>
    <row r="90" spans="1:14">
      <c r="A90" s="37"/>
      <c r="B90">
        <v>3005</v>
      </c>
      <c r="C90" t="s">
        <v>83</v>
      </c>
      <c r="D90" s="17">
        <v>34092</v>
      </c>
      <c r="E90" s="2">
        <v>77.45</v>
      </c>
      <c r="F90" s="2">
        <v>12.93</v>
      </c>
      <c r="G90" s="2">
        <v>0.83</v>
      </c>
      <c r="H90" s="2">
        <v>0.17</v>
      </c>
      <c r="I90" s="2">
        <v>0.04</v>
      </c>
      <c r="J90" s="2">
        <v>0.86</v>
      </c>
      <c r="K90" s="2">
        <v>0.15</v>
      </c>
      <c r="L90" s="2">
        <v>3.92</v>
      </c>
      <c r="M90" s="2">
        <v>3.66</v>
      </c>
      <c r="N90" s="2">
        <v>100.01</v>
      </c>
    </row>
    <row r="91" spans="1:14">
      <c r="A91" s="37"/>
      <c r="B91">
        <v>593</v>
      </c>
      <c r="C91" t="s">
        <v>84</v>
      </c>
      <c r="D91" s="17">
        <v>30553</v>
      </c>
      <c r="E91" s="2">
        <v>78.02</v>
      </c>
      <c r="F91" s="2">
        <v>12.45</v>
      </c>
      <c r="G91" s="2">
        <v>0.87</v>
      </c>
      <c r="H91" s="2">
        <v>0.18</v>
      </c>
      <c r="I91" s="2">
        <v>0.04</v>
      </c>
      <c r="J91" s="2">
        <v>0.87</v>
      </c>
      <c r="K91" s="2">
        <v>0.15</v>
      </c>
      <c r="L91" s="2">
        <v>3.88</v>
      </c>
      <c r="M91" s="2">
        <v>3.55</v>
      </c>
      <c r="N91" s="2">
        <v>100.01</v>
      </c>
    </row>
    <row r="92" spans="1:14">
      <c r="A92" s="37"/>
      <c r="B92">
        <v>2535</v>
      </c>
      <c r="C92" t="s">
        <v>85</v>
      </c>
      <c r="D92" s="17">
        <v>33350</v>
      </c>
      <c r="E92" s="2">
        <v>77.61</v>
      </c>
      <c r="F92" s="2">
        <v>12.91</v>
      </c>
      <c r="G92" s="2">
        <v>0.89</v>
      </c>
      <c r="H92" s="2">
        <v>0.17</v>
      </c>
      <c r="I92" s="2">
        <v>0.04</v>
      </c>
      <c r="J92" s="2">
        <v>0.88</v>
      </c>
      <c r="K92" s="2">
        <v>0.17</v>
      </c>
      <c r="L92" s="2">
        <v>3.84</v>
      </c>
      <c r="M92" s="2">
        <v>3.5</v>
      </c>
      <c r="N92" s="2">
        <v>100.01</v>
      </c>
    </row>
    <row r="93" spans="1:14">
      <c r="A93" s="37"/>
      <c r="B93">
        <v>1176</v>
      </c>
      <c r="C93" t="s">
        <v>86</v>
      </c>
      <c r="D93" s="17">
        <v>31106</v>
      </c>
      <c r="E93" s="2">
        <v>77.81</v>
      </c>
      <c r="F93" s="2">
        <v>12.68</v>
      </c>
      <c r="G93" s="2">
        <v>0.86</v>
      </c>
      <c r="H93" s="2">
        <v>0.17</v>
      </c>
      <c r="I93" s="2">
        <v>0.03</v>
      </c>
      <c r="J93" s="2">
        <v>0.89</v>
      </c>
      <c r="K93" s="2">
        <v>0.14000000000000001</v>
      </c>
      <c r="L93" s="2">
        <v>3.88</v>
      </c>
      <c r="M93" s="2">
        <v>3.54</v>
      </c>
      <c r="N93" s="2">
        <v>100</v>
      </c>
    </row>
    <row r="94" spans="1:14">
      <c r="A94" s="37"/>
      <c r="B94">
        <v>989</v>
      </c>
      <c r="C94" t="s">
        <v>87</v>
      </c>
      <c r="D94" s="3" t="s">
        <v>410</v>
      </c>
      <c r="E94" s="2">
        <v>77.78</v>
      </c>
      <c r="F94" s="2">
        <v>12.83</v>
      </c>
      <c r="G94" s="2">
        <v>0.89</v>
      </c>
      <c r="H94" s="2">
        <v>0.17</v>
      </c>
      <c r="I94" s="2">
        <v>0.03</v>
      </c>
      <c r="J94" s="2">
        <v>0.83</v>
      </c>
      <c r="K94" s="2">
        <v>0.16</v>
      </c>
      <c r="L94" s="2">
        <v>3.81</v>
      </c>
      <c r="M94" s="2">
        <v>3.51</v>
      </c>
      <c r="N94" s="2">
        <v>100.01</v>
      </c>
    </row>
    <row r="95" spans="1:14">
      <c r="A95" s="37"/>
      <c r="B95">
        <v>3370</v>
      </c>
      <c r="C95" t="s">
        <v>88</v>
      </c>
      <c r="D95" s="17">
        <v>34661</v>
      </c>
      <c r="E95" s="2">
        <v>77.44</v>
      </c>
      <c r="F95" s="2">
        <v>12.82</v>
      </c>
      <c r="G95" s="2">
        <v>0.91</v>
      </c>
      <c r="H95" s="2">
        <v>0.17</v>
      </c>
      <c r="I95" s="2">
        <v>0.03</v>
      </c>
      <c r="J95" s="2">
        <v>0.89</v>
      </c>
      <c r="K95" s="2">
        <v>0.17</v>
      </c>
      <c r="L95" s="2">
        <v>3.96</v>
      </c>
      <c r="M95" s="2">
        <v>3.62</v>
      </c>
      <c r="N95" s="2">
        <v>100.01</v>
      </c>
    </row>
    <row r="96" spans="1:14">
      <c r="A96" s="37"/>
      <c r="B96">
        <v>329</v>
      </c>
      <c r="C96" t="s">
        <v>89</v>
      </c>
      <c r="D96" s="3" t="s">
        <v>410</v>
      </c>
      <c r="E96" s="2">
        <v>78.319999999999993</v>
      </c>
      <c r="F96" s="2">
        <v>12.17</v>
      </c>
      <c r="G96" s="2">
        <v>0.87</v>
      </c>
      <c r="H96" s="2">
        <v>0.16</v>
      </c>
      <c r="I96" s="2">
        <v>0.02</v>
      </c>
      <c r="J96" s="2">
        <v>0.9</v>
      </c>
      <c r="K96" s="2">
        <v>0.15</v>
      </c>
      <c r="L96" s="2">
        <v>3.7</v>
      </c>
      <c r="M96" s="2">
        <v>3.71</v>
      </c>
      <c r="N96" s="2">
        <v>100</v>
      </c>
    </row>
    <row r="97" spans="1:14">
      <c r="A97" s="37"/>
      <c r="B97">
        <v>1882</v>
      </c>
      <c r="C97" t="s">
        <v>90</v>
      </c>
      <c r="D97" s="17">
        <v>32090</v>
      </c>
      <c r="E97" s="2">
        <v>78.040000000000006</v>
      </c>
      <c r="F97" s="2">
        <v>12.61</v>
      </c>
      <c r="G97" s="2">
        <v>0.88</v>
      </c>
      <c r="H97" s="2">
        <v>0.16</v>
      </c>
      <c r="I97" s="2">
        <v>0.04</v>
      </c>
      <c r="J97" s="2">
        <v>0.87</v>
      </c>
      <c r="K97" s="2">
        <v>0.16</v>
      </c>
      <c r="L97" s="2">
        <v>3.61</v>
      </c>
      <c r="M97" s="2">
        <v>3.62</v>
      </c>
      <c r="N97" s="2">
        <v>99.99</v>
      </c>
    </row>
    <row r="98" spans="1:14">
      <c r="A98" s="37"/>
      <c r="B98">
        <v>1130</v>
      </c>
      <c r="C98" t="s">
        <v>106</v>
      </c>
      <c r="D98" s="17">
        <v>31019</v>
      </c>
      <c r="E98" s="2">
        <v>78.14</v>
      </c>
      <c r="F98" s="2">
        <v>12.36</v>
      </c>
      <c r="G98" s="2">
        <v>0.87</v>
      </c>
      <c r="H98" s="2">
        <v>0.17</v>
      </c>
      <c r="I98" s="2">
        <v>0.04</v>
      </c>
      <c r="J98" s="2">
        <v>0.86</v>
      </c>
      <c r="K98" s="2">
        <v>0.16</v>
      </c>
      <c r="L98" s="2">
        <v>3.89</v>
      </c>
      <c r="M98" s="2">
        <v>3.51</v>
      </c>
      <c r="N98" s="2">
        <v>100</v>
      </c>
    </row>
    <row r="99" spans="1:14">
      <c r="A99" s="37"/>
      <c r="B99">
        <v>3138</v>
      </c>
      <c r="C99" t="s">
        <v>91</v>
      </c>
      <c r="D99" s="17">
        <v>34321</v>
      </c>
      <c r="E99" s="2">
        <v>77.5</v>
      </c>
      <c r="F99" s="2">
        <v>12.76</v>
      </c>
      <c r="G99" s="2">
        <v>0.87</v>
      </c>
      <c r="H99" s="2">
        <v>0.17</v>
      </c>
      <c r="I99" s="2">
        <v>0.02</v>
      </c>
      <c r="J99" s="2">
        <v>0.88</v>
      </c>
      <c r="K99" s="2">
        <v>0.17</v>
      </c>
      <c r="L99" s="2">
        <v>4.0199999999999996</v>
      </c>
      <c r="M99" s="2">
        <v>3.61</v>
      </c>
      <c r="N99" s="2">
        <v>100</v>
      </c>
    </row>
    <row r="100" spans="1:14">
      <c r="A100" s="37"/>
      <c r="B100">
        <v>961</v>
      </c>
      <c r="C100" t="s">
        <v>92</v>
      </c>
      <c r="D100" s="3" t="s">
        <v>410</v>
      </c>
      <c r="E100" s="2">
        <v>77.760000000000005</v>
      </c>
      <c r="F100" s="2">
        <v>12.73</v>
      </c>
      <c r="G100" s="2">
        <v>0.89</v>
      </c>
      <c r="H100" s="2">
        <v>0.17</v>
      </c>
      <c r="I100" s="2">
        <v>0.02</v>
      </c>
      <c r="J100" s="2">
        <v>0.85</v>
      </c>
      <c r="K100" s="2">
        <v>0.16</v>
      </c>
      <c r="L100" s="2">
        <v>3.81</v>
      </c>
      <c r="M100" s="2">
        <v>3.61</v>
      </c>
      <c r="N100" s="2">
        <v>100</v>
      </c>
    </row>
    <row r="101" spans="1:14">
      <c r="A101" s="37"/>
      <c r="B101">
        <v>5340</v>
      </c>
      <c r="C101" t="s">
        <v>93</v>
      </c>
      <c r="D101" s="17">
        <v>43897</v>
      </c>
      <c r="E101" s="2">
        <v>77.48</v>
      </c>
      <c r="F101" s="2">
        <v>12.76</v>
      </c>
      <c r="G101" s="2">
        <v>0.84</v>
      </c>
      <c r="H101" s="2">
        <v>0.16</v>
      </c>
      <c r="I101" s="2">
        <v>0.03</v>
      </c>
      <c r="J101" s="2">
        <v>0.79</v>
      </c>
      <c r="K101" s="2">
        <v>0.15</v>
      </c>
      <c r="L101" s="2">
        <v>4.05</v>
      </c>
      <c r="M101" s="2">
        <v>3.75</v>
      </c>
      <c r="N101" s="2">
        <v>100.01</v>
      </c>
    </row>
    <row r="102" spans="1:14">
      <c r="A102" s="37"/>
      <c r="B102">
        <v>5982</v>
      </c>
      <c r="C102" t="s">
        <v>105</v>
      </c>
      <c r="D102" s="17">
        <v>41401</v>
      </c>
      <c r="E102" s="2">
        <v>77.900000000000006</v>
      </c>
      <c r="F102" s="2">
        <v>12.79</v>
      </c>
      <c r="G102" s="2">
        <v>0.86</v>
      </c>
      <c r="H102" s="2">
        <v>0.16</v>
      </c>
      <c r="I102" s="2">
        <v>0.03</v>
      </c>
      <c r="J102" s="2">
        <v>0.89</v>
      </c>
      <c r="K102" s="2">
        <v>0.16</v>
      </c>
      <c r="L102" s="2">
        <v>3.6</v>
      </c>
      <c r="M102" s="2">
        <v>3.62</v>
      </c>
      <c r="N102" s="2">
        <v>100.01</v>
      </c>
    </row>
    <row r="103" spans="1:14">
      <c r="A103" s="37"/>
      <c r="B103">
        <v>2534</v>
      </c>
      <c r="C103" t="s">
        <v>94</v>
      </c>
      <c r="D103" s="17">
        <v>33350</v>
      </c>
      <c r="E103" s="2">
        <v>77.7</v>
      </c>
      <c r="F103" s="2">
        <v>12.82</v>
      </c>
      <c r="G103" s="2">
        <v>0.87</v>
      </c>
      <c r="H103" s="2">
        <v>0.18</v>
      </c>
      <c r="I103" s="2">
        <v>0.03</v>
      </c>
      <c r="J103" s="2">
        <v>0.9</v>
      </c>
      <c r="K103" s="2">
        <v>0.16</v>
      </c>
      <c r="L103" s="2">
        <v>3.86</v>
      </c>
      <c r="M103" s="2">
        <v>3.47</v>
      </c>
      <c r="N103" s="2">
        <v>99.99</v>
      </c>
    </row>
    <row r="104" spans="1:14">
      <c r="A104" s="37"/>
      <c r="B104">
        <v>1264</v>
      </c>
      <c r="C104" t="s">
        <v>95</v>
      </c>
      <c r="D104" s="17">
        <v>31195</v>
      </c>
      <c r="E104" s="2">
        <v>77.989999999999995</v>
      </c>
      <c r="F104" s="2">
        <v>12.5</v>
      </c>
      <c r="G104" s="2">
        <v>0.85</v>
      </c>
      <c r="H104" s="2">
        <v>0.16</v>
      </c>
      <c r="I104" s="2">
        <v>0.02</v>
      </c>
      <c r="J104" s="2">
        <v>0.85</v>
      </c>
      <c r="K104" s="2">
        <v>0.17</v>
      </c>
      <c r="L104" s="2">
        <v>3.94</v>
      </c>
      <c r="M104" s="2">
        <v>3.52</v>
      </c>
      <c r="N104" s="2">
        <v>100</v>
      </c>
    </row>
    <row r="105" spans="1:14">
      <c r="A105" s="37"/>
      <c r="B105">
        <v>5984</v>
      </c>
      <c r="C105" t="s">
        <v>109</v>
      </c>
      <c r="D105" s="17">
        <v>41401</v>
      </c>
      <c r="E105" s="2">
        <v>77.91</v>
      </c>
      <c r="F105" s="2">
        <v>12.72</v>
      </c>
      <c r="G105" s="2">
        <v>0.89</v>
      </c>
      <c r="H105" s="2">
        <v>0.15</v>
      </c>
      <c r="I105" s="2">
        <v>0.03</v>
      </c>
      <c r="J105" s="2">
        <v>0.88</v>
      </c>
      <c r="K105" s="2">
        <v>0.16</v>
      </c>
      <c r="L105" s="2">
        <v>3.66</v>
      </c>
      <c r="M105" s="2">
        <v>3.6</v>
      </c>
      <c r="N105" s="2">
        <v>100</v>
      </c>
    </row>
    <row r="106" spans="1:14">
      <c r="A106" s="37"/>
      <c r="B106">
        <v>4397</v>
      </c>
      <c r="C106" t="s">
        <v>96</v>
      </c>
      <c r="D106" s="17">
        <v>36132</v>
      </c>
      <c r="E106" s="2">
        <v>78.040000000000006</v>
      </c>
      <c r="F106" s="2">
        <v>12.5</v>
      </c>
      <c r="G106" s="2">
        <v>0.89</v>
      </c>
      <c r="H106" s="2">
        <v>0.17</v>
      </c>
      <c r="I106" s="2">
        <v>0.02</v>
      </c>
      <c r="J106" s="2">
        <v>0.87</v>
      </c>
      <c r="K106" s="2">
        <v>0.15</v>
      </c>
      <c r="L106" s="2">
        <v>3.63</v>
      </c>
      <c r="M106" s="2">
        <v>3.73</v>
      </c>
      <c r="N106" s="2">
        <v>100</v>
      </c>
    </row>
    <row r="107" spans="1:14">
      <c r="A107" s="37"/>
      <c r="B107">
        <v>619</v>
      </c>
      <c r="C107" t="s">
        <v>97</v>
      </c>
      <c r="D107" s="17">
        <v>30553</v>
      </c>
      <c r="E107" s="2">
        <v>78.209999999999994</v>
      </c>
      <c r="F107" s="2">
        <v>12.43</v>
      </c>
      <c r="G107" s="2">
        <v>0.87</v>
      </c>
      <c r="H107" s="2">
        <v>0.17</v>
      </c>
      <c r="I107" s="2">
        <v>0.04</v>
      </c>
      <c r="J107" s="2">
        <v>0.85</v>
      </c>
      <c r="K107" s="2">
        <v>0.16</v>
      </c>
      <c r="L107" s="2">
        <v>3.8</v>
      </c>
      <c r="M107" s="2">
        <v>3.47</v>
      </c>
      <c r="N107" s="2">
        <v>100</v>
      </c>
    </row>
    <row r="108" spans="1:14">
      <c r="A108" s="37"/>
      <c r="B108">
        <v>1132</v>
      </c>
      <c r="C108" t="s">
        <v>110</v>
      </c>
      <c r="D108" s="17">
        <v>31019</v>
      </c>
      <c r="E108" s="2">
        <v>78.17</v>
      </c>
      <c r="F108" s="2">
        <v>12.29</v>
      </c>
      <c r="G108" s="2">
        <v>0.88</v>
      </c>
      <c r="H108" s="2">
        <v>0.17</v>
      </c>
      <c r="I108" s="2">
        <v>0.03</v>
      </c>
      <c r="J108" s="2">
        <v>0.86</v>
      </c>
      <c r="K108" s="2">
        <v>0.16</v>
      </c>
      <c r="L108" s="2">
        <v>3.86</v>
      </c>
      <c r="M108" s="2">
        <v>3.57</v>
      </c>
      <c r="N108" s="2">
        <v>99.99</v>
      </c>
    </row>
    <row r="109" spans="1:14">
      <c r="A109" s="37"/>
      <c r="B109">
        <v>328</v>
      </c>
      <c r="C109" t="s">
        <v>98</v>
      </c>
      <c r="D109" s="3" t="s">
        <v>410</v>
      </c>
      <c r="E109" s="2">
        <v>77.78</v>
      </c>
      <c r="F109" s="2">
        <v>12.77</v>
      </c>
      <c r="G109" s="2">
        <v>0.87</v>
      </c>
      <c r="H109" s="2">
        <v>0.17</v>
      </c>
      <c r="I109" s="2">
        <v>0.03</v>
      </c>
      <c r="J109" s="2">
        <v>0.89</v>
      </c>
      <c r="K109" s="2">
        <v>0.16</v>
      </c>
      <c r="L109" s="2">
        <v>3.72</v>
      </c>
      <c r="M109" s="2">
        <v>3.61</v>
      </c>
      <c r="N109" s="2">
        <v>100</v>
      </c>
    </row>
    <row r="110" spans="1:14">
      <c r="A110" s="37"/>
      <c r="B110">
        <v>2764</v>
      </c>
      <c r="C110" t="s">
        <v>99</v>
      </c>
      <c r="D110" s="17">
        <v>33661</v>
      </c>
      <c r="E110" s="2">
        <v>77.760000000000005</v>
      </c>
      <c r="F110" s="2">
        <v>12.58</v>
      </c>
      <c r="G110" s="2">
        <v>0.88</v>
      </c>
      <c r="H110" s="2">
        <v>0.17</v>
      </c>
      <c r="I110" s="2">
        <v>0.02</v>
      </c>
      <c r="J110" s="2">
        <v>0.88</v>
      </c>
      <c r="K110" s="2">
        <v>0.17</v>
      </c>
      <c r="L110" s="2">
        <v>3.93</v>
      </c>
      <c r="M110" s="2">
        <v>3.63</v>
      </c>
      <c r="N110" s="2">
        <v>100.02</v>
      </c>
    </row>
    <row r="111" spans="1:14">
      <c r="A111" s="37"/>
      <c r="B111">
        <v>1881</v>
      </c>
      <c r="C111" t="s">
        <v>100</v>
      </c>
      <c r="D111" s="17">
        <v>32090</v>
      </c>
      <c r="E111" s="2">
        <v>78.27</v>
      </c>
      <c r="F111" s="2">
        <v>12.44</v>
      </c>
      <c r="G111" s="2">
        <v>0.85</v>
      </c>
      <c r="H111" s="2">
        <v>0.17</v>
      </c>
      <c r="I111" s="2">
        <v>0.04</v>
      </c>
      <c r="J111" s="2">
        <v>0.86</v>
      </c>
      <c r="K111" s="2">
        <v>0.15</v>
      </c>
      <c r="L111" s="2">
        <v>3.66</v>
      </c>
      <c r="M111" s="2">
        <v>3.55</v>
      </c>
      <c r="N111" s="2">
        <v>99.99</v>
      </c>
    </row>
    <row r="112" spans="1:14">
      <c r="A112" s="37"/>
      <c r="B112">
        <v>345</v>
      </c>
      <c r="C112" t="s">
        <v>101</v>
      </c>
      <c r="D112" s="17">
        <v>29728</v>
      </c>
      <c r="E112" s="2">
        <v>78.069999999999993</v>
      </c>
      <c r="F112" s="2">
        <v>12.61</v>
      </c>
      <c r="G112" s="2">
        <v>0.91</v>
      </c>
      <c r="H112" s="2">
        <v>0.17</v>
      </c>
      <c r="I112" s="2">
        <v>0.05</v>
      </c>
      <c r="J112" s="2">
        <v>0.96</v>
      </c>
      <c r="K112" s="2">
        <v>0.15</v>
      </c>
      <c r="L112" s="2">
        <v>3.59</v>
      </c>
      <c r="M112" s="2">
        <v>3.49</v>
      </c>
      <c r="N112" s="2">
        <v>100</v>
      </c>
    </row>
    <row r="113" spans="1:14">
      <c r="A113" s="37"/>
      <c r="B113">
        <v>330</v>
      </c>
      <c r="C113" t="s">
        <v>102</v>
      </c>
      <c r="D113" s="3" t="s">
        <v>410</v>
      </c>
      <c r="E113" s="2">
        <v>77.73</v>
      </c>
      <c r="F113" s="2">
        <v>12.77</v>
      </c>
      <c r="G113" s="2">
        <v>0.86</v>
      </c>
      <c r="H113" s="2">
        <v>0.16</v>
      </c>
      <c r="I113" s="2">
        <v>0.03</v>
      </c>
      <c r="J113" s="2">
        <v>0.86</v>
      </c>
      <c r="K113" s="2">
        <v>0.18</v>
      </c>
      <c r="L113" s="2">
        <v>3.88</v>
      </c>
      <c r="M113" s="2">
        <v>3.53</v>
      </c>
      <c r="N113" s="2">
        <v>100</v>
      </c>
    </row>
    <row r="114" spans="1:14">
      <c r="A114" s="37"/>
      <c r="B114">
        <v>2999</v>
      </c>
      <c r="C114" t="s">
        <v>103</v>
      </c>
      <c r="D114" s="17">
        <v>34092</v>
      </c>
      <c r="E114" s="2">
        <v>77.36</v>
      </c>
      <c r="F114" s="2">
        <v>12.97</v>
      </c>
      <c r="G114" s="2">
        <v>0.86</v>
      </c>
      <c r="H114" s="2">
        <v>0.17</v>
      </c>
      <c r="I114" s="2">
        <v>0.03</v>
      </c>
      <c r="J114" s="2">
        <v>0.85</v>
      </c>
      <c r="K114" s="2">
        <v>0.16</v>
      </c>
      <c r="L114" s="2">
        <v>3.93</v>
      </c>
      <c r="M114" s="2">
        <v>3.68</v>
      </c>
      <c r="N114" s="2">
        <v>100.01</v>
      </c>
    </row>
    <row r="115" spans="1:14">
      <c r="A115" s="37"/>
      <c r="B115">
        <v>326</v>
      </c>
      <c r="C115" t="s">
        <v>111</v>
      </c>
      <c r="E115" s="2">
        <v>77.650000000000006</v>
      </c>
      <c r="F115" s="2">
        <v>12.68</v>
      </c>
      <c r="G115" s="2">
        <v>0.93</v>
      </c>
      <c r="H115" s="2">
        <v>0.17</v>
      </c>
      <c r="I115" s="2">
        <v>0.02</v>
      </c>
      <c r="J115" s="2">
        <v>0.93</v>
      </c>
      <c r="K115" s="2">
        <v>0.16</v>
      </c>
      <c r="L115" s="2">
        <v>3.83</v>
      </c>
      <c r="M115" s="2">
        <v>3.62</v>
      </c>
      <c r="N115" s="2">
        <v>99.99</v>
      </c>
    </row>
    <row r="116" spans="1:14">
      <c r="C116" s="5"/>
      <c r="D116" s="20" t="s">
        <v>136</v>
      </c>
      <c r="E116" s="4">
        <f t="shared" ref="E116:N116" si="4">AVERAGE(E72:E115)</f>
        <v>77.814318181818194</v>
      </c>
      <c r="F116" s="4">
        <f t="shared" si="4"/>
        <v>12.681363636363637</v>
      </c>
      <c r="G116" s="4">
        <f t="shared" si="4"/>
        <v>0.87545454545454549</v>
      </c>
      <c r="H116" s="4">
        <f t="shared" si="4"/>
        <v>0.16613636363636364</v>
      </c>
      <c r="I116" s="4">
        <f t="shared" si="4"/>
        <v>2.9772727272727288E-2</v>
      </c>
      <c r="J116" s="4">
        <f t="shared" si="4"/>
        <v>0.87000000000000022</v>
      </c>
      <c r="K116" s="4">
        <f t="shared" si="4"/>
        <v>0.15613636363636368</v>
      </c>
      <c r="L116" s="4">
        <f t="shared" si="4"/>
        <v>3.8340909090909094</v>
      </c>
      <c r="M116" s="4">
        <f t="shared" si="4"/>
        <v>3.5740909090909101</v>
      </c>
      <c r="N116" s="4">
        <f t="shared" si="4"/>
        <v>100.00136363636362</v>
      </c>
    </row>
    <row r="117" spans="1:14">
      <c r="D117" s="20" t="s">
        <v>45</v>
      </c>
      <c r="E117" s="4">
        <f t="shared" ref="E117:N117" si="5">STDEV(E72:E115)</f>
        <v>0.24452514710906531</v>
      </c>
      <c r="F117" s="4">
        <f t="shared" si="5"/>
        <v>0.17805918677723909</v>
      </c>
      <c r="G117" s="4">
        <f t="shared" si="5"/>
        <v>2.0848796234788879E-2</v>
      </c>
      <c r="H117" s="4">
        <f t="shared" si="5"/>
        <v>6.8931746123819101E-3</v>
      </c>
      <c r="I117" s="4">
        <f t="shared" si="5"/>
        <v>1.1099682870733988E-2</v>
      </c>
      <c r="J117" s="4">
        <f t="shared" si="5"/>
        <v>2.9333685692034515E-2</v>
      </c>
      <c r="K117" s="4">
        <f t="shared" si="5"/>
        <v>8.1314517399771382E-3</v>
      </c>
      <c r="L117" s="4">
        <f t="shared" si="5"/>
        <v>0.13288075055824217</v>
      </c>
      <c r="M117" s="4">
        <f t="shared" si="5"/>
        <v>8.5353388015157058E-2</v>
      </c>
      <c r="N117" s="4">
        <f t="shared" si="5"/>
        <v>7.3424250131709622E-3</v>
      </c>
    </row>
    <row r="118" spans="1:14">
      <c r="D118" s="20"/>
      <c r="E118" s="4"/>
      <c r="F118" s="4"/>
      <c r="G118" s="4"/>
      <c r="H118" s="4"/>
      <c r="I118" s="4"/>
      <c r="J118" s="4"/>
      <c r="K118" s="4"/>
      <c r="L118" s="4"/>
      <c r="M118" s="4"/>
      <c r="N118" s="4"/>
    </row>
    <row r="119" spans="1:14">
      <c r="A119" s="35">
        <v>29</v>
      </c>
      <c r="C119" s="5" t="s">
        <v>537</v>
      </c>
      <c r="D119" s="20"/>
      <c r="E119" s="4"/>
      <c r="F119" s="4"/>
      <c r="G119" s="4"/>
      <c r="H119" s="4"/>
      <c r="I119" s="4"/>
      <c r="J119" s="4"/>
      <c r="K119" s="4"/>
      <c r="L119" s="4"/>
      <c r="M119" s="4"/>
      <c r="N119" s="4"/>
    </row>
    <row r="120" spans="1:14">
      <c r="A120" s="37"/>
      <c r="B120">
        <v>385</v>
      </c>
      <c r="C120" t="s">
        <v>184</v>
      </c>
      <c r="D120" s="9" t="s">
        <v>410</v>
      </c>
      <c r="E120" s="7">
        <v>76.209999999999994</v>
      </c>
      <c r="F120" s="7">
        <v>12.66</v>
      </c>
      <c r="G120" s="7">
        <v>1.58</v>
      </c>
      <c r="H120" s="7">
        <v>0.02</v>
      </c>
      <c r="I120" s="7">
        <v>0.04</v>
      </c>
      <c r="J120" s="7">
        <v>0.55000000000000004</v>
      </c>
      <c r="K120" s="7">
        <v>0.12</v>
      </c>
      <c r="L120" s="7">
        <v>3.64</v>
      </c>
      <c r="M120" s="7">
        <v>5.19</v>
      </c>
      <c r="N120" s="7">
        <v>100.01</v>
      </c>
    </row>
    <row r="121" spans="1:14">
      <c r="A121" s="37"/>
      <c r="B121">
        <v>3683</v>
      </c>
      <c r="C121" t="s">
        <v>185</v>
      </c>
      <c r="D121" s="21">
        <v>35370</v>
      </c>
      <c r="E121" s="7">
        <v>76.5</v>
      </c>
      <c r="F121" s="7">
        <v>12.51</v>
      </c>
      <c r="G121" s="7">
        <v>1.56</v>
      </c>
      <c r="H121" s="7">
        <v>0.03</v>
      </c>
      <c r="I121" s="7">
        <v>0.03</v>
      </c>
      <c r="J121" s="7">
        <v>0.54</v>
      </c>
      <c r="K121" s="7">
        <v>0.12</v>
      </c>
      <c r="L121" s="7">
        <v>3.39</v>
      </c>
      <c r="M121" s="7">
        <v>5.32</v>
      </c>
      <c r="N121" s="7">
        <v>100</v>
      </c>
    </row>
    <row r="122" spans="1:14">
      <c r="A122" s="37"/>
      <c r="B122">
        <v>389</v>
      </c>
      <c r="C122" t="s">
        <v>186</v>
      </c>
      <c r="D122" s="9" t="s">
        <v>410</v>
      </c>
      <c r="E122" s="7">
        <v>75.95</v>
      </c>
      <c r="F122" s="7">
        <v>12.76</v>
      </c>
      <c r="G122" s="7">
        <v>1.64</v>
      </c>
      <c r="H122" s="7">
        <v>0.02</v>
      </c>
      <c r="I122" s="7">
        <v>0.03</v>
      </c>
      <c r="J122" s="7">
        <v>0.55000000000000004</v>
      </c>
      <c r="K122" s="7">
        <v>0.12</v>
      </c>
      <c r="L122" s="7">
        <v>3.44</v>
      </c>
      <c r="M122" s="7">
        <v>5.49</v>
      </c>
      <c r="N122" s="7">
        <v>100</v>
      </c>
    </row>
    <row r="123" spans="1:14">
      <c r="A123" s="37"/>
      <c r="B123">
        <v>386</v>
      </c>
      <c r="C123" t="s">
        <v>187</v>
      </c>
      <c r="D123" s="9" t="s">
        <v>410</v>
      </c>
      <c r="E123" s="7">
        <v>76.44</v>
      </c>
      <c r="F123" s="7">
        <v>12.46</v>
      </c>
      <c r="G123" s="7">
        <v>1.57</v>
      </c>
      <c r="H123" s="7">
        <v>0.02</v>
      </c>
      <c r="I123" s="7">
        <v>0.04</v>
      </c>
      <c r="J123" s="7">
        <v>0.53</v>
      </c>
      <c r="K123" s="7">
        <v>0.12</v>
      </c>
      <c r="L123" s="7">
        <v>3.52</v>
      </c>
      <c r="M123" s="7">
        <v>5.3</v>
      </c>
      <c r="N123" s="7">
        <v>100</v>
      </c>
    </row>
    <row r="124" spans="1:14">
      <c r="A124" s="37"/>
      <c r="B124">
        <v>5272</v>
      </c>
      <c r="C124" t="s">
        <v>188</v>
      </c>
      <c r="D124" s="22">
        <v>38223</v>
      </c>
      <c r="E124" s="7">
        <v>76.67</v>
      </c>
      <c r="F124" s="7">
        <v>12.41</v>
      </c>
      <c r="G124" s="7">
        <v>1.58</v>
      </c>
      <c r="H124" s="7">
        <v>0.02</v>
      </c>
      <c r="I124" s="7">
        <v>0.03</v>
      </c>
      <c r="J124" s="7">
        <v>0.53</v>
      </c>
      <c r="K124" s="7">
        <v>0.12</v>
      </c>
      <c r="L124" s="7">
        <v>3.57</v>
      </c>
      <c r="M124" s="7">
        <v>5.0599999999999996</v>
      </c>
      <c r="N124" s="7">
        <v>99.99</v>
      </c>
    </row>
    <row r="125" spans="1:14">
      <c r="A125" s="37"/>
      <c r="B125">
        <v>2072</v>
      </c>
      <c r="C125" t="s">
        <v>189</v>
      </c>
      <c r="D125" s="22">
        <v>32414</v>
      </c>
      <c r="E125" s="7">
        <v>76.8</v>
      </c>
      <c r="F125" s="7">
        <v>12.34</v>
      </c>
      <c r="G125" s="7">
        <v>1.6</v>
      </c>
      <c r="H125" s="7">
        <v>0.02</v>
      </c>
      <c r="I125" s="7">
        <v>0.03</v>
      </c>
      <c r="J125" s="7">
        <v>0.54</v>
      </c>
      <c r="K125" s="7">
        <v>0.12</v>
      </c>
      <c r="L125" s="7">
        <v>3.51</v>
      </c>
      <c r="M125" s="7">
        <v>5.05</v>
      </c>
      <c r="N125" s="7">
        <v>100.01</v>
      </c>
    </row>
    <row r="126" spans="1:14">
      <c r="A126" s="37"/>
      <c r="B126">
        <v>5274</v>
      </c>
      <c r="C126" t="s">
        <v>190</v>
      </c>
      <c r="D126" s="22">
        <v>38223</v>
      </c>
      <c r="E126" s="7">
        <v>76.63</v>
      </c>
      <c r="F126" s="7">
        <v>12.43</v>
      </c>
      <c r="G126" s="7">
        <v>1.65</v>
      </c>
      <c r="H126" s="7">
        <v>0.03</v>
      </c>
      <c r="I126" s="7">
        <v>0.04</v>
      </c>
      <c r="J126" s="7">
        <v>0.55000000000000004</v>
      </c>
      <c r="K126" s="7">
        <v>0.12</v>
      </c>
      <c r="L126" s="7">
        <v>3.58</v>
      </c>
      <c r="M126" s="7">
        <v>4.97</v>
      </c>
      <c r="N126" s="7">
        <v>100</v>
      </c>
    </row>
    <row r="127" spans="1:14">
      <c r="A127" s="37"/>
      <c r="B127">
        <v>3494</v>
      </c>
      <c r="C127" t="s">
        <v>191</v>
      </c>
      <c r="D127" s="22">
        <v>34825</v>
      </c>
      <c r="E127" s="7">
        <v>76.459999999999994</v>
      </c>
      <c r="F127" s="7">
        <v>12.32</v>
      </c>
      <c r="G127" s="7">
        <v>1.57</v>
      </c>
      <c r="H127" s="7">
        <v>0.02</v>
      </c>
      <c r="I127" s="7">
        <v>0.05</v>
      </c>
      <c r="J127" s="7">
        <v>0.53</v>
      </c>
      <c r="K127" s="7">
        <v>0.12</v>
      </c>
      <c r="L127" s="7">
        <v>3.36</v>
      </c>
      <c r="M127" s="7">
        <v>5.57</v>
      </c>
      <c r="N127" s="7">
        <v>100</v>
      </c>
    </row>
    <row r="128" spans="1:14">
      <c r="A128" s="37"/>
      <c r="B128">
        <v>4247</v>
      </c>
      <c r="C128" t="s">
        <v>192</v>
      </c>
      <c r="D128" s="21">
        <v>35916</v>
      </c>
      <c r="E128" s="7">
        <v>76.52</v>
      </c>
      <c r="F128" s="7">
        <v>12.24</v>
      </c>
      <c r="G128" s="7">
        <v>1.55</v>
      </c>
      <c r="H128" s="7">
        <v>0.02</v>
      </c>
      <c r="I128" s="7">
        <v>0.03</v>
      </c>
      <c r="J128" s="7">
        <v>0.54</v>
      </c>
      <c r="K128" s="7">
        <v>0.12</v>
      </c>
      <c r="L128" s="7">
        <v>3.88</v>
      </c>
      <c r="M128" s="7">
        <v>5.09</v>
      </c>
      <c r="N128" s="7">
        <v>99.99</v>
      </c>
    </row>
    <row r="129" spans="1:14">
      <c r="A129" s="37"/>
      <c r="B129">
        <v>1446</v>
      </c>
      <c r="C129" t="s">
        <v>193</v>
      </c>
      <c r="D129" s="22">
        <v>31074</v>
      </c>
      <c r="E129" s="7">
        <v>76.790000000000006</v>
      </c>
      <c r="F129" s="7">
        <v>12.27</v>
      </c>
      <c r="G129" s="7">
        <v>1.58</v>
      </c>
      <c r="H129" s="7">
        <v>0.02</v>
      </c>
      <c r="I129" s="7">
        <v>0.03</v>
      </c>
      <c r="J129" s="7">
        <v>0.53</v>
      </c>
      <c r="K129" s="7">
        <v>0.12</v>
      </c>
      <c r="L129" s="7">
        <v>3.61</v>
      </c>
      <c r="M129" s="7">
        <v>5.07</v>
      </c>
      <c r="N129" s="7">
        <v>100.02</v>
      </c>
    </row>
    <row r="130" spans="1:14">
      <c r="A130" s="37"/>
      <c r="B130">
        <v>1455</v>
      </c>
      <c r="C130" t="s">
        <v>193</v>
      </c>
      <c r="D130" s="22">
        <v>31074</v>
      </c>
      <c r="E130" s="7">
        <v>76.790000000000006</v>
      </c>
      <c r="F130" s="7">
        <v>12.27</v>
      </c>
      <c r="G130" s="7">
        <v>1.58</v>
      </c>
      <c r="H130" s="7">
        <v>0.02</v>
      </c>
      <c r="I130" s="7">
        <v>0.03</v>
      </c>
      <c r="J130" s="7">
        <v>0.53</v>
      </c>
      <c r="K130" s="7">
        <v>0.12</v>
      </c>
      <c r="L130" s="7">
        <v>3.61</v>
      </c>
      <c r="M130" s="7">
        <v>5.07</v>
      </c>
      <c r="N130" s="7">
        <v>100.02</v>
      </c>
    </row>
    <row r="131" spans="1:14">
      <c r="A131" s="37"/>
      <c r="B131">
        <v>4878</v>
      </c>
      <c r="C131" t="s">
        <v>194</v>
      </c>
      <c r="D131" s="22">
        <v>37348</v>
      </c>
      <c r="E131" s="7">
        <v>76.75</v>
      </c>
      <c r="F131" s="7">
        <v>12.09</v>
      </c>
      <c r="G131" s="7">
        <v>1.62</v>
      </c>
      <c r="H131" s="7">
        <v>0.02</v>
      </c>
      <c r="I131" s="7">
        <v>0.03</v>
      </c>
      <c r="J131" s="7">
        <v>0.55000000000000004</v>
      </c>
      <c r="K131" s="7">
        <v>0.12</v>
      </c>
      <c r="L131" s="7">
        <v>3.77</v>
      </c>
      <c r="M131" s="7">
        <v>5.04</v>
      </c>
      <c r="N131" s="7">
        <v>99.99</v>
      </c>
    </row>
    <row r="132" spans="1:14">
      <c r="A132" s="37"/>
      <c r="B132">
        <v>6102</v>
      </c>
      <c r="C132" t="s">
        <v>195</v>
      </c>
      <c r="D132" s="22">
        <v>42156</v>
      </c>
      <c r="E132" s="7">
        <v>76.900000000000006</v>
      </c>
      <c r="F132" s="7">
        <v>12.23</v>
      </c>
      <c r="G132" s="7">
        <v>1.55</v>
      </c>
      <c r="H132" s="7">
        <v>0.02</v>
      </c>
      <c r="I132" s="7">
        <v>0</v>
      </c>
      <c r="J132" s="7">
        <v>0.56000000000000005</v>
      </c>
      <c r="K132" s="7">
        <v>0.12</v>
      </c>
      <c r="L132" s="7">
        <v>3.19</v>
      </c>
      <c r="M132" s="7">
        <v>5.44</v>
      </c>
      <c r="N132" s="7">
        <v>100.01</v>
      </c>
    </row>
    <row r="133" spans="1:14">
      <c r="A133" s="37"/>
      <c r="B133">
        <v>630</v>
      </c>
      <c r="C133" t="s">
        <v>196</v>
      </c>
      <c r="D133" s="22">
        <v>30545</v>
      </c>
      <c r="E133" s="7">
        <v>76.5</v>
      </c>
      <c r="F133" s="7">
        <v>12.45</v>
      </c>
      <c r="G133" s="7">
        <v>1.66</v>
      </c>
      <c r="H133" s="7">
        <v>0.02</v>
      </c>
      <c r="I133" s="7">
        <v>0.05</v>
      </c>
      <c r="J133" s="7">
        <v>0.54</v>
      </c>
      <c r="K133" s="7">
        <v>0.12</v>
      </c>
      <c r="L133" s="7">
        <v>3.6</v>
      </c>
      <c r="M133" s="7">
        <v>5.0599999999999996</v>
      </c>
      <c r="N133" s="7">
        <v>100</v>
      </c>
    </row>
    <row r="134" spans="1:14">
      <c r="A134" s="37"/>
      <c r="B134">
        <v>4197</v>
      </c>
      <c r="C134" t="s">
        <v>197</v>
      </c>
      <c r="D134" s="21">
        <v>35886</v>
      </c>
      <c r="E134" s="7">
        <v>76.23</v>
      </c>
      <c r="F134" s="7">
        <v>12.38</v>
      </c>
      <c r="G134" s="7">
        <v>1.57</v>
      </c>
      <c r="H134" s="7">
        <v>0.02</v>
      </c>
      <c r="I134" s="7">
        <v>0.03</v>
      </c>
      <c r="J134" s="7">
        <v>0.55000000000000004</v>
      </c>
      <c r="K134" s="7">
        <v>0.11</v>
      </c>
      <c r="L134" s="7">
        <v>3.93</v>
      </c>
      <c r="M134" s="7">
        <v>5.17</v>
      </c>
      <c r="N134" s="7">
        <v>99.99</v>
      </c>
    </row>
    <row r="135" spans="1:14">
      <c r="A135" s="37"/>
      <c r="B135">
        <v>390</v>
      </c>
      <c r="C135" t="s">
        <v>198</v>
      </c>
      <c r="D135" s="9" t="s">
        <v>410</v>
      </c>
      <c r="E135" s="7">
        <v>76.14</v>
      </c>
      <c r="F135" s="7">
        <v>12.58</v>
      </c>
      <c r="G135" s="7">
        <v>1.6</v>
      </c>
      <c r="H135" s="7">
        <v>0.02</v>
      </c>
      <c r="I135" s="7">
        <v>0.04</v>
      </c>
      <c r="J135" s="7">
        <v>0.54</v>
      </c>
      <c r="K135" s="7">
        <v>0.13</v>
      </c>
      <c r="L135" s="7">
        <v>3.51</v>
      </c>
      <c r="M135" s="7">
        <v>5.44</v>
      </c>
      <c r="N135" s="7">
        <v>100</v>
      </c>
    </row>
    <row r="136" spans="1:14">
      <c r="A136" s="37"/>
      <c r="B136">
        <v>4671</v>
      </c>
      <c r="C136" t="s">
        <v>199</v>
      </c>
      <c r="D136" s="22">
        <v>36909</v>
      </c>
      <c r="E136" s="7">
        <v>76.83</v>
      </c>
      <c r="F136" s="7">
        <v>12.3</v>
      </c>
      <c r="G136" s="7">
        <v>1.54</v>
      </c>
      <c r="H136" s="7">
        <v>0.02</v>
      </c>
      <c r="I136" s="7">
        <v>0.04</v>
      </c>
      <c r="J136" s="7">
        <v>0.52</v>
      </c>
      <c r="K136" s="7">
        <v>0.12</v>
      </c>
      <c r="L136" s="7">
        <v>3.55</v>
      </c>
      <c r="M136" s="7">
        <v>5.08</v>
      </c>
      <c r="N136" s="7">
        <v>100</v>
      </c>
    </row>
    <row r="137" spans="1:14">
      <c r="A137" s="37"/>
      <c r="B137">
        <v>4512</v>
      </c>
      <c r="C137" t="s">
        <v>200</v>
      </c>
      <c r="D137" s="22">
        <v>36469</v>
      </c>
      <c r="E137" s="7">
        <v>77.33</v>
      </c>
      <c r="F137" s="7">
        <v>11.93</v>
      </c>
      <c r="G137" s="7">
        <v>1.55</v>
      </c>
      <c r="H137" s="7">
        <v>0.02</v>
      </c>
      <c r="I137" s="7">
        <v>0.06</v>
      </c>
      <c r="J137" s="7">
        <v>0.53</v>
      </c>
      <c r="K137" s="7">
        <v>0.12</v>
      </c>
      <c r="L137" s="7">
        <v>3.34</v>
      </c>
      <c r="M137" s="7">
        <v>5.13</v>
      </c>
      <c r="N137" s="7">
        <v>100.01</v>
      </c>
    </row>
    <row r="138" spans="1:14">
      <c r="A138" s="37"/>
      <c r="B138">
        <v>6024</v>
      </c>
      <c r="C138" t="s">
        <v>201</v>
      </c>
      <c r="D138" s="22">
        <v>41624</v>
      </c>
      <c r="E138" s="7">
        <v>76.58</v>
      </c>
      <c r="F138" s="7">
        <v>12.53</v>
      </c>
      <c r="G138" s="7">
        <v>1.61</v>
      </c>
      <c r="H138" s="7">
        <v>0.01</v>
      </c>
      <c r="I138" s="7">
        <v>0.04</v>
      </c>
      <c r="J138" s="7">
        <v>0.54</v>
      </c>
      <c r="K138" s="7">
        <v>0.13</v>
      </c>
      <c r="L138" s="7">
        <v>3.53</v>
      </c>
      <c r="M138" s="7">
        <v>5.03</v>
      </c>
      <c r="N138" s="7">
        <v>100</v>
      </c>
    </row>
    <row r="139" spans="1:14">
      <c r="A139" s="37"/>
      <c r="B139">
        <v>2848</v>
      </c>
      <c r="C139" t="s">
        <v>202</v>
      </c>
      <c r="D139" s="22">
        <v>33814</v>
      </c>
      <c r="E139" s="7">
        <v>75.94</v>
      </c>
      <c r="F139" s="7">
        <v>13.18</v>
      </c>
      <c r="G139" s="7">
        <v>1.55</v>
      </c>
      <c r="H139" s="7">
        <v>0.06</v>
      </c>
      <c r="I139" s="7">
        <v>0.04</v>
      </c>
      <c r="J139" s="7">
        <v>0.59</v>
      </c>
      <c r="K139" s="7">
        <v>0.12</v>
      </c>
      <c r="L139" s="7">
        <v>4.95</v>
      </c>
      <c r="M139" s="7">
        <v>3.56</v>
      </c>
      <c r="N139" s="7">
        <v>99.99</v>
      </c>
    </row>
    <row r="140" spans="1:14">
      <c r="A140" s="37"/>
      <c r="B140">
        <v>388</v>
      </c>
      <c r="C140" t="s">
        <v>203</v>
      </c>
      <c r="D140" s="9" t="s">
        <v>410</v>
      </c>
      <c r="E140" s="7">
        <v>76.239999999999995</v>
      </c>
      <c r="F140" s="7">
        <v>12.63</v>
      </c>
      <c r="G140" s="7">
        <v>1.63</v>
      </c>
      <c r="H140" s="7">
        <v>0.02</v>
      </c>
      <c r="I140" s="7">
        <v>0.05</v>
      </c>
      <c r="J140" s="7">
        <v>0.56000000000000005</v>
      </c>
      <c r="K140" s="7">
        <v>0.11</v>
      </c>
      <c r="L140" s="7">
        <v>3.55</v>
      </c>
      <c r="M140" s="7">
        <v>5.21</v>
      </c>
      <c r="N140" s="7">
        <v>100</v>
      </c>
    </row>
    <row r="141" spans="1:14">
      <c r="A141" s="37"/>
      <c r="B141">
        <v>292</v>
      </c>
      <c r="C141" t="s">
        <v>204</v>
      </c>
      <c r="D141" s="9" t="s">
        <v>410</v>
      </c>
      <c r="E141" s="7">
        <v>75.709999999999994</v>
      </c>
      <c r="F141" s="7">
        <v>12.37</v>
      </c>
      <c r="G141" s="7">
        <v>1.59</v>
      </c>
      <c r="H141" s="7">
        <v>0.02</v>
      </c>
      <c r="I141" s="7">
        <v>0</v>
      </c>
      <c r="J141" s="7">
        <v>0.56000000000000005</v>
      </c>
      <c r="K141" s="7">
        <v>0.11</v>
      </c>
      <c r="L141" s="7">
        <v>3.4</v>
      </c>
      <c r="M141" s="7">
        <v>5.25</v>
      </c>
      <c r="N141" s="7">
        <v>99.01</v>
      </c>
    </row>
    <row r="142" spans="1:14">
      <c r="A142" s="37"/>
      <c r="B142">
        <v>391</v>
      </c>
      <c r="C142" t="s">
        <v>205</v>
      </c>
      <c r="D142" s="9" t="s">
        <v>410</v>
      </c>
      <c r="E142" s="7">
        <v>76.23</v>
      </c>
      <c r="F142" s="7">
        <v>12.63</v>
      </c>
      <c r="G142" s="7">
        <v>1.6</v>
      </c>
      <c r="H142" s="7">
        <v>0.02</v>
      </c>
      <c r="I142" s="7">
        <v>0.03</v>
      </c>
      <c r="J142" s="7">
        <v>0.52</v>
      </c>
      <c r="K142" s="7">
        <v>0.13</v>
      </c>
      <c r="L142" s="7">
        <v>3.59</v>
      </c>
      <c r="M142" s="7">
        <v>5.26</v>
      </c>
      <c r="N142" s="7">
        <v>100.01</v>
      </c>
    </row>
    <row r="143" spans="1:14">
      <c r="A143" s="37"/>
      <c r="B143">
        <v>4348</v>
      </c>
      <c r="C143" t="s">
        <v>206</v>
      </c>
      <c r="D143" s="22">
        <v>36089</v>
      </c>
      <c r="E143" s="7">
        <v>76.87</v>
      </c>
      <c r="F143" s="7">
        <v>12.3</v>
      </c>
      <c r="G143" s="7">
        <v>1.56</v>
      </c>
      <c r="H143" s="7">
        <v>0.03</v>
      </c>
      <c r="I143" s="7">
        <v>0.03</v>
      </c>
      <c r="J143" s="7">
        <v>0.54</v>
      </c>
      <c r="K143" s="7">
        <v>0.11</v>
      </c>
      <c r="L143" s="7">
        <v>3.55</v>
      </c>
      <c r="M143" s="7">
        <v>5.0199999999999996</v>
      </c>
      <c r="N143" s="7">
        <v>100.01</v>
      </c>
    </row>
    <row r="144" spans="1:14">
      <c r="A144" s="37"/>
      <c r="B144">
        <v>5638</v>
      </c>
      <c r="C144" t="s">
        <v>207</v>
      </c>
      <c r="D144" s="22">
        <v>39716</v>
      </c>
      <c r="E144" s="7">
        <v>77.739999999999995</v>
      </c>
      <c r="F144" s="7">
        <v>12.57</v>
      </c>
      <c r="G144" s="7">
        <v>1.62</v>
      </c>
      <c r="H144" s="7">
        <v>0.03</v>
      </c>
      <c r="I144" s="7">
        <v>0.04</v>
      </c>
      <c r="J144" s="7">
        <v>0.54</v>
      </c>
      <c r="K144" s="7">
        <v>0.11</v>
      </c>
      <c r="L144" s="7">
        <v>2.66</v>
      </c>
      <c r="M144" s="7">
        <v>4.6900000000000004</v>
      </c>
      <c r="N144" s="7">
        <v>100</v>
      </c>
    </row>
    <row r="145" spans="1:14">
      <c r="A145" s="37"/>
      <c r="B145">
        <v>2466</v>
      </c>
      <c r="C145" t="s">
        <v>208</v>
      </c>
      <c r="D145" s="22">
        <v>33141</v>
      </c>
      <c r="E145" s="7">
        <v>77.11</v>
      </c>
      <c r="F145" s="7">
        <v>12.1</v>
      </c>
      <c r="G145" s="7">
        <v>1.51</v>
      </c>
      <c r="H145" s="7">
        <v>0.02</v>
      </c>
      <c r="I145" s="7">
        <v>0.03</v>
      </c>
      <c r="J145" s="7">
        <v>0.52</v>
      </c>
      <c r="K145" s="7">
        <v>0.12</v>
      </c>
      <c r="L145" s="7">
        <v>3.49</v>
      </c>
      <c r="M145" s="7">
        <v>5.0999999999999996</v>
      </c>
      <c r="N145" s="7">
        <v>100</v>
      </c>
    </row>
    <row r="146" spans="1:14">
      <c r="A146" s="37"/>
      <c r="B146">
        <v>5640</v>
      </c>
      <c r="C146" t="s">
        <v>209</v>
      </c>
      <c r="D146" s="22">
        <v>39716</v>
      </c>
      <c r="E146" s="7">
        <v>77.709999999999994</v>
      </c>
      <c r="F146" s="7">
        <v>12.58</v>
      </c>
      <c r="G146" s="7">
        <v>1.63</v>
      </c>
      <c r="H146" s="7">
        <v>0.03</v>
      </c>
      <c r="I146" s="7">
        <v>0.03</v>
      </c>
      <c r="J146" s="7">
        <v>0.54</v>
      </c>
      <c r="K146" s="7">
        <v>0.11</v>
      </c>
      <c r="L146" s="7">
        <v>2.66</v>
      </c>
      <c r="M146" s="7">
        <v>4.72</v>
      </c>
      <c r="N146" s="7">
        <v>100.01</v>
      </c>
    </row>
    <row r="147" spans="1:14">
      <c r="A147" s="37"/>
      <c r="B147">
        <v>5312</v>
      </c>
      <c r="C147" t="s">
        <v>210</v>
      </c>
      <c r="D147" s="22">
        <v>38223</v>
      </c>
      <c r="E147" s="7">
        <v>76.73</v>
      </c>
      <c r="F147" s="7">
        <v>12.44</v>
      </c>
      <c r="G147" s="7">
        <v>1.45</v>
      </c>
      <c r="H147" s="7">
        <v>0.02</v>
      </c>
      <c r="I147" s="7">
        <v>0.05</v>
      </c>
      <c r="J147" s="7">
        <v>0.52</v>
      </c>
      <c r="K147" s="7">
        <v>0.12</v>
      </c>
      <c r="L147" s="7">
        <v>3.65</v>
      </c>
      <c r="M147" s="7">
        <v>5.0199999999999996</v>
      </c>
      <c r="N147" s="7">
        <v>100</v>
      </c>
    </row>
    <row r="148" spans="1:14">
      <c r="A148" s="37"/>
      <c r="B148">
        <v>5645</v>
      </c>
      <c r="C148" t="s">
        <v>211</v>
      </c>
      <c r="D148" s="22">
        <v>39716</v>
      </c>
      <c r="E148" s="7">
        <v>77.540000000000006</v>
      </c>
      <c r="F148" s="7">
        <v>12.57</v>
      </c>
      <c r="G148" s="7">
        <v>1.64</v>
      </c>
      <c r="H148" s="7">
        <v>0.02</v>
      </c>
      <c r="I148" s="7">
        <v>0.03</v>
      </c>
      <c r="J148" s="7">
        <v>0.54</v>
      </c>
      <c r="K148" s="7">
        <v>0.11</v>
      </c>
      <c r="L148" s="7">
        <v>2.79</v>
      </c>
      <c r="M148" s="7">
        <v>4.76</v>
      </c>
      <c r="N148" s="7">
        <v>100</v>
      </c>
    </row>
    <row r="149" spans="1:14">
      <c r="A149" s="37"/>
      <c r="B149">
        <v>2768</v>
      </c>
      <c r="C149" t="s">
        <v>212</v>
      </c>
      <c r="D149" s="22">
        <v>33661</v>
      </c>
      <c r="E149" s="7">
        <v>76.599999999999994</v>
      </c>
      <c r="F149" s="7">
        <v>12.18</v>
      </c>
      <c r="G149" s="7">
        <v>1.64</v>
      </c>
      <c r="H149" s="7">
        <v>0.02</v>
      </c>
      <c r="I149" s="7">
        <v>0.03</v>
      </c>
      <c r="J149" s="7">
        <v>0.55000000000000004</v>
      </c>
      <c r="K149" s="7">
        <v>0.11</v>
      </c>
      <c r="L149" s="7">
        <v>3.59</v>
      </c>
      <c r="M149" s="7">
        <v>5.27</v>
      </c>
      <c r="N149" s="7">
        <v>99.99</v>
      </c>
    </row>
    <row r="150" spans="1:14">
      <c r="A150" s="37"/>
      <c r="B150">
        <v>3495</v>
      </c>
      <c r="C150" t="s">
        <v>213</v>
      </c>
      <c r="D150" s="22">
        <v>34825</v>
      </c>
      <c r="E150" s="7">
        <v>76.52</v>
      </c>
      <c r="F150" s="7">
        <v>12.39</v>
      </c>
      <c r="G150" s="7">
        <v>1.61</v>
      </c>
      <c r="H150" s="7">
        <v>0.02</v>
      </c>
      <c r="I150" s="7">
        <v>0.03</v>
      </c>
      <c r="J150" s="7">
        <v>0.53</v>
      </c>
      <c r="K150" s="7">
        <v>0.11</v>
      </c>
      <c r="L150" s="7">
        <v>3.55</v>
      </c>
      <c r="M150" s="7">
        <v>5.25</v>
      </c>
      <c r="N150" s="7">
        <v>100.01</v>
      </c>
    </row>
    <row r="151" spans="1:14">
      <c r="A151" s="37"/>
      <c r="B151">
        <v>1432</v>
      </c>
      <c r="C151" t="s">
        <v>214</v>
      </c>
      <c r="D151" s="22">
        <v>31393</v>
      </c>
      <c r="E151" s="7">
        <v>76.989999999999995</v>
      </c>
      <c r="F151" s="7">
        <v>12.31</v>
      </c>
      <c r="G151" s="7">
        <v>1.57</v>
      </c>
      <c r="H151" s="7">
        <v>0.02</v>
      </c>
      <c r="I151" s="7">
        <v>0.05</v>
      </c>
      <c r="J151" s="7">
        <v>0.53</v>
      </c>
      <c r="K151" s="7">
        <v>0.11</v>
      </c>
      <c r="L151" s="7">
        <v>3.44</v>
      </c>
      <c r="M151" s="7">
        <v>4.99</v>
      </c>
      <c r="N151" s="7">
        <v>100.01</v>
      </c>
    </row>
    <row r="152" spans="1:14">
      <c r="A152" s="37"/>
      <c r="B152">
        <v>392</v>
      </c>
      <c r="C152" t="s">
        <v>215</v>
      </c>
      <c r="D152" s="9" t="s">
        <v>410</v>
      </c>
      <c r="E152" s="7">
        <v>76.75</v>
      </c>
      <c r="F152" s="7">
        <v>12.66</v>
      </c>
      <c r="G152" s="7">
        <v>1.72</v>
      </c>
      <c r="H152" s="7">
        <v>0.03</v>
      </c>
      <c r="I152" s="7">
        <v>0.03</v>
      </c>
      <c r="J152" s="7">
        <v>0.55000000000000004</v>
      </c>
      <c r="K152" s="7">
        <v>0.13</v>
      </c>
      <c r="L152" s="7">
        <v>2.78</v>
      </c>
      <c r="M152" s="7">
        <v>5.36</v>
      </c>
      <c r="N152" s="7">
        <v>100.01</v>
      </c>
    </row>
    <row r="153" spans="1:14">
      <c r="A153" s="37"/>
      <c r="B153">
        <v>5313</v>
      </c>
      <c r="C153" t="s">
        <v>216</v>
      </c>
      <c r="D153" s="22">
        <v>38223</v>
      </c>
      <c r="E153" s="7">
        <v>76.69</v>
      </c>
      <c r="F153" s="7">
        <v>12.4</v>
      </c>
      <c r="G153" s="7">
        <v>1.55</v>
      </c>
      <c r="H153" s="7">
        <v>0.03</v>
      </c>
      <c r="I153" s="7">
        <v>0.04</v>
      </c>
      <c r="J153" s="7">
        <v>0.53</v>
      </c>
      <c r="K153" s="7">
        <v>0.11</v>
      </c>
      <c r="L153" s="7">
        <v>3.58</v>
      </c>
      <c r="M153" s="7">
        <v>5.07</v>
      </c>
      <c r="N153" s="7">
        <v>100</v>
      </c>
    </row>
    <row r="154" spans="1:14">
      <c r="A154" s="37"/>
      <c r="B154">
        <v>583</v>
      </c>
      <c r="C154" t="s">
        <v>217</v>
      </c>
      <c r="D154" s="9" t="s">
        <v>218</v>
      </c>
      <c r="E154" s="7">
        <v>76.959999999999994</v>
      </c>
      <c r="F154" s="7">
        <v>12.15</v>
      </c>
      <c r="G154" s="7">
        <v>1.51</v>
      </c>
      <c r="H154" s="7">
        <v>0.03</v>
      </c>
      <c r="I154" s="7">
        <v>0.04</v>
      </c>
      <c r="J154" s="7">
        <v>0.51</v>
      </c>
      <c r="K154" s="7">
        <v>0.12</v>
      </c>
      <c r="L154" s="7">
        <v>3.56</v>
      </c>
      <c r="M154" s="7">
        <v>5.12</v>
      </c>
      <c r="N154" s="7">
        <v>100</v>
      </c>
    </row>
    <row r="155" spans="1:14">
      <c r="A155" s="37"/>
      <c r="B155">
        <v>2754</v>
      </c>
      <c r="C155" t="s">
        <v>219</v>
      </c>
      <c r="D155" s="9" t="s">
        <v>410</v>
      </c>
      <c r="E155" s="7">
        <v>76.48</v>
      </c>
      <c r="F155" s="7">
        <v>12.28</v>
      </c>
      <c r="G155" s="7">
        <v>1.79</v>
      </c>
      <c r="H155" s="7">
        <v>0.02</v>
      </c>
      <c r="I155" s="7">
        <v>0.05</v>
      </c>
      <c r="J155" s="7">
        <v>0.56000000000000005</v>
      </c>
      <c r="K155" s="7">
        <v>0.12</v>
      </c>
      <c r="L155" s="7">
        <v>3.32</v>
      </c>
      <c r="M155" s="7">
        <v>5.37</v>
      </c>
      <c r="N155" s="7">
        <v>99.99</v>
      </c>
    </row>
    <row r="156" spans="1:14">
      <c r="A156" s="37"/>
      <c r="B156">
        <v>4700</v>
      </c>
      <c r="C156" t="s">
        <v>220</v>
      </c>
      <c r="D156" s="22">
        <v>36934</v>
      </c>
      <c r="E156" s="7">
        <v>77.040000000000006</v>
      </c>
      <c r="F156" s="7">
        <v>12.17</v>
      </c>
      <c r="G156" s="7">
        <v>1.55</v>
      </c>
      <c r="H156" s="7">
        <v>0.02</v>
      </c>
      <c r="I156" s="7">
        <v>0.04</v>
      </c>
      <c r="J156" s="7">
        <v>0.54</v>
      </c>
      <c r="K156" s="7">
        <v>0.11</v>
      </c>
      <c r="L156" s="7">
        <v>3.49</v>
      </c>
      <c r="M156" s="7">
        <v>5.03</v>
      </c>
      <c r="N156" s="7">
        <v>99.99</v>
      </c>
    </row>
    <row r="157" spans="1:14">
      <c r="A157" s="37"/>
      <c r="B157">
        <v>3685</v>
      </c>
      <c r="C157" t="s">
        <v>221</v>
      </c>
      <c r="D157" s="21">
        <v>35370</v>
      </c>
      <c r="E157" s="7">
        <v>76.59</v>
      </c>
      <c r="F157" s="7">
        <v>12.48</v>
      </c>
      <c r="G157" s="7">
        <v>1.53</v>
      </c>
      <c r="H157" s="7">
        <v>0.03</v>
      </c>
      <c r="I157" s="7">
        <v>0.03</v>
      </c>
      <c r="J157" s="7">
        <v>0.53</v>
      </c>
      <c r="K157" s="7">
        <v>0.11</v>
      </c>
      <c r="L157" s="7">
        <v>3.38</v>
      </c>
      <c r="M157" s="7">
        <v>5.33</v>
      </c>
      <c r="N157" s="7">
        <v>100.01</v>
      </c>
    </row>
    <row r="158" spans="1:14">
      <c r="A158" s="37"/>
      <c r="B158">
        <v>2074</v>
      </c>
      <c r="C158" t="s">
        <v>222</v>
      </c>
      <c r="D158" s="22">
        <v>32414</v>
      </c>
      <c r="E158" s="7">
        <v>76.900000000000006</v>
      </c>
      <c r="F158" s="7">
        <v>12.36</v>
      </c>
      <c r="G158" s="7">
        <v>1.54</v>
      </c>
      <c r="H158" s="7">
        <v>0.03</v>
      </c>
      <c r="I158" s="7">
        <v>0.03</v>
      </c>
      <c r="J158" s="7">
        <v>0.53</v>
      </c>
      <c r="K158" s="7">
        <v>0.13</v>
      </c>
      <c r="L158" s="7">
        <v>3.5</v>
      </c>
      <c r="M158" s="7">
        <v>4.99</v>
      </c>
      <c r="N158" s="7">
        <v>100.01</v>
      </c>
    </row>
    <row r="159" spans="1:14">
      <c r="A159" s="37"/>
      <c r="B159">
        <v>2267</v>
      </c>
      <c r="C159" t="s">
        <v>223</v>
      </c>
      <c r="D159" s="22">
        <v>32638</v>
      </c>
      <c r="E159" s="7">
        <v>76.900000000000006</v>
      </c>
      <c r="F159" s="7">
        <v>12.35</v>
      </c>
      <c r="G159" s="7">
        <v>1.55</v>
      </c>
      <c r="H159" s="7">
        <v>0.01</v>
      </c>
      <c r="I159" s="7">
        <v>0.02</v>
      </c>
      <c r="J159" s="7">
        <v>0.53</v>
      </c>
      <c r="K159" s="7">
        <v>0.11</v>
      </c>
      <c r="L159" s="7">
        <v>3.53</v>
      </c>
      <c r="M159" s="7">
        <v>4.99</v>
      </c>
      <c r="N159" s="7">
        <v>99.99</v>
      </c>
    </row>
    <row r="160" spans="1:14">
      <c r="A160" s="37"/>
      <c r="B160">
        <v>253</v>
      </c>
      <c r="C160" t="s">
        <v>547</v>
      </c>
      <c r="D160" s="22" t="s">
        <v>410</v>
      </c>
      <c r="E160" s="7">
        <v>76.69</v>
      </c>
      <c r="F160" s="7">
        <v>12.27</v>
      </c>
      <c r="G160" s="7">
        <v>1.71</v>
      </c>
      <c r="H160" s="7">
        <v>0.02</v>
      </c>
      <c r="I160" s="7">
        <v>0.04</v>
      </c>
      <c r="J160" s="7">
        <v>0.56999999999999995</v>
      </c>
      <c r="K160" s="7">
        <v>0.13</v>
      </c>
      <c r="L160" s="7">
        <v>3.72</v>
      </c>
      <c r="M160" s="7">
        <v>4.84</v>
      </c>
      <c r="N160" s="7">
        <v>99.99</v>
      </c>
    </row>
    <row r="161" spans="1:14">
      <c r="C161" s="47"/>
      <c r="D161" s="20" t="s">
        <v>252</v>
      </c>
      <c r="E161" s="4">
        <f>AVERAGE(E120:E160)</f>
        <v>76.681707317073162</v>
      </c>
      <c r="F161" s="4">
        <f t="shared" ref="F161:N161" si="6">AVERAGE(F120:F160)</f>
        <v>12.403170731707318</v>
      </c>
      <c r="G161" s="4">
        <f t="shared" si="6"/>
        <v>1.5904878048780486</v>
      </c>
      <c r="H161" s="4">
        <f t="shared" si="6"/>
        <v>2.2926829268292696E-2</v>
      </c>
      <c r="I161" s="4">
        <f t="shared" si="6"/>
        <v>3.4878048780487822E-2</v>
      </c>
      <c r="J161" s="4">
        <f t="shared" si="6"/>
        <v>0.54000000000000015</v>
      </c>
      <c r="K161" s="4">
        <f t="shared" si="6"/>
        <v>0.1180487804878049</v>
      </c>
      <c r="L161" s="4">
        <f t="shared" si="6"/>
        <v>3.4941463414634146</v>
      </c>
      <c r="M161" s="4">
        <f t="shared" si="6"/>
        <v>5.0919512195121968</v>
      </c>
      <c r="N161" s="4">
        <f t="shared" si="6"/>
        <v>99.977317073170752</v>
      </c>
    </row>
    <row r="162" spans="1:14">
      <c r="C162" s="46"/>
      <c r="D162" s="20" t="s">
        <v>45</v>
      </c>
      <c r="E162" s="4">
        <f>STDEV(E120:E160)</f>
        <v>0.4333584107815634</v>
      </c>
      <c r="F162" s="4">
        <f t="shared" ref="F162:N162" si="7">STDEV(F120:F160)</f>
        <v>0.21675376610788391</v>
      </c>
      <c r="G162" s="4">
        <f t="shared" si="7"/>
        <v>6.1112650879838061E-2</v>
      </c>
      <c r="H162" s="4">
        <f t="shared" si="7"/>
        <v>7.8242898843998467E-3</v>
      </c>
      <c r="I162" s="4">
        <f t="shared" si="7"/>
        <v>1.1645160200596595E-2</v>
      </c>
      <c r="J162" s="4">
        <f t="shared" si="7"/>
        <v>1.5329709716755891E-2</v>
      </c>
      <c r="K162" s="4">
        <f t="shared" si="7"/>
        <v>6.7895184641924159E-3</v>
      </c>
      <c r="L162" s="4">
        <f t="shared" si="7"/>
        <v>0.36500668219743648</v>
      </c>
      <c r="M162" s="4">
        <f t="shared" si="7"/>
        <v>0.31483503229624177</v>
      </c>
      <c r="N162" s="4">
        <f t="shared" si="7"/>
        <v>0.15508101737872154</v>
      </c>
    </row>
    <row r="163" spans="1:14">
      <c r="E163" s="2"/>
      <c r="F163" s="2"/>
      <c r="G163" s="2"/>
      <c r="H163" s="2"/>
      <c r="I163" s="2"/>
      <c r="J163" s="2"/>
      <c r="K163" s="2"/>
      <c r="L163" s="2"/>
      <c r="M163" s="2"/>
      <c r="N163" s="2"/>
    </row>
    <row r="164" spans="1:14">
      <c r="A164" s="35">
        <v>28</v>
      </c>
      <c r="C164" s="5" t="s">
        <v>539</v>
      </c>
      <c r="E164" s="2"/>
      <c r="F164" s="2"/>
      <c r="G164" s="2"/>
      <c r="H164" s="2"/>
      <c r="I164" s="2"/>
      <c r="J164" s="2"/>
      <c r="K164" s="2"/>
      <c r="L164" s="2"/>
      <c r="M164" s="2"/>
      <c r="N164" s="2"/>
    </row>
    <row r="165" spans="1:14">
      <c r="A165" s="37"/>
      <c r="B165">
        <v>1029</v>
      </c>
      <c r="C165" t="s">
        <v>224</v>
      </c>
      <c r="D165" s="17">
        <v>30855</v>
      </c>
      <c r="E165" s="2">
        <v>77.42</v>
      </c>
      <c r="F165" s="2">
        <v>12.57</v>
      </c>
      <c r="G165" s="2">
        <v>0.71</v>
      </c>
      <c r="H165" s="2">
        <v>0.03</v>
      </c>
      <c r="I165" s="2">
        <v>0</v>
      </c>
      <c r="J165" s="2">
        <v>0.44</v>
      </c>
      <c r="K165" s="2">
        <v>7.0000000000000007E-2</v>
      </c>
      <c r="L165" s="2">
        <v>3.86</v>
      </c>
      <c r="M165" s="2">
        <v>4.91</v>
      </c>
      <c r="N165" s="2">
        <v>100.01</v>
      </c>
    </row>
    <row r="166" spans="1:14">
      <c r="A166" s="37"/>
      <c r="B166">
        <v>33</v>
      </c>
      <c r="C166" t="s">
        <v>225</v>
      </c>
      <c r="D166" s="3" t="s">
        <v>410</v>
      </c>
      <c r="E166" s="2">
        <v>77.48</v>
      </c>
      <c r="F166" s="2">
        <v>12.68</v>
      </c>
      <c r="G166" s="2">
        <v>0.71</v>
      </c>
      <c r="H166" s="2">
        <v>0.03</v>
      </c>
      <c r="I166" s="2">
        <v>0.02</v>
      </c>
      <c r="J166" s="2">
        <v>0.45</v>
      </c>
      <c r="K166" s="2">
        <v>0.06</v>
      </c>
      <c r="L166" s="2">
        <v>3.85</v>
      </c>
      <c r="M166" s="2">
        <v>4.72</v>
      </c>
      <c r="N166" s="2">
        <v>100</v>
      </c>
    </row>
    <row r="167" spans="1:14">
      <c r="A167" s="37"/>
      <c r="B167">
        <v>1021</v>
      </c>
      <c r="C167" t="s">
        <v>226</v>
      </c>
      <c r="D167" s="17">
        <v>30856</v>
      </c>
      <c r="E167" s="2">
        <v>77.430000000000007</v>
      </c>
      <c r="F167" s="2">
        <v>12.68</v>
      </c>
      <c r="G167" s="2">
        <v>0.68</v>
      </c>
      <c r="H167" s="2">
        <v>0.04</v>
      </c>
      <c r="I167" s="2">
        <v>0.04</v>
      </c>
      <c r="J167" s="2">
        <v>0.44</v>
      </c>
      <c r="K167" s="2">
        <v>0.05</v>
      </c>
      <c r="L167" s="2">
        <v>3.8</v>
      </c>
      <c r="M167" s="2">
        <v>4.8499999999999996</v>
      </c>
      <c r="N167" s="2">
        <v>100.01</v>
      </c>
    </row>
    <row r="168" spans="1:14">
      <c r="A168" s="37"/>
      <c r="B168">
        <v>5347</v>
      </c>
      <c r="C168" t="s">
        <v>227</v>
      </c>
      <c r="D168" s="17">
        <v>43897</v>
      </c>
      <c r="E168" s="2">
        <v>77.31</v>
      </c>
      <c r="F168" s="2">
        <v>12.66</v>
      </c>
      <c r="G168" s="2">
        <v>0.7</v>
      </c>
      <c r="H168" s="2">
        <v>0.04</v>
      </c>
      <c r="I168" s="2">
        <v>0.04</v>
      </c>
      <c r="J168" s="2">
        <v>0.45</v>
      </c>
      <c r="K168" s="2">
        <v>7.0000000000000007E-2</v>
      </c>
      <c r="L168" s="2">
        <v>3.76</v>
      </c>
      <c r="M168" s="2">
        <v>4.95</v>
      </c>
      <c r="N168" s="2">
        <v>99.98</v>
      </c>
    </row>
    <row r="169" spans="1:14">
      <c r="A169" s="37"/>
      <c r="B169">
        <v>3642</v>
      </c>
      <c r="C169" t="s">
        <v>228</v>
      </c>
      <c r="D169" s="19">
        <v>35125</v>
      </c>
      <c r="E169" s="2">
        <v>77.63</v>
      </c>
      <c r="F169" s="2">
        <v>12.6</v>
      </c>
      <c r="G169" s="2">
        <v>0.72</v>
      </c>
      <c r="H169" s="2">
        <v>0.03</v>
      </c>
      <c r="I169" s="2">
        <v>0.03</v>
      </c>
      <c r="J169" s="2">
        <v>0.44</v>
      </c>
      <c r="K169" s="2">
        <v>0.06</v>
      </c>
      <c r="L169" s="2">
        <v>3.78</v>
      </c>
      <c r="M169" s="2">
        <v>4.7</v>
      </c>
      <c r="N169" s="2">
        <v>99.99</v>
      </c>
    </row>
    <row r="170" spans="1:14">
      <c r="A170" s="37"/>
      <c r="B170">
        <v>2937</v>
      </c>
      <c r="C170" t="s">
        <v>229</v>
      </c>
      <c r="D170" s="17">
        <v>34031</v>
      </c>
      <c r="E170" s="2">
        <v>76.94</v>
      </c>
      <c r="F170" s="2">
        <v>12.91</v>
      </c>
      <c r="G170" s="2">
        <v>0.74</v>
      </c>
      <c r="H170" s="2">
        <v>0.04</v>
      </c>
      <c r="I170" s="2">
        <v>0.03</v>
      </c>
      <c r="J170" s="2">
        <v>0.44</v>
      </c>
      <c r="K170" s="2">
        <v>7.0000000000000007E-2</v>
      </c>
      <c r="L170" s="2">
        <v>3.9</v>
      </c>
      <c r="M170" s="2">
        <v>4.93</v>
      </c>
      <c r="N170" s="2">
        <v>100</v>
      </c>
    </row>
    <row r="171" spans="1:14">
      <c r="A171" s="37"/>
      <c r="B171">
        <v>4825</v>
      </c>
      <c r="C171" t="s">
        <v>230</v>
      </c>
      <c r="D171" s="17">
        <v>37239</v>
      </c>
      <c r="E171" s="2">
        <v>77.319999999999993</v>
      </c>
      <c r="F171" s="2">
        <v>12.67</v>
      </c>
      <c r="G171" s="2">
        <v>0.69</v>
      </c>
      <c r="H171" s="2">
        <v>0.03</v>
      </c>
      <c r="I171" s="2">
        <v>0.05</v>
      </c>
      <c r="J171" s="2">
        <v>0.43</v>
      </c>
      <c r="K171" s="2">
        <v>0.08</v>
      </c>
      <c r="L171" s="2">
        <v>3.78</v>
      </c>
      <c r="M171" s="2">
        <v>4.95</v>
      </c>
      <c r="N171" s="2">
        <v>100</v>
      </c>
    </row>
    <row r="172" spans="1:14">
      <c r="A172" s="37"/>
      <c r="B172">
        <v>1278</v>
      </c>
      <c r="C172" t="s">
        <v>231</v>
      </c>
      <c r="D172" s="17">
        <v>31229</v>
      </c>
      <c r="E172" s="2">
        <v>77.569999999999993</v>
      </c>
      <c r="F172" s="2">
        <v>12.48</v>
      </c>
      <c r="G172" s="2">
        <v>0.73</v>
      </c>
      <c r="H172" s="2">
        <v>0.02</v>
      </c>
      <c r="I172" s="2">
        <v>0.05</v>
      </c>
      <c r="J172" s="2">
        <v>0.43</v>
      </c>
      <c r="K172" s="2">
        <v>7.0000000000000007E-2</v>
      </c>
      <c r="L172" s="2">
        <v>3.88</v>
      </c>
      <c r="M172" s="2">
        <v>4.78</v>
      </c>
      <c r="N172" s="2">
        <v>100.01</v>
      </c>
    </row>
    <row r="173" spans="1:14">
      <c r="A173" s="37"/>
      <c r="B173">
        <v>65</v>
      </c>
      <c r="C173" t="s">
        <v>232</v>
      </c>
      <c r="D173" s="3" t="s">
        <v>410</v>
      </c>
      <c r="E173" s="2">
        <v>77.39</v>
      </c>
      <c r="F173" s="2">
        <v>12.66</v>
      </c>
      <c r="G173" s="2">
        <v>0.73</v>
      </c>
      <c r="H173" s="2">
        <v>0.03</v>
      </c>
      <c r="I173" s="2">
        <v>0.05</v>
      </c>
      <c r="J173" s="2">
        <v>0.45</v>
      </c>
      <c r="K173" s="2">
        <v>7.0000000000000007E-2</v>
      </c>
      <c r="L173" s="2">
        <v>3.72</v>
      </c>
      <c r="M173" s="2">
        <v>4.8899999999999997</v>
      </c>
      <c r="N173" s="2">
        <v>99.99</v>
      </c>
    </row>
    <row r="174" spans="1:14">
      <c r="A174" s="37"/>
      <c r="B174">
        <v>1682</v>
      </c>
      <c r="C174" t="s">
        <v>233</v>
      </c>
      <c r="D174" s="17">
        <v>31741</v>
      </c>
      <c r="E174" s="2">
        <v>77.78</v>
      </c>
      <c r="F174" s="2">
        <v>12.52</v>
      </c>
      <c r="G174" s="2">
        <v>0.7</v>
      </c>
      <c r="H174" s="2">
        <v>0.04</v>
      </c>
      <c r="I174" s="2">
        <v>0.04</v>
      </c>
      <c r="J174" s="2">
        <v>0.44</v>
      </c>
      <c r="K174" s="2">
        <v>0.05</v>
      </c>
      <c r="L174" s="2">
        <v>3.75</v>
      </c>
      <c r="M174" s="2">
        <v>4.68</v>
      </c>
      <c r="N174" s="2">
        <v>100</v>
      </c>
    </row>
    <row r="175" spans="1:14">
      <c r="A175" s="37"/>
      <c r="B175">
        <v>5346</v>
      </c>
      <c r="C175" t="s">
        <v>234</v>
      </c>
      <c r="D175" s="17">
        <v>43897</v>
      </c>
      <c r="E175" s="2">
        <v>77.239999999999995</v>
      </c>
      <c r="F175" s="2">
        <v>12.75</v>
      </c>
      <c r="G175" s="2">
        <v>0.74</v>
      </c>
      <c r="H175" s="2">
        <v>0.04</v>
      </c>
      <c r="I175" s="2">
        <v>0.04</v>
      </c>
      <c r="J175" s="2">
        <v>0.44</v>
      </c>
      <c r="K175" s="2">
        <v>0.06</v>
      </c>
      <c r="L175" s="2">
        <v>3.91</v>
      </c>
      <c r="M175" s="2">
        <v>4.7699999999999996</v>
      </c>
      <c r="N175" s="2">
        <v>99.99</v>
      </c>
    </row>
    <row r="176" spans="1:14">
      <c r="A176" s="37"/>
      <c r="B176">
        <v>2005</v>
      </c>
      <c r="C176" t="s">
        <v>235</v>
      </c>
      <c r="D176" s="17">
        <v>32343</v>
      </c>
      <c r="E176" s="2">
        <v>77.34</v>
      </c>
      <c r="F176" s="2">
        <v>12.71</v>
      </c>
      <c r="G176" s="2">
        <v>0.69</v>
      </c>
      <c r="H176" s="2">
        <v>0.02</v>
      </c>
      <c r="I176" s="2">
        <v>0.04</v>
      </c>
      <c r="J176" s="2">
        <v>0.44</v>
      </c>
      <c r="K176" s="2">
        <v>7.0000000000000007E-2</v>
      </c>
      <c r="L176" s="2">
        <v>3.69</v>
      </c>
      <c r="M176" s="2">
        <v>4.9800000000000004</v>
      </c>
      <c r="N176" s="2">
        <v>99.98</v>
      </c>
    </row>
    <row r="177" spans="1:14">
      <c r="A177" s="37"/>
      <c r="B177">
        <v>1277</v>
      </c>
      <c r="C177" t="s">
        <v>236</v>
      </c>
      <c r="D177" s="17">
        <v>31229</v>
      </c>
      <c r="E177" s="2">
        <v>77.75</v>
      </c>
      <c r="F177" s="2">
        <v>12.48</v>
      </c>
      <c r="G177" s="2">
        <v>0.73</v>
      </c>
      <c r="H177" s="2">
        <v>0.03</v>
      </c>
      <c r="I177" s="2">
        <v>0.05</v>
      </c>
      <c r="J177" s="2">
        <v>0.44</v>
      </c>
      <c r="K177" s="2">
        <v>0.05</v>
      </c>
      <c r="L177" s="2">
        <v>3.82</v>
      </c>
      <c r="M177" s="2">
        <v>4.6500000000000004</v>
      </c>
      <c r="N177" s="2">
        <v>100</v>
      </c>
    </row>
    <row r="178" spans="1:14">
      <c r="A178" s="37"/>
      <c r="B178">
        <v>2939</v>
      </c>
      <c r="C178" t="s">
        <v>237</v>
      </c>
      <c r="D178" s="17">
        <v>34031</v>
      </c>
      <c r="E178" s="2">
        <v>76.86</v>
      </c>
      <c r="F178" s="2">
        <v>13</v>
      </c>
      <c r="G178" s="2">
        <v>0.7</v>
      </c>
      <c r="H178" s="2">
        <v>0.03</v>
      </c>
      <c r="I178" s="2">
        <v>0.03</v>
      </c>
      <c r="J178" s="2">
        <v>0.44</v>
      </c>
      <c r="K178" s="2">
        <v>0.05</v>
      </c>
      <c r="L178" s="2">
        <v>4.04</v>
      </c>
      <c r="M178" s="2">
        <v>4.8499999999999996</v>
      </c>
      <c r="N178" s="2">
        <v>100</v>
      </c>
    </row>
    <row r="179" spans="1:14">
      <c r="A179" s="37"/>
      <c r="B179">
        <v>2462</v>
      </c>
      <c r="C179" t="s">
        <v>238</v>
      </c>
      <c r="D179" s="17">
        <v>33141</v>
      </c>
      <c r="E179" s="2">
        <v>77.709999999999994</v>
      </c>
      <c r="F179" s="2">
        <v>12.73</v>
      </c>
      <c r="G179" s="2">
        <v>0.71</v>
      </c>
      <c r="H179" s="2">
        <v>0.03</v>
      </c>
      <c r="I179" s="2">
        <v>0.02</v>
      </c>
      <c r="J179" s="2">
        <v>0.44</v>
      </c>
      <c r="K179" s="2">
        <v>0.06</v>
      </c>
      <c r="L179" s="2">
        <v>3.81</v>
      </c>
      <c r="M179" s="2">
        <v>4.4800000000000004</v>
      </c>
      <c r="N179" s="2">
        <v>99.99</v>
      </c>
    </row>
    <row r="180" spans="1:14">
      <c r="A180" s="37"/>
      <c r="B180">
        <v>2936</v>
      </c>
      <c r="C180" t="s">
        <v>239</v>
      </c>
      <c r="D180" s="17">
        <v>34031</v>
      </c>
      <c r="E180" s="2">
        <v>76.92</v>
      </c>
      <c r="F180" s="2">
        <v>13.06</v>
      </c>
      <c r="G180" s="2">
        <v>0.71</v>
      </c>
      <c r="H180" s="2">
        <v>0.03</v>
      </c>
      <c r="I180" s="2">
        <v>0.04</v>
      </c>
      <c r="J180" s="2">
        <v>0.42</v>
      </c>
      <c r="K180" s="2">
        <v>0.05</v>
      </c>
      <c r="L180" s="2">
        <v>3.92</v>
      </c>
      <c r="M180" s="2">
        <v>4.8499999999999996</v>
      </c>
      <c r="N180" s="2">
        <v>100</v>
      </c>
    </row>
    <row r="181" spans="1:14">
      <c r="A181" s="37"/>
      <c r="B181">
        <v>4821</v>
      </c>
      <c r="C181" t="s">
        <v>240</v>
      </c>
      <c r="D181" s="17">
        <v>37182</v>
      </c>
      <c r="E181" s="2">
        <v>77.53</v>
      </c>
      <c r="F181" s="2">
        <v>12.65</v>
      </c>
      <c r="G181" s="2">
        <v>0.74</v>
      </c>
      <c r="H181" s="2">
        <v>0.03</v>
      </c>
      <c r="I181" s="2">
        <v>0.05</v>
      </c>
      <c r="J181" s="2">
        <v>0.44</v>
      </c>
      <c r="K181" s="2">
        <v>7.0000000000000007E-2</v>
      </c>
      <c r="L181" s="2">
        <v>3.67</v>
      </c>
      <c r="M181" s="2">
        <v>4.8099999999999996</v>
      </c>
      <c r="N181" s="2">
        <v>99.99</v>
      </c>
    </row>
    <row r="182" spans="1:14">
      <c r="A182" s="37"/>
      <c r="B182">
        <v>2463</v>
      </c>
      <c r="C182" t="s">
        <v>241</v>
      </c>
      <c r="D182" s="17">
        <v>33141</v>
      </c>
      <c r="E182" s="2">
        <v>77.92</v>
      </c>
      <c r="F182" s="2">
        <v>12.6</v>
      </c>
      <c r="G182" s="2">
        <v>0.71</v>
      </c>
      <c r="H182" s="2">
        <v>0.03</v>
      </c>
      <c r="I182" s="2">
        <v>0.02</v>
      </c>
      <c r="J182" s="2">
        <v>0.44</v>
      </c>
      <c r="K182" s="2">
        <v>0.05</v>
      </c>
      <c r="L182" s="2">
        <v>3.86</v>
      </c>
      <c r="M182" s="2">
        <v>4.37</v>
      </c>
      <c r="N182" s="2">
        <v>100</v>
      </c>
    </row>
    <row r="183" spans="1:14">
      <c r="A183" s="37"/>
      <c r="B183">
        <v>1892</v>
      </c>
      <c r="C183" t="s">
        <v>242</v>
      </c>
      <c r="D183" s="17">
        <v>32090</v>
      </c>
      <c r="E183" s="2">
        <v>77.28</v>
      </c>
      <c r="F183" s="2">
        <v>12.91</v>
      </c>
      <c r="G183" s="2">
        <v>0.73</v>
      </c>
      <c r="H183" s="2">
        <v>0.04</v>
      </c>
      <c r="I183" s="2">
        <v>0.05</v>
      </c>
      <c r="J183" s="2">
        <v>0.44</v>
      </c>
      <c r="K183" s="2">
        <v>7.0000000000000007E-2</v>
      </c>
      <c r="L183" s="2">
        <v>3.74</v>
      </c>
      <c r="M183" s="2">
        <v>4.75</v>
      </c>
      <c r="N183" s="2">
        <v>100.01</v>
      </c>
    </row>
    <row r="184" spans="1:14">
      <c r="A184" s="37"/>
      <c r="B184">
        <v>2941</v>
      </c>
      <c r="C184" t="s">
        <v>243</v>
      </c>
      <c r="D184" s="17">
        <v>34031</v>
      </c>
      <c r="E184" s="2">
        <v>76.959999999999994</v>
      </c>
      <c r="F184" s="2">
        <v>12.93</v>
      </c>
      <c r="G184" s="2">
        <v>0.69</v>
      </c>
      <c r="H184" s="2">
        <v>0.03</v>
      </c>
      <c r="I184" s="2">
        <v>0.03</v>
      </c>
      <c r="J184" s="2">
        <v>0.45</v>
      </c>
      <c r="K184" s="2">
        <v>0.08</v>
      </c>
      <c r="L184" s="2">
        <v>3.97</v>
      </c>
      <c r="M184" s="2">
        <v>4.87</v>
      </c>
      <c r="N184" s="2">
        <v>100.01</v>
      </c>
    </row>
    <row r="185" spans="1:14">
      <c r="A185" s="37"/>
      <c r="B185">
        <v>4854</v>
      </c>
      <c r="C185" t="s">
        <v>244</v>
      </c>
      <c r="D185" s="17">
        <v>37286</v>
      </c>
      <c r="E185" s="2">
        <v>77.209999999999994</v>
      </c>
      <c r="F185" s="2">
        <v>12.74</v>
      </c>
      <c r="G185" s="2">
        <v>0.71</v>
      </c>
      <c r="H185" s="2">
        <v>0.02</v>
      </c>
      <c r="I185" s="2">
        <v>0.03</v>
      </c>
      <c r="J185" s="2">
        <v>0.43</v>
      </c>
      <c r="K185" s="2">
        <v>0.05</v>
      </c>
      <c r="L185" s="2">
        <v>4.05</v>
      </c>
      <c r="M185" s="2">
        <v>4.74</v>
      </c>
      <c r="N185" s="2">
        <v>99.98</v>
      </c>
    </row>
    <row r="186" spans="1:14">
      <c r="A186" s="37"/>
      <c r="B186">
        <v>3097</v>
      </c>
      <c r="C186" t="s">
        <v>245</v>
      </c>
      <c r="D186" s="17">
        <v>34236</v>
      </c>
      <c r="E186" s="2">
        <v>77.209999999999994</v>
      </c>
      <c r="F186" s="2">
        <v>12.78</v>
      </c>
      <c r="G186" s="2">
        <v>0.75</v>
      </c>
      <c r="H186" s="2">
        <v>0.03</v>
      </c>
      <c r="I186" s="2">
        <v>0.04</v>
      </c>
      <c r="J186" s="2">
        <v>0.43</v>
      </c>
      <c r="K186" s="2">
        <v>0.06</v>
      </c>
      <c r="L186" s="2">
        <v>3.77</v>
      </c>
      <c r="M186" s="2">
        <v>4.92</v>
      </c>
      <c r="N186" s="2">
        <v>99.99</v>
      </c>
    </row>
    <row r="187" spans="1:14">
      <c r="A187" s="37"/>
      <c r="B187">
        <v>2480</v>
      </c>
      <c r="C187" t="s">
        <v>246</v>
      </c>
      <c r="D187" s="17">
        <v>33196</v>
      </c>
      <c r="E187" s="2">
        <v>77.400000000000006</v>
      </c>
      <c r="F187" s="2">
        <v>12.93</v>
      </c>
      <c r="G187" s="2">
        <v>0.72</v>
      </c>
      <c r="H187" s="2">
        <v>0.03</v>
      </c>
      <c r="I187" s="2">
        <v>0.03</v>
      </c>
      <c r="J187" s="2">
        <v>0.44</v>
      </c>
      <c r="K187" s="2">
        <v>0.06</v>
      </c>
      <c r="L187" s="2">
        <v>3.69</v>
      </c>
      <c r="M187" s="2">
        <v>4.71</v>
      </c>
      <c r="N187" s="2">
        <v>100.01</v>
      </c>
    </row>
    <row r="188" spans="1:14">
      <c r="A188" s="37"/>
      <c r="B188">
        <v>2944</v>
      </c>
      <c r="C188" t="s">
        <v>247</v>
      </c>
      <c r="D188" s="17">
        <v>34031</v>
      </c>
      <c r="E188" s="2">
        <v>76.89</v>
      </c>
      <c r="F188" s="2">
        <v>12.97</v>
      </c>
      <c r="G188" s="2">
        <v>0.73</v>
      </c>
      <c r="H188" s="2">
        <v>0.04</v>
      </c>
      <c r="I188" s="2">
        <v>0.04</v>
      </c>
      <c r="J188" s="2">
        <v>0.45</v>
      </c>
      <c r="K188" s="2">
        <v>0.06</v>
      </c>
      <c r="L188" s="2">
        <v>3.97</v>
      </c>
      <c r="M188" s="2">
        <v>4.8499999999999996</v>
      </c>
      <c r="N188" s="2">
        <v>100</v>
      </c>
    </row>
    <row r="189" spans="1:14">
      <c r="A189" s="37"/>
      <c r="B189">
        <v>2940</v>
      </c>
      <c r="C189" t="s">
        <v>248</v>
      </c>
      <c r="D189" s="17">
        <v>34031</v>
      </c>
      <c r="E189" s="2">
        <v>76.86</v>
      </c>
      <c r="F189" s="2">
        <v>12.99</v>
      </c>
      <c r="G189" s="2">
        <v>0.68</v>
      </c>
      <c r="H189" s="2">
        <v>0.04</v>
      </c>
      <c r="I189" s="2">
        <v>0.02</v>
      </c>
      <c r="J189" s="2">
        <v>0.45</v>
      </c>
      <c r="K189" s="2">
        <v>0.08</v>
      </c>
      <c r="L189" s="2">
        <v>3.92</v>
      </c>
      <c r="M189" s="2">
        <v>4.96</v>
      </c>
      <c r="N189" s="2">
        <v>100</v>
      </c>
    </row>
    <row r="190" spans="1:14">
      <c r="A190" s="37"/>
      <c r="B190">
        <v>2938</v>
      </c>
      <c r="C190" t="s">
        <v>249</v>
      </c>
      <c r="D190" s="17">
        <v>34031</v>
      </c>
      <c r="E190" s="2">
        <v>76.91</v>
      </c>
      <c r="F190" s="2">
        <v>13</v>
      </c>
      <c r="G190" s="2">
        <v>0.72</v>
      </c>
      <c r="H190" s="2">
        <v>0.03</v>
      </c>
      <c r="I190" s="2">
        <v>0.03</v>
      </c>
      <c r="J190" s="2">
        <v>0.45</v>
      </c>
      <c r="K190" s="2">
        <v>0.06</v>
      </c>
      <c r="L190" s="2">
        <v>4</v>
      </c>
      <c r="M190" s="2">
        <v>4.8099999999999996</v>
      </c>
      <c r="N190" s="2">
        <v>100.01</v>
      </c>
    </row>
    <row r="191" spans="1:14">
      <c r="A191" s="37"/>
      <c r="B191">
        <v>4550</v>
      </c>
      <c r="C191" t="s">
        <v>250</v>
      </c>
      <c r="D191" s="17">
        <v>33005</v>
      </c>
      <c r="E191" s="2">
        <v>77.66</v>
      </c>
      <c r="F191" s="2">
        <v>12.68</v>
      </c>
      <c r="G191" s="2">
        <v>0.72</v>
      </c>
      <c r="H191" s="2">
        <v>0.03</v>
      </c>
      <c r="I191" s="2">
        <v>0.02</v>
      </c>
      <c r="J191" s="2">
        <v>0.43</v>
      </c>
      <c r="K191" s="2">
        <v>0.05</v>
      </c>
      <c r="L191" s="2">
        <v>3.64</v>
      </c>
      <c r="M191" s="2">
        <v>4.7699999999999996</v>
      </c>
      <c r="N191" s="2">
        <v>100</v>
      </c>
    </row>
    <row r="192" spans="1:14">
      <c r="A192" s="37"/>
      <c r="B192">
        <v>34</v>
      </c>
      <c r="C192" t="s">
        <v>251</v>
      </c>
      <c r="E192" s="2">
        <v>77.55</v>
      </c>
      <c r="F192" s="2">
        <v>12.72</v>
      </c>
      <c r="G192" s="2">
        <v>0.69</v>
      </c>
      <c r="H192" s="2">
        <v>0.03</v>
      </c>
      <c r="I192" s="2">
        <v>0.04</v>
      </c>
      <c r="J192" s="2">
        <v>0.43</v>
      </c>
      <c r="K192" s="2">
        <v>0.06</v>
      </c>
      <c r="L192" s="2">
        <v>3.69</v>
      </c>
      <c r="M192" s="2">
        <v>4.78</v>
      </c>
      <c r="N192" s="2">
        <v>99.99</v>
      </c>
    </row>
    <row r="193" spans="1:14">
      <c r="C193" s="5"/>
      <c r="D193" s="8" t="s">
        <v>253</v>
      </c>
      <c r="E193" s="6">
        <f t="shared" ref="E193:N193" si="8">AVERAGE(E165:E192)</f>
        <v>77.338214285714301</v>
      </c>
      <c r="F193" s="6">
        <f t="shared" si="8"/>
        <v>12.752142857142859</v>
      </c>
      <c r="G193" s="6">
        <f t="shared" si="8"/>
        <v>0.71357142857142841</v>
      </c>
      <c r="H193" s="6">
        <f t="shared" si="8"/>
        <v>3.1785714285714299E-2</v>
      </c>
      <c r="I193" s="6">
        <f t="shared" si="8"/>
        <v>3.4642857142857156E-2</v>
      </c>
      <c r="J193" s="6">
        <f t="shared" si="8"/>
        <v>0.43964285714285711</v>
      </c>
      <c r="K193" s="6">
        <f t="shared" si="8"/>
        <v>6.214285714285718E-2</v>
      </c>
      <c r="L193" s="6">
        <f t="shared" si="8"/>
        <v>3.8299999999999992</v>
      </c>
      <c r="M193" s="6">
        <f t="shared" si="8"/>
        <v>4.7957142857142854</v>
      </c>
      <c r="N193" s="6">
        <f t="shared" si="8"/>
        <v>99.997857142857143</v>
      </c>
    </row>
    <row r="194" spans="1:14">
      <c r="D194" s="8" t="s">
        <v>45</v>
      </c>
      <c r="E194" s="6">
        <f t="shared" ref="E194:N194" si="9">STDEV(E165:E192)</f>
        <v>0.30866562960503252</v>
      </c>
      <c r="F194" s="6">
        <f t="shared" si="9"/>
        <v>0.16890403023187883</v>
      </c>
      <c r="G194" s="6">
        <f t="shared" si="9"/>
        <v>1.9286204187389286E-2</v>
      </c>
      <c r="H194" s="6">
        <f t="shared" si="9"/>
        <v>6.1183218641929927E-3</v>
      </c>
      <c r="I194" s="6">
        <f t="shared" si="9"/>
        <v>1.2317450089997347E-2</v>
      </c>
      <c r="J194" s="6">
        <f t="shared" si="9"/>
        <v>7.9265810934278577E-3</v>
      </c>
      <c r="K194" s="6">
        <f t="shared" si="9"/>
        <v>9.9469492278686129E-3</v>
      </c>
      <c r="L194" s="6">
        <f t="shared" si="9"/>
        <v>0.11463307001359049</v>
      </c>
      <c r="M194" s="6">
        <f t="shared" si="9"/>
        <v>0.13964050594104449</v>
      </c>
      <c r="N194" s="6">
        <f t="shared" si="9"/>
        <v>9.5673607402683835E-3</v>
      </c>
    </row>
    <row r="195" spans="1:14">
      <c r="D195" s="8"/>
      <c r="E195" s="6"/>
      <c r="F195" s="6"/>
      <c r="G195" s="6"/>
      <c r="H195" s="6"/>
      <c r="I195" s="6"/>
      <c r="J195" s="6"/>
      <c r="K195" s="6"/>
      <c r="L195" s="6"/>
      <c r="M195" s="6"/>
      <c r="N195" s="6"/>
    </row>
    <row r="196" spans="1:14">
      <c r="A196" s="35" t="s">
        <v>513</v>
      </c>
      <c r="C196" s="5" t="s">
        <v>534</v>
      </c>
      <c r="E196" s="2"/>
      <c r="F196" s="2"/>
      <c r="G196" s="2"/>
      <c r="H196" s="2"/>
      <c r="I196" s="2"/>
      <c r="J196" s="2"/>
      <c r="K196" s="2"/>
      <c r="L196" s="2"/>
      <c r="M196" s="2"/>
      <c r="N196" s="2"/>
    </row>
    <row r="197" spans="1:14">
      <c r="B197" s="32">
        <v>3934</v>
      </c>
      <c r="C197" t="s">
        <v>500</v>
      </c>
      <c r="D197" s="19">
        <v>35490</v>
      </c>
      <c r="E197" s="2">
        <v>74.83</v>
      </c>
      <c r="F197" s="2">
        <v>14.53</v>
      </c>
      <c r="G197" s="2">
        <v>1.53</v>
      </c>
      <c r="H197" s="2">
        <v>0.26</v>
      </c>
      <c r="I197" s="2">
        <v>0.08</v>
      </c>
      <c r="J197" s="2">
        <v>1.06</v>
      </c>
      <c r="K197" s="2">
        <v>0.19</v>
      </c>
      <c r="L197" s="2">
        <v>4.62</v>
      </c>
      <c r="M197" s="2">
        <v>2.9</v>
      </c>
      <c r="N197" s="2">
        <v>100</v>
      </c>
    </row>
    <row r="198" spans="1:14">
      <c r="B198" s="31">
        <v>1272</v>
      </c>
      <c r="C198" t="s">
        <v>501</v>
      </c>
      <c r="D198" s="17">
        <v>28937</v>
      </c>
      <c r="E198" s="2">
        <v>74.39</v>
      </c>
      <c r="F198" s="2">
        <v>14.72</v>
      </c>
      <c r="G198" s="2">
        <v>1.57</v>
      </c>
      <c r="H198" s="2">
        <v>0.26</v>
      </c>
      <c r="I198" s="2">
        <v>0.05</v>
      </c>
      <c r="J198" s="2">
        <v>1.06</v>
      </c>
      <c r="K198" s="2">
        <v>0.2</v>
      </c>
      <c r="L198" s="2">
        <v>4.83</v>
      </c>
      <c r="M198" s="2">
        <v>2.92</v>
      </c>
      <c r="N198" s="2">
        <v>100</v>
      </c>
    </row>
    <row r="199" spans="1:14">
      <c r="B199" s="31">
        <v>44</v>
      </c>
      <c r="C199" t="s">
        <v>502</v>
      </c>
      <c r="E199" s="2">
        <v>73.760000000000005</v>
      </c>
      <c r="F199" s="2">
        <v>15.24</v>
      </c>
      <c r="G199" s="2">
        <v>1.59</v>
      </c>
      <c r="H199" s="2">
        <v>0.21</v>
      </c>
      <c r="I199" s="2">
        <v>0.06</v>
      </c>
      <c r="J199" s="2">
        <v>1.06</v>
      </c>
      <c r="K199" s="2">
        <v>0.22</v>
      </c>
      <c r="L199" s="2">
        <v>4.9400000000000004</v>
      </c>
      <c r="M199" s="2">
        <v>2.92</v>
      </c>
      <c r="N199" s="2">
        <v>100</v>
      </c>
    </row>
    <row r="200" spans="1:14">
      <c r="B200" s="31">
        <v>5995</v>
      </c>
      <c r="C200" t="s">
        <v>503</v>
      </c>
      <c r="D200" s="17">
        <v>41540</v>
      </c>
      <c r="E200" s="2">
        <v>73.72</v>
      </c>
      <c r="F200" s="2">
        <v>14.96</v>
      </c>
      <c r="G200" s="2">
        <v>1.55</v>
      </c>
      <c r="H200" s="2">
        <v>0.25</v>
      </c>
      <c r="I200" s="2">
        <v>7.0000000000000007E-2</v>
      </c>
      <c r="J200" s="2">
        <v>1.08</v>
      </c>
      <c r="K200" s="2">
        <v>0.21</v>
      </c>
      <c r="L200" s="2">
        <v>5.28</v>
      </c>
      <c r="M200" s="2">
        <v>2.87</v>
      </c>
      <c r="N200" s="2">
        <v>99.99</v>
      </c>
    </row>
    <row r="201" spans="1:14">
      <c r="B201" s="31">
        <v>5996</v>
      </c>
      <c r="C201" t="s">
        <v>504</v>
      </c>
      <c r="D201" s="17">
        <v>41540</v>
      </c>
      <c r="E201" s="2">
        <v>73.86</v>
      </c>
      <c r="F201" s="2">
        <v>14.98</v>
      </c>
      <c r="G201" s="2">
        <v>1.53</v>
      </c>
      <c r="H201" s="2">
        <v>0.25</v>
      </c>
      <c r="I201" s="2">
        <v>7.0000000000000007E-2</v>
      </c>
      <c r="J201" s="2">
        <v>1.06</v>
      </c>
      <c r="K201" s="2">
        <v>0.21</v>
      </c>
      <c r="L201" s="2">
        <v>5.19</v>
      </c>
      <c r="M201" s="2">
        <v>2.85</v>
      </c>
      <c r="N201" s="2">
        <v>100</v>
      </c>
    </row>
    <row r="202" spans="1:14">
      <c r="B202" s="31">
        <v>5998</v>
      </c>
      <c r="C202" t="s">
        <v>505</v>
      </c>
      <c r="D202" s="17">
        <v>41540</v>
      </c>
      <c r="E202" s="2">
        <v>73.81</v>
      </c>
      <c r="F202" s="2">
        <v>14.96</v>
      </c>
      <c r="G202" s="2">
        <v>1.56</v>
      </c>
      <c r="H202" s="2">
        <v>0.26</v>
      </c>
      <c r="I202" s="2">
        <v>0.08</v>
      </c>
      <c r="J202" s="2">
        <v>1.06</v>
      </c>
      <c r="K202" s="2">
        <v>0.21</v>
      </c>
      <c r="L202" s="2">
        <v>5.23</v>
      </c>
      <c r="M202" s="2">
        <v>2.83</v>
      </c>
      <c r="N202" s="2">
        <v>100</v>
      </c>
    </row>
    <row r="203" spans="1:14">
      <c r="B203" s="31">
        <v>5930</v>
      </c>
      <c r="C203" t="s">
        <v>548</v>
      </c>
      <c r="D203" s="17">
        <v>40933</v>
      </c>
      <c r="E203" s="2">
        <v>75.45</v>
      </c>
      <c r="F203" s="2">
        <v>15.08</v>
      </c>
      <c r="G203" s="2">
        <v>1.57</v>
      </c>
      <c r="H203" s="2">
        <v>0.27</v>
      </c>
      <c r="I203" s="2">
        <v>0.08</v>
      </c>
      <c r="J203" s="2">
        <v>1.1200000000000001</v>
      </c>
      <c r="K203" s="2">
        <v>0.21</v>
      </c>
      <c r="L203" s="2">
        <v>3.52</v>
      </c>
      <c r="M203" s="2">
        <v>2.71</v>
      </c>
      <c r="N203" s="2">
        <v>100.01</v>
      </c>
    </row>
    <row r="204" spans="1:14">
      <c r="B204" s="31"/>
      <c r="C204" s="46"/>
      <c r="D204" s="23" t="s">
        <v>409</v>
      </c>
      <c r="E204" s="6">
        <f t="shared" ref="E204:N204" si="10">AVERAGE(E197:E203)</f>
        <v>74.260000000000005</v>
      </c>
      <c r="F204" s="6">
        <f t="shared" si="10"/>
        <v>14.924285714285716</v>
      </c>
      <c r="G204" s="6">
        <f t="shared" si="10"/>
        <v>1.5571428571428572</v>
      </c>
      <c r="H204" s="6">
        <f t="shared" si="10"/>
        <v>0.25142857142857145</v>
      </c>
      <c r="I204" s="6">
        <f t="shared" si="10"/>
        <v>7.0000000000000007E-2</v>
      </c>
      <c r="J204" s="6">
        <f t="shared" si="10"/>
        <v>1.0714285714285716</v>
      </c>
      <c r="K204" s="6">
        <f t="shared" si="10"/>
        <v>0.20714285714285713</v>
      </c>
      <c r="L204" s="6">
        <f t="shared" si="10"/>
        <v>4.8014285714285725</v>
      </c>
      <c r="M204" s="6">
        <f t="shared" si="10"/>
        <v>2.8571428571428572</v>
      </c>
      <c r="N204" s="6">
        <f t="shared" si="10"/>
        <v>100</v>
      </c>
    </row>
    <row r="205" spans="1:14">
      <c r="B205" s="31"/>
      <c r="D205" s="23" t="s">
        <v>45</v>
      </c>
      <c r="E205" s="6">
        <f t="shared" ref="E205:N205" si="11">STDEV(E197:E203)</f>
        <v>0.66608307790144816</v>
      </c>
      <c r="F205" s="6">
        <f t="shared" si="11"/>
        <v>0.23337074530005869</v>
      </c>
      <c r="G205" s="6">
        <f t="shared" si="11"/>
        <v>2.2146697055682847E-2</v>
      </c>
      <c r="H205" s="6">
        <f t="shared" si="11"/>
        <v>1.9518001458970671E-2</v>
      </c>
      <c r="I205" s="6">
        <f t="shared" si="11"/>
        <v>1.1547005383792532E-2</v>
      </c>
      <c r="J205" s="6">
        <f t="shared" si="11"/>
        <v>2.2677868380553655E-2</v>
      </c>
      <c r="K205" s="6">
        <f t="shared" si="11"/>
        <v>9.511897312113415E-3</v>
      </c>
      <c r="L205" s="6">
        <f t="shared" si="11"/>
        <v>0.61355327319443931</v>
      </c>
      <c r="M205" s="6">
        <f t="shared" si="11"/>
        <v>7.3419862370316308E-2</v>
      </c>
      <c r="N205" s="6">
        <f t="shared" si="11"/>
        <v>5.7735026918992113E-3</v>
      </c>
    </row>
    <row r="206" spans="1:14">
      <c r="E206" s="2"/>
      <c r="F206" s="2"/>
      <c r="G206" s="2"/>
      <c r="H206" s="2"/>
      <c r="I206" s="2"/>
      <c r="J206" s="2"/>
      <c r="K206" s="2"/>
      <c r="L206" s="2"/>
      <c r="M206" s="2"/>
      <c r="N206" s="2"/>
    </row>
    <row r="207" spans="1:14">
      <c r="A207" s="35">
        <v>27</v>
      </c>
      <c r="C207" s="5" t="s">
        <v>451</v>
      </c>
      <c r="E207" s="2"/>
      <c r="F207" s="2"/>
      <c r="G207" s="2"/>
      <c r="H207" s="2"/>
      <c r="I207" s="2"/>
      <c r="J207" s="2"/>
      <c r="K207" s="2"/>
      <c r="L207" s="2"/>
      <c r="M207" s="2"/>
      <c r="N207" s="2"/>
    </row>
    <row r="208" spans="1:14">
      <c r="A208" s="38"/>
      <c r="B208">
        <v>333</v>
      </c>
      <c r="C208" s="11" t="s">
        <v>428</v>
      </c>
      <c r="D208" s="3" t="s">
        <v>410</v>
      </c>
      <c r="E208" s="2">
        <v>77.760000000000005</v>
      </c>
      <c r="F208" s="2">
        <v>12.74</v>
      </c>
      <c r="G208" s="2">
        <v>0.82</v>
      </c>
      <c r="H208" s="2">
        <v>0.14000000000000001</v>
      </c>
      <c r="I208" s="2">
        <v>0.02</v>
      </c>
      <c r="J208" s="2">
        <v>0.75</v>
      </c>
      <c r="K208" s="2">
        <v>0.15</v>
      </c>
      <c r="L208" s="2">
        <v>3.5</v>
      </c>
      <c r="M208" s="2">
        <v>4.12</v>
      </c>
      <c r="N208" s="2">
        <v>100</v>
      </c>
    </row>
    <row r="209" spans="1:14">
      <c r="A209" s="38"/>
      <c r="B209">
        <v>216</v>
      </c>
      <c r="C209" s="11" t="s">
        <v>429</v>
      </c>
      <c r="D209" s="3" t="s">
        <v>410</v>
      </c>
      <c r="E209" s="2">
        <v>77.78</v>
      </c>
      <c r="F209" s="2">
        <v>12.72</v>
      </c>
      <c r="G209" s="2">
        <v>0.8</v>
      </c>
      <c r="H209" s="2">
        <v>0.14000000000000001</v>
      </c>
      <c r="I209" s="2">
        <v>0.04</v>
      </c>
      <c r="J209" s="2">
        <v>0.75</v>
      </c>
      <c r="K209" s="2">
        <v>0.16</v>
      </c>
      <c r="L209" s="2">
        <v>3.52</v>
      </c>
      <c r="M209" s="2">
        <v>4.09</v>
      </c>
      <c r="N209" s="2">
        <v>100</v>
      </c>
    </row>
    <row r="210" spans="1:14">
      <c r="A210" s="38"/>
      <c r="B210">
        <v>5381</v>
      </c>
      <c r="C210" s="11" t="s">
        <v>430</v>
      </c>
      <c r="D210" s="3" t="s">
        <v>365</v>
      </c>
      <c r="E210" s="2">
        <v>78.28</v>
      </c>
      <c r="F210" s="2">
        <v>12.69</v>
      </c>
      <c r="G210" s="2">
        <v>0.81</v>
      </c>
      <c r="H210" s="2">
        <v>0.15</v>
      </c>
      <c r="I210" s="2">
        <v>0.04</v>
      </c>
      <c r="J210" s="2">
        <v>0.75</v>
      </c>
      <c r="K210" s="2">
        <v>0.15</v>
      </c>
      <c r="L210" s="2">
        <v>3.25</v>
      </c>
      <c r="M210" s="2">
        <v>3.88</v>
      </c>
      <c r="N210" s="2">
        <v>100</v>
      </c>
    </row>
    <row r="211" spans="1:14">
      <c r="A211" s="38"/>
      <c r="B211">
        <v>1799</v>
      </c>
      <c r="C211" s="11" t="s">
        <v>431</v>
      </c>
      <c r="D211" s="17">
        <v>31952</v>
      </c>
      <c r="E211" s="2">
        <v>78.150000000000006</v>
      </c>
      <c r="F211" s="2">
        <v>12.37</v>
      </c>
      <c r="G211" s="2">
        <v>0.83</v>
      </c>
      <c r="H211" s="2">
        <v>0.14000000000000001</v>
      </c>
      <c r="I211" s="2">
        <v>0.04</v>
      </c>
      <c r="J211" s="2">
        <v>0.76</v>
      </c>
      <c r="K211" s="2">
        <v>0.14000000000000001</v>
      </c>
      <c r="L211" s="2">
        <v>3.75</v>
      </c>
      <c r="M211" s="2">
        <v>3.82</v>
      </c>
      <c r="N211" s="2">
        <v>100</v>
      </c>
    </row>
    <row r="212" spans="1:14">
      <c r="A212" s="38"/>
      <c r="B212">
        <v>5379</v>
      </c>
      <c r="C212" s="11" t="s">
        <v>432</v>
      </c>
      <c r="D212" s="3" t="s">
        <v>365</v>
      </c>
      <c r="E212" s="2">
        <v>78.33</v>
      </c>
      <c r="F212" s="2">
        <v>12.6</v>
      </c>
      <c r="G212" s="2">
        <v>0.8</v>
      </c>
      <c r="H212" s="2">
        <v>0.15</v>
      </c>
      <c r="I212" s="2">
        <v>0.04</v>
      </c>
      <c r="J212" s="2">
        <v>0.77</v>
      </c>
      <c r="K212" s="2">
        <v>0.15</v>
      </c>
      <c r="L212" s="2">
        <v>3.25</v>
      </c>
      <c r="M212" s="2">
        <v>3.9</v>
      </c>
      <c r="N212" s="2">
        <v>99.99</v>
      </c>
    </row>
    <row r="213" spans="1:14">
      <c r="A213" s="38"/>
      <c r="B213">
        <v>302</v>
      </c>
      <c r="C213" s="11" t="s">
        <v>433</v>
      </c>
      <c r="D213" s="3" t="s">
        <v>410</v>
      </c>
      <c r="E213" s="2">
        <v>77.92</v>
      </c>
      <c r="F213" s="2">
        <v>12.57</v>
      </c>
      <c r="G213" s="2">
        <v>0.78</v>
      </c>
      <c r="H213" s="2">
        <v>0.13</v>
      </c>
      <c r="I213" s="2">
        <v>0.04</v>
      </c>
      <c r="J213" s="2">
        <v>0.75</v>
      </c>
      <c r="K213" s="2">
        <v>0.15</v>
      </c>
      <c r="L213" s="2">
        <v>3.69</v>
      </c>
      <c r="M213" s="2">
        <v>3.97</v>
      </c>
      <c r="N213" s="2">
        <v>100</v>
      </c>
    </row>
    <row r="214" spans="1:14">
      <c r="A214" s="38"/>
      <c r="B214">
        <v>334</v>
      </c>
      <c r="C214" s="11" t="s">
        <v>434</v>
      </c>
      <c r="D214" s="3" t="s">
        <v>410</v>
      </c>
      <c r="E214" s="2">
        <v>77.510000000000005</v>
      </c>
      <c r="F214" s="2">
        <v>12.82</v>
      </c>
      <c r="G214" s="2">
        <v>0.81</v>
      </c>
      <c r="H214" s="2">
        <v>0.16</v>
      </c>
      <c r="I214" s="2">
        <v>0.02</v>
      </c>
      <c r="J214" s="2">
        <v>0.74</v>
      </c>
      <c r="K214" s="2">
        <v>0.15</v>
      </c>
      <c r="L214" s="2">
        <v>3.39</v>
      </c>
      <c r="M214" s="2">
        <v>4.4000000000000004</v>
      </c>
      <c r="N214" s="2">
        <v>100</v>
      </c>
    </row>
    <row r="215" spans="1:14">
      <c r="A215" s="38"/>
      <c r="B215">
        <v>217</v>
      </c>
      <c r="C215" s="11" t="s">
        <v>435</v>
      </c>
      <c r="D215" s="3" t="s">
        <v>410</v>
      </c>
      <c r="E215" s="2">
        <v>77.94</v>
      </c>
      <c r="F215" s="2">
        <v>12.61</v>
      </c>
      <c r="G215" s="2">
        <v>0.83</v>
      </c>
      <c r="H215" s="2">
        <v>0.14000000000000001</v>
      </c>
      <c r="I215" s="2">
        <v>0.02</v>
      </c>
      <c r="J215" s="2">
        <v>0.81</v>
      </c>
      <c r="K215" s="2">
        <v>0.14000000000000001</v>
      </c>
      <c r="L215" s="2">
        <v>3.63</v>
      </c>
      <c r="M215" s="2">
        <v>3.88</v>
      </c>
      <c r="N215" s="2">
        <v>100</v>
      </c>
    </row>
    <row r="216" spans="1:14">
      <c r="A216" s="38"/>
      <c r="B216">
        <v>4635</v>
      </c>
      <c r="C216" s="11" t="s">
        <v>436</v>
      </c>
      <c r="D216" s="3" t="s">
        <v>410</v>
      </c>
      <c r="E216" s="2">
        <v>77.89</v>
      </c>
      <c r="F216" s="2">
        <v>12.59</v>
      </c>
      <c r="G216" s="2">
        <v>0.85</v>
      </c>
      <c r="H216" s="2">
        <v>0.14000000000000001</v>
      </c>
      <c r="I216" s="2">
        <v>0.04</v>
      </c>
      <c r="J216" s="2">
        <v>0.76</v>
      </c>
      <c r="K216" s="2">
        <v>0.17</v>
      </c>
      <c r="L216" s="2">
        <v>3.63</v>
      </c>
      <c r="M216" s="2">
        <v>3.93</v>
      </c>
      <c r="N216" s="2">
        <v>100</v>
      </c>
    </row>
    <row r="217" spans="1:14">
      <c r="A217" s="38"/>
      <c r="B217">
        <v>663</v>
      </c>
      <c r="C217" s="11" t="s">
        <v>437</v>
      </c>
      <c r="D217" s="17">
        <v>30565</v>
      </c>
      <c r="E217" s="2">
        <v>78.47</v>
      </c>
      <c r="F217" s="2">
        <v>12.16</v>
      </c>
      <c r="G217" s="2">
        <v>0.86</v>
      </c>
      <c r="H217" s="2">
        <v>0.14000000000000001</v>
      </c>
      <c r="I217" s="2">
        <v>0.04</v>
      </c>
      <c r="J217" s="2">
        <v>0.77</v>
      </c>
      <c r="K217" s="2">
        <v>0.16</v>
      </c>
      <c r="L217" s="2">
        <v>3.59</v>
      </c>
      <c r="M217" s="2">
        <v>3.81</v>
      </c>
      <c r="N217" s="2">
        <v>100</v>
      </c>
    </row>
    <row r="218" spans="1:14">
      <c r="A218" s="38"/>
      <c r="B218">
        <v>592</v>
      </c>
      <c r="C218" s="11" t="s">
        <v>438</v>
      </c>
      <c r="D218" s="17">
        <v>30638</v>
      </c>
      <c r="E218" s="2">
        <v>77.97</v>
      </c>
      <c r="F218" s="2">
        <v>12.48</v>
      </c>
      <c r="G218" s="2">
        <v>0.85</v>
      </c>
      <c r="H218" s="2">
        <v>0.14000000000000001</v>
      </c>
      <c r="I218" s="2">
        <v>0.05</v>
      </c>
      <c r="J218" s="2">
        <v>0.78</v>
      </c>
      <c r="K218" s="2">
        <v>0.13</v>
      </c>
      <c r="L218" s="2">
        <v>2.81</v>
      </c>
      <c r="M218" s="2">
        <v>4.78</v>
      </c>
      <c r="N218" s="2">
        <v>99.99</v>
      </c>
    </row>
    <row r="219" spans="1:14">
      <c r="A219" s="38"/>
      <c r="B219">
        <v>588</v>
      </c>
      <c r="C219" s="11" t="s">
        <v>439</v>
      </c>
      <c r="D219" s="3" t="s">
        <v>440</v>
      </c>
      <c r="E219" s="2">
        <v>77.959999999999994</v>
      </c>
      <c r="F219" s="2">
        <v>12.44</v>
      </c>
      <c r="G219" s="2">
        <v>0.85</v>
      </c>
      <c r="H219" s="2">
        <v>0.15</v>
      </c>
      <c r="I219" s="2">
        <v>0.03</v>
      </c>
      <c r="J219" s="2">
        <v>0.78</v>
      </c>
      <c r="K219" s="2">
        <v>0.14000000000000001</v>
      </c>
      <c r="L219" s="2">
        <v>3.72</v>
      </c>
      <c r="M219" s="2">
        <v>3.94</v>
      </c>
      <c r="N219" s="2">
        <v>100.01</v>
      </c>
    </row>
    <row r="220" spans="1:14">
      <c r="A220" s="38"/>
      <c r="B220">
        <v>1876</v>
      </c>
      <c r="C220" s="11" t="s">
        <v>441</v>
      </c>
      <c r="D220" s="17">
        <v>32077</v>
      </c>
      <c r="E220" s="2">
        <v>78.680000000000007</v>
      </c>
      <c r="F220" s="2">
        <v>12.07</v>
      </c>
      <c r="G220" s="2">
        <v>0.81</v>
      </c>
      <c r="H220" s="2">
        <v>0.15</v>
      </c>
      <c r="I220" s="2">
        <v>0.04</v>
      </c>
      <c r="J220" s="2">
        <v>0.77</v>
      </c>
      <c r="K220" s="2">
        <v>0.17</v>
      </c>
      <c r="L220" s="2">
        <v>3.43</v>
      </c>
      <c r="M220" s="2">
        <v>3.89</v>
      </c>
      <c r="N220" s="2">
        <v>100.01</v>
      </c>
    </row>
    <row r="221" spans="1:14">
      <c r="A221" s="38"/>
      <c r="B221">
        <v>5380</v>
      </c>
      <c r="C221" s="11" t="s">
        <v>442</v>
      </c>
      <c r="D221" s="3" t="s">
        <v>365</v>
      </c>
      <c r="E221" s="2">
        <v>78.31</v>
      </c>
      <c r="F221" s="2">
        <v>12.57</v>
      </c>
      <c r="G221" s="2">
        <v>0.87</v>
      </c>
      <c r="H221" s="2">
        <v>0.16</v>
      </c>
      <c r="I221" s="2">
        <v>0.04</v>
      </c>
      <c r="J221" s="2">
        <v>0.78</v>
      </c>
      <c r="K221" s="2">
        <v>0.16</v>
      </c>
      <c r="L221" s="2">
        <v>3.32</v>
      </c>
      <c r="M221" s="2">
        <v>3.8</v>
      </c>
      <c r="N221" s="2">
        <v>100.01</v>
      </c>
    </row>
    <row r="222" spans="1:14">
      <c r="A222" s="38"/>
      <c r="B222">
        <v>2541</v>
      </c>
      <c r="C222" s="11" t="s">
        <v>443</v>
      </c>
      <c r="D222" s="17">
        <v>33350</v>
      </c>
      <c r="E222" s="2">
        <v>77.680000000000007</v>
      </c>
      <c r="F222" s="2">
        <v>12.7</v>
      </c>
      <c r="G222" s="2">
        <v>0.86</v>
      </c>
      <c r="H222" s="2">
        <v>0.15</v>
      </c>
      <c r="I222" s="2">
        <v>0.05</v>
      </c>
      <c r="J222" s="2">
        <v>0.78</v>
      </c>
      <c r="K222" s="2">
        <v>0.18</v>
      </c>
      <c r="L222" s="2">
        <v>3.69</v>
      </c>
      <c r="M222" s="2">
        <v>3.92</v>
      </c>
      <c r="N222" s="2">
        <v>100.01</v>
      </c>
    </row>
    <row r="223" spans="1:14">
      <c r="C223" s="5"/>
      <c r="D223" s="8" t="s">
        <v>444</v>
      </c>
      <c r="E223" s="6">
        <f t="shared" ref="E223:N223" si="12">AVERAGE(E208:E222)</f>
        <v>78.042000000000002</v>
      </c>
      <c r="F223" s="6">
        <f t="shared" si="12"/>
        <v>12.541999999999998</v>
      </c>
      <c r="G223" s="6">
        <f t="shared" si="12"/>
        <v>0.82866666666666655</v>
      </c>
      <c r="H223" s="6">
        <f t="shared" si="12"/>
        <v>0.14533333333333334</v>
      </c>
      <c r="I223" s="6">
        <f t="shared" si="12"/>
        <v>3.666666666666666E-2</v>
      </c>
      <c r="J223" s="6">
        <f t="shared" si="12"/>
        <v>0.76666666666666639</v>
      </c>
      <c r="K223" s="6">
        <f t="shared" si="12"/>
        <v>0.15333333333333335</v>
      </c>
      <c r="L223" s="6">
        <f t="shared" si="12"/>
        <v>3.4780000000000002</v>
      </c>
      <c r="M223" s="6">
        <f t="shared" si="12"/>
        <v>4.0086666666666666</v>
      </c>
      <c r="N223" s="6">
        <f t="shared" si="12"/>
        <v>100.00133333333333</v>
      </c>
    </row>
    <row r="224" spans="1:14">
      <c r="D224" s="23" t="s">
        <v>45</v>
      </c>
      <c r="E224" s="6">
        <f t="shared" ref="E224:N224" si="13">STDEV(E208:E222)</f>
        <v>0.32024990241996915</v>
      </c>
      <c r="F224" s="6">
        <f t="shared" si="13"/>
        <v>0.21034665266106395</v>
      </c>
      <c r="G224" s="6">
        <f t="shared" si="13"/>
        <v>2.6956755492207617E-2</v>
      </c>
      <c r="H224" s="6">
        <f t="shared" si="13"/>
        <v>8.3380938783279169E-3</v>
      </c>
      <c r="I224" s="6">
        <f t="shared" si="13"/>
        <v>9.7590007294853665E-3</v>
      </c>
      <c r="J224" s="6">
        <f t="shared" si="13"/>
        <v>1.7994708216848766E-2</v>
      </c>
      <c r="K224" s="6">
        <f t="shared" si="13"/>
        <v>1.3451854182690983E-2</v>
      </c>
      <c r="L224" s="6">
        <f t="shared" si="13"/>
        <v>0.24908977153972875</v>
      </c>
      <c r="M224" s="6">
        <f t="shared" si="13"/>
        <v>0.26253888600865721</v>
      </c>
      <c r="N224" s="6">
        <f t="shared" si="13"/>
        <v>6.3994047342251182E-3</v>
      </c>
    </row>
    <row r="225" spans="1:14">
      <c r="E225" s="2"/>
      <c r="F225" s="2"/>
      <c r="G225" s="2"/>
      <c r="H225" s="2"/>
      <c r="I225" s="2"/>
      <c r="J225" s="2"/>
      <c r="K225" s="2"/>
      <c r="L225" s="2"/>
      <c r="M225" s="2"/>
      <c r="N225" s="2"/>
    </row>
    <row r="226" spans="1:14">
      <c r="A226" s="35">
        <v>26</v>
      </c>
      <c r="C226" s="5" t="s">
        <v>553</v>
      </c>
      <c r="E226" s="2"/>
      <c r="F226" s="2"/>
      <c r="G226" s="2"/>
      <c r="H226" s="2"/>
      <c r="I226" s="2"/>
      <c r="J226" s="2"/>
      <c r="K226" s="2"/>
      <c r="L226" s="2"/>
      <c r="M226" s="2"/>
      <c r="N226" s="2"/>
    </row>
    <row r="227" spans="1:14">
      <c r="A227" s="38"/>
      <c r="B227">
        <v>499</v>
      </c>
      <c r="C227" t="s">
        <v>445</v>
      </c>
      <c r="D227" s="17">
        <v>30638</v>
      </c>
      <c r="E227" s="2">
        <v>72.5</v>
      </c>
      <c r="F227" s="2">
        <v>14.47</v>
      </c>
      <c r="G227" s="2">
        <v>2.73</v>
      </c>
      <c r="H227" s="2">
        <v>0.27</v>
      </c>
      <c r="I227" s="2">
        <v>0.11</v>
      </c>
      <c r="J227" s="2">
        <v>0.89</v>
      </c>
      <c r="K227" s="2">
        <v>0.28999999999999998</v>
      </c>
      <c r="L227" s="2">
        <v>5.39</v>
      </c>
      <c r="M227" s="2">
        <v>3.36</v>
      </c>
      <c r="N227" s="2">
        <v>100.01</v>
      </c>
    </row>
    <row r="228" spans="1:14">
      <c r="A228" s="38"/>
      <c r="B228">
        <v>676</v>
      </c>
      <c r="C228" t="s">
        <v>446</v>
      </c>
      <c r="D228" s="3" t="s">
        <v>410</v>
      </c>
      <c r="E228" s="2">
        <v>72.02</v>
      </c>
      <c r="F228" s="2">
        <v>14.46</v>
      </c>
      <c r="G228" s="2">
        <v>2.67</v>
      </c>
      <c r="H228" s="2">
        <v>0.26</v>
      </c>
      <c r="I228" s="2">
        <v>0.11</v>
      </c>
      <c r="J228" s="2">
        <v>0.87</v>
      </c>
      <c r="K228" s="2">
        <v>0.33</v>
      </c>
      <c r="L228" s="2">
        <v>5.66</v>
      </c>
      <c r="M228" s="2">
        <v>3.63</v>
      </c>
      <c r="N228" s="2">
        <v>100.01</v>
      </c>
    </row>
    <row r="229" spans="1:14">
      <c r="A229" s="38"/>
      <c r="B229">
        <v>1587</v>
      </c>
      <c r="C229" t="s">
        <v>447</v>
      </c>
      <c r="D229" s="17">
        <v>31643</v>
      </c>
      <c r="E229" s="2">
        <v>73.33</v>
      </c>
      <c r="F229" s="2">
        <v>14</v>
      </c>
      <c r="G229" s="2">
        <v>2.71</v>
      </c>
      <c r="H229" s="2">
        <v>0.26</v>
      </c>
      <c r="I229" s="2">
        <v>0.1</v>
      </c>
      <c r="J229" s="2">
        <v>0.86</v>
      </c>
      <c r="K229" s="2">
        <v>0.31</v>
      </c>
      <c r="L229" s="2">
        <v>5.22</v>
      </c>
      <c r="M229" s="2">
        <v>3.21</v>
      </c>
      <c r="N229" s="2">
        <v>100</v>
      </c>
    </row>
    <row r="230" spans="1:14">
      <c r="A230" s="38"/>
      <c r="B230">
        <v>2739</v>
      </c>
      <c r="C230" t="s">
        <v>448</v>
      </c>
      <c r="D230" s="3" t="s">
        <v>410</v>
      </c>
      <c r="E230" s="2">
        <v>72.8</v>
      </c>
      <c r="F230" s="2">
        <v>15.42</v>
      </c>
      <c r="G230" s="2">
        <v>2.85</v>
      </c>
      <c r="H230" s="2">
        <v>0.28000000000000003</v>
      </c>
      <c r="I230" s="2">
        <v>0.1</v>
      </c>
      <c r="J230" s="2">
        <v>0.87</v>
      </c>
      <c r="K230" s="2">
        <v>0.31</v>
      </c>
      <c r="L230" s="2">
        <v>3.54</v>
      </c>
      <c r="M230" s="2">
        <v>3.84</v>
      </c>
      <c r="N230" s="2">
        <v>100.01</v>
      </c>
    </row>
    <row r="231" spans="1:14" ht="15" customHeight="1">
      <c r="A231" s="38"/>
      <c r="B231">
        <v>2740</v>
      </c>
      <c r="C231" t="s">
        <v>449</v>
      </c>
      <c r="D231" s="3" t="s">
        <v>410</v>
      </c>
      <c r="E231" s="2">
        <v>73.05</v>
      </c>
      <c r="F231" s="2">
        <v>14.13</v>
      </c>
      <c r="G231" s="2">
        <v>2.75</v>
      </c>
      <c r="H231" s="2">
        <v>0.25</v>
      </c>
      <c r="I231" s="2">
        <v>0.1</v>
      </c>
      <c r="J231" s="2">
        <v>0.86</v>
      </c>
      <c r="K231" s="2">
        <v>0.32</v>
      </c>
      <c r="L231" s="2">
        <v>4.5199999999999996</v>
      </c>
      <c r="M231" s="2">
        <v>4.01</v>
      </c>
      <c r="N231" s="2">
        <v>99.99</v>
      </c>
    </row>
    <row r="232" spans="1:14">
      <c r="A232" s="38"/>
      <c r="B232">
        <v>363</v>
      </c>
      <c r="C232" t="s">
        <v>450</v>
      </c>
      <c r="D232" s="3" t="s">
        <v>410</v>
      </c>
      <c r="E232" s="2">
        <v>72.25</v>
      </c>
      <c r="F232" s="2">
        <v>14.56</v>
      </c>
      <c r="G232" s="2">
        <v>2.66</v>
      </c>
      <c r="H232" s="2">
        <v>0.24</v>
      </c>
      <c r="I232" s="2">
        <v>0.08</v>
      </c>
      <c r="J232" s="2">
        <v>0.9</v>
      </c>
      <c r="K232" s="2">
        <v>0.32</v>
      </c>
      <c r="L232" s="2">
        <v>5.68</v>
      </c>
      <c r="M232" s="2">
        <v>3.3</v>
      </c>
      <c r="N232" s="2">
        <v>99.99</v>
      </c>
    </row>
    <row r="233" spans="1:14">
      <c r="A233" s="38"/>
      <c r="D233" s="8" t="s">
        <v>409</v>
      </c>
      <c r="E233" s="6">
        <f t="shared" ref="E233:N233" si="14">AVERAGE(E227:E232)</f>
        <v>72.658333333333331</v>
      </c>
      <c r="F233" s="6">
        <f t="shared" si="14"/>
        <v>14.506666666666668</v>
      </c>
      <c r="G233" s="6">
        <f t="shared" si="14"/>
        <v>2.7283333333333331</v>
      </c>
      <c r="H233" s="6">
        <f t="shared" si="14"/>
        <v>0.26</v>
      </c>
      <c r="I233" s="6">
        <f t="shared" si="14"/>
        <v>9.9999999999999992E-2</v>
      </c>
      <c r="J233" s="6">
        <f t="shared" si="14"/>
        <v>0.87500000000000011</v>
      </c>
      <c r="K233" s="6">
        <f t="shared" si="14"/>
        <v>0.31333333333333335</v>
      </c>
      <c r="L233" s="6">
        <f t="shared" si="14"/>
        <v>5.001666666666666</v>
      </c>
      <c r="M233" s="6">
        <f t="shared" si="14"/>
        <v>3.5583333333333331</v>
      </c>
      <c r="N233" s="6">
        <f t="shared" si="14"/>
        <v>100.00166666666667</v>
      </c>
    </row>
    <row r="234" spans="1:14">
      <c r="A234" s="38"/>
      <c r="D234" s="8" t="s">
        <v>45</v>
      </c>
      <c r="E234" s="6">
        <f t="shared" ref="E234:N234" si="15">STDEV(E227:E232)</f>
        <v>0.49474909465977462</v>
      </c>
      <c r="F234" s="6">
        <f t="shared" si="15"/>
        <v>0.49782192264570518</v>
      </c>
      <c r="G234" s="6">
        <f t="shared" si="15"/>
        <v>6.8823445617512274E-2</v>
      </c>
      <c r="H234" s="6">
        <f t="shared" si="15"/>
        <v>1.4142135623730963E-2</v>
      </c>
      <c r="I234" s="6">
        <f t="shared" si="15"/>
        <v>1.0954451150103323E-2</v>
      </c>
      <c r="J234" s="6">
        <f t="shared" si="15"/>
        <v>1.6431676725154998E-2</v>
      </c>
      <c r="K234" s="6">
        <f t="shared" si="15"/>
        <v>1.3662601021279476E-2</v>
      </c>
      <c r="L234" s="6">
        <f t="shared" si="15"/>
        <v>0.83192347404473965</v>
      </c>
      <c r="M234" s="6">
        <f t="shared" si="15"/>
        <v>0.32121124928412242</v>
      </c>
      <c r="N234" s="6">
        <f t="shared" si="15"/>
        <v>9.8319208025067807E-3</v>
      </c>
    </row>
    <row r="235" spans="1:14">
      <c r="E235" s="2"/>
      <c r="F235" s="2"/>
      <c r="G235" s="2"/>
      <c r="H235" s="2"/>
      <c r="I235" s="2"/>
      <c r="J235" s="2"/>
      <c r="K235" s="2"/>
      <c r="L235" s="2"/>
      <c r="M235" s="2"/>
      <c r="N235" s="2"/>
    </row>
    <row r="236" spans="1:14">
      <c r="A236" s="35">
        <v>25</v>
      </c>
      <c r="C236" s="5" t="s">
        <v>552</v>
      </c>
      <c r="E236" s="2"/>
      <c r="F236" s="2"/>
      <c r="G236" s="2"/>
      <c r="H236" s="2"/>
      <c r="I236" s="2"/>
      <c r="J236" s="2"/>
      <c r="K236" s="2"/>
      <c r="L236" s="2"/>
      <c r="M236" s="2"/>
      <c r="N236" s="2"/>
    </row>
    <row r="237" spans="1:14">
      <c r="A237" s="37"/>
      <c r="B237">
        <v>479</v>
      </c>
      <c r="C237" t="s">
        <v>137</v>
      </c>
      <c r="E237" s="2">
        <v>77.709999999999994</v>
      </c>
      <c r="F237" s="2">
        <v>13.03</v>
      </c>
      <c r="G237" s="2">
        <v>1.03</v>
      </c>
      <c r="H237" s="2">
        <v>0.19</v>
      </c>
      <c r="I237" s="2">
        <v>0.03</v>
      </c>
      <c r="J237" s="2">
        <v>0.93</v>
      </c>
      <c r="K237" s="2">
        <v>0.22</v>
      </c>
      <c r="L237" s="2">
        <v>3.55</v>
      </c>
      <c r="M237" s="2">
        <v>3.3</v>
      </c>
      <c r="N237" s="2">
        <v>99.99</v>
      </c>
    </row>
    <row r="238" spans="1:14">
      <c r="A238" s="37"/>
      <c r="B238">
        <v>250</v>
      </c>
      <c r="C238" t="s">
        <v>138</v>
      </c>
      <c r="E238" s="2">
        <v>77.069999999999993</v>
      </c>
      <c r="F238" s="2">
        <v>13.3</v>
      </c>
      <c r="G238" s="2">
        <v>1.04</v>
      </c>
      <c r="H238" s="2">
        <v>0.19</v>
      </c>
      <c r="I238" s="2">
        <v>0.03</v>
      </c>
      <c r="J238" s="2">
        <v>0.92</v>
      </c>
      <c r="K238" s="2">
        <v>0.23</v>
      </c>
      <c r="L238" s="2">
        <v>3.85</v>
      </c>
      <c r="M238" s="2">
        <v>3.37</v>
      </c>
      <c r="N238" s="2">
        <v>100</v>
      </c>
    </row>
    <row r="239" spans="1:14">
      <c r="A239" s="37"/>
      <c r="B239">
        <v>1084</v>
      </c>
      <c r="C239" t="s">
        <v>139</v>
      </c>
      <c r="D239" s="17">
        <v>30929</v>
      </c>
      <c r="E239" s="2">
        <v>77.89</v>
      </c>
      <c r="F239" s="2">
        <v>12.53</v>
      </c>
      <c r="G239" s="2">
        <v>1.03</v>
      </c>
      <c r="H239" s="2">
        <v>0.19</v>
      </c>
      <c r="I239" s="2">
        <v>0.04</v>
      </c>
      <c r="J239" s="2">
        <v>0.95</v>
      </c>
      <c r="K239" s="2">
        <v>0.21</v>
      </c>
      <c r="L239" s="2">
        <v>3.62</v>
      </c>
      <c r="M239" s="2">
        <v>3.54</v>
      </c>
      <c r="N239" s="2">
        <v>100</v>
      </c>
    </row>
    <row r="240" spans="1:14">
      <c r="A240" s="37" t="s">
        <v>474</v>
      </c>
      <c r="B240">
        <v>399</v>
      </c>
      <c r="C240" t="s">
        <v>140</v>
      </c>
      <c r="E240" s="2">
        <v>78</v>
      </c>
      <c r="F240" s="2">
        <v>13.02</v>
      </c>
      <c r="G240" s="2">
        <v>0.97</v>
      </c>
      <c r="H240" s="2">
        <v>0.19</v>
      </c>
      <c r="I240" s="2">
        <v>0.02</v>
      </c>
      <c r="J240" s="2">
        <v>0.96</v>
      </c>
      <c r="K240" s="2">
        <v>0.23</v>
      </c>
      <c r="L240" s="2">
        <v>3.37</v>
      </c>
      <c r="M240" s="2">
        <v>3.24</v>
      </c>
      <c r="N240" s="2">
        <v>100</v>
      </c>
    </row>
    <row r="241" spans="1:14">
      <c r="A241" s="37"/>
      <c r="B241">
        <v>5945</v>
      </c>
      <c r="C241" t="s">
        <v>141</v>
      </c>
      <c r="D241" s="17">
        <v>41046</v>
      </c>
      <c r="E241" s="2">
        <v>77.52</v>
      </c>
      <c r="F241" s="2">
        <v>12.84</v>
      </c>
      <c r="G241" s="2">
        <v>1.03</v>
      </c>
      <c r="H241" s="2">
        <v>0.18</v>
      </c>
      <c r="I241" s="2">
        <v>0.04</v>
      </c>
      <c r="J241" s="2">
        <v>0.92</v>
      </c>
      <c r="K241" s="2">
        <v>0.21</v>
      </c>
      <c r="L241" s="2">
        <v>3.64</v>
      </c>
      <c r="M241" s="2">
        <v>3.61</v>
      </c>
      <c r="N241" s="2">
        <v>99.99</v>
      </c>
    </row>
    <row r="242" spans="1:14">
      <c r="A242" s="37"/>
      <c r="B242">
        <v>125</v>
      </c>
      <c r="C242" t="s">
        <v>142</v>
      </c>
      <c r="E242" s="2">
        <v>77.36</v>
      </c>
      <c r="F242" s="2">
        <v>12.75</v>
      </c>
      <c r="G242" s="2">
        <v>1.1000000000000001</v>
      </c>
      <c r="H242" s="2">
        <v>0.19</v>
      </c>
      <c r="I242" s="2">
        <v>0.03</v>
      </c>
      <c r="J242" s="2">
        <v>0.93</v>
      </c>
      <c r="K242" s="2">
        <v>0.22</v>
      </c>
      <c r="L242" s="2">
        <v>3.92</v>
      </c>
      <c r="M242" s="2">
        <v>3.5</v>
      </c>
      <c r="N242" s="2">
        <v>100</v>
      </c>
    </row>
    <row r="243" spans="1:14">
      <c r="A243" s="37"/>
      <c r="B243">
        <v>107</v>
      </c>
      <c r="C243" t="s">
        <v>143</v>
      </c>
      <c r="E243" s="2">
        <v>77.14</v>
      </c>
      <c r="F243" s="2">
        <v>13.02</v>
      </c>
      <c r="G243" s="2">
        <v>1.07</v>
      </c>
      <c r="H243" s="2">
        <v>0.19</v>
      </c>
      <c r="I243" s="2">
        <v>0.04</v>
      </c>
      <c r="J243" s="2">
        <v>0.91</v>
      </c>
      <c r="K243" s="2">
        <v>0.21</v>
      </c>
      <c r="L243" s="2">
        <v>3.96</v>
      </c>
      <c r="M243" s="2">
        <v>3.46</v>
      </c>
      <c r="N243" s="2">
        <v>100</v>
      </c>
    </row>
    <row r="244" spans="1:14">
      <c r="A244" s="37"/>
      <c r="B244">
        <v>5950</v>
      </c>
      <c r="C244" t="s">
        <v>144</v>
      </c>
      <c r="D244" s="17">
        <v>41046</v>
      </c>
      <c r="E244" s="2">
        <v>77.680000000000007</v>
      </c>
      <c r="F244" s="2">
        <v>12.76</v>
      </c>
      <c r="G244" s="2">
        <v>1.04</v>
      </c>
      <c r="H244" s="2">
        <v>0.18</v>
      </c>
      <c r="I244" s="2">
        <v>0.02</v>
      </c>
      <c r="J244" s="2">
        <v>0.9</v>
      </c>
      <c r="K244" s="2">
        <v>0.21</v>
      </c>
      <c r="L244" s="2">
        <v>3.65</v>
      </c>
      <c r="M244" s="2">
        <v>3.57</v>
      </c>
      <c r="N244" s="2">
        <v>100.01</v>
      </c>
    </row>
    <row r="245" spans="1:14">
      <c r="A245" s="37"/>
      <c r="B245">
        <v>482</v>
      </c>
      <c r="C245" t="s">
        <v>145</v>
      </c>
      <c r="E245" s="2">
        <v>77.53</v>
      </c>
      <c r="F245" s="2">
        <v>12.86</v>
      </c>
      <c r="G245" s="2">
        <v>1.1399999999999999</v>
      </c>
      <c r="H245" s="2">
        <v>0.17</v>
      </c>
      <c r="I245" s="2">
        <v>0.03</v>
      </c>
      <c r="J245" s="2">
        <v>0.95</v>
      </c>
      <c r="K245" s="2">
        <v>0.22</v>
      </c>
      <c r="L245" s="2">
        <v>3.67</v>
      </c>
      <c r="M245" s="2">
        <v>3.43</v>
      </c>
      <c r="N245" s="2">
        <v>100</v>
      </c>
    </row>
    <row r="246" spans="1:14">
      <c r="A246" s="37"/>
      <c r="B246">
        <v>5286</v>
      </c>
      <c r="C246" t="s">
        <v>146</v>
      </c>
      <c r="D246" s="17">
        <v>38223</v>
      </c>
      <c r="E246" s="2">
        <v>77.33</v>
      </c>
      <c r="F246" s="2">
        <v>12.83</v>
      </c>
      <c r="G246" s="2">
        <v>1.07</v>
      </c>
      <c r="H246" s="2">
        <v>0.19</v>
      </c>
      <c r="I246" s="2">
        <v>0.04</v>
      </c>
      <c r="J246" s="2">
        <v>0.95</v>
      </c>
      <c r="K246" s="2">
        <v>0.2</v>
      </c>
      <c r="L246" s="2">
        <v>3.72</v>
      </c>
      <c r="M246" s="2">
        <v>3.68</v>
      </c>
      <c r="N246" s="2">
        <v>100.01</v>
      </c>
    </row>
    <row r="247" spans="1:14">
      <c r="A247" s="37"/>
      <c r="B247">
        <v>57</v>
      </c>
      <c r="C247" t="s">
        <v>147</v>
      </c>
      <c r="E247" s="2">
        <v>77.010000000000005</v>
      </c>
      <c r="F247" s="2">
        <v>13.07</v>
      </c>
      <c r="G247" s="2">
        <v>1.06</v>
      </c>
      <c r="H247" s="2">
        <v>0.2</v>
      </c>
      <c r="I247" s="2">
        <v>7.0000000000000007E-2</v>
      </c>
      <c r="J247" s="2">
        <v>0.97</v>
      </c>
      <c r="K247" s="2">
        <v>0.23</v>
      </c>
      <c r="L247" s="2">
        <v>3.9</v>
      </c>
      <c r="M247" s="2">
        <v>3.49</v>
      </c>
      <c r="N247" s="2">
        <v>100</v>
      </c>
    </row>
    <row r="248" spans="1:14">
      <c r="A248" s="37"/>
      <c r="B248">
        <v>397</v>
      </c>
      <c r="C248" t="s">
        <v>148</v>
      </c>
      <c r="E248" s="2">
        <v>77.08</v>
      </c>
      <c r="F248" s="2">
        <v>13.26</v>
      </c>
      <c r="G248" s="2">
        <v>1.06</v>
      </c>
      <c r="H248" s="2">
        <v>0.18</v>
      </c>
      <c r="I248" s="2">
        <v>0.03</v>
      </c>
      <c r="J248" s="2">
        <v>0.97</v>
      </c>
      <c r="K248" s="2">
        <v>0.24</v>
      </c>
      <c r="L248" s="2">
        <v>3.7</v>
      </c>
      <c r="M248" s="2">
        <v>3.48</v>
      </c>
      <c r="N248" s="2">
        <v>100</v>
      </c>
    </row>
    <row r="249" spans="1:14">
      <c r="A249" s="37"/>
      <c r="B249">
        <v>310</v>
      </c>
      <c r="C249" t="s">
        <v>149</v>
      </c>
      <c r="E249" s="2">
        <v>77.27</v>
      </c>
      <c r="F249" s="2">
        <v>12.97</v>
      </c>
      <c r="G249" s="2">
        <v>1.02</v>
      </c>
      <c r="H249" s="2">
        <v>0.18</v>
      </c>
      <c r="I249" s="2">
        <v>0.03</v>
      </c>
      <c r="J249" s="2">
        <v>1.03</v>
      </c>
      <c r="K249" s="2">
        <v>0.21</v>
      </c>
      <c r="L249" s="2">
        <v>3.71</v>
      </c>
      <c r="M249" s="2">
        <v>3.57</v>
      </c>
      <c r="N249" s="2">
        <v>99.99</v>
      </c>
    </row>
    <row r="250" spans="1:14">
      <c r="A250" s="37"/>
      <c r="B250">
        <v>481</v>
      </c>
      <c r="C250" t="s">
        <v>150</v>
      </c>
      <c r="E250" s="2">
        <v>77.260000000000005</v>
      </c>
      <c r="F250" s="2">
        <v>12.75</v>
      </c>
      <c r="G250" s="2">
        <v>1.06</v>
      </c>
      <c r="H250" s="2">
        <v>0.18</v>
      </c>
      <c r="I250" s="2">
        <v>0.02</v>
      </c>
      <c r="J250" s="2">
        <v>0.98</v>
      </c>
      <c r="K250" s="2">
        <v>0.22</v>
      </c>
      <c r="L250" s="2">
        <v>3.99</v>
      </c>
      <c r="M250" s="2">
        <v>3.53</v>
      </c>
      <c r="N250" s="2">
        <v>99.99</v>
      </c>
    </row>
    <row r="251" spans="1:14">
      <c r="A251" s="37"/>
      <c r="B251">
        <v>243</v>
      </c>
      <c r="C251" t="s">
        <v>151</v>
      </c>
      <c r="E251" s="2">
        <v>77.52</v>
      </c>
      <c r="F251" s="2">
        <v>12.52</v>
      </c>
      <c r="G251" s="2">
        <v>1.03</v>
      </c>
      <c r="H251" s="2">
        <v>0.17</v>
      </c>
      <c r="I251" s="2">
        <v>0.02</v>
      </c>
      <c r="J251" s="2">
        <v>0.93</v>
      </c>
      <c r="K251" s="2">
        <v>0.22</v>
      </c>
      <c r="L251" s="2">
        <v>3.91</v>
      </c>
      <c r="M251" s="2">
        <v>3.68</v>
      </c>
      <c r="N251" s="2">
        <v>100</v>
      </c>
    </row>
    <row r="252" spans="1:14">
      <c r="A252" s="37"/>
      <c r="B252">
        <v>5792</v>
      </c>
      <c r="C252" t="s">
        <v>152</v>
      </c>
      <c r="E252" s="2">
        <v>77.25</v>
      </c>
      <c r="F252" s="2">
        <v>12.98</v>
      </c>
      <c r="G252" s="2">
        <v>1.0900000000000001</v>
      </c>
      <c r="H252" s="2">
        <v>0.21</v>
      </c>
      <c r="I252" s="2">
        <v>7.0000000000000007E-2</v>
      </c>
      <c r="J252" s="2">
        <v>1.03</v>
      </c>
      <c r="K252" s="2">
        <v>0.22</v>
      </c>
      <c r="L252" s="2">
        <v>3.68</v>
      </c>
      <c r="M252" s="2">
        <v>3.48</v>
      </c>
      <c r="N252" s="2">
        <v>100.01</v>
      </c>
    </row>
    <row r="253" spans="1:14">
      <c r="A253" s="37"/>
      <c r="B253">
        <v>12</v>
      </c>
      <c r="C253" t="s">
        <v>153</v>
      </c>
      <c r="E253" s="2">
        <v>77.7</v>
      </c>
      <c r="F253" s="2">
        <v>12.84</v>
      </c>
      <c r="G253" s="2">
        <v>0.99</v>
      </c>
      <c r="H253" s="2">
        <v>0.18</v>
      </c>
      <c r="I253" s="2">
        <v>0.03</v>
      </c>
      <c r="J253" s="2">
        <v>1.04</v>
      </c>
      <c r="K253" s="2">
        <v>0.2</v>
      </c>
      <c r="L253" s="2">
        <v>3.63</v>
      </c>
      <c r="M253" s="2">
        <v>3.39</v>
      </c>
      <c r="N253" s="2">
        <v>100</v>
      </c>
    </row>
    <row r="254" spans="1:14">
      <c r="A254" s="37"/>
      <c r="B254">
        <v>5947</v>
      </c>
      <c r="C254" t="s">
        <v>154</v>
      </c>
      <c r="D254" s="17">
        <v>41046</v>
      </c>
      <c r="E254" s="2">
        <v>77.72</v>
      </c>
      <c r="F254" s="2">
        <v>12.68</v>
      </c>
      <c r="G254" s="2">
        <v>0.98</v>
      </c>
      <c r="H254" s="2">
        <v>0.17</v>
      </c>
      <c r="I254" s="2">
        <v>0.02</v>
      </c>
      <c r="J254" s="2">
        <v>0.89</v>
      </c>
      <c r="K254" s="2">
        <v>0.22</v>
      </c>
      <c r="L254" s="2">
        <v>3.71</v>
      </c>
      <c r="M254" s="2">
        <v>3.61</v>
      </c>
      <c r="N254" s="2">
        <v>100</v>
      </c>
    </row>
    <row r="255" spans="1:14">
      <c r="A255" s="37"/>
      <c r="B255">
        <v>522</v>
      </c>
      <c r="C255" t="s">
        <v>155</v>
      </c>
      <c r="D255" s="17">
        <v>30498</v>
      </c>
      <c r="E255" s="2">
        <v>76.95</v>
      </c>
      <c r="F255" s="2">
        <v>12.87</v>
      </c>
      <c r="G255" s="2">
        <v>1.05</v>
      </c>
      <c r="H255" s="2">
        <v>0.19</v>
      </c>
      <c r="I255" s="2">
        <v>0.05</v>
      </c>
      <c r="J255" s="2">
        <v>0.98</v>
      </c>
      <c r="K255" s="2">
        <v>0.21</v>
      </c>
      <c r="L255" s="2">
        <v>4.09</v>
      </c>
      <c r="M255" s="2">
        <v>3.61</v>
      </c>
      <c r="N255" s="2">
        <v>100</v>
      </c>
    </row>
    <row r="256" spans="1:14">
      <c r="A256" s="37"/>
      <c r="B256">
        <v>5799</v>
      </c>
      <c r="C256" t="s">
        <v>156</v>
      </c>
      <c r="E256" s="2">
        <v>77.62</v>
      </c>
      <c r="F256" s="2">
        <v>12.75</v>
      </c>
      <c r="G256" s="2">
        <v>1</v>
      </c>
      <c r="H256" s="2">
        <v>0.18</v>
      </c>
      <c r="I256" s="2">
        <v>0.04</v>
      </c>
      <c r="J256" s="2">
        <v>0.9</v>
      </c>
      <c r="K256" s="2">
        <v>0.2</v>
      </c>
      <c r="L256" s="2">
        <v>3.49</v>
      </c>
      <c r="M256" s="2">
        <v>3.83</v>
      </c>
      <c r="N256" s="2">
        <v>100.01</v>
      </c>
    </row>
    <row r="257" spans="1:14">
      <c r="A257" s="37"/>
      <c r="B257">
        <v>582</v>
      </c>
      <c r="C257" t="s">
        <v>157</v>
      </c>
      <c r="D257" s="17">
        <v>30348</v>
      </c>
      <c r="E257" s="2">
        <v>77.16</v>
      </c>
      <c r="F257" s="2">
        <v>12.81</v>
      </c>
      <c r="G257" s="2">
        <v>1.06</v>
      </c>
      <c r="H257" s="2">
        <v>0.18</v>
      </c>
      <c r="I257" s="2">
        <v>0.03</v>
      </c>
      <c r="J257" s="2">
        <v>0.98</v>
      </c>
      <c r="K257" s="2">
        <v>0.21</v>
      </c>
      <c r="L257" s="2">
        <v>3.95</v>
      </c>
      <c r="M257" s="2">
        <v>3.6</v>
      </c>
      <c r="N257" s="2">
        <v>99.98</v>
      </c>
    </row>
    <row r="258" spans="1:14">
      <c r="A258" s="37"/>
      <c r="B258">
        <v>5707</v>
      </c>
      <c r="C258" t="s">
        <v>158</v>
      </c>
      <c r="D258" s="17">
        <v>39821</v>
      </c>
      <c r="E258" s="2">
        <v>77.16</v>
      </c>
      <c r="F258" s="2">
        <v>13.02</v>
      </c>
      <c r="G258" s="2">
        <v>1.03</v>
      </c>
      <c r="H258" s="2">
        <v>0.19</v>
      </c>
      <c r="I258" s="2">
        <v>0.06</v>
      </c>
      <c r="J258" s="2">
        <v>0.93</v>
      </c>
      <c r="K258" s="2">
        <v>0.17</v>
      </c>
      <c r="L258" s="2">
        <v>3.55</v>
      </c>
      <c r="M258" s="2">
        <v>3.89</v>
      </c>
      <c r="N258" s="2">
        <v>100</v>
      </c>
    </row>
    <row r="259" spans="1:14">
      <c r="A259" s="37"/>
      <c r="B259">
        <v>5025</v>
      </c>
      <c r="C259" t="s">
        <v>159</v>
      </c>
      <c r="D259" s="17">
        <v>37697</v>
      </c>
      <c r="E259" s="2">
        <v>77.11</v>
      </c>
      <c r="F259" s="2">
        <v>12.92</v>
      </c>
      <c r="G259" s="2">
        <v>1.06</v>
      </c>
      <c r="H259" s="2">
        <v>0.18</v>
      </c>
      <c r="I259" s="2">
        <v>0.04</v>
      </c>
      <c r="J259" s="2">
        <v>0.91</v>
      </c>
      <c r="K259" s="2">
        <v>0.21</v>
      </c>
      <c r="L259" s="2">
        <v>3.45</v>
      </c>
      <c r="M259" s="2">
        <v>4.1100000000000003</v>
      </c>
      <c r="N259" s="2">
        <v>99.99</v>
      </c>
    </row>
    <row r="260" spans="1:14">
      <c r="A260" s="37"/>
      <c r="B260">
        <v>3982</v>
      </c>
      <c r="C260" t="s">
        <v>160</v>
      </c>
      <c r="D260" s="19">
        <v>35551</v>
      </c>
      <c r="E260" s="2">
        <v>77.28</v>
      </c>
      <c r="F260" s="2">
        <v>12.93</v>
      </c>
      <c r="G260" s="2">
        <v>1.07</v>
      </c>
      <c r="H260" s="2">
        <v>0.21</v>
      </c>
      <c r="I260" s="2">
        <v>0.03</v>
      </c>
      <c r="J260" s="2">
        <v>1.03</v>
      </c>
      <c r="K260" s="2">
        <v>0.21</v>
      </c>
      <c r="L260" s="2">
        <v>3.79</v>
      </c>
      <c r="M260" s="2">
        <v>3.45</v>
      </c>
      <c r="N260" s="2">
        <v>100</v>
      </c>
    </row>
    <row r="261" spans="1:14">
      <c r="A261" s="37"/>
      <c r="B261">
        <v>4677</v>
      </c>
      <c r="C261" t="s">
        <v>161</v>
      </c>
      <c r="D261" s="17">
        <v>36909</v>
      </c>
      <c r="E261" s="2">
        <v>77.040000000000006</v>
      </c>
      <c r="F261" s="2">
        <v>12.89</v>
      </c>
      <c r="G261" s="2">
        <v>1.1000000000000001</v>
      </c>
      <c r="H261" s="2">
        <v>0.2</v>
      </c>
      <c r="I261" s="2">
        <v>0.05</v>
      </c>
      <c r="J261" s="2">
        <v>1.03</v>
      </c>
      <c r="K261" s="2">
        <v>0.22</v>
      </c>
      <c r="L261" s="2">
        <v>3.86</v>
      </c>
      <c r="M261" s="2">
        <v>3.61</v>
      </c>
      <c r="N261" s="2">
        <v>100</v>
      </c>
    </row>
    <row r="262" spans="1:14">
      <c r="A262" s="37"/>
      <c r="B262">
        <v>657</v>
      </c>
      <c r="C262" t="s">
        <v>162</v>
      </c>
      <c r="D262" s="17">
        <v>30348</v>
      </c>
      <c r="E262" s="2">
        <v>77.180000000000007</v>
      </c>
      <c r="F262" s="2">
        <v>12.66</v>
      </c>
      <c r="G262" s="2">
        <v>1.1000000000000001</v>
      </c>
      <c r="H262" s="2">
        <v>0.18</v>
      </c>
      <c r="I262" s="2">
        <v>0.05</v>
      </c>
      <c r="J262" s="2">
        <v>0.97</v>
      </c>
      <c r="K262" s="2">
        <v>0.22</v>
      </c>
      <c r="L262" s="2">
        <v>4.07</v>
      </c>
      <c r="M262" s="2">
        <v>3.58</v>
      </c>
      <c r="N262" s="2">
        <v>100.01</v>
      </c>
    </row>
    <row r="263" spans="1:14">
      <c r="A263" s="37"/>
      <c r="B263">
        <v>2863</v>
      </c>
      <c r="C263" t="s">
        <v>163</v>
      </c>
      <c r="D263" s="17">
        <v>33836</v>
      </c>
      <c r="E263" s="2">
        <v>76.959999999999994</v>
      </c>
      <c r="F263" s="2">
        <v>12.83</v>
      </c>
      <c r="G263" s="2">
        <v>1.1000000000000001</v>
      </c>
      <c r="H263" s="2">
        <v>0.19</v>
      </c>
      <c r="I263" s="2">
        <v>0.05</v>
      </c>
      <c r="J263" s="2">
        <v>1</v>
      </c>
      <c r="K263" s="2">
        <v>0.21</v>
      </c>
      <c r="L263" s="2">
        <v>4.26</v>
      </c>
      <c r="M263" s="2">
        <v>3.4</v>
      </c>
      <c r="N263" s="2">
        <v>100</v>
      </c>
    </row>
    <row r="264" spans="1:14">
      <c r="A264" s="37"/>
      <c r="B264">
        <v>2050</v>
      </c>
      <c r="C264" t="s">
        <v>164</v>
      </c>
      <c r="D264" s="17">
        <v>32391</v>
      </c>
      <c r="E264" s="2">
        <v>78.180000000000007</v>
      </c>
      <c r="F264" s="2">
        <v>12.63</v>
      </c>
      <c r="G264" s="2">
        <v>1.0900000000000001</v>
      </c>
      <c r="H264" s="2">
        <v>0.18</v>
      </c>
      <c r="I264" s="2">
        <v>0.04</v>
      </c>
      <c r="J264" s="2">
        <v>0.99</v>
      </c>
      <c r="K264" s="2">
        <v>0.2</v>
      </c>
      <c r="L264" s="2">
        <v>3.65</v>
      </c>
      <c r="M264" s="2">
        <v>3.04</v>
      </c>
      <c r="N264" s="2">
        <v>100</v>
      </c>
    </row>
    <row r="265" spans="1:14">
      <c r="A265" s="37"/>
      <c r="B265">
        <v>6518</v>
      </c>
      <c r="C265" t="s">
        <v>165</v>
      </c>
      <c r="D265" s="17">
        <v>43327</v>
      </c>
      <c r="E265" s="2">
        <v>77</v>
      </c>
      <c r="F265" s="2">
        <v>12.75</v>
      </c>
      <c r="G265" s="2">
        <v>1.05</v>
      </c>
      <c r="H265" s="2">
        <v>0.19</v>
      </c>
      <c r="I265" s="2">
        <v>0.04</v>
      </c>
      <c r="J265" s="2">
        <v>0.88</v>
      </c>
      <c r="K265" s="2">
        <v>0.21</v>
      </c>
      <c r="L265" s="2">
        <v>3.87</v>
      </c>
      <c r="M265" s="2">
        <v>4.0199999999999996</v>
      </c>
      <c r="N265" s="2">
        <v>100.01</v>
      </c>
    </row>
    <row r="266" spans="1:14">
      <c r="A266" s="37"/>
      <c r="B266">
        <v>5952</v>
      </c>
      <c r="C266" t="s">
        <v>166</v>
      </c>
      <c r="D266" s="17">
        <v>41046</v>
      </c>
      <c r="E266" s="2">
        <v>77.63</v>
      </c>
      <c r="F266" s="2">
        <v>12.76</v>
      </c>
      <c r="G266" s="2">
        <v>1</v>
      </c>
      <c r="H266" s="2">
        <v>0.17</v>
      </c>
      <c r="I266" s="2">
        <v>0.05</v>
      </c>
      <c r="J266" s="2">
        <v>0.89</v>
      </c>
      <c r="K266" s="2">
        <v>0.2</v>
      </c>
      <c r="L266" s="2">
        <v>3.62</v>
      </c>
      <c r="M266" s="2">
        <v>3.68</v>
      </c>
      <c r="N266" s="2">
        <v>100</v>
      </c>
    </row>
    <row r="267" spans="1:14">
      <c r="A267" s="37"/>
      <c r="B267">
        <v>1168</v>
      </c>
      <c r="C267" t="s">
        <v>167</v>
      </c>
      <c r="D267" s="17">
        <v>31040</v>
      </c>
      <c r="E267" s="2">
        <v>77.48</v>
      </c>
      <c r="F267" s="2">
        <v>12.47</v>
      </c>
      <c r="G267" s="2">
        <v>1.07</v>
      </c>
      <c r="H267" s="2">
        <v>0.2</v>
      </c>
      <c r="I267" s="2">
        <v>0.04</v>
      </c>
      <c r="J267" s="2">
        <v>0.99</v>
      </c>
      <c r="K267" s="2">
        <v>0.21</v>
      </c>
      <c r="L267" s="2">
        <v>4.03</v>
      </c>
      <c r="M267" s="2">
        <v>3.51</v>
      </c>
      <c r="N267" s="2">
        <v>100</v>
      </c>
    </row>
    <row r="268" spans="1:14">
      <c r="A268" s="37"/>
      <c r="B268">
        <v>1182</v>
      </c>
      <c r="C268" t="s">
        <v>168</v>
      </c>
      <c r="D268" s="17">
        <v>31106</v>
      </c>
      <c r="E268" s="2">
        <v>77.28</v>
      </c>
      <c r="F268" s="2">
        <v>12.77</v>
      </c>
      <c r="G268" s="2">
        <v>1.0900000000000001</v>
      </c>
      <c r="H268" s="2">
        <v>0.19</v>
      </c>
      <c r="I268" s="2">
        <v>0.05</v>
      </c>
      <c r="J268" s="2">
        <v>0.98</v>
      </c>
      <c r="K268" s="2">
        <v>0.19</v>
      </c>
      <c r="L268" s="2">
        <v>4.07</v>
      </c>
      <c r="M268" s="2">
        <v>3.38</v>
      </c>
      <c r="N268" s="2">
        <v>100</v>
      </c>
    </row>
    <row r="269" spans="1:14">
      <c r="A269" s="37"/>
      <c r="B269">
        <v>6517</v>
      </c>
      <c r="C269" t="s">
        <v>169</v>
      </c>
      <c r="D269" s="17">
        <v>43327</v>
      </c>
      <c r="E269" s="2">
        <v>76.680000000000007</v>
      </c>
      <c r="F269" s="2">
        <v>12.89</v>
      </c>
      <c r="G269" s="2">
        <v>1.08</v>
      </c>
      <c r="H269" s="2">
        <v>0.2</v>
      </c>
      <c r="I269" s="2">
        <v>0.04</v>
      </c>
      <c r="J269" s="2">
        <v>0.96</v>
      </c>
      <c r="K269" s="2">
        <v>0.22</v>
      </c>
      <c r="L269" s="2">
        <v>3.91</v>
      </c>
      <c r="M269" s="2">
        <v>4.0199999999999996</v>
      </c>
      <c r="N269" s="2">
        <v>100</v>
      </c>
    </row>
    <row r="270" spans="1:14">
      <c r="A270" s="37"/>
      <c r="B270">
        <v>1677</v>
      </c>
      <c r="C270" t="s">
        <v>170</v>
      </c>
      <c r="D270" s="17">
        <v>31706</v>
      </c>
      <c r="E270" s="2">
        <v>78.36</v>
      </c>
      <c r="F270" s="2">
        <v>11.96</v>
      </c>
      <c r="G270" s="2">
        <v>0.96</v>
      </c>
      <c r="H270" s="2">
        <v>0.19</v>
      </c>
      <c r="I270" s="2">
        <v>0.02</v>
      </c>
      <c r="J270" s="2">
        <v>1.05</v>
      </c>
      <c r="K270" s="2">
        <v>0.21</v>
      </c>
      <c r="L270" s="2">
        <v>3.76</v>
      </c>
      <c r="M270" s="2">
        <v>3.47</v>
      </c>
      <c r="N270" s="2">
        <v>99.98</v>
      </c>
    </row>
    <row r="271" spans="1:14">
      <c r="A271" s="37"/>
      <c r="B271">
        <v>5479</v>
      </c>
      <c r="C271" t="s">
        <v>171</v>
      </c>
      <c r="D271" s="17">
        <v>38862</v>
      </c>
      <c r="E271" s="2">
        <v>77.44</v>
      </c>
      <c r="F271" s="2">
        <v>12.7</v>
      </c>
      <c r="G271" s="2">
        <v>1.04</v>
      </c>
      <c r="H271" s="2">
        <v>0.18</v>
      </c>
      <c r="I271" s="2">
        <v>0.05</v>
      </c>
      <c r="J271" s="2">
        <v>0.9</v>
      </c>
      <c r="K271" s="2">
        <v>0.19</v>
      </c>
      <c r="L271" s="2">
        <v>3.56</v>
      </c>
      <c r="M271" s="2">
        <v>3.94</v>
      </c>
      <c r="N271" s="2">
        <v>100</v>
      </c>
    </row>
    <row r="272" spans="1:14">
      <c r="A272" s="37"/>
      <c r="B272">
        <v>1911</v>
      </c>
      <c r="C272" t="s">
        <v>172</v>
      </c>
      <c r="D272" s="17">
        <v>32183</v>
      </c>
      <c r="E272" s="2">
        <v>77.55</v>
      </c>
      <c r="F272" s="2">
        <v>12.48</v>
      </c>
      <c r="G272" s="2">
        <v>1.06</v>
      </c>
      <c r="H272" s="2">
        <v>0.19</v>
      </c>
      <c r="I272" s="2">
        <v>0.03</v>
      </c>
      <c r="J272" s="2">
        <v>0.97</v>
      </c>
      <c r="K272" s="2">
        <v>0.19</v>
      </c>
      <c r="L272" s="2">
        <v>3.92</v>
      </c>
      <c r="M272" s="2">
        <v>3.61</v>
      </c>
      <c r="N272" s="2">
        <v>100</v>
      </c>
    </row>
    <row r="273" spans="1:14">
      <c r="A273" s="37"/>
      <c r="B273">
        <v>480</v>
      </c>
      <c r="C273" t="s">
        <v>173</v>
      </c>
      <c r="E273" s="2">
        <v>77.040000000000006</v>
      </c>
      <c r="F273" s="2">
        <v>12.84</v>
      </c>
      <c r="G273" s="2">
        <v>1.07</v>
      </c>
      <c r="H273" s="2">
        <v>0.18</v>
      </c>
      <c r="I273" s="2">
        <v>0.05</v>
      </c>
      <c r="J273" s="2">
        <v>0.95</v>
      </c>
      <c r="K273" s="2">
        <v>0.2</v>
      </c>
      <c r="L273" s="2">
        <v>4.07</v>
      </c>
      <c r="M273" s="2">
        <v>3.61</v>
      </c>
      <c r="N273" s="2">
        <v>100.01</v>
      </c>
    </row>
    <row r="274" spans="1:14">
      <c r="A274" s="37"/>
      <c r="B274">
        <v>21</v>
      </c>
      <c r="C274" t="s">
        <v>174</v>
      </c>
      <c r="E274" s="2">
        <v>76.64</v>
      </c>
      <c r="F274" s="2">
        <v>13.36</v>
      </c>
      <c r="G274" s="2">
        <v>1.1100000000000001</v>
      </c>
      <c r="H274" s="2">
        <v>0.18</v>
      </c>
      <c r="I274" s="2">
        <v>0.06</v>
      </c>
      <c r="J274" s="2">
        <v>1.03</v>
      </c>
      <c r="K274" s="2">
        <v>0.23</v>
      </c>
      <c r="L274" s="2">
        <v>3.99</v>
      </c>
      <c r="M274" s="2">
        <v>3.4</v>
      </c>
      <c r="N274" s="2">
        <v>100</v>
      </c>
    </row>
    <row r="275" spans="1:14">
      <c r="A275" s="37"/>
      <c r="B275">
        <v>5954</v>
      </c>
      <c r="C275" t="s">
        <v>175</v>
      </c>
      <c r="D275" s="17">
        <v>41046</v>
      </c>
      <c r="E275" s="2">
        <v>77.77</v>
      </c>
      <c r="F275" s="2">
        <v>12.71</v>
      </c>
      <c r="G275" s="2">
        <v>1.02</v>
      </c>
      <c r="H275" s="2">
        <v>0.17</v>
      </c>
      <c r="I275" s="2">
        <v>0.04</v>
      </c>
      <c r="J275" s="2">
        <v>0.87</v>
      </c>
      <c r="K275" s="2">
        <v>0.19</v>
      </c>
      <c r="L275" s="2">
        <v>3.64</v>
      </c>
      <c r="M275" s="2">
        <v>3.58</v>
      </c>
      <c r="N275" s="2">
        <v>99.99</v>
      </c>
    </row>
    <row r="276" spans="1:14">
      <c r="A276" s="37"/>
      <c r="B276">
        <v>1844</v>
      </c>
      <c r="C276" t="s">
        <v>176</v>
      </c>
      <c r="D276" s="17">
        <v>32014</v>
      </c>
      <c r="E276" s="2">
        <v>77.209999999999994</v>
      </c>
      <c r="F276" s="2">
        <v>12.88</v>
      </c>
      <c r="G276" s="2">
        <v>1.1000000000000001</v>
      </c>
      <c r="H276" s="2">
        <v>0.22</v>
      </c>
      <c r="I276" s="2">
        <v>0.05</v>
      </c>
      <c r="J276" s="2">
        <v>0.99</v>
      </c>
      <c r="K276" s="2">
        <v>0.21</v>
      </c>
      <c r="L276" s="2">
        <v>3.97</v>
      </c>
      <c r="M276" s="2">
        <v>3.36</v>
      </c>
      <c r="N276" s="2">
        <v>99.99</v>
      </c>
    </row>
    <row r="277" spans="1:14">
      <c r="A277" s="37"/>
      <c r="B277">
        <v>371</v>
      </c>
      <c r="C277" t="s">
        <v>177</v>
      </c>
      <c r="E277" s="2">
        <v>77.790000000000006</v>
      </c>
      <c r="F277" s="2">
        <v>12.29</v>
      </c>
      <c r="G277" s="2">
        <v>1.1000000000000001</v>
      </c>
      <c r="H277" s="2">
        <v>0.2</v>
      </c>
      <c r="I277" s="2">
        <v>0.05</v>
      </c>
      <c r="J277" s="2">
        <v>0.99</v>
      </c>
      <c r="K277" s="2">
        <v>0.24</v>
      </c>
      <c r="L277" s="2">
        <v>3.79</v>
      </c>
      <c r="M277" s="2">
        <v>3.55</v>
      </c>
      <c r="N277" s="2">
        <v>100</v>
      </c>
    </row>
    <row r="278" spans="1:14">
      <c r="A278" s="37"/>
      <c r="B278">
        <v>3848</v>
      </c>
      <c r="C278" t="s">
        <v>178</v>
      </c>
      <c r="D278" s="19">
        <v>35431</v>
      </c>
      <c r="E278" s="2">
        <v>77.540000000000006</v>
      </c>
      <c r="F278" s="2">
        <v>12.8</v>
      </c>
      <c r="G278" s="2">
        <v>1</v>
      </c>
      <c r="H278" s="2">
        <v>0.17</v>
      </c>
      <c r="I278" s="2">
        <v>0.03</v>
      </c>
      <c r="J278" s="2">
        <v>0.86</v>
      </c>
      <c r="K278" s="2">
        <v>0.2</v>
      </c>
      <c r="L278" s="2">
        <v>3.73</v>
      </c>
      <c r="M278" s="2">
        <v>3.67</v>
      </c>
      <c r="N278" s="2">
        <v>100</v>
      </c>
    </row>
    <row r="279" spans="1:14">
      <c r="C279" s="5"/>
      <c r="D279" s="8" t="s">
        <v>179</v>
      </c>
      <c r="E279" s="6">
        <f t="shared" ref="E279:N279" si="16">AVERAGE(E237:E278)</f>
        <v>77.383095238095237</v>
      </c>
      <c r="F279" s="6">
        <f t="shared" si="16"/>
        <v>12.809047619047616</v>
      </c>
      <c r="G279" s="6">
        <f t="shared" si="16"/>
        <v>1.0528571428571432</v>
      </c>
      <c r="H279" s="6">
        <f t="shared" si="16"/>
        <v>0.18666666666666668</v>
      </c>
      <c r="I279" s="6">
        <f t="shared" si="16"/>
        <v>3.9285714285714313E-2</v>
      </c>
      <c r="J279" s="6">
        <f t="shared" si="16"/>
        <v>0.95690476190476181</v>
      </c>
      <c r="K279" s="6">
        <f t="shared" si="16"/>
        <v>0.21119047619047621</v>
      </c>
      <c r="L279" s="6">
        <f t="shared" si="16"/>
        <v>3.7921428571428568</v>
      </c>
      <c r="M279" s="6">
        <f t="shared" si="16"/>
        <v>3.5678571428571439</v>
      </c>
      <c r="N279" s="6">
        <f t="shared" si="16"/>
        <v>99.999047619047616</v>
      </c>
    </row>
    <row r="280" spans="1:14">
      <c r="D280" s="8" t="s">
        <v>45</v>
      </c>
      <c r="E280" s="6">
        <f t="shared" ref="E280:N280" si="17">STDEV(E237:E278)</f>
        <v>0.37258155496310125</v>
      </c>
      <c r="F280" s="6">
        <f t="shared" si="17"/>
        <v>0.25165607118630073</v>
      </c>
      <c r="G280" s="6">
        <f t="shared" si="17"/>
        <v>4.1099861389933899E-2</v>
      </c>
      <c r="H280" s="6">
        <f t="shared" si="17"/>
        <v>1.1617200591945372E-2</v>
      </c>
      <c r="I280" s="6">
        <f t="shared" si="17"/>
        <v>1.3139561774415911E-2</v>
      </c>
      <c r="J280" s="6">
        <f t="shared" si="17"/>
        <v>5.0145548898503166E-2</v>
      </c>
      <c r="K280" s="6">
        <f t="shared" si="17"/>
        <v>1.4176996302389154E-2</v>
      </c>
      <c r="L280" s="6">
        <f t="shared" si="17"/>
        <v>0.19966478876998933</v>
      </c>
      <c r="M280" s="6">
        <f t="shared" si="17"/>
        <v>0.21089282579577101</v>
      </c>
      <c r="N280" s="6">
        <f t="shared" si="17"/>
        <v>7.2615001505700648E-3</v>
      </c>
    </row>
    <row r="281" spans="1:14">
      <c r="E281" s="2"/>
      <c r="F281" s="2"/>
      <c r="G281" s="2"/>
      <c r="H281" s="2"/>
      <c r="I281" s="2"/>
      <c r="J281" s="2"/>
      <c r="K281" s="2"/>
      <c r="L281" s="2"/>
      <c r="M281" s="2"/>
      <c r="N281" s="2"/>
    </row>
    <row r="282" spans="1:14">
      <c r="A282" s="35">
        <v>24</v>
      </c>
      <c r="C282" s="5" t="s">
        <v>550</v>
      </c>
      <c r="E282" s="2"/>
      <c r="F282" s="2"/>
      <c r="G282" s="2"/>
      <c r="H282" s="2"/>
      <c r="I282" s="2"/>
      <c r="J282" s="2"/>
      <c r="K282" s="2"/>
      <c r="L282" s="2"/>
      <c r="M282" s="2"/>
      <c r="N282" s="2"/>
    </row>
    <row r="283" spans="1:14">
      <c r="A283" s="37"/>
      <c r="B283">
        <v>475</v>
      </c>
      <c r="C283" t="s">
        <v>112</v>
      </c>
      <c r="E283" s="2">
        <v>74.5</v>
      </c>
      <c r="F283" s="2">
        <v>13.81</v>
      </c>
      <c r="G283" s="2">
        <v>1.82</v>
      </c>
      <c r="H283" s="2">
        <v>0.1</v>
      </c>
      <c r="I283" s="2">
        <v>0.03</v>
      </c>
      <c r="J283" s="2">
        <v>0.74</v>
      </c>
      <c r="K283" s="2">
        <v>0.15</v>
      </c>
      <c r="L283" s="2">
        <v>4.3099999999999996</v>
      </c>
      <c r="M283" s="2">
        <v>4.54</v>
      </c>
      <c r="N283" s="2">
        <v>100</v>
      </c>
    </row>
    <row r="284" spans="1:14">
      <c r="A284" s="37"/>
      <c r="B284">
        <v>5214</v>
      </c>
      <c r="C284" t="s">
        <v>113</v>
      </c>
      <c r="D284" s="17">
        <v>37971</v>
      </c>
      <c r="E284" s="2">
        <v>74.819999999999993</v>
      </c>
      <c r="F284" s="2">
        <v>13.68</v>
      </c>
      <c r="G284" s="2">
        <v>1.8</v>
      </c>
      <c r="H284" s="2">
        <v>0.09</v>
      </c>
      <c r="I284" s="2">
        <v>0.02</v>
      </c>
      <c r="J284" s="2">
        <v>0.73</v>
      </c>
      <c r="K284" s="2">
        <v>0.15</v>
      </c>
      <c r="L284" s="2">
        <v>3.84</v>
      </c>
      <c r="M284" s="2">
        <v>4.87</v>
      </c>
      <c r="N284" s="2">
        <v>100</v>
      </c>
    </row>
    <row r="285" spans="1:14">
      <c r="A285" s="37"/>
      <c r="B285">
        <v>355</v>
      </c>
      <c r="C285" t="s">
        <v>114</v>
      </c>
      <c r="E285" s="2">
        <v>75.02</v>
      </c>
      <c r="F285" s="2">
        <v>13.49</v>
      </c>
      <c r="G285" s="2">
        <v>1.79</v>
      </c>
      <c r="H285" s="2">
        <v>0.08</v>
      </c>
      <c r="I285" s="2">
        <v>0</v>
      </c>
      <c r="J285" s="2">
        <v>0.74</v>
      </c>
      <c r="K285" s="2">
        <v>0.15</v>
      </c>
      <c r="L285" s="2">
        <v>4.1500000000000004</v>
      </c>
      <c r="M285" s="2">
        <v>4.57</v>
      </c>
      <c r="N285" s="2">
        <v>99.99</v>
      </c>
    </row>
    <row r="286" spans="1:14">
      <c r="A286" s="37"/>
      <c r="B286">
        <v>3559</v>
      </c>
      <c r="C286" t="s">
        <v>115</v>
      </c>
      <c r="D286" s="17">
        <v>34941</v>
      </c>
      <c r="E286" s="2">
        <v>76.349999999999994</v>
      </c>
      <c r="F286" s="2">
        <v>14.32</v>
      </c>
      <c r="G286" s="2">
        <v>1.82</v>
      </c>
      <c r="H286" s="2">
        <v>0.09</v>
      </c>
      <c r="I286" s="2">
        <v>0.02</v>
      </c>
      <c r="J286" s="2">
        <v>0.76</v>
      </c>
      <c r="K286" s="2">
        <v>0.15</v>
      </c>
      <c r="L286" s="2">
        <v>2.1800000000000002</v>
      </c>
      <c r="M286" s="2">
        <v>4.3099999999999996</v>
      </c>
      <c r="N286" s="2">
        <v>100</v>
      </c>
    </row>
    <row r="287" spans="1:14">
      <c r="A287" s="37"/>
      <c r="B287">
        <v>5961</v>
      </c>
      <c r="C287" t="s">
        <v>116</v>
      </c>
      <c r="D287" s="17">
        <v>41046</v>
      </c>
      <c r="E287" s="2">
        <v>74.88</v>
      </c>
      <c r="F287" s="2">
        <v>13.84</v>
      </c>
      <c r="G287" s="2">
        <v>1.8</v>
      </c>
      <c r="H287" s="2">
        <v>0.09</v>
      </c>
      <c r="I287" s="2">
        <v>0.02</v>
      </c>
      <c r="J287" s="2">
        <v>0.75</v>
      </c>
      <c r="K287" s="2">
        <v>0.16</v>
      </c>
      <c r="L287" s="2">
        <v>3.76</v>
      </c>
      <c r="M287" s="2">
        <v>4.6900000000000004</v>
      </c>
      <c r="N287" s="2">
        <v>99.99</v>
      </c>
    </row>
    <row r="288" spans="1:14">
      <c r="A288" s="37"/>
      <c r="B288">
        <v>3554</v>
      </c>
      <c r="C288" t="s">
        <v>117</v>
      </c>
      <c r="D288" s="17">
        <v>34941</v>
      </c>
      <c r="E288" s="2">
        <v>74.55</v>
      </c>
      <c r="F288" s="2">
        <v>13.77</v>
      </c>
      <c r="G288" s="2">
        <v>1.8</v>
      </c>
      <c r="H288" s="2">
        <v>0.09</v>
      </c>
      <c r="I288" s="2">
        <v>0.03</v>
      </c>
      <c r="J288" s="2">
        <v>0.73</v>
      </c>
      <c r="K288" s="2">
        <v>0.14000000000000001</v>
      </c>
      <c r="L288" s="2">
        <v>3.85</v>
      </c>
      <c r="M288" s="2">
        <v>5.05</v>
      </c>
      <c r="N288" s="2">
        <v>100.01</v>
      </c>
    </row>
    <row r="289" spans="1:14">
      <c r="A289" s="37"/>
      <c r="B289">
        <v>3930</v>
      </c>
      <c r="C289" t="s">
        <v>118</v>
      </c>
      <c r="D289" s="24">
        <v>43533</v>
      </c>
      <c r="E289" s="2">
        <v>74.739999999999995</v>
      </c>
      <c r="F289" s="2">
        <v>13.91</v>
      </c>
      <c r="G289" s="2">
        <v>1.8</v>
      </c>
      <c r="H289" s="2">
        <v>0.08</v>
      </c>
      <c r="I289" s="2">
        <v>0.03</v>
      </c>
      <c r="J289" s="2">
        <v>0.8</v>
      </c>
      <c r="K289" s="2">
        <v>0.15</v>
      </c>
      <c r="L289" s="2">
        <v>4.22</v>
      </c>
      <c r="M289" s="2">
        <v>4.28</v>
      </c>
      <c r="N289" s="2">
        <v>100.01</v>
      </c>
    </row>
    <row r="290" spans="1:14">
      <c r="A290" s="37"/>
      <c r="B290">
        <v>3928</v>
      </c>
      <c r="C290" t="s">
        <v>119</v>
      </c>
      <c r="D290" s="19">
        <v>35490</v>
      </c>
      <c r="E290" s="2">
        <v>74.900000000000006</v>
      </c>
      <c r="F290" s="2">
        <v>13.78</v>
      </c>
      <c r="G290" s="2">
        <v>1.73</v>
      </c>
      <c r="H290" s="2">
        <v>0.09</v>
      </c>
      <c r="I290" s="2">
        <v>0</v>
      </c>
      <c r="J290" s="2">
        <v>0.71</v>
      </c>
      <c r="K290" s="2">
        <v>0.15</v>
      </c>
      <c r="L290" s="2">
        <v>4.33</v>
      </c>
      <c r="M290" s="2">
        <v>4.3099999999999996</v>
      </c>
      <c r="N290" s="2">
        <v>100</v>
      </c>
    </row>
    <row r="291" spans="1:14">
      <c r="A291" s="37"/>
      <c r="B291">
        <v>5255</v>
      </c>
      <c r="C291" t="s">
        <v>120</v>
      </c>
      <c r="D291" s="17">
        <v>38150</v>
      </c>
      <c r="E291" s="2">
        <v>75.23</v>
      </c>
      <c r="F291" s="2">
        <v>13.46</v>
      </c>
      <c r="G291" s="2">
        <v>1.84</v>
      </c>
      <c r="H291" s="2">
        <v>0.04</v>
      </c>
      <c r="I291" s="2">
        <v>0.04</v>
      </c>
      <c r="J291" s="2">
        <v>0.69</v>
      </c>
      <c r="K291" s="2">
        <v>0.15</v>
      </c>
      <c r="L291" s="2">
        <v>4.1100000000000003</v>
      </c>
      <c r="M291" s="2">
        <v>4.45</v>
      </c>
      <c r="N291" s="2">
        <v>100.01</v>
      </c>
    </row>
    <row r="292" spans="1:14">
      <c r="A292" s="37"/>
      <c r="B292">
        <v>466</v>
      </c>
      <c r="C292" t="s">
        <v>121</v>
      </c>
      <c r="E292" s="2">
        <v>74.430000000000007</v>
      </c>
      <c r="F292" s="2">
        <v>13.77</v>
      </c>
      <c r="G292" s="2">
        <v>1.79</v>
      </c>
      <c r="H292" s="2">
        <v>0.1</v>
      </c>
      <c r="I292" s="2">
        <v>0.04</v>
      </c>
      <c r="J292" s="2">
        <v>0.78</v>
      </c>
      <c r="K292" s="2">
        <v>0.16</v>
      </c>
      <c r="L292" s="2">
        <v>4.2300000000000004</v>
      </c>
      <c r="M292" s="2">
        <v>4.7</v>
      </c>
      <c r="N292" s="2">
        <v>100</v>
      </c>
    </row>
    <row r="293" spans="1:14">
      <c r="A293" s="37"/>
      <c r="B293">
        <v>478</v>
      </c>
      <c r="C293" t="s">
        <v>122</v>
      </c>
      <c r="E293" s="2">
        <v>74.900000000000006</v>
      </c>
      <c r="F293" s="2">
        <v>13.92</v>
      </c>
      <c r="G293" s="2">
        <v>1.76</v>
      </c>
      <c r="H293" s="2">
        <v>0.09</v>
      </c>
      <c r="I293" s="2">
        <v>0.03</v>
      </c>
      <c r="J293" s="2">
        <v>0.72</v>
      </c>
      <c r="K293" s="2">
        <v>0.14000000000000001</v>
      </c>
      <c r="L293" s="2">
        <v>4.0599999999999996</v>
      </c>
      <c r="M293" s="2">
        <v>4.3600000000000003</v>
      </c>
      <c r="N293" s="2">
        <v>99.98</v>
      </c>
    </row>
    <row r="294" spans="1:14">
      <c r="A294" s="37"/>
      <c r="B294">
        <v>1843</v>
      </c>
      <c r="C294" t="s">
        <v>123</v>
      </c>
      <c r="D294" s="17">
        <v>32014</v>
      </c>
      <c r="E294" s="2">
        <v>74.98</v>
      </c>
      <c r="F294" s="2">
        <v>13.62</v>
      </c>
      <c r="G294" s="2">
        <v>1.77</v>
      </c>
      <c r="H294" s="2">
        <v>0.11</v>
      </c>
      <c r="I294" s="2">
        <v>0.03</v>
      </c>
      <c r="J294" s="2">
        <v>0.72</v>
      </c>
      <c r="K294" s="2">
        <v>0.14000000000000001</v>
      </c>
      <c r="L294" s="2">
        <v>4.03</v>
      </c>
      <c r="M294" s="2">
        <v>4.6100000000000003</v>
      </c>
      <c r="N294" s="2">
        <v>100.01</v>
      </c>
    </row>
    <row r="295" spans="1:14">
      <c r="A295" s="37"/>
      <c r="B295">
        <v>1367</v>
      </c>
      <c r="C295" t="s">
        <v>124</v>
      </c>
      <c r="D295" s="17">
        <v>31285</v>
      </c>
      <c r="E295" s="2">
        <v>75.28</v>
      </c>
      <c r="F295" s="2">
        <v>13.47</v>
      </c>
      <c r="G295" s="2">
        <v>1.73</v>
      </c>
      <c r="H295" s="2">
        <v>0.08</v>
      </c>
      <c r="I295" s="2">
        <v>0.02</v>
      </c>
      <c r="J295" s="2">
        <v>0.74</v>
      </c>
      <c r="K295" s="2">
        <v>0.14000000000000001</v>
      </c>
      <c r="L295" s="2">
        <v>3.61</v>
      </c>
      <c r="M295" s="2">
        <v>4.92</v>
      </c>
      <c r="N295" s="2">
        <v>99.99</v>
      </c>
    </row>
    <row r="296" spans="1:14">
      <c r="A296" s="37"/>
      <c r="B296">
        <v>4988</v>
      </c>
      <c r="C296" t="s">
        <v>125</v>
      </c>
      <c r="D296" s="17">
        <v>37632</v>
      </c>
      <c r="E296" s="2">
        <v>75.02</v>
      </c>
      <c r="F296" s="2">
        <v>13.53</v>
      </c>
      <c r="G296" s="2">
        <v>1.74</v>
      </c>
      <c r="H296" s="2">
        <v>0.09</v>
      </c>
      <c r="I296" s="2">
        <v>0.01</v>
      </c>
      <c r="J296" s="2">
        <v>0.75</v>
      </c>
      <c r="K296" s="2">
        <v>0.14000000000000001</v>
      </c>
      <c r="L296" s="2">
        <v>4</v>
      </c>
      <c r="M296" s="2">
        <v>4.71</v>
      </c>
      <c r="N296" s="2">
        <v>99.99</v>
      </c>
    </row>
    <row r="297" spans="1:14">
      <c r="A297" s="37"/>
      <c r="B297">
        <v>453</v>
      </c>
      <c r="C297" t="s">
        <v>126</v>
      </c>
      <c r="E297" s="2">
        <v>74.55</v>
      </c>
      <c r="F297" s="2">
        <v>13.71</v>
      </c>
      <c r="G297" s="2">
        <v>1.87</v>
      </c>
      <c r="H297" s="2">
        <v>0.08</v>
      </c>
      <c r="I297" s="2">
        <v>0.05</v>
      </c>
      <c r="J297" s="2">
        <v>0.7</v>
      </c>
      <c r="K297" s="2">
        <v>0.16</v>
      </c>
      <c r="L297" s="2">
        <v>4.18</v>
      </c>
      <c r="M297" s="2">
        <v>4.6900000000000004</v>
      </c>
      <c r="N297" s="2">
        <v>99.99</v>
      </c>
    </row>
    <row r="298" spans="1:14">
      <c r="A298" s="37"/>
      <c r="B298">
        <v>3532</v>
      </c>
      <c r="C298" t="s">
        <v>127</v>
      </c>
      <c r="D298" s="17">
        <v>34886</v>
      </c>
      <c r="E298" s="2">
        <v>74.77</v>
      </c>
      <c r="F298" s="2">
        <v>13.77</v>
      </c>
      <c r="G298" s="2">
        <v>1.7</v>
      </c>
      <c r="H298" s="2">
        <v>0.09</v>
      </c>
      <c r="I298" s="2">
        <v>0.03</v>
      </c>
      <c r="J298" s="2">
        <v>0.72</v>
      </c>
      <c r="K298" s="2">
        <v>0.14000000000000001</v>
      </c>
      <c r="L298" s="2">
        <v>4.6500000000000004</v>
      </c>
      <c r="M298" s="2">
        <v>4.1100000000000003</v>
      </c>
      <c r="N298" s="2">
        <v>99.98</v>
      </c>
    </row>
    <row r="299" spans="1:14">
      <c r="A299" s="37"/>
      <c r="B299">
        <v>3929</v>
      </c>
      <c r="C299" t="s">
        <v>128</v>
      </c>
      <c r="D299" s="19">
        <v>35490</v>
      </c>
      <c r="E299" s="2">
        <v>77.489999999999995</v>
      </c>
      <c r="F299" s="2">
        <v>14.41</v>
      </c>
      <c r="G299" s="2">
        <v>1.86</v>
      </c>
      <c r="H299" s="2">
        <v>0.11</v>
      </c>
      <c r="I299" s="2">
        <v>0.05</v>
      </c>
      <c r="J299" s="2">
        <v>0.74</v>
      </c>
      <c r="K299" s="2">
        <v>0.14000000000000001</v>
      </c>
      <c r="L299" s="2">
        <v>0.6</v>
      </c>
      <c r="M299" s="2">
        <v>4.5999999999999996</v>
      </c>
      <c r="N299" s="2">
        <v>100</v>
      </c>
    </row>
    <row r="300" spans="1:14">
      <c r="A300" s="37"/>
      <c r="B300">
        <v>1017</v>
      </c>
      <c r="C300" t="s">
        <v>129</v>
      </c>
      <c r="D300" s="17">
        <v>30832</v>
      </c>
      <c r="E300" s="2">
        <v>75.08</v>
      </c>
      <c r="F300" s="2">
        <v>13.46</v>
      </c>
      <c r="G300" s="2">
        <v>1.8</v>
      </c>
      <c r="H300" s="2">
        <v>0.1</v>
      </c>
      <c r="I300" s="2">
        <v>0.03</v>
      </c>
      <c r="J300" s="2">
        <v>0.74</v>
      </c>
      <c r="K300" s="2">
        <v>0.13</v>
      </c>
      <c r="L300" s="2">
        <v>4.09</v>
      </c>
      <c r="M300" s="2">
        <v>4.58</v>
      </c>
      <c r="N300" s="2">
        <v>100.01</v>
      </c>
    </row>
    <row r="301" spans="1:14">
      <c r="A301" s="37"/>
      <c r="B301">
        <v>5127</v>
      </c>
      <c r="C301" t="s">
        <v>130</v>
      </c>
      <c r="D301" s="17">
        <v>37866</v>
      </c>
      <c r="E301" s="2">
        <v>76.06</v>
      </c>
      <c r="F301" s="2">
        <v>13.46</v>
      </c>
      <c r="G301" s="2">
        <v>1.98</v>
      </c>
      <c r="H301" s="2">
        <v>7.0000000000000007E-2</v>
      </c>
      <c r="I301" s="2">
        <v>0.04</v>
      </c>
      <c r="J301" s="2">
        <v>0.7</v>
      </c>
      <c r="K301" s="2">
        <v>0.15</v>
      </c>
      <c r="L301" s="2">
        <v>2.5</v>
      </c>
      <c r="M301" s="2">
        <v>5.03</v>
      </c>
      <c r="N301" s="2">
        <v>99.99</v>
      </c>
    </row>
    <row r="302" spans="1:14">
      <c r="A302" s="37"/>
      <c r="B302">
        <v>1473</v>
      </c>
      <c r="C302" t="s">
        <v>131</v>
      </c>
      <c r="D302" s="17">
        <v>31477</v>
      </c>
      <c r="E302" s="2">
        <v>75.180000000000007</v>
      </c>
      <c r="F302" s="2">
        <v>13.47</v>
      </c>
      <c r="G302" s="2">
        <v>1.74</v>
      </c>
      <c r="H302" s="2">
        <v>0.09</v>
      </c>
      <c r="I302" s="2">
        <v>0.04</v>
      </c>
      <c r="J302" s="2">
        <v>0.77</v>
      </c>
      <c r="K302" s="2">
        <v>0.14000000000000001</v>
      </c>
      <c r="L302" s="2">
        <v>3.68</v>
      </c>
      <c r="M302" s="2">
        <v>4.91</v>
      </c>
      <c r="N302" s="2">
        <v>100.02</v>
      </c>
    </row>
    <row r="303" spans="1:14">
      <c r="A303" s="37"/>
      <c r="B303">
        <v>5254</v>
      </c>
      <c r="C303" t="s">
        <v>132</v>
      </c>
      <c r="D303" s="17">
        <v>38150</v>
      </c>
      <c r="E303" s="2">
        <v>74.849999999999994</v>
      </c>
      <c r="F303" s="2">
        <v>13.53</v>
      </c>
      <c r="G303" s="2">
        <v>1.95</v>
      </c>
      <c r="H303" s="2">
        <v>0.05</v>
      </c>
      <c r="I303" s="2">
        <v>0.04</v>
      </c>
      <c r="J303" s="2">
        <v>0.78</v>
      </c>
      <c r="K303" s="2">
        <v>0.14000000000000001</v>
      </c>
      <c r="L303" s="2">
        <v>3.83</v>
      </c>
      <c r="M303" s="2">
        <v>4.82</v>
      </c>
      <c r="N303" s="2">
        <v>99.99</v>
      </c>
    </row>
    <row r="304" spans="1:14">
      <c r="A304" s="37"/>
      <c r="B304">
        <v>1406</v>
      </c>
      <c r="C304" t="s">
        <v>133</v>
      </c>
      <c r="D304" s="17">
        <v>31314</v>
      </c>
      <c r="E304" s="2">
        <v>75.3</v>
      </c>
      <c r="F304" s="2">
        <v>13.36</v>
      </c>
      <c r="G304" s="2">
        <v>1.77</v>
      </c>
      <c r="H304" s="2">
        <v>0.08</v>
      </c>
      <c r="I304" s="2">
        <v>0.01</v>
      </c>
      <c r="J304" s="2">
        <v>0.73</v>
      </c>
      <c r="K304" s="2">
        <v>0.13</v>
      </c>
      <c r="L304" s="2">
        <v>3.86</v>
      </c>
      <c r="M304" s="2">
        <v>4.75</v>
      </c>
      <c r="N304" s="2">
        <v>99.99</v>
      </c>
    </row>
    <row r="305" spans="1:15">
      <c r="C305" s="5"/>
      <c r="D305" s="8" t="s">
        <v>135</v>
      </c>
      <c r="E305" s="6">
        <f t="shared" ref="E305:N305" si="18">AVERAGE(E283:E304)</f>
        <v>75.130909090909071</v>
      </c>
      <c r="F305" s="6">
        <f t="shared" si="18"/>
        <v>13.706363636363637</v>
      </c>
      <c r="G305" s="6">
        <f t="shared" si="18"/>
        <v>1.802727272727273</v>
      </c>
      <c r="H305" s="6">
        <f t="shared" si="18"/>
        <v>8.5909090909090935E-2</v>
      </c>
      <c r="I305" s="6">
        <f t="shared" si="18"/>
        <v>2.7727272727272732E-2</v>
      </c>
      <c r="J305" s="6">
        <f t="shared" si="18"/>
        <v>0.73818181818181816</v>
      </c>
      <c r="K305" s="6">
        <f t="shared" si="18"/>
        <v>0.14545454545454548</v>
      </c>
      <c r="L305" s="6">
        <f t="shared" si="18"/>
        <v>3.7304545454545459</v>
      </c>
      <c r="M305" s="6">
        <f t="shared" si="18"/>
        <v>4.629999999999999</v>
      </c>
      <c r="N305" s="6">
        <f t="shared" si="18"/>
        <v>99.997727272727261</v>
      </c>
    </row>
    <row r="306" spans="1:15">
      <c r="D306" s="8" t="s">
        <v>45</v>
      </c>
      <c r="E306" s="6">
        <f t="shared" ref="E306:N306" si="19">STDEV(E283:E304)</f>
        <v>0.69762118995578359</v>
      </c>
      <c r="F306" s="6">
        <f t="shared" si="19"/>
        <v>0.27044135804001596</v>
      </c>
      <c r="G306" s="6">
        <f t="shared" si="19"/>
        <v>6.7695524096383089E-2</v>
      </c>
      <c r="H306" s="6">
        <f t="shared" si="19"/>
        <v>1.6521008532886759E-2</v>
      </c>
      <c r="I306" s="6">
        <f t="shared" si="19"/>
        <v>1.411915894629171E-2</v>
      </c>
      <c r="J306" s="6">
        <f t="shared" si="19"/>
        <v>2.7883492921246051E-2</v>
      </c>
      <c r="K306" s="6">
        <f t="shared" si="19"/>
        <v>8.5786405445777651E-3</v>
      </c>
      <c r="L306" s="6">
        <f t="shared" si="19"/>
        <v>0.89285778354955114</v>
      </c>
      <c r="M306" s="6">
        <f t="shared" si="19"/>
        <v>0.25298221281347033</v>
      </c>
      <c r="N306" s="6">
        <f t="shared" si="19"/>
        <v>1.0660035817782312E-2</v>
      </c>
    </row>
    <row r="307" spans="1:15">
      <c r="A307" s="37"/>
      <c r="D307" s="23"/>
      <c r="E307" s="6"/>
      <c r="F307" s="6"/>
      <c r="G307" s="6"/>
      <c r="H307" s="6"/>
      <c r="I307" s="6"/>
      <c r="J307" s="6"/>
      <c r="K307" s="6"/>
      <c r="L307" s="6"/>
      <c r="M307" s="6"/>
      <c r="N307" s="6"/>
    </row>
    <row r="308" spans="1:15">
      <c r="A308" s="37">
        <v>23</v>
      </c>
      <c r="C308" s="5" t="s">
        <v>551</v>
      </c>
      <c r="D308" s="23"/>
      <c r="E308" s="6"/>
      <c r="F308" s="6"/>
      <c r="G308" s="6"/>
      <c r="H308" s="6"/>
      <c r="I308" s="6"/>
      <c r="J308" s="6"/>
      <c r="K308" s="6"/>
      <c r="L308" s="6"/>
      <c r="M308" s="6"/>
      <c r="N308" s="6"/>
    </row>
    <row r="309" spans="1:15">
      <c r="A309" s="37"/>
      <c r="B309" s="36">
        <v>3846</v>
      </c>
      <c r="C309" t="s">
        <v>514</v>
      </c>
      <c r="D309" s="23">
        <v>35431</v>
      </c>
      <c r="E309" s="6">
        <v>75.760000000000005</v>
      </c>
      <c r="F309" s="6">
        <v>13.12</v>
      </c>
      <c r="G309" s="6">
        <v>1.61</v>
      </c>
      <c r="H309" s="6">
        <v>7.0000000000000007E-2</v>
      </c>
      <c r="I309" s="6">
        <v>0.02</v>
      </c>
      <c r="J309" s="6">
        <v>0.54</v>
      </c>
      <c r="K309" s="6">
        <v>0.14000000000000001</v>
      </c>
      <c r="L309" s="6">
        <v>3.68</v>
      </c>
      <c r="M309" s="6">
        <v>5.07</v>
      </c>
      <c r="N309" s="6">
        <v>100.01</v>
      </c>
      <c r="O309" t="s">
        <v>474</v>
      </c>
    </row>
    <row r="310" spans="1:15">
      <c r="A310" s="37"/>
      <c r="D310" s="23"/>
      <c r="E310" s="6"/>
      <c r="F310" s="6"/>
      <c r="G310" s="6"/>
      <c r="H310" s="6"/>
      <c r="I310" s="6"/>
      <c r="J310" s="6"/>
      <c r="K310" s="6"/>
      <c r="L310" s="6"/>
      <c r="M310" s="6"/>
      <c r="N310" s="6"/>
    </row>
    <row r="311" spans="1:15">
      <c r="A311" s="35">
        <v>22</v>
      </c>
      <c r="C311" s="5" t="s">
        <v>511</v>
      </c>
      <c r="D311" s="8"/>
      <c r="E311" s="6"/>
      <c r="F311" s="6"/>
      <c r="G311" s="6"/>
      <c r="H311" s="6"/>
      <c r="I311" s="6"/>
      <c r="J311" s="6"/>
      <c r="K311" s="6"/>
      <c r="L311" s="6"/>
      <c r="M311" s="6"/>
      <c r="N311" s="6"/>
    </row>
    <row r="312" spans="1:15">
      <c r="C312" s="5" t="s">
        <v>488</v>
      </c>
      <c r="D312" s="8"/>
      <c r="E312" s="6"/>
      <c r="F312" s="6"/>
      <c r="G312" s="6"/>
      <c r="H312" s="6"/>
      <c r="I312" s="6"/>
      <c r="J312" s="6"/>
      <c r="K312" s="6"/>
      <c r="L312" s="6"/>
      <c r="M312" s="6"/>
      <c r="N312" s="6"/>
    </row>
    <row r="313" spans="1:15">
      <c r="A313" s="37"/>
      <c r="B313">
        <v>483</v>
      </c>
      <c r="C313" t="s">
        <v>181</v>
      </c>
      <c r="D313" s="25"/>
      <c r="E313" s="12">
        <v>78.42</v>
      </c>
      <c r="F313" s="12">
        <v>13.01</v>
      </c>
      <c r="G313" s="12">
        <v>1.02</v>
      </c>
      <c r="H313" s="12">
        <v>0.16</v>
      </c>
      <c r="I313" s="12">
        <v>0.03</v>
      </c>
      <c r="J313" s="12">
        <v>0.82</v>
      </c>
      <c r="K313" s="12">
        <v>0.19</v>
      </c>
      <c r="L313" s="12">
        <v>4.04</v>
      </c>
      <c r="M313" s="12">
        <v>2.31</v>
      </c>
      <c r="N313" s="12">
        <v>100</v>
      </c>
    </row>
    <row r="314" spans="1:15">
      <c r="A314" s="37"/>
      <c r="B314">
        <v>484</v>
      </c>
      <c r="C314" t="s">
        <v>180</v>
      </c>
      <c r="D314" s="25"/>
      <c r="E314" s="12">
        <v>78.27</v>
      </c>
      <c r="F314" s="12">
        <v>12.94</v>
      </c>
      <c r="G314" s="12">
        <v>1.03</v>
      </c>
      <c r="H314" s="12">
        <v>0.15</v>
      </c>
      <c r="I314" s="12">
        <v>0</v>
      </c>
      <c r="J314" s="12">
        <v>0.85</v>
      </c>
      <c r="K314" s="12">
        <v>0.19</v>
      </c>
      <c r="L314" s="12">
        <v>3.8</v>
      </c>
      <c r="M314" s="12">
        <v>2.76</v>
      </c>
      <c r="N314" s="12">
        <v>99.99</v>
      </c>
    </row>
    <row r="315" spans="1:15">
      <c r="A315" s="37"/>
      <c r="B315">
        <v>677</v>
      </c>
      <c r="C315" t="s">
        <v>182</v>
      </c>
      <c r="D315" s="25" t="s">
        <v>183</v>
      </c>
      <c r="E315" s="12">
        <v>77.180000000000007</v>
      </c>
      <c r="F315" s="12">
        <v>12.65</v>
      </c>
      <c r="G315" s="12">
        <v>0.99</v>
      </c>
      <c r="H315" s="12">
        <v>0.16</v>
      </c>
      <c r="I315" s="12">
        <v>0.04</v>
      </c>
      <c r="J315" s="12">
        <v>0.87</v>
      </c>
      <c r="K315" s="12">
        <v>0.19</v>
      </c>
      <c r="L315" s="12">
        <v>3.27</v>
      </c>
      <c r="M315" s="12">
        <v>4.66</v>
      </c>
      <c r="N315" s="12">
        <v>100.01</v>
      </c>
    </row>
    <row r="316" spans="1:15">
      <c r="A316" s="37"/>
      <c r="B316">
        <v>2199</v>
      </c>
      <c r="C316" t="s">
        <v>484</v>
      </c>
      <c r="D316" s="26">
        <v>32533</v>
      </c>
      <c r="E316" s="12">
        <v>76.88</v>
      </c>
      <c r="F316" s="12">
        <v>12.96</v>
      </c>
      <c r="G316" s="12">
        <v>1.07</v>
      </c>
      <c r="H316" s="12">
        <v>0.16</v>
      </c>
      <c r="I316" s="12">
        <v>0.05</v>
      </c>
      <c r="J316" s="12">
        <v>0.89</v>
      </c>
      <c r="K316" s="12">
        <v>0.19</v>
      </c>
      <c r="L316" s="12">
        <v>3.4</v>
      </c>
      <c r="M316" s="12">
        <v>4.41</v>
      </c>
      <c r="N316" s="12">
        <v>100.01</v>
      </c>
    </row>
    <row r="317" spans="1:15">
      <c r="A317" s="37"/>
      <c r="B317">
        <v>1554</v>
      </c>
      <c r="C317" t="s">
        <v>485</v>
      </c>
      <c r="D317" s="26">
        <v>31610</v>
      </c>
      <c r="E317" s="12">
        <v>78.12</v>
      </c>
      <c r="F317" s="12">
        <v>12.47</v>
      </c>
      <c r="G317" s="12">
        <v>1.01</v>
      </c>
      <c r="H317" s="12">
        <v>0.16</v>
      </c>
      <c r="I317" s="12">
        <v>0.04</v>
      </c>
      <c r="J317" s="12">
        <v>0.86</v>
      </c>
      <c r="K317" s="12">
        <v>0.17</v>
      </c>
      <c r="L317" s="12">
        <v>3.49</v>
      </c>
      <c r="M317" s="12">
        <v>3.68</v>
      </c>
      <c r="N317" s="12">
        <v>100</v>
      </c>
    </row>
    <row r="318" spans="1:15">
      <c r="A318" s="37"/>
      <c r="B318">
        <v>2747</v>
      </c>
      <c r="C318" t="s">
        <v>486</v>
      </c>
      <c r="D318" s="25"/>
      <c r="E318" s="12">
        <v>78.38</v>
      </c>
      <c r="F318" s="12">
        <v>12.45</v>
      </c>
      <c r="G318" s="12">
        <v>1.02</v>
      </c>
      <c r="H318" s="12">
        <v>0.18</v>
      </c>
      <c r="I318" s="12">
        <v>0.06</v>
      </c>
      <c r="J318" s="12">
        <v>0.87</v>
      </c>
      <c r="K318" s="12">
        <v>0.19</v>
      </c>
      <c r="L318" s="12">
        <v>3.17</v>
      </c>
      <c r="M318" s="12">
        <v>3.66</v>
      </c>
      <c r="N318" s="12">
        <v>99.98</v>
      </c>
    </row>
    <row r="319" spans="1:15">
      <c r="A319" s="37"/>
      <c r="B319">
        <v>2476</v>
      </c>
      <c r="C319" t="s">
        <v>487</v>
      </c>
      <c r="D319" s="26">
        <v>33169</v>
      </c>
      <c r="E319" s="12">
        <v>77.03</v>
      </c>
      <c r="F319" s="12">
        <v>12.31</v>
      </c>
      <c r="G319" s="12">
        <v>1</v>
      </c>
      <c r="H319" s="12">
        <v>0.16</v>
      </c>
      <c r="I319" s="12">
        <v>0.04</v>
      </c>
      <c r="J319" s="12">
        <v>0.84</v>
      </c>
      <c r="K319" s="12">
        <v>0.17</v>
      </c>
      <c r="L319" s="12">
        <v>3.18</v>
      </c>
      <c r="M319" s="12">
        <v>5.27</v>
      </c>
      <c r="N319" s="12">
        <v>100</v>
      </c>
    </row>
    <row r="320" spans="1:15">
      <c r="A320" s="37"/>
      <c r="B320">
        <v>241</v>
      </c>
      <c r="C320" t="s">
        <v>490</v>
      </c>
      <c r="D320" s="26" t="s">
        <v>489</v>
      </c>
      <c r="E320" s="12">
        <v>76.95</v>
      </c>
      <c r="F320" s="12">
        <v>13.21</v>
      </c>
      <c r="G320" s="12">
        <v>0.93</v>
      </c>
      <c r="H320" s="12">
        <v>0.13</v>
      </c>
      <c r="I320" s="12">
        <v>0.05</v>
      </c>
      <c r="J320" s="12">
        <v>0.82</v>
      </c>
      <c r="K320" s="12">
        <v>0.18</v>
      </c>
      <c r="L320" s="12">
        <v>3.53</v>
      </c>
      <c r="M320" s="12">
        <v>4.1900000000000004</v>
      </c>
      <c r="N320" s="12">
        <v>99.99</v>
      </c>
    </row>
    <row r="321" spans="1:14">
      <c r="A321" s="37"/>
      <c r="D321" s="23" t="s">
        <v>472</v>
      </c>
      <c r="E321" s="6">
        <f t="shared" ref="E321:N321" si="20">AVERAGE(E313:E320)</f>
        <v>77.653750000000002</v>
      </c>
      <c r="F321" s="6">
        <f t="shared" si="20"/>
        <v>12.75</v>
      </c>
      <c r="G321" s="6">
        <f t="shared" si="20"/>
        <v>1.00875</v>
      </c>
      <c r="H321" s="6">
        <f t="shared" si="20"/>
        <v>0.15749999999999997</v>
      </c>
      <c r="I321" s="6">
        <f t="shared" si="20"/>
        <v>3.875E-2</v>
      </c>
      <c r="J321" s="6">
        <f t="shared" si="20"/>
        <v>0.85250000000000004</v>
      </c>
      <c r="K321" s="6">
        <f t="shared" si="20"/>
        <v>0.18375</v>
      </c>
      <c r="L321" s="6">
        <f t="shared" si="20"/>
        <v>3.4850000000000003</v>
      </c>
      <c r="M321" s="6">
        <f t="shared" si="20"/>
        <v>3.8675000000000002</v>
      </c>
      <c r="N321" s="6">
        <f t="shared" si="20"/>
        <v>99.997500000000002</v>
      </c>
    </row>
    <row r="322" spans="1:14">
      <c r="A322" s="37"/>
      <c r="D322" s="23" t="s">
        <v>45</v>
      </c>
      <c r="E322" s="6">
        <f t="shared" ref="E322:N322" si="21">STDEV(E313:E320)</f>
        <v>0.69889581279533775</v>
      </c>
      <c r="F322" s="6">
        <f t="shared" si="21"/>
        <v>0.32324250074164806</v>
      </c>
      <c r="G322" s="6">
        <f t="shared" si="21"/>
        <v>3.9798600118956091E-2</v>
      </c>
      <c r="H322" s="6">
        <f t="shared" si="21"/>
        <v>1.388730149658827E-2</v>
      </c>
      <c r="I322" s="6">
        <f t="shared" si="21"/>
        <v>1.8077215335491097E-2</v>
      </c>
      <c r="J322" s="6">
        <f t="shared" si="21"/>
        <v>2.492846909516452E-2</v>
      </c>
      <c r="K322" s="6">
        <f t="shared" si="21"/>
        <v>9.1612538131290392E-3</v>
      </c>
      <c r="L322" s="6">
        <f t="shared" si="21"/>
        <v>0.30589447293376937</v>
      </c>
      <c r="M322" s="6">
        <f t="shared" si="21"/>
        <v>0.98008381565776503</v>
      </c>
      <c r="N322" s="6">
        <f t="shared" si="21"/>
        <v>1.0350983390137175E-2</v>
      </c>
    </row>
    <row r="323" spans="1:14">
      <c r="E323" s="2"/>
      <c r="F323" s="2"/>
      <c r="G323" s="2"/>
      <c r="H323" s="2"/>
      <c r="I323" s="2"/>
      <c r="J323" s="2"/>
      <c r="K323" s="2"/>
      <c r="L323" s="2"/>
      <c r="M323" s="2"/>
      <c r="N323" s="2"/>
    </row>
    <row r="324" spans="1:14">
      <c r="A324" s="35">
        <v>21</v>
      </c>
      <c r="C324" s="5" t="s">
        <v>453</v>
      </c>
      <c r="E324" s="2"/>
      <c r="F324" s="2"/>
      <c r="G324" s="2"/>
      <c r="H324" s="2"/>
      <c r="I324" s="2"/>
      <c r="J324" s="2"/>
      <c r="K324" s="2"/>
      <c r="L324" s="2"/>
      <c r="M324" s="2"/>
      <c r="N324" s="2"/>
    </row>
    <row r="325" spans="1:14">
      <c r="B325">
        <v>4030</v>
      </c>
      <c r="C325" t="s">
        <v>254</v>
      </c>
      <c r="D325" s="19">
        <v>35674</v>
      </c>
      <c r="E325" s="2">
        <v>73.78</v>
      </c>
      <c r="F325" s="2">
        <v>14.4</v>
      </c>
      <c r="G325" s="2">
        <v>3.18</v>
      </c>
      <c r="H325" s="2">
        <v>0.1</v>
      </c>
      <c r="I325" s="2">
        <v>0.09</v>
      </c>
      <c r="J325" s="2">
        <v>0.99</v>
      </c>
      <c r="K325" s="2">
        <v>0.18</v>
      </c>
      <c r="L325" s="2">
        <v>4.17</v>
      </c>
      <c r="M325" s="2">
        <v>3.11</v>
      </c>
      <c r="N325" s="2">
        <v>100</v>
      </c>
    </row>
    <row r="326" spans="1:14">
      <c r="A326" s="37"/>
      <c r="B326">
        <v>4031</v>
      </c>
      <c r="C326" t="s">
        <v>255</v>
      </c>
      <c r="D326" s="19">
        <v>35674</v>
      </c>
      <c r="E326" s="2">
        <v>73.64</v>
      </c>
      <c r="F326" s="2">
        <v>14.32</v>
      </c>
      <c r="G326" s="2">
        <v>3.25</v>
      </c>
      <c r="H326" s="2">
        <v>0.1</v>
      </c>
      <c r="I326" s="2">
        <v>0.08</v>
      </c>
      <c r="J326" s="2">
        <v>0.96</v>
      </c>
      <c r="K326" s="2">
        <v>0.19</v>
      </c>
      <c r="L326" s="2">
        <v>4.22</v>
      </c>
      <c r="M326" s="2">
        <v>3.24</v>
      </c>
      <c r="N326" s="2">
        <v>100</v>
      </c>
    </row>
    <row r="327" spans="1:14">
      <c r="A327" s="37"/>
      <c r="B327">
        <v>3786</v>
      </c>
      <c r="C327" t="s">
        <v>276</v>
      </c>
      <c r="D327" s="19">
        <v>35400</v>
      </c>
      <c r="E327" s="2">
        <v>72.819999999999993</v>
      </c>
      <c r="F327" s="2">
        <v>14.12</v>
      </c>
      <c r="G327" s="2">
        <v>3.25</v>
      </c>
      <c r="H327" s="2">
        <v>0.1</v>
      </c>
      <c r="I327" s="2">
        <v>0.08</v>
      </c>
      <c r="J327" s="2">
        <v>1</v>
      </c>
      <c r="K327" s="2">
        <v>0.19</v>
      </c>
      <c r="L327" s="2">
        <v>5.36</v>
      </c>
      <c r="M327" s="2">
        <v>3.09</v>
      </c>
      <c r="N327" s="2">
        <v>100.01</v>
      </c>
    </row>
    <row r="328" spans="1:14">
      <c r="A328" s="37"/>
      <c r="B328">
        <v>5112</v>
      </c>
      <c r="C328" t="s">
        <v>256</v>
      </c>
      <c r="D328" s="17">
        <v>37795</v>
      </c>
      <c r="E328" s="2">
        <v>72.83</v>
      </c>
      <c r="F328" s="2">
        <v>14.36</v>
      </c>
      <c r="G328" s="2">
        <v>3.18</v>
      </c>
      <c r="H328" s="2">
        <v>0.1</v>
      </c>
      <c r="I328" s="2">
        <v>0.08</v>
      </c>
      <c r="J328" s="2">
        <v>1.01</v>
      </c>
      <c r="K328" s="2">
        <v>0.2</v>
      </c>
      <c r="L328" s="2">
        <v>4.53</v>
      </c>
      <c r="M328" s="2">
        <v>3.7</v>
      </c>
      <c r="N328" s="2">
        <v>99.99</v>
      </c>
    </row>
    <row r="329" spans="1:14">
      <c r="A329" s="37"/>
      <c r="B329">
        <v>5602</v>
      </c>
      <c r="C329" t="s">
        <v>257</v>
      </c>
      <c r="D329" s="17">
        <v>39507</v>
      </c>
      <c r="E329" s="2">
        <v>73.87</v>
      </c>
      <c r="F329" s="2">
        <v>15.04</v>
      </c>
      <c r="G329" s="2">
        <v>3.21</v>
      </c>
      <c r="H329" s="2">
        <v>0.1</v>
      </c>
      <c r="I329" s="2">
        <v>0.09</v>
      </c>
      <c r="J329" s="2">
        <v>0.95</v>
      </c>
      <c r="K329" s="2">
        <v>0.2</v>
      </c>
      <c r="L329" s="2">
        <v>3.59</v>
      </c>
      <c r="M329" s="2">
        <v>2.95</v>
      </c>
      <c r="N329" s="2">
        <v>100</v>
      </c>
    </row>
    <row r="330" spans="1:14">
      <c r="A330" s="37"/>
      <c r="B330">
        <v>5772</v>
      </c>
      <c r="C330" t="s">
        <v>258</v>
      </c>
      <c r="D330" s="17">
        <v>39821</v>
      </c>
      <c r="E330" s="2">
        <v>72.239999999999995</v>
      </c>
      <c r="F330" s="2">
        <v>14.76</v>
      </c>
      <c r="G330" s="2">
        <v>3.18</v>
      </c>
      <c r="H330" s="2">
        <v>0.1</v>
      </c>
      <c r="I330" s="2">
        <v>0.08</v>
      </c>
      <c r="J330" s="2">
        <v>0.97</v>
      </c>
      <c r="K330" s="2">
        <v>0.19</v>
      </c>
      <c r="L330" s="2">
        <v>5.05</v>
      </c>
      <c r="M330" s="2">
        <v>3.43</v>
      </c>
      <c r="N330" s="2">
        <v>100</v>
      </c>
    </row>
    <row r="331" spans="1:14">
      <c r="A331" s="37"/>
      <c r="B331">
        <v>3966</v>
      </c>
      <c r="C331" t="s">
        <v>259</v>
      </c>
      <c r="D331" s="19">
        <v>35521</v>
      </c>
      <c r="E331" s="2">
        <v>73.010000000000005</v>
      </c>
      <c r="F331" s="2">
        <v>13.88</v>
      </c>
      <c r="G331" s="2">
        <v>3.17</v>
      </c>
      <c r="H331" s="2">
        <v>0.1</v>
      </c>
      <c r="I331" s="2">
        <v>0.08</v>
      </c>
      <c r="J331" s="2">
        <v>0.98</v>
      </c>
      <c r="K331" s="2">
        <v>0.2</v>
      </c>
      <c r="L331" s="2">
        <v>5.47</v>
      </c>
      <c r="M331" s="2">
        <v>3.11</v>
      </c>
      <c r="N331" s="2">
        <v>100</v>
      </c>
    </row>
    <row r="332" spans="1:14">
      <c r="A332" s="37"/>
      <c r="B332">
        <v>5604</v>
      </c>
      <c r="C332" t="s">
        <v>260</v>
      </c>
      <c r="D332" s="17">
        <v>39507</v>
      </c>
      <c r="E332" s="2">
        <v>73.209999999999994</v>
      </c>
      <c r="F332" s="2">
        <v>15.18</v>
      </c>
      <c r="G332" s="2">
        <v>3.23</v>
      </c>
      <c r="H332" s="2">
        <v>0.11</v>
      </c>
      <c r="I332" s="2">
        <v>0.1</v>
      </c>
      <c r="J332" s="2">
        <v>0.99</v>
      </c>
      <c r="K332" s="2">
        <v>0.2</v>
      </c>
      <c r="L332" s="2">
        <v>3.74</v>
      </c>
      <c r="M332" s="2">
        <v>3.25</v>
      </c>
      <c r="N332" s="2">
        <v>100.01</v>
      </c>
    </row>
    <row r="333" spans="1:14">
      <c r="A333" s="37"/>
      <c r="B333">
        <v>4095</v>
      </c>
      <c r="C333" t="s">
        <v>261</v>
      </c>
      <c r="D333" s="19">
        <v>35796</v>
      </c>
      <c r="E333" s="2">
        <v>72.19</v>
      </c>
      <c r="F333" s="2">
        <v>14.24</v>
      </c>
      <c r="G333" s="2">
        <v>3.18</v>
      </c>
      <c r="H333" s="2">
        <v>0.1</v>
      </c>
      <c r="I333" s="2">
        <v>7.0000000000000007E-2</v>
      </c>
      <c r="J333" s="2">
        <v>0.97</v>
      </c>
      <c r="K333" s="2">
        <v>0.19</v>
      </c>
      <c r="L333" s="2">
        <v>5.88</v>
      </c>
      <c r="M333" s="2">
        <v>3.18</v>
      </c>
      <c r="N333" s="2">
        <v>100</v>
      </c>
    </row>
    <row r="334" spans="1:14">
      <c r="A334" s="37"/>
      <c r="B334">
        <v>5136</v>
      </c>
      <c r="C334" t="s">
        <v>262</v>
      </c>
      <c r="D334" s="17">
        <v>37866</v>
      </c>
      <c r="E334" s="2">
        <v>72.55</v>
      </c>
      <c r="F334" s="2">
        <v>14.43</v>
      </c>
      <c r="G334" s="2">
        <v>3.25</v>
      </c>
      <c r="H334" s="2">
        <v>0.1</v>
      </c>
      <c r="I334" s="2">
        <v>0.09</v>
      </c>
      <c r="J334" s="2">
        <v>0.96</v>
      </c>
      <c r="K334" s="2">
        <v>0.2</v>
      </c>
      <c r="L334" s="2">
        <v>4.92</v>
      </c>
      <c r="M334" s="2">
        <v>3.49</v>
      </c>
      <c r="N334" s="2">
        <v>99.99</v>
      </c>
    </row>
    <row r="335" spans="1:14">
      <c r="A335" s="37"/>
      <c r="B335">
        <v>4972</v>
      </c>
      <c r="C335" t="s">
        <v>263</v>
      </c>
      <c r="D335" s="17">
        <v>37572</v>
      </c>
      <c r="E335" s="2">
        <v>72.42</v>
      </c>
      <c r="F335" s="2">
        <v>14.54</v>
      </c>
      <c r="G335" s="2">
        <v>3.3</v>
      </c>
      <c r="H335" s="2">
        <v>0.1</v>
      </c>
      <c r="I335" s="2">
        <v>0.06</v>
      </c>
      <c r="J335" s="2">
        <v>1</v>
      </c>
      <c r="K335" s="2">
        <v>0.18</v>
      </c>
      <c r="L335" s="2">
        <v>5.64</v>
      </c>
      <c r="M335" s="2">
        <v>2.76</v>
      </c>
      <c r="N335" s="2">
        <v>100</v>
      </c>
    </row>
    <row r="336" spans="1:14">
      <c r="A336" s="37"/>
      <c r="B336">
        <v>3932</v>
      </c>
      <c r="C336" t="s">
        <v>264</v>
      </c>
      <c r="D336" s="19">
        <v>35490</v>
      </c>
      <c r="E336" s="2">
        <v>73.08</v>
      </c>
      <c r="F336" s="2">
        <v>14.11</v>
      </c>
      <c r="G336" s="2">
        <v>3.11</v>
      </c>
      <c r="H336" s="2">
        <v>0.1</v>
      </c>
      <c r="I336" s="2">
        <v>7.0000000000000007E-2</v>
      </c>
      <c r="J336" s="2">
        <v>0.99</v>
      </c>
      <c r="K336" s="2">
        <v>0.22</v>
      </c>
      <c r="L336" s="2">
        <v>5.0199999999999996</v>
      </c>
      <c r="M336" s="2">
        <v>3.31</v>
      </c>
      <c r="N336" s="2">
        <v>100.01</v>
      </c>
    </row>
    <row r="337" spans="1:14">
      <c r="A337" s="37"/>
      <c r="B337">
        <v>3845</v>
      </c>
      <c r="C337" t="s">
        <v>265</v>
      </c>
      <c r="D337" s="19">
        <v>35431</v>
      </c>
      <c r="E337" s="2">
        <v>72.47</v>
      </c>
      <c r="F337" s="2">
        <v>14.34</v>
      </c>
      <c r="G337" s="2">
        <v>3.33</v>
      </c>
      <c r="H337" s="2">
        <v>0.1</v>
      </c>
      <c r="I337" s="2">
        <v>0.08</v>
      </c>
      <c r="J337" s="2">
        <v>0.95</v>
      </c>
      <c r="K337" s="2">
        <v>0.2</v>
      </c>
      <c r="L337" s="2">
        <v>5.47</v>
      </c>
      <c r="M337" s="2">
        <v>3.05</v>
      </c>
      <c r="N337" s="2">
        <v>99.99</v>
      </c>
    </row>
    <row r="338" spans="1:14">
      <c r="A338" s="37"/>
      <c r="B338">
        <v>4028</v>
      </c>
      <c r="C338" t="s">
        <v>266</v>
      </c>
      <c r="D338" s="19">
        <v>35674</v>
      </c>
      <c r="E338" s="2">
        <v>73.75</v>
      </c>
      <c r="F338" s="2">
        <v>14.53</v>
      </c>
      <c r="G338" s="2">
        <v>3.14</v>
      </c>
      <c r="H338" s="2">
        <v>7.0000000000000007E-2</v>
      </c>
      <c r="I338" s="2">
        <v>7.0000000000000007E-2</v>
      </c>
      <c r="J338" s="2">
        <v>0.92</v>
      </c>
      <c r="K338" s="2">
        <v>0.17</v>
      </c>
      <c r="L338" s="2">
        <v>4.09</v>
      </c>
      <c r="M338" s="2">
        <v>3.27</v>
      </c>
      <c r="N338" s="2">
        <v>100.01</v>
      </c>
    </row>
    <row r="339" spans="1:14">
      <c r="A339" s="37"/>
      <c r="B339">
        <v>5438</v>
      </c>
      <c r="C339" t="s">
        <v>267</v>
      </c>
      <c r="D339" s="17">
        <v>38705</v>
      </c>
      <c r="E339" s="2">
        <v>72.349999999999994</v>
      </c>
      <c r="F339" s="2">
        <v>14.4</v>
      </c>
      <c r="G339" s="2">
        <v>3.16</v>
      </c>
      <c r="H339" s="2">
        <v>0.09</v>
      </c>
      <c r="I339" s="2">
        <v>0.08</v>
      </c>
      <c r="J339" s="2">
        <v>0.97</v>
      </c>
      <c r="K339" s="2">
        <v>0.2</v>
      </c>
      <c r="L339" s="2">
        <v>5.52</v>
      </c>
      <c r="M339" s="2">
        <v>3.22</v>
      </c>
      <c r="N339" s="2">
        <v>99.99</v>
      </c>
    </row>
    <row r="340" spans="1:14">
      <c r="A340" s="37"/>
      <c r="B340">
        <v>4412</v>
      </c>
      <c r="C340" t="s">
        <v>277</v>
      </c>
      <c r="D340" s="17">
        <v>36248</v>
      </c>
      <c r="E340" s="2">
        <v>71.84</v>
      </c>
      <c r="F340" s="2">
        <v>14.57</v>
      </c>
      <c r="G340" s="2">
        <v>3.29</v>
      </c>
      <c r="H340" s="2">
        <v>0.1</v>
      </c>
      <c r="I340" s="2">
        <v>0.09</v>
      </c>
      <c r="J340" s="2">
        <v>0.99</v>
      </c>
      <c r="K340" s="2">
        <v>0.21</v>
      </c>
      <c r="L340" s="2">
        <v>5.52</v>
      </c>
      <c r="M340" s="2">
        <v>3.39</v>
      </c>
      <c r="N340" s="2">
        <v>100</v>
      </c>
    </row>
    <row r="341" spans="1:14">
      <c r="A341" s="37"/>
      <c r="B341">
        <v>5603</v>
      </c>
      <c r="C341" t="s">
        <v>268</v>
      </c>
      <c r="D341" s="17">
        <v>39507</v>
      </c>
      <c r="E341" s="2">
        <v>73.83</v>
      </c>
      <c r="F341" s="2">
        <v>15.01</v>
      </c>
      <c r="G341" s="2">
        <v>3.3</v>
      </c>
      <c r="H341" s="2">
        <v>0.11</v>
      </c>
      <c r="I341" s="2">
        <v>0.08</v>
      </c>
      <c r="J341" s="2">
        <v>0.97</v>
      </c>
      <c r="K341" s="2">
        <v>0.21</v>
      </c>
      <c r="L341" s="2">
        <v>3.32</v>
      </c>
      <c r="M341" s="2">
        <v>3.19</v>
      </c>
      <c r="N341" s="2">
        <v>100.02</v>
      </c>
    </row>
    <row r="342" spans="1:14">
      <c r="A342" s="37"/>
      <c r="B342">
        <v>3844</v>
      </c>
      <c r="C342" t="s">
        <v>269</v>
      </c>
      <c r="D342" s="19">
        <v>35431</v>
      </c>
      <c r="E342" s="2">
        <v>73</v>
      </c>
      <c r="F342" s="2">
        <v>14.35</v>
      </c>
      <c r="G342" s="2">
        <v>3.16</v>
      </c>
      <c r="H342" s="2">
        <v>0.08</v>
      </c>
      <c r="I342" s="2">
        <v>7.0000000000000007E-2</v>
      </c>
      <c r="J342" s="2">
        <v>0.86</v>
      </c>
      <c r="K342" s="2">
        <v>0.18</v>
      </c>
      <c r="L342" s="2">
        <v>5.21</v>
      </c>
      <c r="M342" s="2">
        <v>3.08</v>
      </c>
      <c r="N342" s="2">
        <v>99.99</v>
      </c>
    </row>
    <row r="343" spans="1:14">
      <c r="A343" s="37"/>
      <c r="B343">
        <v>4581</v>
      </c>
      <c r="C343" t="s">
        <v>271</v>
      </c>
      <c r="D343" s="17">
        <v>36587</v>
      </c>
      <c r="E343" s="2">
        <v>72.45</v>
      </c>
      <c r="F343" s="2">
        <v>14.32</v>
      </c>
      <c r="G343" s="2">
        <v>3.23</v>
      </c>
      <c r="H343" s="2">
        <v>0.09</v>
      </c>
      <c r="I343" s="2">
        <v>7.0000000000000007E-2</v>
      </c>
      <c r="J343" s="2">
        <v>1.01</v>
      </c>
      <c r="K343" s="2">
        <v>0.21</v>
      </c>
      <c r="L343" s="2">
        <v>4.92</v>
      </c>
      <c r="M343" s="2">
        <v>3.69</v>
      </c>
      <c r="N343" s="2">
        <v>99.99</v>
      </c>
    </row>
    <row r="344" spans="1:14">
      <c r="A344" s="37"/>
      <c r="B344">
        <v>1531</v>
      </c>
      <c r="C344" t="s">
        <v>278</v>
      </c>
      <c r="D344" s="17">
        <v>31537</v>
      </c>
      <c r="E344" s="2">
        <v>72.23</v>
      </c>
      <c r="F344" s="2">
        <v>14.39</v>
      </c>
      <c r="G344" s="2">
        <v>3.25</v>
      </c>
      <c r="H344" s="2">
        <v>0.11</v>
      </c>
      <c r="I344" s="2">
        <v>0.09</v>
      </c>
      <c r="J344" s="2">
        <v>0.98</v>
      </c>
      <c r="K344" s="2">
        <v>0.21</v>
      </c>
      <c r="L344" s="2">
        <v>5.0999999999999996</v>
      </c>
      <c r="M344" s="2">
        <v>3.64</v>
      </c>
      <c r="N344" s="2">
        <v>100</v>
      </c>
    </row>
    <row r="345" spans="1:14">
      <c r="A345" s="37"/>
      <c r="B345">
        <v>5212</v>
      </c>
      <c r="C345" t="s">
        <v>272</v>
      </c>
      <c r="D345" s="17">
        <v>37971</v>
      </c>
      <c r="E345" s="2">
        <v>71.900000000000006</v>
      </c>
      <c r="F345" s="2">
        <v>14.43</v>
      </c>
      <c r="G345" s="2">
        <v>3.23</v>
      </c>
      <c r="H345" s="2">
        <v>0.09</v>
      </c>
      <c r="I345" s="2">
        <v>0.08</v>
      </c>
      <c r="J345" s="2">
        <v>0.96</v>
      </c>
      <c r="K345" s="2">
        <v>0.2</v>
      </c>
      <c r="L345" s="2">
        <v>5.78</v>
      </c>
      <c r="M345" s="2">
        <v>3.34</v>
      </c>
      <c r="N345" s="2">
        <v>100.01</v>
      </c>
    </row>
    <row r="346" spans="1:14">
      <c r="A346" s="37"/>
      <c r="B346">
        <v>472</v>
      </c>
      <c r="C346" t="s">
        <v>274</v>
      </c>
      <c r="E346" s="2">
        <v>72.150000000000006</v>
      </c>
      <c r="F346" s="2">
        <v>14.63</v>
      </c>
      <c r="G346" s="2">
        <v>3.23</v>
      </c>
      <c r="H346" s="2">
        <v>0.09</v>
      </c>
      <c r="I346" s="2">
        <v>0.08</v>
      </c>
      <c r="J346" s="2">
        <v>0.93</v>
      </c>
      <c r="K346" s="2">
        <v>0.21</v>
      </c>
      <c r="L346" s="2">
        <v>5.36</v>
      </c>
      <c r="M346" s="2">
        <v>3.32</v>
      </c>
      <c r="N346" s="2">
        <v>100</v>
      </c>
    </row>
    <row r="347" spans="1:14">
      <c r="A347" s="37"/>
      <c r="B347">
        <v>5210</v>
      </c>
      <c r="C347" t="s">
        <v>275</v>
      </c>
      <c r="D347" s="17">
        <v>38097</v>
      </c>
      <c r="E347" s="2">
        <v>72.069999999999993</v>
      </c>
      <c r="F347" s="2">
        <v>14.54</v>
      </c>
      <c r="G347" s="2">
        <v>3.19</v>
      </c>
      <c r="H347" s="2">
        <v>0.11</v>
      </c>
      <c r="I347" s="2">
        <v>0.06</v>
      </c>
      <c r="J347" s="2">
        <v>1.03</v>
      </c>
      <c r="K347" s="2">
        <v>0.21</v>
      </c>
      <c r="L347" s="2">
        <v>5.12</v>
      </c>
      <c r="M347" s="2">
        <v>3.67</v>
      </c>
      <c r="N347" s="2">
        <v>100</v>
      </c>
    </row>
    <row r="348" spans="1:14">
      <c r="C348" s="5"/>
      <c r="D348" s="8" t="s">
        <v>279</v>
      </c>
      <c r="E348" s="6">
        <f t="shared" ref="E348:N348" si="22">AVERAGE(E325:E347)</f>
        <v>72.768695652173918</v>
      </c>
      <c r="F348" s="6">
        <f t="shared" si="22"/>
        <v>14.473478260869564</v>
      </c>
      <c r="G348" s="6">
        <f t="shared" si="22"/>
        <v>3.2173913043478262</v>
      </c>
      <c r="H348" s="6">
        <f t="shared" si="22"/>
        <v>9.7826086956521757E-2</v>
      </c>
      <c r="I348" s="6">
        <f t="shared" si="22"/>
        <v>7.9130434782608727E-2</v>
      </c>
      <c r="J348" s="6">
        <f t="shared" si="22"/>
        <v>0.9713043478260871</v>
      </c>
      <c r="K348" s="6">
        <f t="shared" si="22"/>
        <v>0.19782608695652174</v>
      </c>
      <c r="L348" s="6">
        <f t="shared" si="22"/>
        <v>4.9130434782608692</v>
      </c>
      <c r="M348" s="6">
        <f t="shared" si="22"/>
        <v>3.281739130434782</v>
      </c>
      <c r="N348" s="6">
        <f t="shared" si="22"/>
        <v>100.00043478260871</v>
      </c>
    </row>
    <row r="349" spans="1:14">
      <c r="D349" s="8" t="s">
        <v>45</v>
      </c>
      <c r="E349" s="6">
        <f t="shared" ref="E349:N349" si="23">STDEV(E325:E347)</f>
        <v>0.65442760796832689</v>
      </c>
      <c r="F349" s="6">
        <f t="shared" si="23"/>
        <v>0.30258896055769008</v>
      </c>
      <c r="G349" s="6">
        <f t="shared" si="23"/>
        <v>5.6101968147646314E-2</v>
      </c>
      <c r="H349" s="6">
        <f t="shared" si="23"/>
        <v>9.513875865917891E-3</v>
      </c>
      <c r="I349" s="6">
        <f t="shared" si="23"/>
        <v>9.9603958839999431E-3</v>
      </c>
      <c r="J349" s="6">
        <f t="shared" si="23"/>
        <v>3.5458599139904373E-2</v>
      </c>
      <c r="K349" s="6">
        <f t="shared" si="23"/>
        <v>1.2415723806063764E-2</v>
      </c>
      <c r="L349" s="6">
        <f t="shared" si="23"/>
        <v>0.72891223304199049</v>
      </c>
      <c r="M349" s="6">
        <f t="shared" si="23"/>
        <v>0.24321057419283706</v>
      </c>
      <c r="N349" s="6">
        <f t="shared" si="23"/>
        <v>8.2452525566755336E-3</v>
      </c>
    </row>
    <row r="350" spans="1:14">
      <c r="E350" s="2"/>
      <c r="F350" s="2"/>
      <c r="G350" s="2"/>
      <c r="H350" s="2"/>
      <c r="I350" s="2"/>
      <c r="J350" s="2"/>
      <c r="K350" s="2"/>
      <c r="L350" s="2"/>
      <c r="M350" s="2"/>
      <c r="N350" s="2"/>
    </row>
    <row r="351" spans="1:14">
      <c r="A351" s="35">
        <v>20</v>
      </c>
      <c r="C351" s="5" t="s">
        <v>452</v>
      </c>
      <c r="E351" s="2"/>
      <c r="F351" s="2"/>
      <c r="G351" s="2"/>
      <c r="H351" s="2"/>
      <c r="I351" s="2"/>
      <c r="J351" s="2"/>
      <c r="K351" s="2"/>
      <c r="L351" s="2"/>
      <c r="M351" s="2"/>
      <c r="N351" s="2"/>
    </row>
    <row r="352" spans="1:14">
      <c r="A352" s="37"/>
      <c r="B352">
        <v>138</v>
      </c>
      <c r="C352" t="s">
        <v>281</v>
      </c>
      <c r="E352" s="2">
        <v>73.56</v>
      </c>
      <c r="F352" s="2">
        <v>14.62</v>
      </c>
      <c r="G352" s="2">
        <v>2.29</v>
      </c>
      <c r="H352" s="2">
        <v>0.09</v>
      </c>
      <c r="I352" s="2">
        <v>0.06</v>
      </c>
      <c r="J352" s="2">
        <v>1.05</v>
      </c>
      <c r="K352" s="2">
        <v>0.19</v>
      </c>
      <c r="L352" s="2">
        <v>4.4400000000000004</v>
      </c>
      <c r="M352" s="2">
        <v>3.7</v>
      </c>
      <c r="N352" s="2">
        <v>100</v>
      </c>
    </row>
    <row r="353" spans="1:14">
      <c r="A353" s="37"/>
      <c r="B353">
        <v>456</v>
      </c>
      <c r="C353" t="s">
        <v>282</v>
      </c>
      <c r="E353" s="2">
        <v>73.349999999999994</v>
      </c>
      <c r="F353" s="2">
        <v>14.47</v>
      </c>
      <c r="G353" s="2">
        <v>2.29</v>
      </c>
      <c r="H353" s="2">
        <v>0.1</v>
      </c>
      <c r="I353" s="2">
        <v>0.05</v>
      </c>
      <c r="J353" s="2">
        <v>1.0900000000000001</v>
      </c>
      <c r="K353" s="2">
        <v>0.18</v>
      </c>
      <c r="L353" s="2">
        <v>4.83</v>
      </c>
      <c r="M353" s="2">
        <v>3.65</v>
      </c>
      <c r="N353" s="2">
        <v>100.01</v>
      </c>
    </row>
    <row r="354" spans="1:14">
      <c r="A354" s="37"/>
      <c r="B354">
        <v>457</v>
      </c>
      <c r="C354" t="s">
        <v>270</v>
      </c>
      <c r="E354" s="2">
        <v>74.180000000000007</v>
      </c>
      <c r="F354" s="2">
        <v>14.46</v>
      </c>
      <c r="G354" s="2">
        <v>2.27</v>
      </c>
      <c r="H354" s="2">
        <v>0.11</v>
      </c>
      <c r="I354" s="2">
        <v>0.06</v>
      </c>
      <c r="J354" s="2">
        <v>1.03</v>
      </c>
      <c r="K354" s="2">
        <v>0.18</v>
      </c>
      <c r="L354" s="2">
        <v>4.1399999999999997</v>
      </c>
      <c r="M354" s="2">
        <v>3.57</v>
      </c>
      <c r="N354" s="2">
        <v>100</v>
      </c>
    </row>
    <row r="355" spans="1:14">
      <c r="A355" s="37"/>
      <c r="B355">
        <v>3444</v>
      </c>
      <c r="C355" t="s">
        <v>283</v>
      </c>
      <c r="D355" s="17">
        <v>34755</v>
      </c>
      <c r="E355" s="2">
        <v>73.290000000000006</v>
      </c>
      <c r="F355" s="2">
        <v>14.46</v>
      </c>
      <c r="G355" s="2">
        <v>2.35</v>
      </c>
      <c r="H355" s="2">
        <v>0.09</v>
      </c>
      <c r="I355" s="2">
        <v>0.04</v>
      </c>
      <c r="J355" s="2">
        <v>1.07</v>
      </c>
      <c r="K355" s="2">
        <v>0.18</v>
      </c>
      <c r="L355" s="2">
        <v>4.96</v>
      </c>
      <c r="M355" s="2">
        <v>3.64</v>
      </c>
      <c r="N355" s="2">
        <v>100.08</v>
      </c>
    </row>
    <row r="356" spans="1:14">
      <c r="A356" s="37"/>
      <c r="B356">
        <v>146</v>
      </c>
      <c r="C356" t="s">
        <v>284</v>
      </c>
      <c r="E356" s="2">
        <v>73.650000000000006</v>
      </c>
      <c r="F356" s="2">
        <v>14.32</v>
      </c>
      <c r="G356" s="2">
        <v>2.25</v>
      </c>
      <c r="H356" s="2">
        <v>0.08</v>
      </c>
      <c r="I356" s="2">
        <v>0.03</v>
      </c>
      <c r="J356" s="2">
        <v>1.06</v>
      </c>
      <c r="K356" s="2">
        <v>0.17</v>
      </c>
      <c r="L356" s="2">
        <v>4.3899999999999997</v>
      </c>
      <c r="M356" s="2">
        <v>4.04</v>
      </c>
      <c r="N356" s="2">
        <v>99.99</v>
      </c>
    </row>
    <row r="357" spans="1:14">
      <c r="A357" s="37"/>
      <c r="B357">
        <v>3525</v>
      </c>
      <c r="C357" t="s">
        <v>285</v>
      </c>
      <c r="D357" s="17">
        <v>34886</v>
      </c>
      <c r="E357" s="2">
        <v>73.52</v>
      </c>
      <c r="F357" s="2">
        <v>14.41</v>
      </c>
      <c r="G357" s="2">
        <v>2.21</v>
      </c>
      <c r="H357" s="2">
        <v>0.08</v>
      </c>
      <c r="I357" s="2">
        <v>0.05</v>
      </c>
      <c r="J357" s="2">
        <v>1.03</v>
      </c>
      <c r="K357" s="2">
        <v>0.15</v>
      </c>
      <c r="L357" s="2">
        <v>4.5199999999999996</v>
      </c>
      <c r="M357" s="2">
        <v>4.03</v>
      </c>
      <c r="N357" s="2">
        <v>100</v>
      </c>
    </row>
    <row r="358" spans="1:14">
      <c r="A358" s="37"/>
      <c r="B358">
        <v>148</v>
      </c>
      <c r="C358" t="s">
        <v>286</v>
      </c>
      <c r="E358" s="2">
        <v>73.48</v>
      </c>
      <c r="F358" s="2">
        <v>14.35</v>
      </c>
      <c r="G358" s="2">
        <v>2.16</v>
      </c>
      <c r="H358" s="2">
        <v>7.0000000000000007E-2</v>
      </c>
      <c r="I358" s="2">
        <v>0.04</v>
      </c>
      <c r="J358" s="2">
        <v>1.08</v>
      </c>
      <c r="K358" s="2">
        <v>0.16</v>
      </c>
      <c r="L358" s="2">
        <v>4.5</v>
      </c>
      <c r="M358" s="2">
        <v>4.16</v>
      </c>
      <c r="N358" s="2">
        <v>100</v>
      </c>
    </row>
    <row r="359" spans="1:14">
      <c r="A359" s="37"/>
      <c r="B359">
        <v>147</v>
      </c>
      <c r="C359" t="s">
        <v>287</v>
      </c>
      <c r="E359" s="2">
        <v>73.55</v>
      </c>
      <c r="F359" s="2">
        <v>14.82</v>
      </c>
      <c r="G359" s="2">
        <v>2.14</v>
      </c>
      <c r="H359" s="2">
        <v>0.08</v>
      </c>
      <c r="I359" s="2">
        <v>0.05</v>
      </c>
      <c r="J359" s="2">
        <v>1.02</v>
      </c>
      <c r="K359" s="2">
        <v>0.17</v>
      </c>
      <c r="L359" s="2">
        <v>4.0599999999999996</v>
      </c>
      <c r="M359" s="2">
        <v>4.1100000000000003</v>
      </c>
      <c r="N359" s="2">
        <v>100</v>
      </c>
    </row>
    <row r="360" spans="1:14">
      <c r="A360" s="37"/>
      <c r="B360">
        <v>4617</v>
      </c>
      <c r="C360" t="s">
        <v>273</v>
      </c>
      <c r="D360" s="17">
        <v>36706</v>
      </c>
      <c r="E360" s="2">
        <v>74.45</v>
      </c>
      <c r="F360" s="2">
        <v>14.33</v>
      </c>
      <c r="G360" s="2">
        <v>2.33</v>
      </c>
      <c r="H360" s="2">
        <v>0.09</v>
      </c>
      <c r="I360" s="2">
        <v>0.06</v>
      </c>
      <c r="J360" s="2">
        <v>1.08</v>
      </c>
      <c r="K360" s="2">
        <v>0.16</v>
      </c>
      <c r="L360" s="2">
        <v>4.3499999999999996</v>
      </c>
      <c r="M360" s="2">
        <v>3.15</v>
      </c>
      <c r="N360" s="2">
        <v>100</v>
      </c>
    </row>
    <row r="361" spans="1:14">
      <c r="C361" s="5"/>
      <c r="D361" s="8" t="s">
        <v>288</v>
      </c>
      <c r="E361" s="6">
        <f t="shared" ref="E361:N361" si="24">AVERAGE(E352:E360)</f>
        <v>73.67</v>
      </c>
      <c r="F361" s="6">
        <f t="shared" si="24"/>
        <v>14.471111111111112</v>
      </c>
      <c r="G361" s="6">
        <f t="shared" si="24"/>
        <v>2.2544444444444443</v>
      </c>
      <c r="H361" s="6">
        <f t="shared" si="24"/>
        <v>8.7777777777777788E-2</v>
      </c>
      <c r="I361" s="6">
        <f t="shared" si="24"/>
        <v>4.8888888888888885E-2</v>
      </c>
      <c r="J361" s="6">
        <f t="shared" si="24"/>
        <v>1.0566666666666669</v>
      </c>
      <c r="K361" s="6">
        <f t="shared" si="24"/>
        <v>0.1711111111111111</v>
      </c>
      <c r="L361" s="6">
        <f t="shared" si="24"/>
        <v>4.4655555555555564</v>
      </c>
      <c r="M361" s="6">
        <f t="shared" si="24"/>
        <v>3.7833333333333337</v>
      </c>
      <c r="N361" s="6">
        <f t="shared" si="24"/>
        <v>100.00888888888888</v>
      </c>
    </row>
    <row r="362" spans="1:14">
      <c r="D362" s="8" t="s">
        <v>45</v>
      </c>
      <c r="E362" s="6">
        <f t="shared" ref="E362:N362" si="25">STDEV(E352:E360)</f>
        <v>0.38742741255621194</v>
      </c>
      <c r="F362" s="6">
        <f t="shared" si="25"/>
        <v>0.16019085838808375</v>
      </c>
      <c r="G362" s="6">
        <f t="shared" si="25"/>
        <v>7.2130283361274652E-2</v>
      </c>
      <c r="H362" s="6">
        <f t="shared" si="25"/>
        <v>1.2018504251546595E-2</v>
      </c>
      <c r="I362" s="6">
        <f t="shared" si="25"/>
        <v>1.0540925533894649E-2</v>
      </c>
      <c r="J362" s="6">
        <f t="shared" si="25"/>
        <v>2.5495097567963948E-2</v>
      </c>
      <c r="K362" s="6">
        <f t="shared" si="25"/>
        <v>1.2692955176439844E-2</v>
      </c>
      <c r="L362" s="6">
        <f t="shared" si="25"/>
        <v>0.28974605739816006</v>
      </c>
      <c r="M362" s="6">
        <f t="shared" si="25"/>
        <v>0.32924155266308669</v>
      </c>
      <c r="N362" s="6">
        <f t="shared" si="25"/>
        <v>2.7131367660166088E-2</v>
      </c>
    </row>
    <row r="363" spans="1:14">
      <c r="E363" s="2"/>
      <c r="F363" s="2"/>
      <c r="G363" s="2"/>
      <c r="H363" s="2"/>
      <c r="I363" s="2"/>
      <c r="J363" s="2"/>
      <c r="K363" s="2"/>
      <c r="L363" s="2"/>
      <c r="M363" s="2"/>
      <c r="N363" s="2"/>
    </row>
    <row r="364" spans="1:14">
      <c r="A364" s="35">
        <v>19</v>
      </c>
      <c r="C364" s="5" t="s">
        <v>454</v>
      </c>
      <c r="E364" s="2"/>
      <c r="F364" s="2"/>
      <c r="G364" s="2"/>
      <c r="H364" s="2"/>
      <c r="I364" s="2"/>
      <c r="J364" s="2"/>
      <c r="K364" s="2"/>
      <c r="L364" s="2"/>
      <c r="M364" s="2"/>
      <c r="N364" s="2"/>
    </row>
    <row r="365" spans="1:14">
      <c r="A365" s="37"/>
      <c r="B365">
        <v>460</v>
      </c>
      <c r="C365" t="s">
        <v>325</v>
      </c>
      <c r="E365" s="2">
        <v>73.02</v>
      </c>
      <c r="F365" s="2">
        <v>14.36</v>
      </c>
      <c r="G365" s="2">
        <v>2.2000000000000002</v>
      </c>
      <c r="H365" s="2">
        <v>0.1</v>
      </c>
      <c r="I365" s="2">
        <v>0.05</v>
      </c>
      <c r="J365" s="2">
        <v>0.88</v>
      </c>
      <c r="K365" s="2">
        <v>0.18</v>
      </c>
      <c r="L365" s="2">
        <v>4.66</v>
      </c>
      <c r="M365" s="2">
        <v>4.55</v>
      </c>
      <c r="N365" s="2">
        <v>100</v>
      </c>
    </row>
    <row r="366" spans="1:14">
      <c r="A366" s="37"/>
      <c r="B366">
        <v>222</v>
      </c>
      <c r="C366" t="s">
        <v>289</v>
      </c>
      <c r="E366" s="2">
        <v>73.22</v>
      </c>
      <c r="F366" s="2">
        <v>14.43</v>
      </c>
      <c r="G366" s="2">
        <v>2.17</v>
      </c>
      <c r="H366" s="2">
        <v>0.1</v>
      </c>
      <c r="I366" s="2">
        <v>0.03</v>
      </c>
      <c r="J366" s="2">
        <v>0.88</v>
      </c>
      <c r="K366" s="2">
        <v>0.18</v>
      </c>
      <c r="L366" s="2">
        <v>4.93</v>
      </c>
      <c r="M366" s="2">
        <v>4.05</v>
      </c>
      <c r="N366" s="2">
        <v>99.99</v>
      </c>
    </row>
    <row r="367" spans="1:14">
      <c r="A367" s="37"/>
      <c r="B367">
        <v>3524</v>
      </c>
      <c r="C367" t="s">
        <v>290</v>
      </c>
      <c r="D367" s="17">
        <v>34886</v>
      </c>
      <c r="E367" s="2">
        <v>73.099999999999994</v>
      </c>
      <c r="F367" s="2">
        <v>14.32</v>
      </c>
      <c r="G367" s="2">
        <v>2.21</v>
      </c>
      <c r="H367" s="2">
        <v>0.1</v>
      </c>
      <c r="I367" s="2">
        <v>0.04</v>
      </c>
      <c r="J367" s="2">
        <v>0.86</v>
      </c>
      <c r="K367" s="2">
        <v>0.17</v>
      </c>
      <c r="L367" s="2">
        <v>4.79</v>
      </c>
      <c r="M367" s="2">
        <v>4.41</v>
      </c>
      <c r="N367" s="2">
        <v>100</v>
      </c>
    </row>
    <row r="368" spans="1:14">
      <c r="A368" s="37"/>
      <c r="B368">
        <v>579</v>
      </c>
      <c r="C368" t="s">
        <v>291</v>
      </c>
      <c r="D368" s="17">
        <v>30294</v>
      </c>
      <c r="E368" s="2">
        <v>73.45</v>
      </c>
      <c r="F368" s="2">
        <v>14.16</v>
      </c>
      <c r="G368" s="2">
        <v>2.19</v>
      </c>
      <c r="H368" s="2">
        <v>0.1</v>
      </c>
      <c r="I368" s="2">
        <v>0.04</v>
      </c>
      <c r="J368" s="2">
        <v>0.89</v>
      </c>
      <c r="K368" s="2">
        <v>0.17</v>
      </c>
      <c r="L368" s="2">
        <v>4.87</v>
      </c>
      <c r="M368" s="2">
        <v>4.13</v>
      </c>
      <c r="N368" s="2">
        <v>100</v>
      </c>
    </row>
    <row r="369" spans="1:14">
      <c r="A369" s="37"/>
      <c r="B369">
        <v>5401</v>
      </c>
      <c r="C369" t="s">
        <v>292</v>
      </c>
      <c r="D369" s="17">
        <v>38602</v>
      </c>
      <c r="E369" s="2">
        <v>73.78</v>
      </c>
      <c r="F369" s="2">
        <v>14.07</v>
      </c>
      <c r="G369" s="2">
        <v>2.13</v>
      </c>
      <c r="H369" s="2">
        <v>0.1</v>
      </c>
      <c r="I369" s="2">
        <v>0.05</v>
      </c>
      <c r="J369" s="2">
        <v>0.85</v>
      </c>
      <c r="K369" s="2">
        <v>0.18</v>
      </c>
      <c r="L369" s="2">
        <v>4.66</v>
      </c>
      <c r="M369" s="2">
        <v>4.1900000000000004</v>
      </c>
      <c r="N369" s="2">
        <v>100.01</v>
      </c>
    </row>
    <row r="370" spans="1:14">
      <c r="A370" s="37"/>
      <c r="B370">
        <v>5535</v>
      </c>
      <c r="C370" t="s">
        <v>293</v>
      </c>
      <c r="E370" s="2">
        <v>73.790000000000006</v>
      </c>
      <c r="F370" s="2">
        <v>14.23</v>
      </c>
      <c r="G370" s="2">
        <v>2.17</v>
      </c>
      <c r="H370" s="2">
        <v>0.1</v>
      </c>
      <c r="I370" s="2">
        <v>0.04</v>
      </c>
      <c r="J370" s="2">
        <v>0.89</v>
      </c>
      <c r="K370" s="2">
        <v>0.17</v>
      </c>
      <c r="L370" s="2">
        <v>4.4400000000000004</v>
      </c>
      <c r="M370" s="2">
        <v>4.18</v>
      </c>
      <c r="N370" s="2">
        <v>100.01</v>
      </c>
    </row>
    <row r="371" spans="1:14">
      <c r="A371" s="37"/>
      <c r="B371">
        <v>5369</v>
      </c>
      <c r="C371" t="s">
        <v>294</v>
      </c>
      <c r="D371" s="17">
        <v>43982</v>
      </c>
      <c r="E371" s="2">
        <v>75.78</v>
      </c>
      <c r="F371" s="2">
        <v>14.42</v>
      </c>
      <c r="G371" s="2">
        <v>2.14</v>
      </c>
      <c r="H371" s="2">
        <v>0.1</v>
      </c>
      <c r="I371" s="2">
        <v>0.05</v>
      </c>
      <c r="J371" s="2">
        <v>0.88</v>
      </c>
      <c r="K371" s="2">
        <v>0.19</v>
      </c>
      <c r="L371" s="2">
        <v>3.6</v>
      </c>
      <c r="M371" s="2">
        <v>2.84</v>
      </c>
      <c r="N371" s="2">
        <v>100</v>
      </c>
    </row>
    <row r="372" spans="1:14">
      <c r="A372" s="37"/>
      <c r="B372">
        <v>462</v>
      </c>
      <c r="C372" t="s">
        <v>295</v>
      </c>
      <c r="E372" s="2">
        <v>72.95</v>
      </c>
      <c r="F372" s="2">
        <v>14.81</v>
      </c>
      <c r="G372" s="2">
        <v>2.19</v>
      </c>
      <c r="H372" s="2">
        <v>0.1</v>
      </c>
      <c r="I372" s="2">
        <v>0.02</v>
      </c>
      <c r="J372" s="2">
        <v>0.85</v>
      </c>
      <c r="K372" s="2">
        <v>0.17</v>
      </c>
      <c r="L372" s="2">
        <v>4.76</v>
      </c>
      <c r="M372" s="2">
        <v>4.1399999999999997</v>
      </c>
      <c r="N372" s="2">
        <v>99.99</v>
      </c>
    </row>
    <row r="373" spans="1:14">
      <c r="A373" s="37"/>
      <c r="B373">
        <v>5454</v>
      </c>
      <c r="C373" t="s">
        <v>296</v>
      </c>
      <c r="D373" s="17">
        <v>38820</v>
      </c>
      <c r="E373" s="2">
        <v>74.97</v>
      </c>
      <c r="F373" s="2">
        <v>14.29</v>
      </c>
      <c r="G373" s="2">
        <v>2.1800000000000002</v>
      </c>
      <c r="H373" s="2">
        <v>0.1</v>
      </c>
      <c r="I373" s="2">
        <v>0.03</v>
      </c>
      <c r="J373" s="2">
        <v>0.85</v>
      </c>
      <c r="K373" s="2">
        <v>0.17</v>
      </c>
      <c r="L373" s="2">
        <v>2.98</v>
      </c>
      <c r="M373" s="2">
        <v>4.43</v>
      </c>
      <c r="N373" s="2">
        <v>100</v>
      </c>
    </row>
    <row r="374" spans="1:14">
      <c r="A374" s="37"/>
      <c r="B374">
        <v>4964</v>
      </c>
      <c r="C374" t="s">
        <v>297</v>
      </c>
      <c r="D374" s="17">
        <v>37555</v>
      </c>
      <c r="E374" s="2">
        <v>74.38</v>
      </c>
      <c r="F374" s="2">
        <v>14.21</v>
      </c>
      <c r="G374" s="2">
        <v>2.16</v>
      </c>
      <c r="H374" s="2">
        <v>0.1</v>
      </c>
      <c r="I374" s="2">
        <v>0.05</v>
      </c>
      <c r="J374" s="2">
        <v>0.91</v>
      </c>
      <c r="K374" s="2">
        <v>0.17</v>
      </c>
      <c r="L374" s="2">
        <v>4.46</v>
      </c>
      <c r="M374" s="2">
        <v>3.55</v>
      </c>
      <c r="N374" s="2">
        <v>99.99</v>
      </c>
    </row>
    <row r="375" spans="1:14">
      <c r="A375" s="37"/>
      <c r="B375">
        <v>485</v>
      </c>
      <c r="C375" t="s">
        <v>326</v>
      </c>
      <c r="E375" s="2">
        <v>75.7</v>
      </c>
      <c r="F375" s="2">
        <v>14.65</v>
      </c>
      <c r="G375" s="2">
        <v>2.1800000000000002</v>
      </c>
      <c r="H375" s="2">
        <v>0.1</v>
      </c>
      <c r="I375" s="2">
        <v>0.03</v>
      </c>
      <c r="J375" s="2">
        <v>0.85</v>
      </c>
      <c r="K375" s="2">
        <v>0.19</v>
      </c>
      <c r="L375" s="2">
        <v>4.01</v>
      </c>
      <c r="M375" s="2">
        <v>2.29</v>
      </c>
      <c r="N375" s="2">
        <v>100</v>
      </c>
    </row>
    <row r="376" spans="1:14">
      <c r="A376" s="37"/>
      <c r="B376">
        <v>5545</v>
      </c>
      <c r="C376" t="s">
        <v>298</v>
      </c>
      <c r="D376" s="17">
        <v>39148</v>
      </c>
      <c r="E376" s="2">
        <v>74.02</v>
      </c>
      <c r="F376" s="2">
        <v>14.19</v>
      </c>
      <c r="G376" s="2">
        <v>2.11</v>
      </c>
      <c r="H376" s="2">
        <v>0.1</v>
      </c>
      <c r="I376" s="2">
        <v>0.04</v>
      </c>
      <c r="J376" s="2">
        <v>0.85</v>
      </c>
      <c r="K376" s="2">
        <v>0.19</v>
      </c>
      <c r="L376" s="2">
        <v>4.62</v>
      </c>
      <c r="M376" s="2">
        <v>3.88</v>
      </c>
      <c r="N376" s="2">
        <v>100</v>
      </c>
    </row>
    <row r="377" spans="1:14">
      <c r="A377" s="37"/>
      <c r="B377">
        <v>5452</v>
      </c>
      <c r="C377" t="s">
        <v>299</v>
      </c>
      <c r="D377" s="17">
        <v>38820</v>
      </c>
      <c r="E377" s="2">
        <v>74.52</v>
      </c>
      <c r="F377" s="2">
        <v>14.22</v>
      </c>
      <c r="G377" s="2">
        <v>2.17</v>
      </c>
      <c r="H377" s="2">
        <v>0.1</v>
      </c>
      <c r="I377" s="2">
        <v>0.06</v>
      </c>
      <c r="J377" s="2">
        <v>0.88</v>
      </c>
      <c r="K377" s="2">
        <v>0.16</v>
      </c>
      <c r="L377" s="2">
        <v>3.38</v>
      </c>
      <c r="M377" s="2">
        <v>4.5199999999999996</v>
      </c>
      <c r="N377" s="2">
        <v>100.01</v>
      </c>
    </row>
    <row r="378" spans="1:14">
      <c r="A378" s="37"/>
      <c r="B378">
        <v>188</v>
      </c>
      <c r="C378" t="s">
        <v>300</v>
      </c>
      <c r="E378" s="2">
        <v>73.650000000000006</v>
      </c>
      <c r="F378" s="2">
        <v>14.3</v>
      </c>
      <c r="G378" s="2">
        <v>2.16</v>
      </c>
      <c r="H378" s="2">
        <v>0.09</v>
      </c>
      <c r="I378" s="2">
        <v>0.04</v>
      </c>
      <c r="J378" s="2">
        <v>0.91</v>
      </c>
      <c r="K378" s="2">
        <v>0.18</v>
      </c>
      <c r="L378" s="2">
        <v>4.6900000000000004</v>
      </c>
      <c r="M378" s="2">
        <v>3.98</v>
      </c>
      <c r="N378" s="2">
        <v>100</v>
      </c>
    </row>
    <row r="379" spans="1:14">
      <c r="A379" s="37"/>
      <c r="B379">
        <v>2120</v>
      </c>
      <c r="C379" t="s">
        <v>327</v>
      </c>
      <c r="D379" s="17">
        <v>32444</v>
      </c>
      <c r="E379" s="2">
        <v>73.12</v>
      </c>
      <c r="F379" s="2">
        <v>14.67</v>
      </c>
      <c r="G379" s="2">
        <v>2.13</v>
      </c>
      <c r="H379" s="2">
        <v>0.1</v>
      </c>
      <c r="I379" s="2">
        <v>0.05</v>
      </c>
      <c r="J379" s="2">
        <v>0.89</v>
      </c>
      <c r="K379" s="2">
        <v>0.2</v>
      </c>
      <c r="L379" s="2">
        <v>4.21</v>
      </c>
      <c r="M379" s="2">
        <v>4.6399999999999997</v>
      </c>
      <c r="N379" s="2">
        <v>100.01</v>
      </c>
    </row>
    <row r="380" spans="1:14">
      <c r="A380" s="37"/>
      <c r="B380">
        <v>5051</v>
      </c>
      <c r="C380" t="s">
        <v>301</v>
      </c>
      <c r="D380" s="17">
        <v>37734</v>
      </c>
      <c r="E380" s="2">
        <v>73.73</v>
      </c>
      <c r="F380" s="2">
        <v>14.15</v>
      </c>
      <c r="G380" s="2">
        <v>2.1800000000000002</v>
      </c>
      <c r="H380" s="2">
        <v>0.1</v>
      </c>
      <c r="I380" s="2">
        <v>0.05</v>
      </c>
      <c r="J380" s="2">
        <v>0.86</v>
      </c>
      <c r="K380" s="2">
        <v>0.16</v>
      </c>
      <c r="L380" s="2">
        <v>4.59</v>
      </c>
      <c r="M380" s="2">
        <v>4.18</v>
      </c>
      <c r="N380" s="2">
        <v>100</v>
      </c>
    </row>
    <row r="381" spans="1:14">
      <c r="A381" s="37"/>
      <c r="B381">
        <v>465</v>
      </c>
      <c r="C381" t="s">
        <v>302</v>
      </c>
      <c r="E381" s="2">
        <v>73.53</v>
      </c>
      <c r="F381" s="2">
        <v>14.31</v>
      </c>
      <c r="G381" s="2">
        <v>2.14</v>
      </c>
      <c r="H381" s="2">
        <v>0.09</v>
      </c>
      <c r="I381" s="2">
        <v>0.03</v>
      </c>
      <c r="J381" s="2">
        <v>0.91</v>
      </c>
      <c r="K381" s="2">
        <v>0.18</v>
      </c>
      <c r="L381" s="2">
        <v>4.6500000000000004</v>
      </c>
      <c r="M381" s="2">
        <v>4.16</v>
      </c>
      <c r="N381" s="2">
        <v>100</v>
      </c>
    </row>
    <row r="382" spans="1:14">
      <c r="A382" s="37"/>
      <c r="B382">
        <v>5261</v>
      </c>
      <c r="C382" t="s">
        <v>303</v>
      </c>
      <c r="D382" s="17">
        <v>38150</v>
      </c>
      <c r="E382" s="2">
        <v>73.680000000000007</v>
      </c>
      <c r="F382" s="2">
        <v>14.27</v>
      </c>
      <c r="G382" s="2">
        <v>2.21</v>
      </c>
      <c r="H382" s="2">
        <v>0.1</v>
      </c>
      <c r="I382" s="2">
        <v>0.05</v>
      </c>
      <c r="J382" s="2">
        <v>0.92</v>
      </c>
      <c r="K382" s="2">
        <v>0.16</v>
      </c>
      <c r="L382" s="2">
        <v>4.3499999999999996</v>
      </c>
      <c r="M382" s="2">
        <v>4.26</v>
      </c>
      <c r="N382" s="2">
        <v>100</v>
      </c>
    </row>
    <row r="383" spans="1:14">
      <c r="A383" s="37"/>
      <c r="B383">
        <v>3523</v>
      </c>
      <c r="C383" t="s">
        <v>304</v>
      </c>
      <c r="D383" s="17">
        <v>34886</v>
      </c>
      <c r="E383" s="2">
        <v>73.2</v>
      </c>
      <c r="F383" s="2">
        <v>14.29</v>
      </c>
      <c r="G383" s="2">
        <v>2.15</v>
      </c>
      <c r="H383" s="2">
        <v>0.09</v>
      </c>
      <c r="I383" s="2">
        <v>0.04</v>
      </c>
      <c r="J383" s="2">
        <v>0.84</v>
      </c>
      <c r="K383" s="2">
        <v>0.18</v>
      </c>
      <c r="L383" s="2">
        <v>4.83</v>
      </c>
      <c r="M383" s="2">
        <v>4.37</v>
      </c>
      <c r="N383" s="2">
        <v>99.99</v>
      </c>
    </row>
    <row r="384" spans="1:14">
      <c r="A384" s="37"/>
      <c r="B384">
        <v>3787</v>
      </c>
      <c r="C384" t="s">
        <v>328</v>
      </c>
      <c r="D384" s="19">
        <v>35400</v>
      </c>
      <c r="E384" s="2">
        <v>73.67</v>
      </c>
      <c r="F384" s="2">
        <v>14.03</v>
      </c>
      <c r="G384" s="2">
        <v>2.2000000000000002</v>
      </c>
      <c r="H384" s="2">
        <v>0.1</v>
      </c>
      <c r="I384" s="2">
        <v>0.04</v>
      </c>
      <c r="J384" s="2">
        <v>0.91</v>
      </c>
      <c r="K384" s="2">
        <v>0.16</v>
      </c>
      <c r="L384" s="2">
        <v>4.59</v>
      </c>
      <c r="M384" s="2">
        <v>4.32</v>
      </c>
      <c r="N384" s="2">
        <v>100.02</v>
      </c>
    </row>
    <row r="385" spans="1:14">
      <c r="A385" s="37"/>
      <c r="B385">
        <v>461</v>
      </c>
      <c r="C385" t="s">
        <v>305</v>
      </c>
      <c r="E385" s="2">
        <v>73.430000000000007</v>
      </c>
      <c r="F385" s="2">
        <v>14.26</v>
      </c>
      <c r="G385" s="2">
        <v>2.16</v>
      </c>
      <c r="H385" s="2">
        <v>0.09</v>
      </c>
      <c r="I385" s="2">
        <v>0.04</v>
      </c>
      <c r="J385" s="2">
        <v>0.88</v>
      </c>
      <c r="K385" s="2">
        <v>0.17</v>
      </c>
      <c r="L385" s="2">
        <v>3.67</v>
      </c>
      <c r="M385" s="2">
        <v>5.3</v>
      </c>
      <c r="N385" s="2">
        <v>100</v>
      </c>
    </row>
    <row r="386" spans="1:14">
      <c r="A386" s="37"/>
      <c r="B386">
        <v>473</v>
      </c>
      <c r="C386" t="s">
        <v>306</v>
      </c>
      <c r="E386" s="2">
        <v>73.260000000000005</v>
      </c>
      <c r="F386" s="2">
        <v>14.44</v>
      </c>
      <c r="G386" s="2">
        <v>2.17</v>
      </c>
      <c r="H386" s="2">
        <v>0.11</v>
      </c>
      <c r="I386" s="2">
        <v>7.0000000000000007E-2</v>
      </c>
      <c r="J386" s="2">
        <v>0.9</v>
      </c>
      <c r="K386" s="2">
        <v>0.19</v>
      </c>
      <c r="L386" s="2">
        <v>4.68</v>
      </c>
      <c r="M386" s="2">
        <v>4.18</v>
      </c>
      <c r="N386" s="2">
        <v>100</v>
      </c>
    </row>
    <row r="387" spans="1:14">
      <c r="A387" s="37"/>
      <c r="B387">
        <v>2125</v>
      </c>
      <c r="C387" t="s">
        <v>307</v>
      </c>
      <c r="D387" s="17">
        <v>32443</v>
      </c>
      <c r="E387" s="2">
        <v>73.540000000000006</v>
      </c>
      <c r="F387" s="2">
        <v>14.13</v>
      </c>
      <c r="G387" s="2">
        <v>2.17</v>
      </c>
      <c r="H387" s="2">
        <v>0.09</v>
      </c>
      <c r="I387" s="2">
        <v>0.05</v>
      </c>
      <c r="J387" s="2">
        <v>0.88</v>
      </c>
      <c r="K387" s="2">
        <v>0.19</v>
      </c>
      <c r="L387" s="2">
        <v>4.0599999999999996</v>
      </c>
      <c r="M387" s="2">
        <v>4.88</v>
      </c>
      <c r="N387" s="2">
        <v>99.99</v>
      </c>
    </row>
    <row r="388" spans="1:14">
      <c r="A388" s="37"/>
      <c r="B388">
        <v>5257</v>
      </c>
      <c r="C388" t="s">
        <v>308</v>
      </c>
      <c r="D388" s="17">
        <v>38150</v>
      </c>
      <c r="E388" s="2">
        <v>73.84</v>
      </c>
      <c r="F388" s="2">
        <v>14.26</v>
      </c>
      <c r="G388" s="2">
        <v>2.04</v>
      </c>
      <c r="H388" s="2">
        <v>0.1</v>
      </c>
      <c r="I388" s="2">
        <v>0.05</v>
      </c>
      <c r="J388" s="2">
        <v>0.92</v>
      </c>
      <c r="K388" s="2">
        <v>0.17</v>
      </c>
      <c r="L388" s="2">
        <v>4.2699999999999996</v>
      </c>
      <c r="M388" s="2">
        <v>4.33</v>
      </c>
      <c r="N388" s="2">
        <v>99.98</v>
      </c>
    </row>
    <row r="389" spans="1:14">
      <c r="A389" s="37"/>
      <c r="B389">
        <v>486</v>
      </c>
      <c r="C389" t="s">
        <v>309</v>
      </c>
      <c r="E389" s="2">
        <v>73.8</v>
      </c>
      <c r="F389" s="2">
        <v>14.46</v>
      </c>
      <c r="G389" s="2">
        <v>2.21</v>
      </c>
      <c r="H389" s="2">
        <v>0.11</v>
      </c>
      <c r="I389" s="2">
        <v>0.05</v>
      </c>
      <c r="J389" s="2">
        <v>0.86</v>
      </c>
      <c r="K389" s="2">
        <v>0.17</v>
      </c>
      <c r="L389" s="2">
        <v>5.36</v>
      </c>
      <c r="M389" s="2">
        <v>2.97</v>
      </c>
      <c r="N389" s="2">
        <v>99.99</v>
      </c>
    </row>
    <row r="390" spans="1:14">
      <c r="A390" s="37"/>
      <c r="B390">
        <v>186</v>
      </c>
      <c r="C390" t="s">
        <v>310</v>
      </c>
      <c r="E390" s="2">
        <v>74.3</v>
      </c>
      <c r="F390" s="2">
        <v>13.59</v>
      </c>
      <c r="G390" s="2">
        <v>2.2400000000000002</v>
      </c>
      <c r="H390" s="2">
        <v>0.09</v>
      </c>
      <c r="I390" s="2">
        <v>0.05</v>
      </c>
      <c r="J390" s="2">
        <v>0.89</v>
      </c>
      <c r="K390" s="2">
        <v>0.18</v>
      </c>
      <c r="L390" s="2">
        <v>4.6100000000000003</v>
      </c>
      <c r="M390" s="2">
        <v>4.05</v>
      </c>
      <c r="N390" s="2">
        <v>100</v>
      </c>
    </row>
    <row r="391" spans="1:14">
      <c r="A391" s="37"/>
      <c r="B391">
        <v>580</v>
      </c>
      <c r="C391" t="s">
        <v>311</v>
      </c>
      <c r="D391" s="17">
        <v>30294</v>
      </c>
      <c r="E391" s="2">
        <v>73.599999999999994</v>
      </c>
      <c r="F391" s="2">
        <v>14.15</v>
      </c>
      <c r="G391" s="2">
        <v>2.2000000000000002</v>
      </c>
      <c r="H391" s="2">
        <v>0.09</v>
      </c>
      <c r="I391" s="2">
        <v>0.04</v>
      </c>
      <c r="J391" s="2">
        <v>0.86</v>
      </c>
      <c r="K391" s="2">
        <v>0.17</v>
      </c>
      <c r="L391" s="2">
        <v>4.83</v>
      </c>
      <c r="M391" s="2">
        <v>4.05</v>
      </c>
      <c r="N391" s="2">
        <v>99.99</v>
      </c>
    </row>
    <row r="392" spans="1:14">
      <c r="A392" s="37"/>
      <c r="B392">
        <v>5284</v>
      </c>
      <c r="C392" t="s">
        <v>312</v>
      </c>
      <c r="D392" s="17">
        <v>38223</v>
      </c>
      <c r="E392" s="2">
        <v>74.09</v>
      </c>
      <c r="F392" s="2">
        <v>14.12</v>
      </c>
      <c r="G392" s="2">
        <v>2.17</v>
      </c>
      <c r="H392" s="2">
        <v>0.1</v>
      </c>
      <c r="I392" s="2">
        <v>0.04</v>
      </c>
      <c r="J392" s="2">
        <v>0.84</v>
      </c>
      <c r="K392" s="2">
        <v>0.16</v>
      </c>
      <c r="L392" s="2">
        <v>4.54</v>
      </c>
      <c r="M392" s="2">
        <v>3.92</v>
      </c>
      <c r="N392" s="2">
        <v>99.98</v>
      </c>
    </row>
    <row r="393" spans="1:14">
      <c r="A393" s="37"/>
      <c r="B393">
        <v>187</v>
      </c>
      <c r="C393" t="s">
        <v>313</v>
      </c>
      <c r="E393" s="2">
        <v>74.010000000000005</v>
      </c>
      <c r="F393" s="2">
        <v>13.49</v>
      </c>
      <c r="G393" s="2">
        <v>2.2200000000000002</v>
      </c>
      <c r="H393" s="2">
        <v>0.1</v>
      </c>
      <c r="I393" s="2">
        <v>0.04</v>
      </c>
      <c r="J393" s="2">
        <v>0.94</v>
      </c>
      <c r="K393" s="2">
        <v>0.17</v>
      </c>
      <c r="L393" s="2">
        <v>4.7699999999999996</v>
      </c>
      <c r="M393" s="2">
        <v>4.25</v>
      </c>
      <c r="N393" s="2">
        <v>99.99</v>
      </c>
    </row>
    <row r="394" spans="1:14">
      <c r="A394" s="37"/>
      <c r="B394">
        <v>5262</v>
      </c>
      <c r="C394" t="s">
        <v>314</v>
      </c>
      <c r="D394" s="17">
        <v>38150</v>
      </c>
      <c r="E394" s="2">
        <v>73.87</v>
      </c>
      <c r="F394" s="2">
        <v>14.22</v>
      </c>
      <c r="G394" s="2">
        <v>2.16</v>
      </c>
      <c r="H394" s="2">
        <v>0.09</v>
      </c>
      <c r="I394" s="2">
        <v>0.04</v>
      </c>
      <c r="J394" s="2">
        <v>0.89</v>
      </c>
      <c r="K394" s="2">
        <v>0.17</v>
      </c>
      <c r="L394" s="2">
        <v>4.5199999999999996</v>
      </c>
      <c r="M394" s="2">
        <v>4.03</v>
      </c>
      <c r="N394" s="2">
        <v>99.99</v>
      </c>
    </row>
    <row r="395" spans="1:14">
      <c r="A395" s="37"/>
      <c r="B395">
        <v>221</v>
      </c>
      <c r="C395" t="s">
        <v>315</v>
      </c>
      <c r="E395" s="2">
        <v>73.63</v>
      </c>
      <c r="F395" s="2">
        <v>14.24</v>
      </c>
      <c r="G395" s="2">
        <v>2.15</v>
      </c>
      <c r="H395" s="2">
        <v>0.09</v>
      </c>
      <c r="I395" s="2">
        <v>0.02</v>
      </c>
      <c r="J395" s="2">
        <v>0.87</v>
      </c>
      <c r="K395" s="2">
        <v>0.17</v>
      </c>
      <c r="L395" s="2">
        <v>4.87</v>
      </c>
      <c r="M395" s="2">
        <v>3.96</v>
      </c>
      <c r="N395" s="2">
        <v>100</v>
      </c>
    </row>
    <row r="396" spans="1:14">
      <c r="A396" s="37"/>
      <c r="B396">
        <v>3057</v>
      </c>
      <c r="C396" t="s">
        <v>316</v>
      </c>
      <c r="D396" s="17">
        <v>35269</v>
      </c>
      <c r="E396" s="2">
        <v>73.489999999999995</v>
      </c>
      <c r="F396" s="2">
        <v>14.2</v>
      </c>
      <c r="G396" s="2">
        <v>2.0299999999999998</v>
      </c>
      <c r="H396" s="2">
        <v>0.1</v>
      </c>
      <c r="I396" s="2">
        <v>0.04</v>
      </c>
      <c r="J396" s="2">
        <v>0.83</v>
      </c>
      <c r="K396" s="2">
        <v>0.17</v>
      </c>
      <c r="L396" s="2">
        <v>5.0599999999999996</v>
      </c>
      <c r="M396" s="2">
        <v>4.09</v>
      </c>
      <c r="N396" s="2">
        <v>100.01</v>
      </c>
    </row>
    <row r="397" spans="1:14">
      <c r="A397" s="37"/>
      <c r="B397">
        <v>1727</v>
      </c>
      <c r="C397" t="s">
        <v>317</v>
      </c>
      <c r="D397" s="17">
        <v>31890</v>
      </c>
      <c r="E397" s="2">
        <v>74.13</v>
      </c>
      <c r="F397" s="2">
        <v>13.82</v>
      </c>
      <c r="G397" s="2">
        <v>2.12</v>
      </c>
      <c r="H397" s="2">
        <v>0.1</v>
      </c>
      <c r="I397" s="2">
        <v>0.05</v>
      </c>
      <c r="J397" s="2">
        <v>0.89</v>
      </c>
      <c r="K397" s="2">
        <v>0.16</v>
      </c>
      <c r="L397" s="2">
        <v>3.91</v>
      </c>
      <c r="M397" s="2">
        <v>4.83</v>
      </c>
      <c r="N397" s="2">
        <v>100.01</v>
      </c>
    </row>
    <row r="398" spans="1:14">
      <c r="A398" s="37"/>
      <c r="B398">
        <v>5683</v>
      </c>
      <c r="C398" t="s">
        <v>318</v>
      </c>
      <c r="D398" s="17">
        <v>39821</v>
      </c>
      <c r="E398" s="2">
        <v>74.11</v>
      </c>
      <c r="F398" s="2">
        <v>14.56</v>
      </c>
      <c r="G398" s="2">
        <v>2.1800000000000002</v>
      </c>
      <c r="H398" s="2">
        <v>0.1</v>
      </c>
      <c r="I398" s="2">
        <v>0.05</v>
      </c>
      <c r="J398" s="2">
        <v>0.87</v>
      </c>
      <c r="K398" s="2">
        <v>0.15</v>
      </c>
      <c r="L398" s="2">
        <v>4.6399999999999997</v>
      </c>
      <c r="M398" s="2">
        <v>3.36</v>
      </c>
      <c r="N398" s="2">
        <v>100.02</v>
      </c>
    </row>
    <row r="399" spans="1:14">
      <c r="A399" s="37"/>
      <c r="B399">
        <v>231</v>
      </c>
      <c r="C399" t="s">
        <v>319</v>
      </c>
      <c r="E399" s="2">
        <v>73.56</v>
      </c>
      <c r="F399" s="2">
        <v>14.04</v>
      </c>
      <c r="G399" s="2">
        <v>2.17</v>
      </c>
      <c r="H399" s="2">
        <v>0.09</v>
      </c>
      <c r="I399" s="2">
        <v>0.06</v>
      </c>
      <c r="J399" s="2">
        <v>0.9</v>
      </c>
      <c r="K399" s="2">
        <v>0.19</v>
      </c>
      <c r="L399" s="2">
        <v>4.62</v>
      </c>
      <c r="M399" s="2">
        <v>4.3600000000000003</v>
      </c>
      <c r="N399" s="2">
        <v>99.99</v>
      </c>
    </row>
    <row r="400" spans="1:14">
      <c r="A400" s="37"/>
      <c r="B400">
        <v>3847</v>
      </c>
      <c r="C400" t="s">
        <v>320</v>
      </c>
      <c r="D400" s="19">
        <v>35431</v>
      </c>
      <c r="E400" s="2">
        <v>73.739999999999995</v>
      </c>
      <c r="F400" s="2">
        <v>14.41</v>
      </c>
      <c r="G400" s="2">
        <v>2.2400000000000002</v>
      </c>
      <c r="H400" s="2">
        <v>0.1</v>
      </c>
      <c r="I400" s="2">
        <v>0.04</v>
      </c>
      <c r="J400" s="2">
        <v>0.9</v>
      </c>
      <c r="K400" s="2">
        <v>0.15</v>
      </c>
      <c r="L400" s="2">
        <v>4.3</v>
      </c>
      <c r="M400" s="2">
        <v>4.12</v>
      </c>
      <c r="N400" s="2">
        <v>100</v>
      </c>
    </row>
    <row r="401" spans="1:14">
      <c r="A401" s="37"/>
      <c r="B401">
        <v>2121</v>
      </c>
      <c r="C401" t="s">
        <v>321</v>
      </c>
      <c r="D401" s="17">
        <v>32444</v>
      </c>
      <c r="E401" s="2">
        <v>73.28</v>
      </c>
      <c r="F401" s="2">
        <v>14.57</v>
      </c>
      <c r="G401" s="2">
        <v>2.06</v>
      </c>
      <c r="H401" s="2">
        <v>0.09</v>
      </c>
      <c r="I401" s="2">
        <v>0.04</v>
      </c>
      <c r="J401" s="2">
        <v>0.92</v>
      </c>
      <c r="K401" s="2">
        <v>0.18</v>
      </c>
      <c r="L401" s="2">
        <v>4.1399999999999997</v>
      </c>
      <c r="M401" s="2">
        <v>4.7300000000000004</v>
      </c>
      <c r="N401" s="2">
        <v>100.01</v>
      </c>
    </row>
    <row r="402" spans="1:14">
      <c r="A402" s="37"/>
      <c r="B402">
        <v>456</v>
      </c>
      <c r="C402" t="s">
        <v>282</v>
      </c>
      <c r="E402" s="2">
        <v>73.349999999999994</v>
      </c>
      <c r="F402" s="2">
        <v>14.47</v>
      </c>
      <c r="G402" s="2">
        <v>2.29</v>
      </c>
      <c r="H402" s="2">
        <v>0.1</v>
      </c>
      <c r="I402" s="2">
        <v>0.05</v>
      </c>
      <c r="J402" s="2">
        <v>1.0900000000000001</v>
      </c>
      <c r="K402" s="2">
        <v>0.18</v>
      </c>
      <c r="L402" s="2">
        <v>4.83</v>
      </c>
      <c r="M402" s="2">
        <v>3.65</v>
      </c>
      <c r="N402" s="2">
        <v>100.01</v>
      </c>
    </row>
    <row r="403" spans="1:14">
      <c r="A403" s="37"/>
      <c r="B403">
        <v>3551</v>
      </c>
      <c r="C403" t="s">
        <v>322</v>
      </c>
      <c r="D403" s="17">
        <v>34941</v>
      </c>
      <c r="E403" s="2">
        <v>73.430000000000007</v>
      </c>
      <c r="F403" s="2">
        <v>14.34</v>
      </c>
      <c r="G403" s="2">
        <v>2.16</v>
      </c>
      <c r="H403" s="2">
        <v>0.09</v>
      </c>
      <c r="I403" s="2">
        <v>0.03</v>
      </c>
      <c r="J403" s="2">
        <v>0.87</v>
      </c>
      <c r="K403" s="2">
        <v>0.16</v>
      </c>
      <c r="L403" s="2">
        <v>4.3099999999999996</v>
      </c>
      <c r="M403" s="2">
        <v>4.5999999999999996</v>
      </c>
      <c r="N403" s="2">
        <v>99.99</v>
      </c>
    </row>
    <row r="404" spans="1:14">
      <c r="A404" s="37"/>
      <c r="B404">
        <v>2157</v>
      </c>
      <c r="C404" t="s">
        <v>323</v>
      </c>
      <c r="D404" s="17">
        <v>32484</v>
      </c>
      <c r="E404" s="2">
        <v>73.790000000000006</v>
      </c>
      <c r="F404" s="2">
        <v>13.92</v>
      </c>
      <c r="G404" s="2">
        <v>2.17</v>
      </c>
      <c r="H404" s="2">
        <v>0.09</v>
      </c>
      <c r="I404" s="2">
        <v>7.0000000000000007E-2</v>
      </c>
      <c r="J404" s="2">
        <v>0.93</v>
      </c>
      <c r="K404" s="2">
        <v>0.17</v>
      </c>
      <c r="L404" s="2">
        <v>4.3</v>
      </c>
      <c r="M404" s="2">
        <v>4.55</v>
      </c>
      <c r="N404" s="2">
        <v>99.99</v>
      </c>
    </row>
    <row r="405" spans="1:14">
      <c r="A405" s="37"/>
      <c r="B405">
        <v>5546</v>
      </c>
      <c r="C405" t="s">
        <v>324</v>
      </c>
      <c r="D405" s="17">
        <v>39148</v>
      </c>
      <c r="E405" s="2">
        <v>74.08</v>
      </c>
      <c r="F405" s="2">
        <v>14.2</v>
      </c>
      <c r="G405" s="2">
        <v>1.99</v>
      </c>
      <c r="H405" s="2">
        <v>0.09</v>
      </c>
      <c r="I405" s="2">
        <v>0.04</v>
      </c>
      <c r="J405" s="2">
        <v>0.88</v>
      </c>
      <c r="K405" s="2">
        <v>0.17</v>
      </c>
      <c r="L405" s="2">
        <v>4.93</v>
      </c>
      <c r="M405" s="2">
        <v>3.63</v>
      </c>
      <c r="N405" s="2">
        <v>100.01</v>
      </c>
    </row>
    <row r="406" spans="1:14">
      <c r="A406" s="37"/>
      <c r="B406">
        <v>2183</v>
      </c>
      <c r="C406" t="s">
        <v>329</v>
      </c>
      <c r="D406" s="17">
        <v>32499</v>
      </c>
      <c r="E406" s="2">
        <v>73.739999999999995</v>
      </c>
      <c r="F406" s="2">
        <v>14.11</v>
      </c>
      <c r="G406" s="2">
        <v>2.12</v>
      </c>
      <c r="H406" s="2">
        <v>0.08</v>
      </c>
      <c r="I406" s="2">
        <v>0.05</v>
      </c>
      <c r="J406" s="2">
        <v>0.87</v>
      </c>
      <c r="K406" s="2">
        <v>0.17</v>
      </c>
      <c r="L406" s="2">
        <v>4.07</v>
      </c>
      <c r="M406" s="2">
        <v>4.8</v>
      </c>
      <c r="N406" s="2">
        <v>100.01</v>
      </c>
    </row>
    <row r="407" spans="1:14">
      <c r="C407" s="5"/>
      <c r="D407" s="8" t="s">
        <v>179</v>
      </c>
      <c r="E407" s="6">
        <f t="shared" ref="E407:N407" si="26">AVERAGE(E365:E406)</f>
        <v>73.793571428571425</v>
      </c>
      <c r="F407" s="6">
        <f t="shared" si="26"/>
        <v>14.24714285714286</v>
      </c>
      <c r="G407" s="6">
        <f t="shared" si="26"/>
        <v>2.1616666666666675</v>
      </c>
      <c r="H407" s="6">
        <f t="shared" si="26"/>
        <v>9.6666666666666651E-2</v>
      </c>
      <c r="I407" s="6">
        <f t="shared" si="26"/>
        <v>4.3809523809523833E-2</v>
      </c>
      <c r="J407" s="6">
        <f t="shared" si="26"/>
        <v>0.88666666666666649</v>
      </c>
      <c r="K407" s="6">
        <f t="shared" si="26"/>
        <v>0.17309523809523814</v>
      </c>
      <c r="L407" s="6">
        <f t="shared" si="26"/>
        <v>4.4609523809523814</v>
      </c>
      <c r="M407" s="6">
        <f t="shared" si="26"/>
        <v>4.1359523809523813</v>
      </c>
      <c r="N407" s="6">
        <f t="shared" si="26"/>
        <v>99.999523809523794</v>
      </c>
    </row>
    <row r="408" spans="1:14" ht="15" customHeight="1">
      <c r="D408" s="8" t="s">
        <v>45</v>
      </c>
      <c r="E408" s="6">
        <f t="shared" ref="E408:M408" si="27">STDEV(E365:E406)</f>
        <v>0.60564346522408763</v>
      </c>
      <c r="F408" s="6">
        <f t="shared" si="27"/>
        <v>0.25288853916383425</v>
      </c>
      <c r="G408" s="6">
        <f t="shared" si="27"/>
        <v>5.5958027243713057E-2</v>
      </c>
      <c r="H408" s="6">
        <f t="shared" si="27"/>
        <v>6.1154209980785355E-3</v>
      </c>
      <c r="I408" s="6">
        <f t="shared" si="27"/>
        <v>1.0809296123917579E-2</v>
      </c>
      <c r="J408" s="6">
        <f t="shared" si="27"/>
        <v>4.1535566109450361E-2</v>
      </c>
      <c r="K408" s="6">
        <f t="shared" si="27"/>
        <v>1.1367067373497674E-2</v>
      </c>
      <c r="L408" s="6">
        <f t="shared" si="27"/>
        <v>0.46448927905823256</v>
      </c>
      <c r="M408" s="6">
        <f t="shared" si="27"/>
        <v>0.55451609105425048</v>
      </c>
      <c r="N408" s="2"/>
    </row>
    <row r="409" spans="1:14" ht="15" customHeight="1">
      <c r="E409" s="6"/>
      <c r="F409" s="6"/>
      <c r="G409" s="6"/>
      <c r="H409" s="6"/>
      <c r="I409" s="6"/>
      <c r="J409" s="6"/>
      <c r="K409" s="6"/>
      <c r="L409" s="6"/>
      <c r="M409" s="6"/>
      <c r="N409" s="2"/>
    </row>
    <row r="410" spans="1:14" ht="15" customHeight="1">
      <c r="A410" s="35" t="s">
        <v>516</v>
      </c>
      <c r="C410" s="5" t="s">
        <v>515</v>
      </c>
      <c r="E410" s="6"/>
      <c r="F410" s="6"/>
      <c r="G410" s="6"/>
      <c r="H410" s="6"/>
      <c r="I410" s="6"/>
      <c r="J410" s="6"/>
      <c r="K410" s="6"/>
      <c r="L410" s="6"/>
      <c r="M410" s="6"/>
      <c r="N410" s="2"/>
    </row>
    <row r="411" spans="1:14" ht="15" customHeight="1">
      <c r="B411">
        <v>3788</v>
      </c>
      <c r="C411" t="s">
        <v>517</v>
      </c>
      <c r="D411" s="19">
        <v>35400</v>
      </c>
      <c r="E411" s="12">
        <v>75.709999999999994</v>
      </c>
      <c r="F411" s="12">
        <v>13.58</v>
      </c>
      <c r="G411" s="12">
        <v>1.35</v>
      </c>
      <c r="H411" s="12">
        <v>0.11</v>
      </c>
      <c r="I411" s="12">
        <v>0.03</v>
      </c>
      <c r="J411" s="12">
        <v>1.01</v>
      </c>
      <c r="K411" s="12">
        <v>0.1</v>
      </c>
      <c r="L411" s="12">
        <v>3.65</v>
      </c>
      <c r="M411" s="12">
        <v>4.46</v>
      </c>
      <c r="N411" s="2">
        <v>100</v>
      </c>
    </row>
    <row r="412" spans="1:14" ht="15" customHeight="1">
      <c r="B412" s="36">
        <v>2536</v>
      </c>
      <c r="C412" t="s">
        <v>518</v>
      </c>
      <c r="D412" s="19">
        <v>33350</v>
      </c>
      <c r="E412" s="12">
        <v>75.55</v>
      </c>
      <c r="F412" s="12">
        <v>13.84</v>
      </c>
      <c r="G412" s="12">
        <v>1.35</v>
      </c>
      <c r="H412" s="12">
        <v>0.08</v>
      </c>
      <c r="I412" s="12">
        <v>0.04</v>
      </c>
      <c r="J412" s="12">
        <v>0.89</v>
      </c>
      <c r="K412" s="12">
        <v>0.08</v>
      </c>
      <c r="L412" s="12">
        <v>3.81</v>
      </c>
      <c r="M412" s="12">
        <v>4.3600000000000003</v>
      </c>
      <c r="N412" s="2">
        <v>100</v>
      </c>
    </row>
    <row r="413" spans="1:14" ht="15" customHeight="1">
      <c r="B413" s="36">
        <v>2757</v>
      </c>
      <c r="C413" t="s">
        <v>519</v>
      </c>
      <c r="D413" s="19">
        <v>33660</v>
      </c>
      <c r="E413" s="12">
        <v>75.73</v>
      </c>
      <c r="F413" s="12">
        <v>13.3</v>
      </c>
      <c r="G413" s="12">
        <v>1.37</v>
      </c>
      <c r="H413" s="12">
        <v>0.1</v>
      </c>
      <c r="I413" s="12">
        <v>0.04</v>
      </c>
      <c r="J413" s="12">
        <v>0.9</v>
      </c>
      <c r="K413" s="12">
        <v>7.0000000000000007E-2</v>
      </c>
      <c r="L413" s="12">
        <v>4.0999999999999996</v>
      </c>
      <c r="M413" s="12">
        <v>4.3899999999999997</v>
      </c>
      <c r="N413" s="2">
        <v>100</v>
      </c>
    </row>
    <row r="414" spans="1:14" ht="15" customHeight="1">
      <c r="B414" s="36">
        <v>2489</v>
      </c>
      <c r="C414" t="s">
        <v>520</v>
      </c>
      <c r="D414" s="19">
        <v>33228</v>
      </c>
      <c r="E414" s="12">
        <v>76.12</v>
      </c>
      <c r="F414" s="12">
        <v>13.6</v>
      </c>
      <c r="G414" s="12">
        <v>1.28</v>
      </c>
      <c r="H414" s="12">
        <v>0.12</v>
      </c>
      <c r="I414" s="12">
        <v>0.02</v>
      </c>
      <c r="J414" s="12">
        <v>0.87</v>
      </c>
      <c r="K414" s="12">
        <v>7.0000000000000007E-2</v>
      </c>
      <c r="L414" s="12">
        <v>3.42</v>
      </c>
      <c r="M414" s="12">
        <v>4.49</v>
      </c>
      <c r="N414" s="2">
        <v>99.99</v>
      </c>
    </row>
    <row r="415" spans="1:14" ht="15" customHeight="1">
      <c r="B415" s="36">
        <v>2537</v>
      </c>
      <c r="C415" t="s">
        <v>521</v>
      </c>
      <c r="D415" s="19">
        <v>33350</v>
      </c>
      <c r="E415" s="12">
        <v>75.41</v>
      </c>
      <c r="F415" s="12">
        <v>13.91</v>
      </c>
      <c r="G415" s="12">
        <v>1.35</v>
      </c>
      <c r="H415" s="12">
        <v>0.1</v>
      </c>
      <c r="I415" s="12">
        <v>0.04</v>
      </c>
      <c r="J415" s="12">
        <v>0.9</v>
      </c>
      <c r="K415" s="12">
        <v>0.09</v>
      </c>
      <c r="L415" s="12">
        <v>3.85</v>
      </c>
      <c r="M415" s="12">
        <v>4.3600000000000003</v>
      </c>
      <c r="N415" s="2">
        <v>100.01</v>
      </c>
    </row>
    <row r="416" spans="1:14">
      <c r="D416" s="8" t="s">
        <v>522</v>
      </c>
      <c r="E416" s="2">
        <f t="shared" ref="E416:N416" si="28">AVERAGE(E411:E415)</f>
        <v>75.703999999999994</v>
      </c>
      <c r="F416" s="2">
        <f t="shared" si="28"/>
        <v>13.646000000000001</v>
      </c>
      <c r="G416" s="2">
        <f t="shared" si="28"/>
        <v>1.3400000000000003</v>
      </c>
      <c r="H416" s="2">
        <f t="shared" si="28"/>
        <v>0.10200000000000001</v>
      </c>
      <c r="I416" s="2">
        <f t="shared" si="28"/>
        <v>3.4000000000000002E-2</v>
      </c>
      <c r="J416" s="2">
        <f t="shared" si="28"/>
        <v>0.91400000000000003</v>
      </c>
      <c r="K416" s="2">
        <f t="shared" si="28"/>
        <v>8.2000000000000003E-2</v>
      </c>
      <c r="L416" s="2">
        <f t="shared" si="28"/>
        <v>3.7659999999999996</v>
      </c>
      <c r="M416" s="2">
        <f t="shared" si="28"/>
        <v>4.4120000000000008</v>
      </c>
      <c r="N416" s="2">
        <f t="shared" si="28"/>
        <v>100</v>
      </c>
    </row>
    <row r="417" spans="1:14">
      <c r="D417" s="8" t="s">
        <v>45</v>
      </c>
      <c r="E417" s="2">
        <f t="shared" ref="E417:N417" si="29">STDEV(E411:E415)</f>
        <v>0.26642071991495275</v>
      </c>
      <c r="F417" s="2">
        <f t="shared" si="29"/>
        <v>0.24161953563402089</v>
      </c>
      <c r="G417" s="2">
        <f t="shared" si="29"/>
        <v>3.4641016151377574E-2</v>
      </c>
      <c r="H417" s="2">
        <f t="shared" si="29"/>
        <v>1.4832396974191375E-2</v>
      </c>
      <c r="I417" s="2">
        <f t="shared" si="29"/>
        <v>8.9442719099991456E-3</v>
      </c>
      <c r="J417" s="2">
        <f t="shared" si="29"/>
        <v>5.5045435778091532E-2</v>
      </c>
      <c r="K417" s="2">
        <f t="shared" si="29"/>
        <v>1.3038404810405298E-2</v>
      </c>
      <c r="L417" s="2">
        <f t="shared" si="29"/>
        <v>0.25185313180502633</v>
      </c>
      <c r="M417" s="2">
        <f t="shared" si="29"/>
        <v>5.9749476985158576E-2</v>
      </c>
      <c r="N417" s="2">
        <f t="shared" si="29"/>
        <v>7.0710678118690922E-3</v>
      </c>
    </row>
    <row r="418" spans="1:14">
      <c r="E418" s="2"/>
      <c r="F418" s="2"/>
      <c r="G418" s="2"/>
      <c r="H418" s="2"/>
      <c r="I418" s="2"/>
      <c r="J418" s="2"/>
      <c r="K418" s="2"/>
      <c r="L418" s="2"/>
      <c r="M418" s="2"/>
      <c r="N418" s="2"/>
    </row>
    <row r="419" spans="1:14">
      <c r="A419" s="35">
        <v>18</v>
      </c>
      <c r="C419" s="5" t="s">
        <v>455</v>
      </c>
      <c r="E419" s="2"/>
      <c r="F419" s="2"/>
      <c r="G419" s="2"/>
      <c r="H419" s="2"/>
      <c r="I419" s="2"/>
      <c r="J419" s="2"/>
      <c r="K419" s="2"/>
      <c r="L419" s="2"/>
      <c r="M419" s="2"/>
      <c r="N419" s="2"/>
    </row>
    <row r="420" spans="1:14">
      <c r="B420">
        <v>5377</v>
      </c>
      <c r="C420" s="11" t="s">
        <v>546</v>
      </c>
      <c r="D420" s="17">
        <v>44024</v>
      </c>
      <c r="E420" s="2">
        <v>75.900000000000006</v>
      </c>
      <c r="F420" s="2">
        <v>13.68</v>
      </c>
      <c r="G420" s="2">
        <v>1.46</v>
      </c>
      <c r="H420" s="2">
        <v>7.0000000000000007E-2</v>
      </c>
      <c r="I420" s="2">
        <v>0.03</v>
      </c>
      <c r="J420" s="2">
        <v>0.6</v>
      </c>
      <c r="K420" s="2">
        <v>0.11</v>
      </c>
      <c r="L420" s="2">
        <v>2.91</v>
      </c>
      <c r="M420" s="2">
        <v>5.23</v>
      </c>
      <c r="N420" s="2">
        <v>99.99</v>
      </c>
    </row>
    <row r="421" spans="1:14">
      <c r="A421" s="37"/>
      <c r="B421">
        <v>458</v>
      </c>
      <c r="C421" t="s">
        <v>545</v>
      </c>
      <c r="D421" s="17"/>
      <c r="E421" s="2">
        <v>75.180000000000007</v>
      </c>
      <c r="F421" s="2">
        <v>13.67</v>
      </c>
      <c r="G421" s="2">
        <v>1.45</v>
      </c>
      <c r="H421" s="2">
        <v>0.05</v>
      </c>
      <c r="I421" s="2">
        <v>0.03</v>
      </c>
      <c r="J421" s="2">
        <v>0.57999999999999996</v>
      </c>
      <c r="K421" s="2">
        <v>0.1</v>
      </c>
      <c r="L421" s="2">
        <v>3.85</v>
      </c>
      <c r="M421" s="2">
        <v>5.09</v>
      </c>
      <c r="N421" s="2">
        <v>100</v>
      </c>
    </row>
    <row r="422" spans="1:14">
      <c r="A422" s="37"/>
      <c r="B422">
        <v>55</v>
      </c>
      <c r="C422" t="s">
        <v>330</v>
      </c>
      <c r="E422" s="2">
        <v>75.239999999999995</v>
      </c>
      <c r="F422" s="2">
        <v>13.49</v>
      </c>
      <c r="G422" s="2">
        <v>1.51</v>
      </c>
      <c r="H422" s="2">
        <v>0.06</v>
      </c>
      <c r="I422" s="2">
        <v>0.03</v>
      </c>
      <c r="J422" s="2">
        <v>0.59</v>
      </c>
      <c r="K422" s="2">
        <v>0.12</v>
      </c>
      <c r="L422" s="2">
        <v>4.4800000000000004</v>
      </c>
      <c r="M422" s="2">
        <v>4.4800000000000004</v>
      </c>
      <c r="N422" s="2">
        <v>100</v>
      </c>
    </row>
    <row r="423" spans="1:14">
      <c r="A423" s="37"/>
      <c r="B423">
        <v>5310</v>
      </c>
      <c r="C423" t="s">
        <v>331</v>
      </c>
      <c r="D423" s="17">
        <v>38223</v>
      </c>
      <c r="E423" s="2">
        <v>75.239999999999995</v>
      </c>
      <c r="F423" s="2">
        <v>13.59</v>
      </c>
      <c r="G423" s="2">
        <v>1.43</v>
      </c>
      <c r="H423" s="2">
        <v>7.0000000000000007E-2</v>
      </c>
      <c r="I423" s="2">
        <v>0.02</v>
      </c>
      <c r="J423" s="2">
        <v>0.57999999999999996</v>
      </c>
      <c r="K423" s="2">
        <v>0.12</v>
      </c>
      <c r="L423" s="2">
        <v>4.3099999999999996</v>
      </c>
      <c r="M423" s="2">
        <v>4.63</v>
      </c>
      <c r="N423" s="2">
        <v>99.99</v>
      </c>
    </row>
    <row r="424" spans="1:14">
      <c r="A424" s="37"/>
      <c r="B424">
        <v>53</v>
      </c>
      <c r="C424" t="s">
        <v>332</v>
      </c>
      <c r="E424" s="2">
        <v>74.8</v>
      </c>
      <c r="F424" s="2">
        <v>13.99</v>
      </c>
      <c r="G424" s="2">
        <v>1.47</v>
      </c>
      <c r="H424" s="2">
        <v>0.06</v>
      </c>
      <c r="I424" s="2">
        <v>0.04</v>
      </c>
      <c r="J424" s="2">
        <v>0.62</v>
      </c>
      <c r="K424" s="2">
        <v>0.12</v>
      </c>
      <c r="L424" s="2">
        <v>4.5</v>
      </c>
      <c r="M424" s="2">
        <v>4.4000000000000004</v>
      </c>
      <c r="N424" s="2">
        <v>100</v>
      </c>
    </row>
    <row r="425" spans="1:14">
      <c r="A425" s="37"/>
      <c r="B425">
        <v>50</v>
      </c>
      <c r="C425" t="s">
        <v>333</v>
      </c>
      <c r="E425" s="2">
        <v>75.3</v>
      </c>
      <c r="F425" s="2">
        <v>13.36</v>
      </c>
      <c r="G425" s="2">
        <v>1.47</v>
      </c>
      <c r="H425" s="2">
        <v>0.06</v>
      </c>
      <c r="I425" s="2">
        <v>0.02</v>
      </c>
      <c r="J425" s="2">
        <v>0.56999999999999995</v>
      </c>
      <c r="K425" s="2">
        <v>0.12</v>
      </c>
      <c r="L425" s="2">
        <v>4.32</v>
      </c>
      <c r="M425" s="2">
        <v>4.78</v>
      </c>
      <c r="N425" s="2">
        <v>100</v>
      </c>
    </row>
    <row r="426" spans="1:14">
      <c r="A426" s="37"/>
      <c r="B426">
        <v>467</v>
      </c>
      <c r="C426" t="s">
        <v>334</v>
      </c>
      <c r="E426" s="2">
        <v>74.83</v>
      </c>
      <c r="F426" s="2">
        <v>13.69</v>
      </c>
      <c r="G426" s="2">
        <v>1.48</v>
      </c>
      <c r="H426" s="2">
        <v>7.0000000000000007E-2</v>
      </c>
      <c r="I426" s="2">
        <v>0.03</v>
      </c>
      <c r="J426" s="2">
        <v>0.57999999999999996</v>
      </c>
      <c r="K426" s="2">
        <v>0.12</v>
      </c>
      <c r="L426" s="2">
        <v>4.32</v>
      </c>
      <c r="M426" s="2">
        <v>4.8899999999999997</v>
      </c>
      <c r="N426" s="2">
        <v>100.01</v>
      </c>
    </row>
    <row r="427" spans="1:14">
      <c r="A427" s="37"/>
      <c r="B427">
        <v>49</v>
      </c>
      <c r="C427" t="s">
        <v>335</v>
      </c>
      <c r="E427" s="2">
        <v>75.11</v>
      </c>
      <c r="F427" s="2">
        <v>13.54</v>
      </c>
      <c r="G427" s="2">
        <v>1.46</v>
      </c>
      <c r="H427" s="2">
        <v>7.0000000000000007E-2</v>
      </c>
      <c r="I427" s="2">
        <v>0.01</v>
      </c>
      <c r="J427" s="2">
        <v>0.56999999999999995</v>
      </c>
      <c r="K427" s="2">
        <v>0.13</v>
      </c>
      <c r="L427" s="2">
        <v>4.5599999999999996</v>
      </c>
      <c r="M427" s="2">
        <v>4.55</v>
      </c>
      <c r="N427" s="2">
        <v>100</v>
      </c>
    </row>
    <row r="428" spans="1:14">
      <c r="A428" s="37"/>
      <c r="B428">
        <v>5211</v>
      </c>
      <c r="C428" t="s">
        <v>336</v>
      </c>
      <c r="D428" s="17">
        <v>37971</v>
      </c>
      <c r="E428" s="2">
        <v>75.180000000000007</v>
      </c>
      <c r="F428" s="2">
        <v>13.71</v>
      </c>
      <c r="G428" s="2">
        <v>1.48</v>
      </c>
      <c r="H428" s="2">
        <v>7.0000000000000007E-2</v>
      </c>
      <c r="I428" s="2">
        <v>0.02</v>
      </c>
      <c r="J428" s="2">
        <v>0.56999999999999995</v>
      </c>
      <c r="K428" s="2">
        <v>0.11</v>
      </c>
      <c r="L428" s="2">
        <v>4.33</v>
      </c>
      <c r="M428" s="2">
        <v>4.54</v>
      </c>
      <c r="N428" s="2">
        <v>100.01</v>
      </c>
    </row>
    <row r="429" spans="1:14">
      <c r="A429" s="37"/>
      <c r="B429">
        <v>5382</v>
      </c>
      <c r="C429" t="s">
        <v>337</v>
      </c>
      <c r="D429" s="17">
        <v>43897</v>
      </c>
      <c r="E429" s="2">
        <v>75</v>
      </c>
      <c r="F429" s="2">
        <v>13.6</v>
      </c>
      <c r="G429" s="2">
        <v>1.45</v>
      </c>
      <c r="H429" s="2">
        <v>0.06</v>
      </c>
      <c r="I429" s="2">
        <v>0.01</v>
      </c>
      <c r="J429" s="2">
        <v>0.57999999999999996</v>
      </c>
      <c r="K429" s="2">
        <v>0.11</v>
      </c>
      <c r="L429" s="2">
        <v>4.6500000000000004</v>
      </c>
      <c r="M429" s="2">
        <v>4.53</v>
      </c>
      <c r="N429" s="2">
        <v>99.99</v>
      </c>
    </row>
    <row r="430" spans="1:14">
      <c r="A430" s="37"/>
      <c r="B430">
        <v>5311</v>
      </c>
      <c r="C430" t="s">
        <v>338</v>
      </c>
      <c r="D430" s="17">
        <v>38223</v>
      </c>
      <c r="E430" s="2">
        <v>75.099999999999994</v>
      </c>
      <c r="F430" s="2">
        <v>13.66</v>
      </c>
      <c r="G430" s="2">
        <v>1.43</v>
      </c>
      <c r="H430" s="2">
        <v>7.0000000000000007E-2</v>
      </c>
      <c r="I430" s="2">
        <v>0.03</v>
      </c>
      <c r="J430" s="2">
        <v>0.57999999999999996</v>
      </c>
      <c r="K430" s="2">
        <v>0.12</v>
      </c>
      <c r="L430" s="2">
        <v>4.1500000000000004</v>
      </c>
      <c r="M430" s="2">
        <v>4.8600000000000003</v>
      </c>
      <c r="N430" s="2">
        <v>100</v>
      </c>
    </row>
    <row r="431" spans="1:14">
      <c r="A431" s="37"/>
      <c r="B431">
        <v>361</v>
      </c>
      <c r="C431" t="s">
        <v>339</v>
      </c>
      <c r="E431" s="2">
        <v>75.27</v>
      </c>
      <c r="F431" s="2">
        <v>13.65</v>
      </c>
      <c r="G431" s="2">
        <v>1.51</v>
      </c>
      <c r="H431" s="2">
        <v>7.0000000000000007E-2</v>
      </c>
      <c r="I431" s="2">
        <v>0.01</v>
      </c>
      <c r="J431" s="2">
        <v>0.62</v>
      </c>
      <c r="K431" s="2">
        <v>0.11</v>
      </c>
      <c r="L431" s="2">
        <v>4.3899999999999997</v>
      </c>
      <c r="M431" s="2">
        <v>4.37</v>
      </c>
      <c r="N431" s="2">
        <v>100</v>
      </c>
    </row>
    <row r="432" spans="1:14">
      <c r="A432" s="37"/>
      <c r="B432">
        <v>90</v>
      </c>
      <c r="C432" t="s">
        <v>340</v>
      </c>
      <c r="E432" s="2">
        <v>75.040000000000006</v>
      </c>
      <c r="F432" s="2">
        <v>13.61</v>
      </c>
      <c r="G432" s="2">
        <v>1.49</v>
      </c>
      <c r="H432" s="2">
        <v>7.0000000000000007E-2</v>
      </c>
      <c r="I432" s="2">
        <v>0.03</v>
      </c>
      <c r="J432" s="2">
        <v>0.6</v>
      </c>
      <c r="K432" s="2">
        <v>0.14000000000000001</v>
      </c>
      <c r="L432" s="2">
        <v>4.45</v>
      </c>
      <c r="M432" s="2">
        <v>4.57</v>
      </c>
      <c r="N432" s="2">
        <v>100</v>
      </c>
    </row>
    <row r="433" spans="1:14">
      <c r="A433" s="37"/>
      <c r="B433">
        <v>54</v>
      </c>
      <c r="C433" t="s">
        <v>341</v>
      </c>
      <c r="E433" s="2">
        <v>75.180000000000007</v>
      </c>
      <c r="F433" s="2">
        <v>13.55</v>
      </c>
      <c r="G433" s="2">
        <v>1.49</v>
      </c>
      <c r="H433" s="2">
        <v>0.06</v>
      </c>
      <c r="I433" s="2">
        <v>0.03</v>
      </c>
      <c r="J433" s="2">
        <v>0.61</v>
      </c>
      <c r="K433" s="2">
        <v>0.14000000000000001</v>
      </c>
      <c r="L433" s="2">
        <v>4.3499999999999996</v>
      </c>
      <c r="M433" s="2">
        <v>4.59</v>
      </c>
      <c r="N433" s="2">
        <v>100</v>
      </c>
    </row>
    <row r="434" spans="1:14">
      <c r="A434" s="37"/>
      <c r="B434">
        <v>51</v>
      </c>
      <c r="C434" t="s">
        <v>342</v>
      </c>
      <c r="E434" s="2">
        <v>74.98</v>
      </c>
      <c r="F434" s="2">
        <v>13.8</v>
      </c>
      <c r="G434" s="2">
        <v>1.43</v>
      </c>
      <c r="H434" s="2">
        <v>0.06</v>
      </c>
      <c r="I434" s="2">
        <v>0.02</v>
      </c>
      <c r="J434" s="2">
        <v>0.56000000000000005</v>
      </c>
      <c r="K434" s="2">
        <v>0.14000000000000001</v>
      </c>
      <c r="L434" s="2">
        <v>4.5199999999999996</v>
      </c>
      <c r="M434" s="2">
        <v>4.49</v>
      </c>
      <c r="N434" s="2">
        <v>100</v>
      </c>
    </row>
    <row r="435" spans="1:14">
      <c r="A435" s="37"/>
      <c r="B435">
        <v>4980</v>
      </c>
      <c r="C435" t="s">
        <v>343</v>
      </c>
      <c r="D435" s="17">
        <v>37632</v>
      </c>
      <c r="E435" s="2">
        <v>75.63</v>
      </c>
      <c r="F435" s="2">
        <v>13.36</v>
      </c>
      <c r="G435" s="2">
        <v>1.39</v>
      </c>
      <c r="H435" s="2">
        <v>0.06</v>
      </c>
      <c r="I435" s="2">
        <v>0.01</v>
      </c>
      <c r="J435" s="2">
        <v>0.57999999999999996</v>
      </c>
      <c r="K435" s="2">
        <v>0.12</v>
      </c>
      <c r="L435" s="2">
        <v>3.96</v>
      </c>
      <c r="M435" s="2">
        <v>4.8600000000000003</v>
      </c>
      <c r="N435" s="2">
        <v>99.97</v>
      </c>
    </row>
    <row r="436" spans="1:14">
      <c r="A436" s="37"/>
      <c r="B436">
        <v>5299</v>
      </c>
      <c r="C436" t="s">
        <v>344</v>
      </c>
      <c r="D436" s="17">
        <v>38342</v>
      </c>
      <c r="E436" s="2">
        <v>75.569999999999993</v>
      </c>
      <c r="F436" s="2">
        <v>13.51</v>
      </c>
      <c r="G436" s="2">
        <v>1.46</v>
      </c>
      <c r="H436" s="2">
        <v>0.06</v>
      </c>
      <c r="I436" s="2">
        <v>0.03</v>
      </c>
      <c r="J436" s="2">
        <v>0.56999999999999995</v>
      </c>
      <c r="K436" s="2">
        <v>0.11</v>
      </c>
      <c r="L436" s="2">
        <v>3.97</v>
      </c>
      <c r="M436" s="2">
        <v>4.7300000000000004</v>
      </c>
      <c r="N436" s="2">
        <v>100.01</v>
      </c>
    </row>
    <row r="437" spans="1:14">
      <c r="A437" s="37"/>
      <c r="B437">
        <v>4931</v>
      </c>
      <c r="C437" t="s">
        <v>345</v>
      </c>
      <c r="D437" s="17">
        <v>37555</v>
      </c>
      <c r="E437" s="2">
        <v>75.67</v>
      </c>
      <c r="F437" s="2">
        <v>13.84</v>
      </c>
      <c r="G437" s="2">
        <v>1.52</v>
      </c>
      <c r="H437" s="2">
        <v>0.06</v>
      </c>
      <c r="I437" s="2">
        <v>0.03</v>
      </c>
      <c r="J437" s="2">
        <v>0.57999999999999996</v>
      </c>
      <c r="K437" s="2">
        <v>0.13</v>
      </c>
      <c r="L437" s="2">
        <v>4.3099999999999996</v>
      </c>
      <c r="M437" s="2">
        <v>3.85</v>
      </c>
      <c r="N437" s="2">
        <v>99.99</v>
      </c>
    </row>
    <row r="438" spans="1:14">
      <c r="A438" s="37"/>
      <c r="B438">
        <v>52</v>
      </c>
      <c r="C438" t="s">
        <v>346</v>
      </c>
      <c r="E438" s="2">
        <v>74.930000000000007</v>
      </c>
      <c r="F438" s="2">
        <v>13.53</v>
      </c>
      <c r="G438" s="2">
        <v>1.51</v>
      </c>
      <c r="H438" s="2">
        <v>7.0000000000000007E-2</v>
      </c>
      <c r="I438" s="2">
        <v>0.03</v>
      </c>
      <c r="J438" s="2">
        <v>0.56000000000000005</v>
      </c>
      <c r="K438" s="2">
        <v>0.1</v>
      </c>
      <c r="L438" s="2">
        <v>4.58</v>
      </c>
      <c r="M438" s="2">
        <v>4.6900000000000004</v>
      </c>
      <c r="N438" s="2">
        <v>100</v>
      </c>
    </row>
    <row r="439" spans="1:14">
      <c r="A439" s="37"/>
      <c r="B439">
        <v>1932</v>
      </c>
      <c r="C439" t="s">
        <v>347</v>
      </c>
      <c r="D439" s="17">
        <v>32277</v>
      </c>
      <c r="E439" s="2">
        <v>75.17</v>
      </c>
      <c r="F439" s="2">
        <v>13.56</v>
      </c>
      <c r="G439" s="2">
        <v>1.51</v>
      </c>
      <c r="H439" s="2">
        <v>7.0000000000000007E-2</v>
      </c>
      <c r="I439" s="2">
        <v>0.03</v>
      </c>
      <c r="J439" s="2">
        <v>0.59</v>
      </c>
      <c r="K439" s="2">
        <v>0.14000000000000001</v>
      </c>
      <c r="L439" s="2">
        <v>4.17</v>
      </c>
      <c r="M439" s="2">
        <v>4.76</v>
      </c>
      <c r="N439" s="2">
        <v>100</v>
      </c>
    </row>
    <row r="440" spans="1:14">
      <c r="A440" s="37"/>
      <c r="B440">
        <v>4659</v>
      </c>
      <c r="C440" t="s">
        <v>348</v>
      </c>
      <c r="D440" s="17">
        <v>36833</v>
      </c>
      <c r="E440" s="2">
        <v>75.52</v>
      </c>
      <c r="F440" s="2">
        <v>13.59</v>
      </c>
      <c r="G440" s="2">
        <v>1.49</v>
      </c>
      <c r="H440" s="2">
        <v>7.0000000000000007E-2</v>
      </c>
      <c r="I440" s="2">
        <v>0.03</v>
      </c>
      <c r="J440" s="2">
        <v>0.6</v>
      </c>
      <c r="K440" s="2">
        <v>0.12</v>
      </c>
      <c r="L440" s="2">
        <v>3.67</v>
      </c>
      <c r="M440" s="2">
        <v>4.91</v>
      </c>
      <c r="N440" s="2">
        <v>100</v>
      </c>
    </row>
    <row r="441" spans="1:14">
      <c r="A441" s="37"/>
      <c r="B441">
        <v>48</v>
      </c>
      <c r="C441" t="s">
        <v>349</v>
      </c>
      <c r="E441" s="2">
        <v>74.930000000000007</v>
      </c>
      <c r="F441" s="2">
        <v>13.6</v>
      </c>
      <c r="G441" s="2">
        <v>1.54</v>
      </c>
      <c r="H441" s="2">
        <v>7.0000000000000007E-2</v>
      </c>
      <c r="I441" s="2">
        <v>0.03</v>
      </c>
      <c r="J441" s="2">
        <v>0.59</v>
      </c>
      <c r="K441" s="2">
        <v>0.15</v>
      </c>
      <c r="L441" s="2">
        <v>4.3600000000000003</v>
      </c>
      <c r="M441" s="2">
        <v>4.74</v>
      </c>
      <c r="N441" s="2">
        <v>100.01</v>
      </c>
    </row>
    <row r="442" spans="1:14">
      <c r="A442" s="37"/>
      <c r="B442">
        <v>4979</v>
      </c>
      <c r="C442" t="s">
        <v>350</v>
      </c>
      <c r="D442" s="17">
        <v>37632</v>
      </c>
      <c r="E442" s="2">
        <v>75.41</v>
      </c>
      <c r="F442" s="2">
        <v>13.51</v>
      </c>
      <c r="G442" s="2">
        <v>1.52</v>
      </c>
      <c r="H442" s="2">
        <v>7.0000000000000007E-2</v>
      </c>
      <c r="I442" s="2">
        <v>0.03</v>
      </c>
      <c r="J442" s="2">
        <v>0.6</v>
      </c>
      <c r="K442" s="2">
        <v>0.13</v>
      </c>
      <c r="L442" s="2">
        <v>3.83</v>
      </c>
      <c r="M442" s="2">
        <v>4.9000000000000004</v>
      </c>
      <c r="N442" s="2">
        <v>100</v>
      </c>
    </row>
    <row r="443" spans="1:14">
      <c r="A443" s="37"/>
      <c r="B443">
        <v>4961</v>
      </c>
      <c r="C443" t="s">
        <v>351</v>
      </c>
      <c r="D443" s="17">
        <v>37555</v>
      </c>
      <c r="E443" s="2">
        <v>75.650000000000006</v>
      </c>
      <c r="F443" s="2">
        <v>13.65</v>
      </c>
      <c r="G443" s="2">
        <v>1.52</v>
      </c>
      <c r="H443" s="2">
        <v>7.0000000000000007E-2</v>
      </c>
      <c r="I443" s="2">
        <v>0.02</v>
      </c>
      <c r="J443" s="2">
        <v>0.6</v>
      </c>
      <c r="K443" s="2">
        <v>0.11</v>
      </c>
      <c r="L443" s="2">
        <v>3.72</v>
      </c>
      <c r="M443" s="2">
        <v>4.67</v>
      </c>
      <c r="N443" s="2">
        <v>100.01</v>
      </c>
    </row>
    <row r="444" spans="1:14">
      <c r="A444" s="37"/>
      <c r="B444">
        <v>4930</v>
      </c>
      <c r="C444" t="s">
        <v>352</v>
      </c>
      <c r="D444" s="17">
        <v>37555</v>
      </c>
      <c r="E444" s="2">
        <v>75.900000000000006</v>
      </c>
      <c r="F444" s="2">
        <v>13.8</v>
      </c>
      <c r="G444" s="2">
        <v>1.56</v>
      </c>
      <c r="H444" s="2">
        <v>7.0000000000000007E-2</v>
      </c>
      <c r="I444" s="2">
        <v>0.03</v>
      </c>
      <c r="J444" s="2">
        <v>0.6</v>
      </c>
      <c r="K444" s="2">
        <v>0.12</v>
      </c>
      <c r="L444" s="2">
        <v>4.6500000000000004</v>
      </c>
      <c r="M444" s="2">
        <v>3.28</v>
      </c>
      <c r="N444" s="2">
        <v>100.01</v>
      </c>
    </row>
    <row r="445" spans="1:14">
      <c r="A445" s="37"/>
      <c r="B445">
        <v>4772</v>
      </c>
      <c r="C445" t="s">
        <v>353</v>
      </c>
      <c r="D445" s="17">
        <v>37090</v>
      </c>
      <c r="E445" s="2">
        <v>75.260000000000005</v>
      </c>
      <c r="F445" s="2">
        <v>13.36</v>
      </c>
      <c r="G445" s="2">
        <v>1.44</v>
      </c>
      <c r="H445" s="2">
        <v>0.06</v>
      </c>
      <c r="I445" s="2">
        <v>0.02</v>
      </c>
      <c r="J445" s="2">
        <v>0.56999999999999995</v>
      </c>
      <c r="K445" s="2">
        <v>0.11</v>
      </c>
      <c r="L445" s="2">
        <v>3.9</v>
      </c>
      <c r="M445" s="2">
        <v>5.27</v>
      </c>
      <c r="N445" s="2">
        <v>99.99</v>
      </c>
    </row>
    <row r="446" spans="1:14">
      <c r="A446" s="37"/>
      <c r="B446">
        <v>4785</v>
      </c>
      <c r="C446" t="s">
        <v>354</v>
      </c>
      <c r="D446" s="17">
        <v>37095</v>
      </c>
      <c r="E446" s="2">
        <v>75.59</v>
      </c>
      <c r="F446" s="2">
        <v>13.4</v>
      </c>
      <c r="G446" s="2">
        <v>1.46</v>
      </c>
      <c r="H446" s="2">
        <v>7.0000000000000007E-2</v>
      </c>
      <c r="I446" s="2">
        <v>0.02</v>
      </c>
      <c r="J446" s="2">
        <v>0.56000000000000005</v>
      </c>
      <c r="K446" s="2">
        <v>0.11</v>
      </c>
      <c r="L446" s="2">
        <v>3.66</v>
      </c>
      <c r="M446" s="2">
        <v>5.13</v>
      </c>
      <c r="N446" s="2">
        <v>100</v>
      </c>
    </row>
    <row r="447" spans="1:14">
      <c r="C447" s="5"/>
      <c r="D447" s="8" t="s">
        <v>355</v>
      </c>
      <c r="E447" s="6">
        <f t="shared" ref="E447:N447" si="30">AVERAGE(E421:E446)</f>
        <v>75.256923076923087</v>
      </c>
      <c r="F447" s="6">
        <f t="shared" si="30"/>
        <v>13.600769230769231</v>
      </c>
      <c r="G447" s="6">
        <f t="shared" si="30"/>
        <v>1.4796153846153848</v>
      </c>
      <c r="H447" s="6">
        <f t="shared" si="30"/>
        <v>6.538461538461543E-2</v>
      </c>
      <c r="I447" s="6">
        <f t="shared" si="30"/>
        <v>2.4615384615384629E-2</v>
      </c>
      <c r="J447" s="6">
        <f t="shared" si="30"/>
        <v>0.58500000000000008</v>
      </c>
      <c r="K447" s="6">
        <f t="shared" si="30"/>
        <v>0.12115384615384617</v>
      </c>
      <c r="L447" s="6">
        <f t="shared" si="30"/>
        <v>4.2292307692307691</v>
      </c>
      <c r="M447" s="6">
        <f t="shared" si="30"/>
        <v>4.6369230769230763</v>
      </c>
      <c r="N447" s="6">
        <f t="shared" si="30"/>
        <v>99.999615384615396</v>
      </c>
    </row>
    <row r="448" spans="1:14">
      <c r="D448" s="8" t="s">
        <v>45</v>
      </c>
      <c r="E448" s="6">
        <f t="shared" ref="E448:N448" si="31">STDEV(E421:E446)</f>
        <v>0.2862274512449034</v>
      </c>
      <c r="F448" s="6">
        <f t="shared" si="31"/>
        <v>0.15197165727656153</v>
      </c>
      <c r="G448" s="6">
        <f t="shared" si="31"/>
        <v>3.954549473512952E-2</v>
      </c>
      <c r="H448" s="6">
        <f t="shared" si="31"/>
        <v>5.8177447388274E-3</v>
      </c>
      <c r="I448" s="6">
        <f t="shared" si="31"/>
        <v>8.1145643041480222E-3</v>
      </c>
      <c r="J448" s="6">
        <f t="shared" si="31"/>
        <v>1.7262676501632067E-2</v>
      </c>
      <c r="K448" s="6">
        <f t="shared" si="31"/>
        <v>1.3061982415214951E-2</v>
      </c>
      <c r="L448" s="6">
        <f t="shared" si="31"/>
        <v>0.31050826819166122</v>
      </c>
      <c r="M448" s="6">
        <f t="shared" si="31"/>
        <v>0.39418543078880258</v>
      </c>
      <c r="N448" s="6">
        <f t="shared" si="31"/>
        <v>8.7089697350603863E-3</v>
      </c>
    </row>
    <row r="449" spans="1:14">
      <c r="E449" s="2"/>
      <c r="F449" s="2"/>
      <c r="G449" s="2"/>
      <c r="H449" s="2"/>
      <c r="I449" s="2"/>
      <c r="J449" s="2"/>
      <c r="K449" s="2"/>
      <c r="L449" s="2"/>
      <c r="M449" s="2"/>
      <c r="N449" s="2"/>
    </row>
    <row r="450" spans="1:14">
      <c r="A450" s="35">
        <v>17</v>
      </c>
      <c r="C450" s="5" t="s">
        <v>544</v>
      </c>
      <c r="E450" s="2"/>
      <c r="F450" s="2"/>
      <c r="G450" s="2"/>
      <c r="H450" s="2"/>
      <c r="I450" s="2"/>
      <c r="J450" s="2"/>
      <c r="K450" s="2"/>
      <c r="L450" s="2"/>
      <c r="M450" s="2"/>
      <c r="N450" s="2"/>
    </row>
    <row r="451" spans="1:14">
      <c r="A451" s="38"/>
      <c r="B451">
        <v>487</v>
      </c>
      <c r="C451" t="s">
        <v>356</v>
      </c>
      <c r="E451" s="2">
        <v>75.819999999999993</v>
      </c>
      <c r="F451" s="2">
        <v>13.93</v>
      </c>
      <c r="G451" s="2">
        <v>1.61</v>
      </c>
      <c r="H451" s="2">
        <v>0.19</v>
      </c>
      <c r="I451" s="2">
        <v>0.04</v>
      </c>
      <c r="J451" s="2">
        <v>0.83</v>
      </c>
      <c r="K451" s="2">
        <v>0.2</v>
      </c>
      <c r="L451" s="2">
        <v>4.09</v>
      </c>
      <c r="M451" s="2">
        <v>3.29</v>
      </c>
      <c r="N451" s="2">
        <v>100</v>
      </c>
    </row>
    <row r="452" spans="1:14">
      <c r="A452" s="38"/>
      <c r="B452">
        <v>1552</v>
      </c>
      <c r="C452" t="s">
        <v>357</v>
      </c>
      <c r="D452" s="17">
        <v>31610</v>
      </c>
      <c r="E452" s="2">
        <v>77.19</v>
      </c>
      <c r="F452" s="2">
        <v>13.5</v>
      </c>
      <c r="G452" s="2">
        <v>1.59</v>
      </c>
      <c r="H452" s="2">
        <v>0.17</v>
      </c>
      <c r="I452" s="2">
        <v>0.04</v>
      </c>
      <c r="J452" s="2">
        <v>0.85</v>
      </c>
      <c r="K452" s="2">
        <v>0.2</v>
      </c>
      <c r="L452" s="2">
        <v>3.19</v>
      </c>
      <c r="M452" s="2">
        <v>3.26</v>
      </c>
      <c r="N452" s="2">
        <v>99.99</v>
      </c>
    </row>
    <row r="453" spans="1:14">
      <c r="A453" s="38"/>
      <c r="B453">
        <v>4778</v>
      </c>
      <c r="C453" t="s">
        <v>358</v>
      </c>
      <c r="D453" s="17">
        <v>37095</v>
      </c>
      <c r="E453" s="2">
        <v>76.27</v>
      </c>
      <c r="F453" s="2">
        <v>13.73</v>
      </c>
      <c r="G453" s="2">
        <v>1.53</v>
      </c>
      <c r="H453" s="2">
        <v>0.17</v>
      </c>
      <c r="I453" s="2">
        <v>0.03</v>
      </c>
      <c r="J453" s="2">
        <v>0.82</v>
      </c>
      <c r="K453" s="2">
        <v>0.19</v>
      </c>
      <c r="L453" s="2">
        <v>4</v>
      </c>
      <c r="M453" s="2">
        <v>3.26</v>
      </c>
      <c r="N453" s="2">
        <v>100</v>
      </c>
    </row>
    <row r="454" spans="1:14">
      <c r="A454" s="38"/>
      <c r="B454">
        <v>4786</v>
      </c>
      <c r="C454" t="s">
        <v>359</v>
      </c>
      <c r="D454" s="17">
        <v>37095</v>
      </c>
      <c r="E454" s="2">
        <v>75.989999999999995</v>
      </c>
      <c r="F454" s="2">
        <v>13.49</v>
      </c>
      <c r="G454" s="2">
        <v>1.55</v>
      </c>
      <c r="H454" s="2">
        <v>0.17</v>
      </c>
      <c r="I454" s="2">
        <v>0.04</v>
      </c>
      <c r="J454" s="2">
        <v>0.78</v>
      </c>
      <c r="K454" s="2">
        <v>0.18</v>
      </c>
      <c r="L454" s="2">
        <v>3.16</v>
      </c>
      <c r="M454" s="2">
        <v>4.6399999999999997</v>
      </c>
      <c r="N454" s="2">
        <v>100</v>
      </c>
    </row>
    <row r="455" spans="1:14">
      <c r="A455" s="38"/>
      <c r="B455">
        <v>492</v>
      </c>
      <c r="C455" t="s">
        <v>360</v>
      </c>
      <c r="E455" s="2">
        <v>74.92</v>
      </c>
      <c r="F455" s="2">
        <v>13.58</v>
      </c>
      <c r="G455" s="2">
        <v>1.51</v>
      </c>
      <c r="H455" s="2">
        <v>0.15</v>
      </c>
      <c r="I455" s="2">
        <v>0</v>
      </c>
      <c r="J455" s="2">
        <v>0.82</v>
      </c>
      <c r="K455" s="2">
        <v>0.19</v>
      </c>
      <c r="L455" s="2">
        <v>3.59</v>
      </c>
      <c r="M455" s="2">
        <v>5.24</v>
      </c>
      <c r="N455" s="2">
        <v>100</v>
      </c>
    </row>
    <row r="456" spans="1:14">
      <c r="C456" s="5"/>
      <c r="D456" s="8" t="s">
        <v>280</v>
      </c>
      <c r="E456" s="6">
        <f t="shared" ref="E456:N456" si="32">AVERAGE(E451:E455)</f>
        <v>76.037999999999997</v>
      </c>
      <c r="F456" s="6">
        <f t="shared" si="32"/>
        <v>13.646000000000001</v>
      </c>
      <c r="G456" s="6">
        <f t="shared" si="32"/>
        <v>1.5580000000000001</v>
      </c>
      <c r="H456" s="6">
        <f t="shared" si="32"/>
        <v>0.17</v>
      </c>
      <c r="I456" s="6">
        <f t="shared" si="32"/>
        <v>0.03</v>
      </c>
      <c r="J456" s="6">
        <f t="shared" si="32"/>
        <v>0.82000000000000006</v>
      </c>
      <c r="K456" s="6">
        <f t="shared" si="32"/>
        <v>0.192</v>
      </c>
      <c r="L456" s="6">
        <f t="shared" si="32"/>
        <v>3.6060000000000003</v>
      </c>
      <c r="M456" s="6">
        <f t="shared" si="32"/>
        <v>3.9379999999999997</v>
      </c>
      <c r="N456" s="6">
        <f t="shared" si="32"/>
        <v>99.998000000000005</v>
      </c>
    </row>
    <row r="457" spans="1:14">
      <c r="D457" s="8" t="s">
        <v>45</v>
      </c>
      <c r="E457" s="6">
        <f t="shared" ref="E457:N457" si="33">STDEV(E451:E455)</f>
        <v>0.81863911462866101</v>
      </c>
      <c r="F457" s="6">
        <f t="shared" si="33"/>
        <v>0.18555322686496176</v>
      </c>
      <c r="G457" s="6">
        <f t="shared" si="33"/>
        <v>4.147288270665548E-2</v>
      </c>
      <c r="H457" s="6">
        <f t="shared" si="33"/>
        <v>1.4142135623730954E-2</v>
      </c>
      <c r="I457" s="6">
        <f t="shared" si="33"/>
        <v>1.7320508075688777E-2</v>
      </c>
      <c r="J457" s="6">
        <f t="shared" si="33"/>
        <v>2.5495097567963903E-2</v>
      </c>
      <c r="K457" s="6">
        <f t="shared" si="33"/>
        <v>8.3666002653407633E-3</v>
      </c>
      <c r="L457" s="6">
        <f t="shared" si="33"/>
        <v>0.43638285942506455</v>
      </c>
      <c r="M457" s="6">
        <f t="shared" si="33"/>
        <v>0.93905271417530378</v>
      </c>
      <c r="N457" s="6">
        <f t="shared" si="33"/>
        <v>4.472135955001867E-3</v>
      </c>
    </row>
    <row r="458" spans="1:14">
      <c r="D458" s="3" t="s">
        <v>474</v>
      </c>
      <c r="E458" s="2"/>
      <c r="F458" s="2"/>
      <c r="G458" s="2"/>
      <c r="H458" s="2"/>
      <c r="I458" s="2"/>
      <c r="J458" s="2"/>
      <c r="K458" s="2"/>
      <c r="L458" s="2"/>
      <c r="M458" s="2"/>
      <c r="N458" s="2"/>
    </row>
    <row r="459" spans="1:14">
      <c r="C459" s="5" t="s">
        <v>549</v>
      </c>
      <c r="E459" s="2"/>
      <c r="F459" s="2"/>
      <c r="G459" s="2"/>
      <c r="H459" s="2"/>
      <c r="I459" s="2"/>
      <c r="J459" s="2"/>
      <c r="K459" s="2"/>
      <c r="L459" s="2"/>
      <c r="M459" s="2"/>
      <c r="N459" s="2"/>
    </row>
    <row r="460" spans="1:14">
      <c r="E460" s="2"/>
      <c r="F460" s="2"/>
      <c r="G460" s="2"/>
      <c r="H460" s="2"/>
      <c r="I460" s="2"/>
      <c r="J460" s="2"/>
      <c r="K460" s="2"/>
      <c r="L460" s="2"/>
      <c r="M460" s="2"/>
      <c r="N460" s="2"/>
    </row>
    <row r="461" spans="1:14">
      <c r="A461" s="35">
        <v>16</v>
      </c>
      <c r="C461" s="5" t="s">
        <v>366</v>
      </c>
      <c r="E461" s="2"/>
      <c r="F461" s="2"/>
      <c r="G461" s="2"/>
      <c r="H461" s="2"/>
      <c r="I461" s="2"/>
      <c r="J461" s="2"/>
      <c r="K461" s="2"/>
      <c r="L461" s="2"/>
      <c r="M461" s="2"/>
      <c r="N461" s="2"/>
    </row>
    <row r="462" spans="1:14">
      <c r="A462" s="38"/>
      <c r="B462">
        <v>4773</v>
      </c>
      <c r="C462" t="s">
        <v>361</v>
      </c>
      <c r="D462" s="17">
        <v>37090</v>
      </c>
      <c r="E462" s="2">
        <v>53.18</v>
      </c>
      <c r="F462" s="2">
        <v>17.39</v>
      </c>
      <c r="G462" s="2">
        <v>9.26</v>
      </c>
      <c r="H462" s="2">
        <v>6.86</v>
      </c>
      <c r="I462" s="2">
        <v>0.17</v>
      </c>
      <c r="J462" s="2">
        <v>11.25</v>
      </c>
      <c r="K462" s="2">
        <v>1.5</v>
      </c>
      <c r="L462" s="2">
        <v>4.12</v>
      </c>
      <c r="M462" s="2">
        <v>0.53</v>
      </c>
      <c r="N462" s="2">
        <v>104.26</v>
      </c>
    </row>
    <row r="463" spans="1:14">
      <c r="A463" s="38"/>
      <c r="B463">
        <v>4944</v>
      </c>
      <c r="C463" t="s">
        <v>362</v>
      </c>
      <c r="D463" s="17">
        <v>37555</v>
      </c>
      <c r="E463" s="2">
        <v>51.18</v>
      </c>
      <c r="F463" s="2">
        <v>15.4</v>
      </c>
      <c r="G463" s="2">
        <v>9.83</v>
      </c>
      <c r="H463" s="2">
        <v>6.56</v>
      </c>
      <c r="I463" s="2">
        <v>0.18</v>
      </c>
      <c r="J463" s="2">
        <v>11.2</v>
      </c>
      <c r="K463" s="2">
        <v>1.44</v>
      </c>
      <c r="L463" s="2">
        <v>3.79</v>
      </c>
      <c r="M463" s="2">
        <v>0.43</v>
      </c>
      <c r="N463" s="2">
        <v>100.01</v>
      </c>
    </row>
    <row r="464" spans="1:14">
      <c r="A464" s="38"/>
      <c r="C464" s="5"/>
      <c r="D464" s="23" t="s">
        <v>367</v>
      </c>
      <c r="E464" s="6">
        <f t="shared" ref="E464:N464" si="34">AVERAGE(E462:E463)</f>
        <v>52.18</v>
      </c>
      <c r="F464" s="6">
        <f t="shared" si="34"/>
        <v>16.395</v>
      </c>
      <c r="G464" s="6">
        <f t="shared" si="34"/>
        <v>9.5449999999999999</v>
      </c>
      <c r="H464" s="6">
        <f t="shared" si="34"/>
        <v>6.71</v>
      </c>
      <c r="I464" s="6">
        <f t="shared" si="34"/>
        <v>0.17499999999999999</v>
      </c>
      <c r="J464" s="6">
        <f t="shared" si="34"/>
        <v>11.225</v>
      </c>
      <c r="K464" s="6">
        <f t="shared" si="34"/>
        <v>1.47</v>
      </c>
      <c r="L464" s="6">
        <f t="shared" si="34"/>
        <v>3.9550000000000001</v>
      </c>
      <c r="M464" s="6">
        <f t="shared" si="34"/>
        <v>0.48</v>
      </c>
      <c r="N464" s="6">
        <f t="shared" si="34"/>
        <v>102.13500000000001</v>
      </c>
    </row>
    <row r="465" spans="1:14">
      <c r="A465" s="38"/>
      <c r="C465" s="5"/>
      <c r="D465" s="23"/>
      <c r="E465" s="6"/>
      <c r="F465" s="6"/>
      <c r="G465" s="6"/>
      <c r="H465" s="6"/>
      <c r="I465" s="6"/>
      <c r="J465" s="6"/>
      <c r="K465" s="6"/>
      <c r="L465" s="6"/>
      <c r="M465" s="6"/>
      <c r="N465" s="6"/>
    </row>
    <row r="466" spans="1:14">
      <c r="A466" s="38">
        <v>15</v>
      </c>
      <c r="C466" s="5" t="s">
        <v>415</v>
      </c>
      <c r="D466" s="23"/>
      <c r="E466" s="6"/>
      <c r="F466" s="6"/>
      <c r="G466" s="6"/>
      <c r="H466" s="6"/>
      <c r="I466" s="6"/>
      <c r="J466" s="6"/>
      <c r="K466" s="6"/>
      <c r="L466" s="6"/>
      <c r="M466" s="6"/>
      <c r="N466" s="6"/>
    </row>
    <row r="467" spans="1:14">
      <c r="A467" s="38"/>
      <c r="B467">
        <v>5378</v>
      </c>
      <c r="C467" s="11" t="s">
        <v>364</v>
      </c>
      <c r="D467" s="26" t="s">
        <v>365</v>
      </c>
      <c r="E467" s="12">
        <v>73.58</v>
      </c>
      <c r="F467" s="12">
        <v>14.57</v>
      </c>
      <c r="G467" s="12">
        <v>2.88</v>
      </c>
      <c r="H467" s="12">
        <v>0.21</v>
      </c>
      <c r="I467" s="12">
        <v>0.08</v>
      </c>
      <c r="J467" s="12">
        <v>1.1200000000000001</v>
      </c>
      <c r="K467" s="12">
        <v>0.26</v>
      </c>
      <c r="L467" s="12">
        <v>3.6</v>
      </c>
      <c r="M467" s="12">
        <v>3.71</v>
      </c>
      <c r="N467" s="12">
        <v>100.01</v>
      </c>
    </row>
    <row r="468" spans="1:14">
      <c r="A468" s="38"/>
      <c r="B468">
        <v>4926</v>
      </c>
      <c r="C468" s="11" t="s">
        <v>411</v>
      </c>
      <c r="D468" s="26">
        <v>37555</v>
      </c>
      <c r="E468" s="12">
        <v>74.47</v>
      </c>
      <c r="F468" s="12">
        <v>14.37</v>
      </c>
      <c r="G468" s="12">
        <v>2.87</v>
      </c>
      <c r="H468" s="12">
        <v>0.22</v>
      </c>
      <c r="I468" s="12">
        <v>0.05</v>
      </c>
      <c r="J468" s="12">
        <v>1.1399999999999999</v>
      </c>
      <c r="K468" s="12">
        <v>0.25</v>
      </c>
      <c r="L468" s="12">
        <v>2.42</v>
      </c>
      <c r="M468" s="12">
        <v>4.22</v>
      </c>
      <c r="N468" s="12">
        <v>100.01</v>
      </c>
    </row>
    <row r="469" spans="1:14">
      <c r="A469" s="38"/>
      <c r="B469">
        <v>5277</v>
      </c>
      <c r="C469" s="11" t="s">
        <v>412</v>
      </c>
      <c r="D469" s="26">
        <v>38223</v>
      </c>
      <c r="E469" s="12">
        <v>72.53</v>
      </c>
      <c r="F469" s="12">
        <v>14.57</v>
      </c>
      <c r="G469" s="12">
        <v>3.01</v>
      </c>
      <c r="H469" s="12">
        <v>0.22</v>
      </c>
      <c r="I469" s="12">
        <v>0.06</v>
      </c>
      <c r="J469" s="12">
        <v>1.17</v>
      </c>
      <c r="K469" s="12">
        <v>0.27</v>
      </c>
      <c r="L469" s="12">
        <v>3.2</v>
      </c>
      <c r="M469" s="12">
        <v>4.96</v>
      </c>
      <c r="N469" s="12">
        <v>99.99</v>
      </c>
    </row>
    <row r="470" spans="1:14">
      <c r="A470" s="38"/>
      <c r="B470">
        <v>4777</v>
      </c>
      <c r="C470" s="11" t="s">
        <v>363</v>
      </c>
      <c r="D470" s="26">
        <v>37095</v>
      </c>
      <c r="E470" s="12">
        <v>71.53</v>
      </c>
      <c r="F470" s="12">
        <v>14.56</v>
      </c>
      <c r="G470" s="12">
        <v>2.67</v>
      </c>
      <c r="H470" s="12">
        <v>0.2</v>
      </c>
      <c r="I470" s="12">
        <v>7.0000000000000007E-2</v>
      </c>
      <c r="J470" s="12">
        <v>1.01</v>
      </c>
      <c r="K470" s="12">
        <v>0.26</v>
      </c>
      <c r="L470" s="12">
        <v>4.67</v>
      </c>
      <c r="M470" s="12">
        <v>5.03</v>
      </c>
      <c r="N470" s="12">
        <v>100</v>
      </c>
    </row>
    <row r="471" spans="1:14">
      <c r="A471" s="38"/>
      <c r="B471">
        <v>4880</v>
      </c>
      <c r="C471" s="11" t="s">
        <v>413</v>
      </c>
      <c r="D471" s="26">
        <v>37348</v>
      </c>
      <c r="E471" s="12">
        <v>73.13</v>
      </c>
      <c r="F471" s="12">
        <v>13.8</v>
      </c>
      <c r="G471" s="12">
        <v>2.93</v>
      </c>
      <c r="H471" s="12">
        <v>0.2</v>
      </c>
      <c r="I471" s="12">
        <v>0.06</v>
      </c>
      <c r="J471" s="12">
        <v>1.17</v>
      </c>
      <c r="K471" s="12">
        <v>0.28999999999999998</v>
      </c>
      <c r="L471" s="12">
        <v>4.55</v>
      </c>
      <c r="M471" s="12">
        <v>3.86</v>
      </c>
      <c r="N471" s="12">
        <v>99.99</v>
      </c>
    </row>
    <row r="472" spans="1:14">
      <c r="A472" s="38"/>
      <c r="B472">
        <v>1553</v>
      </c>
      <c r="C472" s="11" t="s">
        <v>414</v>
      </c>
      <c r="D472" s="26">
        <v>31610</v>
      </c>
      <c r="E472" s="12">
        <v>73.06</v>
      </c>
      <c r="F472" s="12">
        <v>14.22</v>
      </c>
      <c r="G472" s="12">
        <v>2.92</v>
      </c>
      <c r="H472" s="12">
        <v>0.23</v>
      </c>
      <c r="I472" s="12">
        <v>0.08</v>
      </c>
      <c r="J472" s="12">
        <v>1.08</v>
      </c>
      <c r="K472" s="12">
        <v>0.28999999999999998</v>
      </c>
      <c r="L472" s="12">
        <v>4.71</v>
      </c>
      <c r="M472" s="12">
        <v>3.41</v>
      </c>
      <c r="N472" s="12">
        <v>100</v>
      </c>
    </row>
    <row r="473" spans="1:14">
      <c r="A473" s="38"/>
      <c r="C473" s="5"/>
      <c r="D473" s="23" t="s">
        <v>409</v>
      </c>
      <c r="E473" s="6">
        <f t="shared" ref="E473:N473" si="35">AVERAGE(E467:E472)</f>
        <v>73.05</v>
      </c>
      <c r="F473" s="6">
        <f t="shared" si="35"/>
        <v>14.348333333333334</v>
      </c>
      <c r="G473" s="6">
        <f t="shared" si="35"/>
        <v>2.8800000000000003</v>
      </c>
      <c r="H473" s="6">
        <f t="shared" si="35"/>
        <v>0.21333333333333335</v>
      </c>
      <c r="I473" s="6">
        <f t="shared" si="35"/>
        <v>6.6666666666666666E-2</v>
      </c>
      <c r="J473" s="6">
        <f t="shared" si="35"/>
        <v>1.115</v>
      </c>
      <c r="K473" s="6">
        <f t="shared" si="35"/>
        <v>0.27</v>
      </c>
      <c r="L473" s="6">
        <f t="shared" si="35"/>
        <v>3.8583333333333329</v>
      </c>
      <c r="M473" s="6">
        <f t="shared" si="35"/>
        <v>4.1983333333333333</v>
      </c>
      <c r="N473" s="6">
        <f t="shared" si="35"/>
        <v>100</v>
      </c>
    </row>
    <row r="474" spans="1:14">
      <c r="A474" s="38"/>
      <c r="C474" s="5"/>
      <c r="D474" s="23" t="s">
        <v>45</v>
      </c>
      <c r="E474" s="6">
        <f t="shared" ref="E474:N474" si="36">STDEV(E467:E472)</f>
        <v>0.98839263453346204</v>
      </c>
      <c r="F474" s="6">
        <f t="shared" si="36"/>
        <v>0.30354022248569723</v>
      </c>
      <c r="G474" s="6">
        <f t="shared" si="36"/>
        <v>0.11419281938896156</v>
      </c>
      <c r="H474" s="6">
        <f t="shared" si="36"/>
        <v>1.2110601416389965E-2</v>
      </c>
      <c r="I474" s="6">
        <f t="shared" si="36"/>
        <v>1.211060141638993E-2</v>
      </c>
      <c r="J474" s="6">
        <f t="shared" si="36"/>
        <v>6.1562975886485495E-2</v>
      </c>
      <c r="K474" s="6">
        <f t="shared" si="36"/>
        <v>1.6733200530681499E-2</v>
      </c>
      <c r="L474" s="6">
        <f t="shared" si="36"/>
        <v>0.9414333044176163</v>
      </c>
      <c r="M474" s="6">
        <f t="shared" si="36"/>
        <v>0.67032579143776394</v>
      </c>
      <c r="N474" s="6">
        <f t="shared" si="36"/>
        <v>8.944271910003734E-3</v>
      </c>
    </row>
    <row r="475" spans="1:14">
      <c r="E475" s="2"/>
      <c r="F475" s="2"/>
      <c r="G475" s="2"/>
      <c r="H475" s="2"/>
      <c r="I475" s="2"/>
      <c r="J475" s="2"/>
      <c r="K475" s="2"/>
      <c r="L475" s="2"/>
      <c r="M475" s="2"/>
      <c r="N475" s="2"/>
    </row>
    <row r="476" spans="1:14">
      <c r="A476" s="35">
        <v>15</v>
      </c>
      <c r="C476" s="5" t="s">
        <v>370</v>
      </c>
      <c r="E476" s="2"/>
      <c r="F476" s="2"/>
      <c r="G476" s="2"/>
      <c r="H476" s="2"/>
      <c r="I476" s="2"/>
      <c r="J476" s="2"/>
      <c r="K476" s="2"/>
      <c r="L476" s="2"/>
      <c r="M476" s="2"/>
      <c r="N476" s="2"/>
    </row>
    <row r="477" spans="1:14">
      <c r="A477" s="38"/>
      <c r="B477">
        <v>4774</v>
      </c>
      <c r="C477" t="s">
        <v>368</v>
      </c>
      <c r="D477" s="17">
        <v>37095</v>
      </c>
      <c r="E477" s="2">
        <v>71.599999999999994</v>
      </c>
      <c r="F477" s="2">
        <v>14.17</v>
      </c>
      <c r="G477" s="2">
        <v>2.98</v>
      </c>
      <c r="H477" s="2">
        <v>0.09</v>
      </c>
      <c r="I477" s="2">
        <v>0.08</v>
      </c>
      <c r="J477" s="2">
        <v>0.84</v>
      </c>
      <c r="K477" s="2">
        <v>0.24</v>
      </c>
      <c r="L477" s="2">
        <v>4.72</v>
      </c>
      <c r="M477" s="2">
        <v>5.29</v>
      </c>
      <c r="N477" s="2">
        <v>100.01</v>
      </c>
    </row>
    <row r="478" spans="1:14">
      <c r="A478" s="38"/>
      <c r="B478">
        <v>5260</v>
      </c>
      <c r="C478" t="s">
        <v>369</v>
      </c>
      <c r="D478" s="17">
        <v>38150</v>
      </c>
      <c r="E478" s="2">
        <v>72.44</v>
      </c>
      <c r="F478" s="2">
        <v>14.53</v>
      </c>
      <c r="G478" s="2">
        <v>2.98</v>
      </c>
      <c r="H478" s="2">
        <v>0.09</v>
      </c>
      <c r="I478" s="2">
        <v>0.08</v>
      </c>
      <c r="J478" s="2">
        <v>0.94</v>
      </c>
      <c r="K478" s="2">
        <v>0.21</v>
      </c>
      <c r="L478" s="2">
        <v>5.53</v>
      </c>
      <c r="M478" s="2">
        <v>3.19</v>
      </c>
      <c r="N478" s="2">
        <v>99.99</v>
      </c>
    </row>
    <row r="479" spans="1:14">
      <c r="C479" s="5"/>
      <c r="D479" s="8" t="s">
        <v>367</v>
      </c>
      <c r="E479" s="6">
        <f t="shared" ref="E479:N479" si="37">AVERAGE(E477:E478)</f>
        <v>72.02</v>
      </c>
      <c r="F479" s="6">
        <f t="shared" si="37"/>
        <v>14.35</v>
      </c>
      <c r="G479" s="6">
        <f t="shared" si="37"/>
        <v>2.98</v>
      </c>
      <c r="H479" s="6">
        <f t="shared" si="37"/>
        <v>0.09</v>
      </c>
      <c r="I479" s="6">
        <f t="shared" si="37"/>
        <v>0.08</v>
      </c>
      <c r="J479" s="6">
        <f t="shared" si="37"/>
        <v>0.8899999999999999</v>
      </c>
      <c r="K479" s="6">
        <f t="shared" si="37"/>
        <v>0.22499999999999998</v>
      </c>
      <c r="L479" s="6">
        <f t="shared" si="37"/>
        <v>5.125</v>
      </c>
      <c r="M479" s="6">
        <f t="shared" si="37"/>
        <v>4.24</v>
      </c>
      <c r="N479" s="6">
        <f t="shared" si="37"/>
        <v>100</v>
      </c>
    </row>
    <row r="480" spans="1:14">
      <c r="E480" s="2"/>
      <c r="F480" s="2"/>
      <c r="G480" s="2"/>
      <c r="H480" s="2"/>
      <c r="I480" s="2"/>
      <c r="J480" s="2"/>
      <c r="K480" s="2"/>
      <c r="L480" s="2"/>
      <c r="M480" s="2"/>
      <c r="N480" s="2"/>
    </row>
    <row r="481" spans="1:14">
      <c r="A481" s="35">
        <v>14</v>
      </c>
      <c r="C481" s="5" t="s">
        <v>371</v>
      </c>
      <c r="E481" s="2"/>
      <c r="F481" s="2"/>
      <c r="G481" s="2"/>
      <c r="H481" s="2"/>
      <c r="I481" s="2"/>
      <c r="J481" s="2"/>
      <c r="K481" s="2"/>
      <c r="L481" s="2"/>
      <c r="M481" s="2"/>
      <c r="N481" s="2"/>
    </row>
    <row r="482" spans="1:14">
      <c r="A482" s="38"/>
      <c r="B482">
        <v>4775</v>
      </c>
      <c r="C482" t="s">
        <v>373</v>
      </c>
      <c r="D482" s="17">
        <v>37095</v>
      </c>
      <c r="E482" s="2">
        <v>69.75</v>
      </c>
      <c r="F482" s="2">
        <v>15.67</v>
      </c>
      <c r="G482" s="2">
        <v>3.1</v>
      </c>
      <c r="H482" s="2">
        <v>0.46</v>
      </c>
      <c r="I482" s="2">
        <v>7.0000000000000007E-2</v>
      </c>
      <c r="J482" s="2">
        <v>1.74</v>
      </c>
      <c r="K482" s="2">
        <v>0.38</v>
      </c>
      <c r="L482" s="2">
        <v>4.88</v>
      </c>
      <c r="M482" s="2">
        <v>3.94</v>
      </c>
      <c r="N482" s="2">
        <v>99.99</v>
      </c>
    </row>
    <row r="483" spans="1:14">
      <c r="A483" s="38"/>
      <c r="B483">
        <v>4771</v>
      </c>
      <c r="C483" t="s">
        <v>372</v>
      </c>
      <c r="D483" s="17">
        <v>37090</v>
      </c>
      <c r="E483" s="2">
        <v>69.819999999999993</v>
      </c>
      <c r="F483" s="2">
        <v>15.61</v>
      </c>
      <c r="G483" s="2">
        <v>3.08</v>
      </c>
      <c r="H483" s="2">
        <v>0.46</v>
      </c>
      <c r="I483" s="2">
        <v>7.0000000000000007E-2</v>
      </c>
      <c r="J483" s="2">
        <v>1.75</v>
      </c>
      <c r="K483" s="2">
        <v>0.38</v>
      </c>
      <c r="L483" s="2">
        <v>4.8099999999999996</v>
      </c>
      <c r="M483" s="2">
        <v>4.01</v>
      </c>
      <c r="N483" s="2">
        <v>99.99</v>
      </c>
    </row>
    <row r="484" spans="1:14">
      <c r="C484" s="5"/>
      <c r="D484" s="8" t="s">
        <v>367</v>
      </c>
      <c r="E484" s="6">
        <f t="shared" ref="E484:N484" si="38">AVERAGE(E482:E483)</f>
        <v>69.784999999999997</v>
      </c>
      <c r="F484" s="6">
        <f t="shared" si="38"/>
        <v>15.64</v>
      </c>
      <c r="G484" s="6">
        <f t="shared" si="38"/>
        <v>3.09</v>
      </c>
      <c r="H484" s="6">
        <f t="shared" si="38"/>
        <v>0.46</v>
      </c>
      <c r="I484" s="6">
        <f t="shared" si="38"/>
        <v>7.0000000000000007E-2</v>
      </c>
      <c r="J484" s="6">
        <f t="shared" si="38"/>
        <v>1.7450000000000001</v>
      </c>
      <c r="K484" s="6">
        <f t="shared" si="38"/>
        <v>0.38</v>
      </c>
      <c r="L484" s="6">
        <f t="shared" si="38"/>
        <v>4.8449999999999998</v>
      </c>
      <c r="M484" s="6">
        <f t="shared" si="38"/>
        <v>3.9749999999999996</v>
      </c>
      <c r="N484" s="6">
        <f t="shared" si="38"/>
        <v>99.99</v>
      </c>
    </row>
    <row r="485" spans="1:14">
      <c r="E485" s="2"/>
      <c r="F485" s="2"/>
      <c r="G485" s="2"/>
      <c r="H485" s="2"/>
      <c r="I485" s="2"/>
      <c r="J485" s="2"/>
      <c r="K485" s="2"/>
      <c r="L485" s="2"/>
      <c r="M485" s="2"/>
      <c r="N485" s="2"/>
    </row>
    <row r="486" spans="1:14">
      <c r="A486" s="35">
        <v>13</v>
      </c>
      <c r="C486" s="5" t="s">
        <v>374</v>
      </c>
      <c r="E486" s="2"/>
      <c r="F486" s="2"/>
      <c r="G486" s="2"/>
      <c r="H486" s="2"/>
      <c r="I486" s="2"/>
      <c r="J486" s="2"/>
      <c r="K486" s="2"/>
      <c r="L486" s="2"/>
      <c r="M486" s="2"/>
      <c r="N486" s="2"/>
    </row>
    <row r="487" spans="1:14">
      <c r="A487" s="38"/>
      <c r="B487">
        <v>4776</v>
      </c>
      <c r="C487" t="s">
        <v>375</v>
      </c>
      <c r="D487" s="17">
        <v>37095</v>
      </c>
      <c r="E487" s="2">
        <v>72.59</v>
      </c>
      <c r="F487" s="2">
        <v>14.13</v>
      </c>
      <c r="G487" s="2">
        <v>2.17</v>
      </c>
      <c r="H487" s="2">
        <v>0.09</v>
      </c>
      <c r="I487" s="2">
        <v>0.08</v>
      </c>
      <c r="J487" s="2">
        <v>0.62</v>
      </c>
      <c r="K487" s="2">
        <v>0.19</v>
      </c>
      <c r="L487" s="2">
        <v>4.41</v>
      </c>
      <c r="M487" s="2">
        <v>5.72</v>
      </c>
      <c r="N487" s="2">
        <v>100</v>
      </c>
    </row>
    <row r="488" spans="1:14">
      <c r="A488" s="38"/>
      <c r="B488">
        <v>5335</v>
      </c>
      <c r="C488" t="s">
        <v>376</v>
      </c>
      <c r="D488" s="17">
        <v>38418</v>
      </c>
      <c r="E488" s="2">
        <v>73.540000000000006</v>
      </c>
      <c r="F488" s="2">
        <v>14.48</v>
      </c>
      <c r="G488" s="2">
        <v>2.2799999999999998</v>
      </c>
      <c r="H488" s="2">
        <v>0.09</v>
      </c>
      <c r="I488" s="2">
        <v>0.05</v>
      </c>
      <c r="J488" s="2">
        <v>0.63</v>
      </c>
      <c r="K488" s="2">
        <v>0.18</v>
      </c>
      <c r="L488" s="2">
        <v>3.44</v>
      </c>
      <c r="M488" s="2">
        <v>5.32</v>
      </c>
      <c r="N488" s="2">
        <v>100.01</v>
      </c>
    </row>
    <row r="489" spans="1:14">
      <c r="C489" s="5"/>
      <c r="D489" s="8" t="s">
        <v>367</v>
      </c>
      <c r="E489" s="6">
        <f t="shared" ref="E489:N489" si="39">AVERAGE(E487:E488)</f>
        <v>73.064999999999998</v>
      </c>
      <c r="F489" s="6">
        <f t="shared" si="39"/>
        <v>14.305</v>
      </c>
      <c r="G489" s="6">
        <f t="shared" si="39"/>
        <v>2.2249999999999996</v>
      </c>
      <c r="H489" s="6">
        <f t="shared" si="39"/>
        <v>0.09</v>
      </c>
      <c r="I489" s="6">
        <f t="shared" si="39"/>
        <v>6.5000000000000002E-2</v>
      </c>
      <c r="J489" s="6">
        <f t="shared" si="39"/>
        <v>0.625</v>
      </c>
      <c r="K489" s="6">
        <f t="shared" si="39"/>
        <v>0.185</v>
      </c>
      <c r="L489" s="6">
        <f t="shared" si="39"/>
        <v>3.9249999999999998</v>
      </c>
      <c r="M489" s="6">
        <f t="shared" si="39"/>
        <v>5.52</v>
      </c>
      <c r="N489" s="6">
        <f t="shared" si="39"/>
        <v>100.005</v>
      </c>
    </row>
    <row r="490" spans="1:14">
      <c r="E490" s="2"/>
      <c r="F490" s="2"/>
      <c r="G490" s="2"/>
      <c r="H490" s="2"/>
      <c r="I490" s="2"/>
      <c r="J490" s="2"/>
      <c r="K490" s="2"/>
      <c r="L490" s="2"/>
      <c r="M490" s="2"/>
      <c r="N490" s="2"/>
    </row>
    <row r="491" spans="1:14">
      <c r="A491" s="35">
        <v>12</v>
      </c>
      <c r="C491" s="5" t="s">
        <v>542</v>
      </c>
      <c r="E491" s="2"/>
      <c r="F491" s="2"/>
      <c r="G491" s="2"/>
      <c r="H491" s="2"/>
      <c r="I491" s="2"/>
      <c r="J491" s="2"/>
      <c r="K491" s="2"/>
      <c r="L491" s="2"/>
      <c r="M491" s="2"/>
      <c r="N491" s="2"/>
    </row>
    <row r="492" spans="1:14">
      <c r="A492" s="38"/>
      <c r="B492">
        <v>468</v>
      </c>
      <c r="C492" t="s">
        <v>377</v>
      </c>
      <c r="E492" s="2">
        <v>71.27</v>
      </c>
      <c r="F492" s="2">
        <v>14.39</v>
      </c>
      <c r="G492" s="2">
        <v>3.56</v>
      </c>
      <c r="H492" s="2">
        <v>0.09</v>
      </c>
      <c r="I492" s="2">
        <v>0.08</v>
      </c>
      <c r="J492" s="2">
        <v>1.0900000000000001</v>
      </c>
      <c r="K492" s="2">
        <v>0.23</v>
      </c>
      <c r="L492" s="2">
        <v>5.79</v>
      </c>
      <c r="M492" s="2">
        <v>3.49</v>
      </c>
      <c r="N492" s="2">
        <v>99.99</v>
      </c>
    </row>
    <row r="493" spans="1:14">
      <c r="A493" s="38"/>
      <c r="B493">
        <v>489</v>
      </c>
      <c r="C493" t="s">
        <v>378</v>
      </c>
      <c r="E493" s="2">
        <v>71.89</v>
      </c>
      <c r="F493" s="2">
        <v>15.17</v>
      </c>
      <c r="G493" s="2">
        <v>3.53</v>
      </c>
      <c r="H493" s="2">
        <v>0.1</v>
      </c>
      <c r="I493" s="2">
        <v>7.0000000000000007E-2</v>
      </c>
      <c r="J493" s="2">
        <v>1.07</v>
      </c>
      <c r="K493" s="2">
        <v>0.23</v>
      </c>
      <c r="L493" s="2">
        <v>2.82</v>
      </c>
      <c r="M493" s="2">
        <v>5.12</v>
      </c>
      <c r="N493" s="2">
        <v>100</v>
      </c>
    </row>
    <row r="494" spans="1:14">
      <c r="A494" s="38"/>
      <c r="B494">
        <v>490</v>
      </c>
      <c r="C494" t="s">
        <v>379</v>
      </c>
      <c r="E494" s="2">
        <v>72.06</v>
      </c>
      <c r="F494" s="2">
        <v>14.9</v>
      </c>
      <c r="G494" s="2">
        <v>3.55</v>
      </c>
      <c r="H494" s="2">
        <v>0.11</v>
      </c>
      <c r="I494" s="2">
        <v>0.05</v>
      </c>
      <c r="J494" s="2">
        <v>1.0900000000000001</v>
      </c>
      <c r="K494" s="2">
        <v>0.22</v>
      </c>
      <c r="L494" s="2">
        <v>3.03</v>
      </c>
      <c r="M494" s="2">
        <v>4.97</v>
      </c>
      <c r="N494" s="2">
        <v>99.98</v>
      </c>
    </row>
    <row r="495" spans="1:14">
      <c r="A495" s="38"/>
      <c r="B495">
        <v>3925</v>
      </c>
      <c r="C495" t="s">
        <v>380</v>
      </c>
      <c r="D495" s="19">
        <v>35490</v>
      </c>
      <c r="E495" s="2">
        <v>73.239999999999995</v>
      </c>
      <c r="F495" s="2">
        <v>14.73</v>
      </c>
      <c r="G495" s="2">
        <v>3.48</v>
      </c>
      <c r="H495" s="2">
        <v>0.11</v>
      </c>
      <c r="I495" s="2">
        <v>7.0000000000000007E-2</v>
      </c>
      <c r="J495" s="2">
        <v>1.0900000000000001</v>
      </c>
      <c r="K495" s="2">
        <v>0.22</v>
      </c>
      <c r="L495" s="2">
        <v>2.08</v>
      </c>
      <c r="M495" s="2">
        <v>4.99</v>
      </c>
      <c r="N495" s="2">
        <v>100.01</v>
      </c>
    </row>
    <row r="496" spans="1:14">
      <c r="A496" s="38"/>
      <c r="B496">
        <v>5279</v>
      </c>
      <c r="C496" t="s">
        <v>381</v>
      </c>
      <c r="D496" s="17">
        <v>38223</v>
      </c>
      <c r="E496" s="2">
        <v>71.45</v>
      </c>
      <c r="F496" s="2">
        <v>14.43</v>
      </c>
      <c r="G496" s="2">
        <v>3.47</v>
      </c>
      <c r="H496" s="2">
        <v>0.05</v>
      </c>
      <c r="I496" s="2">
        <v>0.1</v>
      </c>
      <c r="J496" s="2">
        <v>1.1000000000000001</v>
      </c>
      <c r="K496" s="2">
        <v>0.25</v>
      </c>
      <c r="L496" s="2">
        <v>5.82</v>
      </c>
      <c r="M496" s="2">
        <v>3.34</v>
      </c>
      <c r="N496" s="2">
        <v>100.01</v>
      </c>
    </row>
    <row r="497" spans="1:14">
      <c r="A497" s="38"/>
      <c r="B497">
        <v>5376</v>
      </c>
      <c r="C497" t="s">
        <v>382</v>
      </c>
      <c r="D497" s="3" t="s">
        <v>365</v>
      </c>
      <c r="E497" s="2">
        <v>71.459999999999994</v>
      </c>
      <c r="F497" s="2">
        <v>14.75</v>
      </c>
      <c r="G497" s="2">
        <v>3.35</v>
      </c>
      <c r="H497" s="2">
        <v>0.11</v>
      </c>
      <c r="I497" s="2">
        <v>0.08</v>
      </c>
      <c r="J497" s="2">
        <v>1.05</v>
      </c>
      <c r="K497" s="2">
        <v>0.23</v>
      </c>
      <c r="L497" s="2">
        <v>4.2300000000000004</v>
      </c>
      <c r="M497" s="2">
        <v>4.74</v>
      </c>
      <c r="N497" s="2">
        <v>100</v>
      </c>
    </row>
    <row r="498" spans="1:14">
      <c r="A498" s="38"/>
      <c r="B498">
        <v>3931</v>
      </c>
      <c r="C498" t="s">
        <v>383</v>
      </c>
      <c r="D498" s="19">
        <v>35490</v>
      </c>
      <c r="E498" s="2">
        <v>71.87</v>
      </c>
      <c r="F498" s="2">
        <v>14.46</v>
      </c>
      <c r="G498" s="2">
        <v>3.39</v>
      </c>
      <c r="H498" s="2">
        <v>0.11</v>
      </c>
      <c r="I498" s="2">
        <v>0.08</v>
      </c>
      <c r="J498" s="2">
        <v>1.06</v>
      </c>
      <c r="K498" s="2">
        <v>0.24</v>
      </c>
      <c r="L498" s="2">
        <v>3.48</v>
      </c>
      <c r="M498" s="2">
        <v>5.31</v>
      </c>
      <c r="N498" s="2">
        <v>100</v>
      </c>
    </row>
    <row r="499" spans="1:14">
      <c r="A499" s="38"/>
      <c r="B499">
        <v>5334</v>
      </c>
      <c r="C499" t="s">
        <v>384</v>
      </c>
      <c r="D499" s="17">
        <v>38418</v>
      </c>
      <c r="E499" s="2">
        <v>72.11</v>
      </c>
      <c r="F499" s="2">
        <v>14.88</v>
      </c>
      <c r="G499" s="2">
        <v>3.42</v>
      </c>
      <c r="H499" s="2">
        <v>0.12</v>
      </c>
      <c r="I499" s="2">
        <v>0.06</v>
      </c>
      <c r="J499" s="2">
        <v>1.1000000000000001</v>
      </c>
      <c r="K499" s="2">
        <v>0.24</v>
      </c>
      <c r="L499" s="2">
        <v>4.54</v>
      </c>
      <c r="M499" s="2">
        <v>3.53</v>
      </c>
      <c r="N499" s="2">
        <v>100</v>
      </c>
    </row>
    <row r="500" spans="1:14">
      <c r="A500" s="38"/>
      <c r="B500">
        <v>3673</v>
      </c>
      <c r="C500" t="s">
        <v>385</v>
      </c>
      <c r="D500" s="19">
        <v>35370</v>
      </c>
      <c r="E500" s="2">
        <v>73.08</v>
      </c>
      <c r="F500" s="2">
        <v>15.03</v>
      </c>
      <c r="G500" s="2">
        <v>3.53</v>
      </c>
      <c r="H500" s="2">
        <v>0.12</v>
      </c>
      <c r="I500" s="2">
        <v>0.08</v>
      </c>
      <c r="J500" s="2">
        <v>1.1100000000000001</v>
      </c>
      <c r="K500" s="2">
        <v>0.24</v>
      </c>
      <c r="L500" s="2">
        <v>3.02</v>
      </c>
      <c r="M500" s="2">
        <v>3.79</v>
      </c>
      <c r="N500" s="2">
        <v>100</v>
      </c>
    </row>
    <row r="501" spans="1:14">
      <c r="A501" s="38"/>
      <c r="B501">
        <v>3660</v>
      </c>
      <c r="C501" t="s">
        <v>386</v>
      </c>
      <c r="D501" s="17">
        <v>35372</v>
      </c>
      <c r="E501" s="2">
        <v>73.48</v>
      </c>
      <c r="F501" s="2">
        <v>15.02</v>
      </c>
      <c r="G501" s="2">
        <v>3.5</v>
      </c>
      <c r="H501" s="2">
        <v>0.11</v>
      </c>
      <c r="I501" s="2">
        <v>0.09</v>
      </c>
      <c r="J501" s="2">
        <v>1.1200000000000001</v>
      </c>
      <c r="K501" s="2">
        <v>0.22</v>
      </c>
      <c r="L501" s="2">
        <v>2.83</v>
      </c>
      <c r="M501" s="2">
        <v>3.65</v>
      </c>
      <c r="N501" s="2">
        <v>100.02</v>
      </c>
    </row>
    <row r="502" spans="1:14">
      <c r="A502" s="38"/>
      <c r="B502">
        <v>491</v>
      </c>
      <c r="C502" t="s">
        <v>387</v>
      </c>
      <c r="E502" s="2">
        <v>73.459999999999994</v>
      </c>
      <c r="F502" s="2">
        <v>13.18</v>
      </c>
      <c r="G502" s="2">
        <v>3.62</v>
      </c>
      <c r="H502" s="2">
        <v>0.11</v>
      </c>
      <c r="I502" s="2">
        <v>7.0000000000000007E-2</v>
      </c>
      <c r="J502" s="2">
        <v>1.03</v>
      </c>
      <c r="K502" s="2">
        <v>0.24</v>
      </c>
      <c r="L502" s="2">
        <v>5.38</v>
      </c>
      <c r="M502" s="2">
        <v>2.91</v>
      </c>
      <c r="N502" s="2">
        <v>100</v>
      </c>
    </row>
    <row r="503" spans="1:14">
      <c r="A503" s="38"/>
      <c r="B503">
        <v>470</v>
      </c>
      <c r="C503" t="s">
        <v>388</v>
      </c>
      <c r="E503" s="2">
        <v>71.44</v>
      </c>
      <c r="F503" s="2">
        <v>14.53</v>
      </c>
      <c r="G503" s="2">
        <v>3.88</v>
      </c>
      <c r="H503" s="2">
        <v>0.12</v>
      </c>
      <c r="I503" s="2">
        <v>0.1</v>
      </c>
      <c r="J503" s="2">
        <v>1.01</v>
      </c>
      <c r="K503" s="2">
        <v>0.25</v>
      </c>
      <c r="L503" s="2">
        <v>5.65</v>
      </c>
      <c r="M503" s="2">
        <v>3.02</v>
      </c>
      <c r="N503" s="2">
        <v>100</v>
      </c>
    </row>
    <row r="504" spans="1:14">
      <c r="A504" s="38"/>
      <c r="C504" s="5"/>
      <c r="D504" s="8" t="s">
        <v>389</v>
      </c>
      <c r="E504" s="6">
        <f t="shared" ref="E504:N504" si="40">AVERAGE(E492:E503)</f>
        <v>72.234166666666667</v>
      </c>
      <c r="F504" s="6">
        <f t="shared" si="40"/>
        <v>14.622500000000002</v>
      </c>
      <c r="G504" s="6">
        <f t="shared" si="40"/>
        <v>3.5233333333333334</v>
      </c>
      <c r="H504" s="6">
        <f t="shared" si="40"/>
        <v>0.10500000000000002</v>
      </c>
      <c r="I504" s="6">
        <f t="shared" si="40"/>
        <v>7.7499999999999999E-2</v>
      </c>
      <c r="J504" s="6">
        <f t="shared" si="40"/>
        <v>1.0766666666666664</v>
      </c>
      <c r="K504" s="6">
        <f t="shared" si="40"/>
        <v>0.23416666666666663</v>
      </c>
      <c r="L504" s="6">
        <f t="shared" si="40"/>
        <v>4.0558333333333332</v>
      </c>
      <c r="M504" s="6">
        <f t="shared" si="40"/>
        <v>4.0716666666666663</v>
      </c>
      <c r="N504" s="6">
        <f t="shared" si="40"/>
        <v>100.00083333333333</v>
      </c>
    </row>
    <row r="505" spans="1:14">
      <c r="A505" s="38"/>
      <c r="D505" s="8" t="s">
        <v>45</v>
      </c>
      <c r="E505" s="6">
        <f t="shared" ref="E505:N505" si="41">STDEV(E492:E503)</f>
        <v>0.84494710252216709</v>
      </c>
      <c r="F505" s="6">
        <f t="shared" si="41"/>
        <v>0.52239178957769028</v>
      </c>
      <c r="G505" s="6">
        <f t="shared" si="41"/>
        <v>0.13566893751356865</v>
      </c>
      <c r="H505" s="6">
        <f t="shared" si="41"/>
        <v>1.9306145983268307E-2</v>
      </c>
      <c r="I505" s="6">
        <f t="shared" si="41"/>
        <v>1.4847711791873695E-2</v>
      </c>
      <c r="J505" s="6">
        <f t="shared" si="41"/>
        <v>3.3393884397468904E-2</v>
      </c>
      <c r="K505" s="6">
        <f t="shared" si="41"/>
        <v>1.0836246694508313E-2</v>
      </c>
      <c r="L505" s="6">
        <f t="shared" si="41"/>
        <v>1.3507537177667168</v>
      </c>
      <c r="M505" s="6">
        <f t="shared" si="41"/>
        <v>0.88467593792954435</v>
      </c>
      <c r="N505" s="6">
        <f t="shared" si="41"/>
        <v>9.9620491989561282E-3</v>
      </c>
    </row>
    <row r="506" spans="1:14" ht="15" customHeight="1">
      <c r="A506" s="38"/>
      <c r="D506" s="8"/>
      <c r="E506" s="6"/>
      <c r="F506" s="6"/>
      <c r="G506" s="6"/>
      <c r="H506" s="6"/>
      <c r="I506" s="6"/>
      <c r="J506" s="6"/>
      <c r="K506" s="6"/>
      <c r="L506" s="6"/>
      <c r="M506" s="6"/>
      <c r="N506" s="6"/>
    </row>
    <row r="507" spans="1:14">
      <c r="A507" s="38">
        <v>11</v>
      </c>
      <c r="C507" s="5" t="s">
        <v>543</v>
      </c>
      <c r="D507" s="8"/>
      <c r="E507" s="6"/>
      <c r="F507" s="6"/>
      <c r="G507" s="6"/>
      <c r="H507" s="6"/>
      <c r="I507" s="6"/>
      <c r="J507" s="6"/>
      <c r="K507" s="6"/>
      <c r="L507" s="6"/>
      <c r="M507" s="6"/>
      <c r="N507" s="6"/>
    </row>
    <row r="508" spans="1:14">
      <c r="A508" s="38"/>
      <c r="C508" s="5" t="s">
        <v>483</v>
      </c>
      <c r="D508" s="8"/>
      <c r="E508" s="6"/>
      <c r="F508" s="6"/>
      <c r="G508" s="6"/>
      <c r="H508" s="6"/>
      <c r="I508" s="6"/>
      <c r="J508" s="6"/>
      <c r="K508" s="6"/>
      <c r="L508" s="6"/>
      <c r="M508" s="6"/>
      <c r="N508" s="6"/>
    </row>
    <row r="509" spans="1:14">
      <c r="A509" s="37"/>
      <c r="B509">
        <v>2402</v>
      </c>
      <c r="C509" t="s">
        <v>477</v>
      </c>
      <c r="D509" s="26">
        <v>33008</v>
      </c>
      <c r="E509" s="12">
        <v>76.069999999999993</v>
      </c>
      <c r="F509" s="12">
        <v>12.95</v>
      </c>
      <c r="G509" s="12">
        <v>1.33</v>
      </c>
      <c r="H509" s="12">
        <v>0.21</v>
      </c>
      <c r="I509" s="12">
        <v>0.03</v>
      </c>
      <c r="J509" s="12">
        <v>0.84</v>
      </c>
      <c r="K509" s="12">
        <v>0.27</v>
      </c>
      <c r="L509" s="12">
        <v>3.54</v>
      </c>
      <c r="M509" s="12">
        <v>4.7699999999999996</v>
      </c>
      <c r="N509" s="12">
        <v>100.01</v>
      </c>
    </row>
    <row r="510" spans="1:14">
      <c r="A510" s="37"/>
      <c r="B510">
        <v>1591</v>
      </c>
      <c r="C510" t="s">
        <v>478</v>
      </c>
      <c r="D510" s="26">
        <v>31674</v>
      </c>
      <c r="E510" s="12">
        <v>76.260000000000005</v>
      </c>
      <c r="F510" s="12">
        <v>12.71</v>
      </c>
      <c r="G510" s="12">
        <v>1.33</v>
      </c>
      <c r="H510" s="12">
        <v>0.2</v>
      </c>
      <c r="I510" s="12">
        <v>0.03</v>
      </c>
      <c r="J510" s="12">
        <v>0.86</v>
      </c>
      <c r="K510" s="12">
        <v>0.27</v>
      </c>
      <c r="L510" s="12">
        <v>3.66</v>
      </c>
      <c r="M510" s="12">
        <v>4.67</v>
      </c>
      <c r="N510" s="12">
        <v>99.99</v>
      </c>
    </row>
    <row r="511" spans="1:14">
      <c r="A511" s="37"/>
      <c r="B511">
        <v>5156</v>
      </c>
      <c r="C511" t="s">
        <v>479</v>
      </c>
      <c r="D511" s="26">
        <v>37866</v>
      </c>
      <c r="E511" s="12">
        <v>75.98</v>
      </c>
      <c r="F511" s="12">
        <v>13.05</v>
      </c>
      <c r="G511" s="12">
        <v>1.36</v>
      </c>
      <c r="H511" s="12">
        <v>0.2</v>
      </c>
      <c r="I511" s="12">
        <v>0.04</v>
      </c>
      <c r="J511" s="12">
        <v>0.85</v>
      </c>
      <c r="K511" s="12">
        <v>0.28000000000000003</v>
      </c>
      <c r="L511" s="12">
        <v>3.41</v>
      </c>
      <c r="M511" s="12">
        <v>4.84</v>
      </c>
      <c r="N511" s="12">
        <v>100.01</v>
      </c>
    </row>
    <row r="512" spans="1:14">
      <c r="A512" s="37"/>
      <c r="B512">
        <v>2398</v>
      </c>
      <c r="C512" t="s">
        <v>480</v>
      </c>
      <c r="D512" s="26">
        <v>33008</v>
      </c>
      <c r="E512" s="12">
        <v>76.89</v>
      </c>
      <c r="F512" s="12">
        <v>13.31</v>
      </c>
      <c r="G512" s="12">
        <v>1.27</v>
      </c>
      <c r="H512" s="12">
        <v>0.21</v>
      </c>
      <c r="I512" s="12">
        <v>0.03</v>
      </c>
      <c r="J512" s="12">
        <v>0.85</v>
      </c>
      <c r="K512" s="12">
        <v>0.25</v>
      </c>
      <c r="L512" s="12">
        <v>4.0999999999999996</v>
      </c>
      <c r="M512" s="12">
        <v>3.08</v>
      </c>
      <c r="N512" s="12">
        <v>99.99</v>
      </c>
    </row>
    <row r="513" spans="1:14">
      <c r="A513" s="37"/>
      <c r="B513">
        <v>2371</v>
      </c>
      <c r="C513" t="s">
        <v>481</v>
      </c>
      <c r="D513" s="26">
        <v>32793</v>
      </c>
      <c r="E513" s="12">
        <v>77.09</v>
      </c>
      <c r="F513" s="12">
        <v>13.55</v>
      </c>
      <c r="G513" s="12">
        <v>1.31</v>
      </c>
      <c r="H513" s="12">
        <v>0.19</v>
      </c>
      <c r="I513" s="12">
        <v>0.04</v>
      </c>
      <c r="J513" s="12">
        <v>0.84</v>
      </c>
      <c r="K513" s="12">
        <v>0.25</v>
      </c>
      <c r="L513" s="12">
        <v>3.2</v>
      </c>
      <c r="M513" s="12">
        <v>3.53</v>
      </c>
      <c r="N513" s="12">
        <v>100</v>
      </c>
    </row>
    <row r="514" spans="1:14">
      <c r="A514" s="38"/>
      <c r="D514" s="8" t="s">
        <v>280</v>
      </c>
      <c r="E514" s="6">
        <f t="shared" ref="E514:N514" si="42">AVERAGE(E509:E513)</f>
        <v>76.457999999999998</v>
      </c>
      <c r="F514" s="6">
        <f t="shared" si="42"/>
        <v>13.114000000000001</v>
      </c>
      <c r="G514" s="6">
        <f t="shared" si="42"/>
        <v>1.3200000000000003</v>
      </c>
      <c r="H514" s="6">
        <f t="shared" si="42"/>
        <v>0.20200000000000001</v>
      </c>
      <c r="I514" s="6">
        <f t="shared" si="42"/>
        <v>3.4000000000000002E-2</v>
      </c>
      <c r="J514" s="6">
        <f t="shared" si="42"/>
        <v>0.84800000000000009</v>
      </c>
      <c r="K514" s="6">
        <f t="shared" si="42"/>
        <v>0.26400000000000001</v>
      </c>
      <c r="L514" s="6">
        <f t="shared" si="42"/>
        <v>3.5819999999999999</v>
      </c>
      <c r="M514" s="6">
        <f t="shared" si="42"/>
        <v>4.1779999999999999</v>
      </c>
      <c r="N514" s="6">
        <f t="shared" si="42"/>
        <v>100</v>
      </c>
    </row>
    <row r="515" spans="1:14">
      <c r="A515" s="38"/>
      <c r="D515" s="8" t="s">
        <v>45</v>
      </c>
      <c r="E515" s="6">
        <f t="shared" ref="E515:N515" si="43">STDEV(E509:E513)</f>
        <v>0.50106885754355268</v>
      </c>
      <c r="F515" s="6">
        <f t="shared" si="43"/>
        <v>0.32508460437246189</v>
      </c>
      <c r="G515" s="6">
        <f t="shared" si="43"/>
        <v>3.3166247903554026E-2</v>
      </c>
      <c r="H515" s="6">
        <f t="shared" si="43"/>
        <v>8.3666002653407495E-3</v>
      </c>
      <c r="I515" s="6">
        <f t="shared" si="43"/>
        <v>5.4772255750516622E-3</v>
      </c>
      <c r="J515" s="6">
        <f t="shared" si="43"/>
        <v>8.3666002653407616E-3</v>
      </c>
      <c r="K515" s="6">
        <f t="shared" si="43"/>
        <v>1.341640786499875E-2</v>
      </c>
      <c r="L515" s="6">
        <f t="shared" si="43"/>
        <v>0.33603571238783514</v>
      </c>
      <c r="M515" s="6">
        <f t="shared" si="43"/>
        <v>0.8149049024272681</v>
      </c>
      <c r="N515" s="6">
        <f t="shared" si="43"/>
        <v>1.0000000000005116E-2</v>
      </c>
    </row>
    <row r="516" spans="1:14">
      <c r="A516" s="38"/>
      <c r="D516" s="8"/>
      <c r="E516" s="6"/>
      <c r="F516" s="6"/>
      <c r="G516" s="6"/>
      <c r="H516" s="6"/>
      <c r="I516" s="6"/>
      <c r="J516" s="6"/>
      <c r="K516" s="6"/>
      <c r="L516" s="6"/>
      <c r="M516" s="6"/>
      <c r="N516" s="6"/>
    </row>
    <row r="517" spans="1:14">
      <c r="A517" s="38">
        <v>10</v>
      </c>
      <c r="C517" s="5" t="s">
        <v>523</v>
      </c>
      <c r="D517" s="8"/>
      <c r="E517" s="6"/>
      <c r="F517" s="6"/>
      <c r="G517" s="6"/>
      <c r="H517" s="6"/>
      <c r="I517" s="6"/>
      <c r="J517" s="6"/>
      <c r="K517" s="6"/>
      <c r="L517" s="6"/>
      <c r="M517" s="6"/>
      <c r="N517" s="6"/>
    </row>
    <row r="518" spans="1:14">
      <c r="A518" s="38"/>
      <c r="C518" s="5" t="s">
        <v>482</v>
      </c>
      <c r="D518" s="8"/>
      <c r="E518" s="6"/>
      <c r="F518" s="6"/>
      <c r="G518" s="6"/>
      <c r="H518" s="6"/>
      <c r="I518" s="6"/>
      <c r="J518" s="6"/>
      <c r="K518" s="6"/>
      <c r="L518" s="6"/>
      <c r="M518" s="6"/>
      <c r="N518" s="6"/>
    </row>
    <row r="519" spans="1:14">
      <c r="A519" s="38"/>
      <c r="B519">
        <v>3089</v>
      </c>
      <c r="C519" t="s">
        <v>476</v>
      </c>
      <c r="D519" s="26">
        <v>34205</v>
      </c>
      <c r="E519" s="12">
        <v>79.349999999999994</v>
      </c>
      <c r="F519" s="12">
        <v>12.92</v>
      </c>
      <c r="G519" s="12">
        <v>0.96</v>
      </c>
      <c r="H519" s="12">
        <v>0.05</v>
      </c>
      <c r="I519" s="12">
        <v>0.02</v>
      </c>
      <c r="J519" s="12">
        <v>0.44</v>
      </c>
      <c r="K519" s="12">
        <v>0.08</v>
      </c>
      <c r="L519" s="12">
        <v>4.38</v>
      </c>
      <c r="M519" s="12">
        <v>1.79</v>
      </c>
      <c r="N519" s="12">
        <v>99.99</v>
      </c>
    </row>
    <row r="520" spans="1:14">
      <c r="A520" s="38"/>
      <c r="B520">
        <v>2543</v>
      </c>
      <c r="C520" t="s">
        <v>475</v>
      </c>
      <c r="D520" s="26">
        <v>33350</v>
      </c>
      <c r="E520" s="12">
        <v>77.2</v>
      </c>
      <c r="F520" s="12">
        <v>12.52</v>
      </c>
      <c r="G520" s="12">
        <v>1.06</v>
      </c>
      <c r="H520" s="12">
        <v>0.03</v>
      </c>
      <c r="I520" s="12">
        <v>0.02</v>
      </c>
      <c r="J520" s="12">
        <v>0.44</v>
      </c>
      <c r="K520" s="12">
        <v>0.08</v>
      </c>
      <c r="L520" s="12">
        <v>3.71</v>
      </c>
      <c r="M520" s="12">
        <v>4.95</v>
      </c>
      <c r="N520" s="12">
        <v>100.01</v>
      </c>
    </row>
    <row r="521" spans="1:14">
      <c r="A521" s="38"/>
      <c r="D521" s="8" t="s">
        <v>367</v>
      </c>
      <c r="E521" s="6">
        <f t="shared" ref="E521:N521" si="44">AVERAGE(E519:E519)</f>
        <v>79.349999999999994</v>
      </c>
      <c r="F521" s="6">
        <f t="shared" si="44"/>
        <v>12.92</v>
      </c>
      <c r="G521" s="6">
        <f t="shared" si="44"/>
        <v>0.96</v>
      </c>
      <c r="H521" s="6">
        <f t="shared" si="44"/>
        <v>0.05</v>
      </c>
      <c r="I521" s="6">
        <f t="shared" si="44"/>
        <v>0.02</v>
      </c>
      <c r="J521" s="6">
        <f t="shared" si="44"/>
        <v>0.44</v>
      </c>
      <c r="K521" s="6">
        <f t="shared" si="44"/>
        <v>0.08</v>
      </c>
      <c r="L521" s="6">
        <f t="shared" si="44"/>
        <v>4.38</v>
      </c>
      <c r="M521" s="6">
        <f t="shared" si="44"/>
        <v>1.79</v>
      </c>
      <c r="N521" s="6">
        <f t="shared" si="44"/>
        <v>99.99</v>
      </c>
    </row>
    <row r="522" spans="1:14">
      <c r="A522" s="38"/>
      <c r="E522" s="2"/>
      <c r="F522" s="2"/>
      <c r="G522" s="2"/>
      <c r="H522" s="2"/>
      <c r="I522" s="2"/>
      <c r="J522" s="2"/>
      <c r="K522" s="2"/>
      <c r="L522" s="2"/>
      <c r="M522" s="2"/>
      <c r="N522" s="2"/>
    </row>
    <row r="523" spans="1:14">
      <c r="A523" s="38">
        <v>9</v>
      </c>
      <c r="C523" s="5" t="s">
        <v>524</v>
      </c>
      <c r="E523" s="2"/>
      <c r="F523" s="2"/>
      <c r="G523" s="2"/>
      <c r="H523" s="2"/>
      <c r="I523" s="2"/>
      <c r="J523" s="2"/>
      <c r="K523" s="2"/>
      <c r="L523" s="2"/>
      <c r="M523" s="2"/>
      <c r="N523" s="2"/>
    </row>
    <row r="524" spans="1:14">
      <c r="A524" s="38"/>
      <c r="C524" s="5" t="s">
        <v>525</v>
      </c>
      <c r="E524" s="2"/>
      <c r="F524" s="2"/>
      <c r="G524" s="2"/>
      <c r="H524" s="2"/>
      <c r="I524" s="2"/>
      <c r="J524" s="2"/>
      <c r="K524" s="2"/>
      <c r="L524" s="2"/>
      <c r="M524" s="2"/>
      <c r="N524" s="2"/>
    </row>
    <row r="525" spans="1:14">
      <c r="A525" s="38"/>
      <c r="B525">
        <v>463</v>
      </c>
      <c r="C525" t="s">
        <v>390</v>
      </c>
      <c r="E525" s="2">
        <v>75.63</v>
      </c>
      <c r="F525" s="2">
        <v>12.05</v>
      </c>
      <c r="G525" s="2">
        <v>2.37</v>
      </c>
      <c r="H525" s="2">
        <v>0.11</v>
      </c>
      <c r="I525" s="2">
        <v>0.02</v>
      </c>
      <c r="J525" s="2">
        <v>0.81</v>
      </c>
      <c r="K525" s="2">
        <v>0.34</v>
      </c>
      <c r="L525" s="2">
        <v>2.66</v>
      </c>
      <c r="M525" s="2">
        <v>6.01</v>
      </c>
      <c r="N525" s="2">
        <v>100</v>
      </c>
    </row>
    <row r="526" spans="1:14">
      <c r="A526" s="38"/>
      <c r="B526">
        <v>2810</v>
      </c>
      <c r="C526" t="s">
        <v>391</v>
      </c>
      <c r="D526" s="17">
        <v>33738</v>
      </c>
      <c r="E526" s="2">
        <v>75.349999999999994</v>
      </c>
      <c r="F526" s="2">
        <v>12.29</v>
      </c>
      <c r="G526" s="2">
        <v>2.33</v>
      </c>
      <c r="H526" s="2">
        <v>0.13</v>
      </c>
      <c r="I526" s="2">
        <v>0.04</v>
      </c>
      <c r="J526" s="2">
        <v>0.81</v>
      </c>
      <c r="K526" s="2">
        <v>0.34</v>
      </c>
      <c r="L526" s="2">
        <v>2.7</v>
      </c>
      <c r="M526" s="2">
        <v>6.01</v>
      </c>
      <c r="N526" s="2">
        <v>100</v>
      </c>
    </row>
    <row r="527" spans="1:14">
      <c r="A527" s="38"/>
      <c r="B527">
        <v>4139</v>
      </c>
      <c r="C527" t="s">
        <v>392</v>
      </c>
      <c r="E527" s="2">
        <v>75.98</v>
      </c>
      <c r="F527" s="2">
        <v>11.97</v>
      </c>
      <c r="G527" s="2">
        <v>2.39</v>
      </c>
      <c r="H527" s="2">
        <v>0.12</v>
      </c>
      <c r="I527" s="2">
        <v>0.03</v>
      </c>
      <c r="J527" s="2">
        <v>0.81</v>
      </c>
      <c r="K527" s="2">
        <v>0.33</v>
      </c>
      <c r="L527" s="2">
        <v>2.12</v>
      </c>
      <c r="M527" s="2">
        <v>6.25</v>
      </c>
      <c r="N527" s="2">
        <v>100</v>
      </c>
    </row>
    <row r="528" spans="1:14">
      <c r="A528" s="38"/>
      <c r="B528">
        <v>1774</v>
      </c>
      <c r="C528" t="s">
        <v>393</v>
      </c>
      <c r="D528" s="17">
        <v>31924</v>
      </c>
      <c r="E528" s="2">
        <v>75.97</v>
      </c>
      <c r="F528" s="2">
        <v>12.03</v>
      </c>
      <c r="G528" s="2">
        <v>2.29</v>
      </c>
      <c r="H528" s="2">
        <v>0.14000000000000001</v>
      </c>
      <c r="I528" s="2">
        <v>0.04</v>
      </c>
      <c r="J528" s="2">
        <v>0.8</v>
      </c>
      <c r="K528" s="2">
        <v>0.34</v>
      </c>
      <c r="L528" s="2">
        <v>2.4300000000000002</v>
      </c>
      <c r="M528" s="2">
        <v>5.96</v>
      </c>
      <c r="N528" s="2">
        <v>100</v>
      </c>
    </row>
    <row r="529" spans="1:14">
      <c r="A529" s="38"/>
      <c r="B529">
        <v>1345</v>
      </c>
      <c r="C529" t="s">
        <v>394</v>
      </c>
      <c r="D529" s="17">
        <v>31288</v>
      </c>
      <c r="E529" s="2">
        <v>75.459999999999994</v>
      </c>
      <c r="F529" s="2">
        <v>12.13</v>
      </c>
      <c r="G529" s="2">
        <v>2.38</v>
      </c>
      <c r="H529" s="2">
        <v>0.1</v>
      </c>
      <c r="I529" s="2">
        <v>0.04</v>
      </c>
      <c r="J529" s="2">
        <v>0.85</v>
      </c>
      <c r="K529" s="2">
        <v>0.34</v>
      </c>
      <c r="L529" s="2">
        <v>1.99</v>
      </c>
      <c r="M529" s="2">
        <v>6.71</v>
      </c>
      <c r="N529" s="2">
        <v>100</v>
      </c>
    </row>
    <row r="530" spans="1:14">
      <c r="A530" s="38"/>
      <c r="B530">
        <v>1782</v>
      </c>
      <c r="C530" t="s">
        <v>395</v>
      </c>
      <c r="D530" s="17">
        <v>31924</v>
      </c>
      <c r="E530" s="2">
        <v>75.52</v>
      </c>
      <c r="F530" s="2">
        <v>12.12</v>
      </c>
      <c r="G530" s="2">
        <v>2.35</v>
      </c>
      <c r="H530" s="2">
        <v>0.13</v>
      </c>
      <c r="I530" s="2">
        <v>0.04</v>
      </c>
      <c r="J530" s="2">
        <v>0.83</v>
      </c>
      <c r="K530" s="2">
        <v>0.35</v>
      </c>
      <c r="L530" s="2">
        <v>2.58</v>
      </c>
      <c r="M530" s="2">
        <v>6.08</v>
      </c>
      <c r="N530" s="2">
        <v>100</v>
      </c>
    </row>
    <row r="531" spans="1:14">
      <c r="A531" s="38"/>
      <c r="B531">
        <v>2395</v>
      </c>
      <c r="C531" t="s">
        <v>396</v>
      </c>
      <c r="D531" s="17">
        <v>32980</v>
      </c>
      <c r="E531" s="2">
        <v>75.81</v>
      </c>
      <c r="F531" s="2">
        <v>12.14</v>
      </c>
      <c r="G531" s="2">
        <v>2.36</v>
      </c>
      <c r="H531" s="2">
        <v>0.1</v>
      </c>
      <c r="I531" s="2">
        <v>0.03</v>
      </c>
      <c r="J531" s="2">
        <v>0.8</v>
      </c>
      <c r="K531" s="2">
        <v>0.32</v>
      </c>
      <c r="L531" s="2">
        <v>2.75</v>
      </c>
      <c r="M531" s="2">
        <v>5.69</v>
      </c>
      <c r="N531" s="2">
        <v>100</v>
      </c>
    </row>
    <row r="532" spans="1:14">
      <c r="A532" s="38"/>
      <c r="B532">
        <v>1048</v>
      </c>
      <c r="C532" t="s">
        <v>397</v>
      </c>
      <c r="D532" s="17">
        <v>30890</v>
      </c>
      <c r="E532" s="2">
        <v>75.94</v>
      </c>
      <c r="F532" s="2">
        <v>12.02</v>
      </c>
      <c r="G532" s="2">
        <v>2.1800000000000002</v>
      </c>
      <c r="H532" s="2">
        <v>0.12</v>
      </c>
      <c r="I532" s="2">
        <v>0.04</v>
      </c>
      <c r="J532" s="2">
        <v>0.81</v>
      </c>
      <c r="K532" s="2">
        <v>0.34</v>
      </c>
      <c r="L532" s="2">
        <v>2.42</v>
      </c>
      <c r="M532" s="2">
        <v>6.13</v>
      </c>
      <c r="N532" s="2">
        <v>100</v>
      </c>
    </row>
    <row r="533" spans="1:14">
      <c r="A533" s="38"/>
      <c r="B533">
        <v>4640</v>
      </c>
      <c r="C533" t="s">
        <v>398</v>
      </c>
      <c r="D533" s="17">
        <v>36741</v>
      </c>
      <c r="E533" s="2">
        <v>76.03</v>
      </c>
      <c r="F533" s="2">
        <v>12.28</v>
      </c>
      <c r="G533" s="2">
        <v>2.2799999999999998</v>
      </c>
      <c r="H533" s="2">
        <v>0.12</v>
      </c>
      <c r="I533" s="2">
        <v>0.04</v>
      </c>
      <c r="J533" s="2">
        <v>0.81</v>
      </c>
      <c r="K533" s="2">
        <v>0.35</v>
      </c>
      <c r="L533" s="2">
        <v>1.65</v>
      </c>
      <c r="M533" s="2">
        <v>6.44</v>
      </c>
      <c r="N533" s="2">
        <v>100</v>
      </c>
    </row>
    <row r="534" spans="1:14">
      <c r="A534" s="38"/>
      <c r="B534">
        <v>1327</v>
      </c>
      <c r="C534" t="s">
        <v>399</v>
      </c>
      <c r="D534" s="17">
        <v>31288</v>
      </c>
      <c r="E534" s="2">
        <v>75.8</v>
      </c>
      <c r="F534" s="2">
        <v>11.99</v>
      </c>
      <c r="G534" s="2">
        <v>2.2799999999999998</v>
      </c>
      <c r="H534" s="2">
        <v>0.12</v>
      </c>
      <c r="I534" s="2">
        <v>0.04</v>
      </c>
      <c r="J534" s="2">
        <v>0.83</v>
      </c>
      <c r="K534" s="2">
        <v>0.35</v>
      </c>
      <c r="L534" s="2">
        <v>2.2000000000000002</v>
      </c>
      <c r="M534" s="2">
        <v>6.39</v>
      </c>
      <c r="N534" s="2">
        <v>100</v>
      </c>
    </row>
    <row r="535" spans="1:14">
      <c r="A535" s="38"/>
      <c r="B535">
        <v>3449</v>
      </c>
      <c r="C535" t="s">
        <v>400</v>
      </c>
      <c r="D535" s="17">
        <v>34755</v>
      </c>
      <c r="E535" s="2">
        <v>75.39</v>
      </c>
      <c r="F535" s="2">
        <v>12.22</v>
      </c>
      <c r="G535" s="2">
        <v>2.4</v>
      </c>
      <c r="H535" s="2">
        <v>0.12</v>
      </c>
      <c r="I535" s="2">
        <v>0.04</v>
      </c>
      <c r="J535" s="2">
        <v>0.82</v>
      </c>
      <c r="K535" s="2">
        <v>0.32</v>
      </c>
      <c r="L535" s="2">
        <v>2.87</v>
      </c>
      <c r="M535" s="2">
        <v>5.83</v>
      </c>
      <c r="N535" s="2">
        <v>100.01</v>
      </c>
    </row>
    <row r="536" spans="1:14">
      <c r="A536" s="38"/>
      <c r="B536">
        <v>3561</v>
      </c>
      <c r="C536" t="s">
        <v>401</v>
      </c>
      <c r="E536" s="2">
        <v>75.39</v>
      </c>
      <c r="F536" s="2">
        <v>12.06</v>
      </c>
      <c r="G536" s="2">
        <v>2.35</v>
      </c>
      <c r="H536" s="2">
        <v>0.1</v>
      </c>
      <c r="I536" s="2">
        <v>0.03</v>
      </c>
      <c r="J536" s="2">
        <v>0.81</v>
      </c>
      <c r="K536" s="2">
        <v>0.31</v>
      </c>
      <c r="L536" s="2">
        <v>2.7</v>
      </c>
      <c r="M536" s="2">
        <v>6.24</v>
      </c>
      <c r="N536" s="2">
        <v>99.99</v>
      </c>
    </row>
    <row r="537" spans="1:14">
      <c r="A537" s="38"/>
      <c r="C537" s="5"/>
      <c r="D537" s="8" t="s">
        <v>389</v>
      </c>
      <c r="E537" s="6">
        <f t="shared" ref="E537:N537" si="45">AVERAGE(E525:E536)</f>
        <v>75.689166666666651</v>
      </c>
      <c r="F537" s="6">
        <f t="shared" si="45"/>
        <v>12.108333333333334</v>
      </c>
      <c r="G537" s="6">
        <f t="shared" si="45"/>
        <v>2.33</v>
      </c>
      <c r="H537" s="6">
        <f t="shared" si="45"/>
        <v>0.11750000000000001</v>
      </c>
      <c r="I537" s="6">
        <f t="shared" si="45"/>
        <v>3.5833333333333328E-2</v>
      </c>
      <c r="J537" s="6">
        <f t="shared" si="45"/>
        <v>0.81583333333333341</v>
      </c>
      <c r="K537" s="6">
        <f t="shared" si="45"/>
        <v>0.33583333333333326</v>
      </c>
      <c r="L537" s="6">
        <f t="shared" si="45"/>
        <v>2.4224999999999999</v>
      </c>
      <c r="M537" s="6">
        <f t="shared" si="45"/>
        <v>6.1449999999999996</v>
      </c>
      <c r="N537" s="6">
        <f t="shared" si="45"/>
        <v>100</v>
      </c>
    </row>
    <row r="538" spans="1:14">
      <c r="A538" s="38"/>
      <c r="D538" s="8" t="s">
        <v>45</v>
      </c>
      <c r="E538" s="6">
        <f t="shared" ref="E538:N538" si="46">STDEV(E525:E536)</f>
        <v>0.26078407415586974</v>
      </c>
      <c r="F538" s="6">
        <f t="shared" si="46"/>
        <v>0.10844632801808465</v>
      </c>
      <c r="G538" s="6">
        <f t="shared" si="46"/>
        <v>6.2812853345907985E-2</v>
      </c>
      <c r="H538" s="6">
        <f t="shared" si="46"/>
        <v>1.2880570286640563E-2</v>
      </c>
      <c r="I538" s="6">
        <f t="shared" si="46"/>
        <v>6.685579234215271E-3</v>
      </c>
      <c r="J538" s="6">
        <f t="shared" si="46"/>
        <v>1.4433756729740612E-2</v>
      </c>
      <c r="K538" s="6">
        <f t="shared" si="46"/>
        <v>1.3113721705515061E-2</v>
      </c>
      <c r="L538" s="6">
        <f t="shared" si="46"/>
        <v>0.36526764782205345</v>
      </c>
      <c r="M538" s="6">
        <f t="shared" si="46"/>
        <v>0.28085907174563218</v>
      </c>
      <c r="N538" s="6">
        <f t="shared" si="46"/>
        <v>4.2640143271143903E-3</v>
      </c>
    </row>
    <row r="539" spans="1:14">
      <c r="A539" s="38"/>
      <c r="E539" s="2"/>
      <c r="F539" s="2"/>
      <c r="G539" s="2"/>
      <c r="H539" s="2"/>
      <c r="I539" s="2"/>
      <c r="J539" s="2"/>
      <c r="K539" s="2"/>
      <c r="L539" s="2"/>
      <c r="M539" s="2"/>
      <c r="N539" s="2"/>
    </row>
    <row r="540" spans="1:14">
      <c r="A540" s="38">
        <v>8</v>
      </c>
      <c r="C540" s="5" t="s">
        <v>526</v>
      </c>
      <c r="E540" s="2"/>
      <c r="F540" s="2"/>
      <c r="G540" s="2"/>
      <c r="H540" s="2"/>
      <c r="I540" s="2"/>
      <c r="J540" s="2"/>
      <c r="K540" s="2"/>
      <c r="L540" s="2"/>
      <c r="M540" s="2"/>
      <c r="N540" s="2"/>
    </row>
    <row r="541" spans="1:14">
      <c r="A541" s="38"/>
      <c r="C541" s="5" t="s">
        <v>456</v>
      </c>
      <c r="E541" s="2"/>
      <c r="F541" s="2"/>
      <c r="G541" s="2"/>
      <c r="H541" s="2"/>
      <c r="I541" s="2"/>
      <c r="J541" s="2"/>
      <c r="K541" s="2"/>
      <c r="L541" s="2"/>
      <c r="M541" s="2"/>
      <c r="N541" s="2"/>
    </row>
    <row r="542" spans="1:14">
      <c r="A542" s="38"/>
      <c r="B542">
        <v>2058</v>
      </c>
      <c r="C542" t="s">
        <v>402</v>
      </c>
      <c r="D542" s="17">
        <v>32389</v>
      </c>
      <c r="E542" s="2">
        <v>76.33</v>
      </c>
      <c r="F542" s="2">
        <v>12.12</v>
      </c>
      <c r="G542" s="2">
        <v>2.08</v>
      </c>
      <c r="H542" s="2">
        <v>0.05</v>
      </c>
      <c r="I542" s="2">
        <v>0.03</v>
      </c>
      <c r="J542" s="2">
        <v>0.65</v>
      </c>
      <c r="K542" s="2">
        <v>0.23</v>
      </c>
      <c r="L542" s="2">
        <v>3.24</v>
      </c>
      <c r="M542" s="2">
        <v>5.28</v>
      </c>
      <c r="N542" s="2">
        <v>100.01</v>
      </c>
    </row>
    <row r="543" spans="1:14">
      <c r="A543" s="38"/>
      <c r="B543">
        <v>2414</v>
      </c>
      <c r="C543" t="s">
        <v>403</v>
      </c>
      <c r="D543" s="17">
        <v>33017</v>
      </c>
      <c r="E543" s="2">
        <v>76.88</v>
      </c>
      <c r="F543" s="2">
        <v>12.18</v>
      </c>
      <c r="G543" s="2">
        <v>2.08</v>
      </c>
      <c r="H543" s="2">
        <v>0.05</v>
      </c>
      <c r="I543" s="2">
        <v>0.03</v>
      </c>
      <c r="J543" s="2">
        <v>0.63</v>
      </c>
      <c r="K543" s="2">
        <v>0.23</v>
      </c>
      <c r="L543" s="2">
        <v>2.81</v>
      </c>
      <c r="M543" s="2">
        <v>5.0999999999999996</v>
      </c>
      <c r="N543" s="2">
        <v>99.99</v>
      </c>
    </row>
    <row r="544" spans="1:14">
      <c r="A544" s="38"/>
      <c r="B544">
        <v>2089</v>
      </c>
      <c r="C544" t="s">
        <v>404</v>
      </c>
      <c r="D544" s="17">
        <v>32422</v>
      </c>
      <c r="E544" s="2">
        <v>77.06</v>
      </c>
      <c r="F544" s="2">
        <v>12.12</v>
      </c>
      <c r="G544" s="2">
        <v>2.0499999999999998</v>
      </c>
      <c r="H544" s="2">
        <v>0.05</v>
      </c>
      <c r="I544" s="2">
        <v>0.03</v>
      </c>
      <c r="J544" s="2">
        <v>0.65</v>
      </c>
      <c r="K544" s="2">
        <v>0.22</v>
      </c>
      <c r="L544" s="2">
        <v>2.7</v>
      </c>
      <c r="M544" s="2">
        <v>5.12</v>
      </c>
      <c r="N544" s="2">
        <v>100</v>
      </c>
    </row>
    <row r="545" spans="1:14">
      <c r="A545" s="38"/>
      <c r="B545">
        <v>6326</v>
      </c>
      <c r="C545" t="s">
        <v>405</v>
      </c>
      <c r="D545" s="17">
        <v>42583</v>
      </c>
      <c r="E545" s="2">
        <v>78.260000000000005</v>
      </c>
      <c r="F545" s="2">
        <v>12.72</v>
      </c>
      <c r="G545" s="2">
        <v>2.0099999999999998</v>
      </c>
      <c r="H545" s="2">
        <v>0.04</v>
      </c>
      <c r="I545" s="2">
        <v>0.06</v>
      </c>
      <c r="J545" s="2">
        <v>0.65</v>
      </c>
      <c r="K545" s="2">
        <v>0.23</v>
      </c>
      <c r="L545" s="2">
        <v>1.64</v>
      </c>
      <c r="M545" s="2">
        <v>4.37</v>
      </c>
      <c r="N545" s="2">
        <v>99.98</v>
      </c>
    </row>
    <row r="546" spans="1:14">
      <c r="A546" s="38"/>
      <c r="B546">
        <v>1335</v>
      </c>
      <c r="C546" t="s">
        <v>406</v>
      </c>
      <c r="D546" s="17">
        <v>31288</v>
      </c>
      <c r="E546" s="2">
        <v>75.95</v>
      </c>
      <c r="F546" s="2">
        <v>11.97</v>
      </c>
      <c r="G546" s="2">
        <v>2</v>
      </c>
      <c r="H546" s="2">
        <v>0.06</v>
      </c>
      <c r="I546" s="2">
        <v>0.03</v>
      </c>
      <c r="J546" s="2">
        <v>0.62</v>
      </c>
      <c r="K546" s="2">
        <v>0.22</v>
      </c>
      <c r="L546" s="2">
        <v>1.82</v>
      </c>
      <c r="M546" s="2">
        <v>7.33</v>
      </c>
      <c r="N546" s="2">
        <v>100</v>
      </c>
    </row>
    <row r="547" spans="1:14">
      <c r="A547" s="38"/>
      <c r="B547">
        <v>3569</v>
      </c>
      <c r="C547" t="s">
        <v>407</v>
      </c>
      <c r="D547" s="3" t="s">
        <v>408</v>
      </c>
      <c r="E547" s="10">
        <v>76.61</v>
      </c>
      <c r="F547" s="2">
        <v>11.96</v>
      </c>
      <c r="G547" s="2">
        <v>2.02</v>
      </c>
      <c r="H547" s="2">
        <v>0.05</v>
      </c>
      <c r="I547" s="2">
        <v>0.03</v>
      </c>
      <c r="J547" s="2">
        <v>0.61</v>
      </c>
      <c r="K547" s="2">
        <v>0.21</v>
      </c>
      <c r="L547" s="2">
        <v>2.31</v>
      </c>
      <c r="M547" s="2">
        <v>6.19</v>
      </c>
      <c r="N547" s="2">
        <v>99.99</v>
      </c>
    </row>
    <row r="548" spans="1:14">
      <c r="A548" s="38"/>
      <c r="C548" s="11"/>
      <c r="D548" s="8" t="s">
        <v>409</v>
      </c>
      <c r="E548" s="6">
        <f t="shared" ref="E548:N548" si="47">AVERAGE(E542:E547)</f>
        <v>76.848333333333329</v>
      </c>
      <c r="F548" s="6">
        <f t="shared" si="47"/>
        <v>12.178333333333333</v>
      </c>
      <c r="G548" s="6">
        <f t="shared" si="47"/>
        <v>2.0399999999999996</v>
      </c>
      <c r="H548" s="6">
        <f t="shared" si="47"/>
        <v>4.9999999999999996E-2</v>
      </c>
      <c r="I548" s="6">
        <f t="shared" si="47"/>
        <v>3.4999999999999996E-2</v>
      </c>
      <c r="J548" s="6">
        <f t="shared" si="47"/>
        <v>0.63500000000000001</v>
      </c>
      <c r="K548" s="6">
        <f t="shared" si="47"/>
        <v>0.22333333333333336</v>
      </c>
      <c r="L548" s="6">
        <f t="shared" si="47"/>
        <v>2.4200000000000004</v>
      </c>
      <c r="M548" s="6">
        <f t="shared" si="47"/>
        <v>5.5650000000000004</v>
      </c>
      <c r="N548" s="6">
        <f t="shared" si="47"/>
        <v>99.995000000000005</v>
      </c>
    </row>
    <row r="549" spans="1:14">
      <c r="A549" s="38"/>
      <c r="D549" s="8" t="s">
        <v>45</v>
      </c>
      <c r="E549" s="6">
        <f t="shared" ref="E549:N549" si="48">STDEV(E542:E547)</f>
        <v>0.79637721380428073</v>
      </c>
      <c r="F549" s="6">
        <f t="shared" si="48"/>
        <v>0.27974393052694946</v>
      </c>
      <c r="G549" s="6">
        <f t="shared" si="48"/>
        <v>3.521363372331808E-2</v>
      </c>
      <c r="H549" s="6">
        <f t="shared" si="48"/>
        <v>6.3245553203367571E-3</v>
      </c>
      <c r="I549" s="6">
        <f t="shared" si="48"/>
        <v>1.2247448713915896E-2</v>
      </c>
      <c r="J549" s="6">
        <f t="shared" si="48"/>
        <v>1.7606816861659026E-2</v>
      </c>
      <c r="K549" s="6">
        <f t="shared" si="48"/>
        <v>8.1649658092772665E-3</v>
      </c>
      <c r="L549" s="6">
        <f t="shared" si="48"/>
        <v>0.61374261706353661</v>
      </c>
      <c r="M549" s="6">
        <f t="shared" si="48"/>
        <v>1.0420508624822522</v>
      </c>
      <c r="N549" s="6">
        <f t="shared" si="48"/>
        <v>1.0488088481702816E-2</v>
      </c>
    </row>
    <row r="550" spans="1:14">
      <c r="A550" s="38"/>
      <c r="E550" s="2"/>
      <c r="F550" s="2"/>
      <c r="G550" s="2"/>
      <c r="H550" s="2"/>
      <c r="I550" s="2"/>
      <c r="J550" s="2"/>
      <c r="K550" s="2"/>
      <c r="L550" s="2"/>
      <c r="M550" s="2"/>
      <c r="N550" s="2"/>
    </row>
    <row r="551" spans="1:14" s="13" customFormat="1">
      <c r="A551" s="39">
        <v>7</v>
      </c>
      <c r="C551" s="14" t="s">
        <v>527</v>
      </c>
      <c r="D551" s="27"/>
      <c r="E551" s="15"/>
      <c r="F551" s="15"/>
      <c r="G551" s="15"/>
      <c r="H551" s="15"/>
      <c r="I551" s="15"/>
      <c r="J551" s="15"/>
      <c r="K551" s="15"/>
      <c r="L551" s="15"/>
      <c r="M551" s="15"/>
      <c r="N551" s="15"/>
    </row>
    <row r="552" spans="1:14" s="13" customFormat="1">
      <c r="A552" s="39"/>
      <c r="C552" s="14" t="s">
        <v>457</v>
      </c>
      <c r="D552" s="27"/>
      <c r="E552" s="15"/>
      <c r="F552" s="15"/>
      <c r="G552" s="15"/>
      <c r="H552" s="15"/>
      <c r="I552" s="15"/>
      <c r="J552" s="15"/>
      <c r="K552" s="15"/>
      <c r="L552" s="15"/>
      <c r="M552" s="15"/>
      <c r="N552" s="15"/>
    </row>
    <row r="553" spans="1:14" s="13" customFormat="1">
      <c r="A553" s="39"/>
      <c r="B553" s="13">
        <v>3557</v>
      </c>
      <c r="C553" s="13" t="s">
        <v>496</v>
      </c>
      <c r="D553" s="28">
        <v>34941</v>
      </c>
      <c r="E553" s="15">
        <v>78.73</v>
      </c>
      <c r="F553" s="15">
        <v>13.58</v>
      </c>
      <c r="G553" s="15">
        <v>0.57999999999999996</v>
      </c>
      <c r="H553" s="15">
        <v>0.08</v>
      </c>
      <c r="I553" s="15">
        <v>7.0000000000000007E-2</v>
      </c>
      <c r="J553" s="15">
        <v>0.54</v>
      </c>
      <c r="K553" s="15">
        <v>0.09</v>
      </c>
      <c r="L553" s="15">
        <v>2.31</v>
      </c>
      <c r="M553" s="15">
        <v>4.0199999999999996</v>
      </c>
      <c r="N553" s="15">
        <v>100</v>
      </c>
    </row>
    <row r="554" spans="1:14" s="13" customFormat="1">
      <c r="A554" s="39"/>
      <c r="B554" s="13">
        <v>3558</v>
      </c>
      <c r="C554" s="13" t="s">
        <v>496</v>
      </c>
      <c r="D554" s="28">
        <v>34941</v>
      </c>
      <c r="E554" s="15">
        <v>78.67</v>
      </c>
      <c r="F554" s="15">
        <v>13.58</v>
      </c>
      <c r="G554" s="15">
        <v>0.57999999999999996</v>
      </c>
      <c r="H554" s="15">
        <v>0.08</v>
      </c>
      <c r="I554" s="15">
        <v>7.0000000000000007E-2</v>
      </c>
      <c r="J554" s="15">
        <v>0.54</v>
      </c>
      <c r="K554" s="15">
        <v>0.09</v>
      </c>
      <c r="L554" s="15">
        <v>2.34</v>
      </c>
      <c r="M554" s="15">
        <v>4.05</v>
      </c>
      <c r="N554" s="15">
        <v>100</v>
      </c>
    </row>
    <row r="555" spans="1:14" s="13" customFormat="1">
      <c r="A555" s="39"/>
      <c r="B555" s="13">
        <v>5366</v>
      </c>
      <c r="C555" s="13" t="s">
        <v>493</v>
      </c>
      <c r="D555" s="28">
        <v>43982</v>
      </c>
      <c r="E555" s="15">
        <v>78.459999999999994</v>
      </c>
      <c r="F555" s="15">
        <v>13.08</v>
      </c>
      <c r="G555" s="15">
        <v>0.54</v>
      </c>
      <c r="H555" s="15">
        <v>0.09</v>
      </c>
      <c r="I555" s="15">
        <v>7.0000000000000007E-2</v>
      </c>
      <c r="J555" s="15">
        <v>0.55000000000000004</v>
      </c>
      <c r="K555" s="15">
        <v>0.09</v>
      </c>
      <c r="L555" s="15">
        <v>2.1800000000000002</v>
      </c>
      <c r="M555" s="15">
        <v>4.93</v>
      </c>
      <c r="N555" s="15">
        <v>99.99</v>
      </c>
    </row>
    <row r="556" spans="1:14" s="13" customFormat="1">
      <c r="A556" s="39"/>
      <c r="B556" s="13">
        <v>3023</v>
      </c>
      <c r="C556" s="13" t="s">
        <v>492</v>
      </c>
      <c r="D556" s="28">
        <v>34134</v>
      </c>
      <c r="E556" s="15">
        <v>76.989999999999995</v>
      </c>
      <c r="F556" s="15">
        <v>13.12</v>
      </c>
      <c r="G556" s="15">
        <v>0.54</v>
      </c>
      <c r="H556" s="15">
        <v>7.0000000000000007E-2</v>
      </c>
      <c r="I556" s="15">
        <v>0.06</v>
      </c>
      <c r="J556" s="15">
        <v>0.55000000000000004</v>
      </c>
      <c r="K556" s="15">
        <v>0.09</v>
      </c>
      <c r="L556" s="15">
        <v>3.39</v>
      </c>
      <c r="M556" s="15">
        <v>5.2</v>
      </c>
      <c r="N556" s="15">
        <v>100.01</v>
      </c>
    </row>
    <row r="557" spans="1:14" s="13" customFormat="1">
      <c r="A557" s="39"/>
      <c r="B557" s="13">
        <v>5365</v>
      </c>
      <c r="C557" s="13" t="s">
        <v>494</v>
      </c>
      <c r="D557" s="28">
        <v>43982</v>
      </c>
      <c r="E557" s="15">
        <v>78.55</v>
      </c>
      <c r="F557" s="15">
        <v>13.1</v>
      </c>
      <c r="G557" s="15">
        <v>0.52</v>
      </c>
      <c r="H557" s="15">
        <v>0.09</v>
      </c>
      <c r="I557" s="15">
        <v>7.0000000000000007E-2</v>
      </c>
      <c r="J557" s="15">
        <v>0.53</v>
      </c>
      <c r="K557" s="15">
        <v>0.09</v>
      </c>
      <c r="L557" s="15">
        <v>2.23</v>
      </c>
      <c r="M557" s="15">
        <v>4.83</v>
      </c>
      <c r="N557" s="15">
        <v>100.01</v>
      </c>
    </row>
    <row r="558" spans="1:14" s="13" customFormat="1">
      <c r="A558" s="39"/>
      <c r="B558" s="13">
        <v>3085</v>
      </c>
      <c r="C558" s="13" t="s">
        <v>495</v>
      </c>
      <c r="D558" s="28">
        <v>34205</v>
      </c>
      <c r="E558" s="15">
        <v>77.97</v>
      </c>
      <c r="F558" s="15">
        <v>13.25</v>
      </c>
      <c r="G558" s="15">
        <v>0.55000000000000004</v>
      </c>
      <c r="H558" s="15">
        <v>0.08</v>
      </c>
      <c r="I558" s="15">
        <v>0.06</v>
      </c>
      <c r="J558" s="15">
        <v>0.54</v>
      </c>
      <c r="K558" s="15">
        <v>0.1</v>
      </c>
      <c r="L558" s="15">
        <v>2.83</v>
      </c>
      <c r="M558" s="15">
        <v>4.6100000000000003</v>
      </c>
      <c r="N558" s="15">
        <v>99.99</v>
      </c>
    </row>
    <row r="559" spans="1:14" s="13" customFormat="1">
      <c r="A559" s="39"/>
      <c r="B559" s="13">
        <v>1337</v>
      </c>
      <c r="C559" s="13" t="s">
        <v>491</v>
      </c>
      <c r="D559" s="28">
        <v>31288</v>
      </c>
      <c r="E559" s="15">
        <v>77.14</v>
      </c>
      <c r="F559" s="15">
        <v>12.68</v>
      </c>
      <c r="G559" s="15">
        <v>0.56000000000000005</v>
      </c>
      <c r="H559" s="15">
        <v>7.0000000000000007E-2</v>
      </c>
      <c r="I559" s="15">
        <v>7.0000000000000007E-2</v>
      </c>
      <c r="J559" s="15">
        <v>0.54</v>
      </c>
      <c r="K559" s="15">
        <v>0.1</v>
      </c>
      <c r="L559" s="15">
        <v>1.4</v>
      </c>
      <c r="M559" s="15">
        <v>7.44</v>
      </c>
      <c r="N559" s="15">
        <v>100</v>
      </c>
    </row>
    <row r="560" spans="1:14" s="13" customFormat="1">
      <c r="A560" s="39"/>
      <c r="D560" s="29" t="s">
        <v>416</v>
      </c>
      <c r="E560" s="16">
        <f t="shared" ref="E560:N560" si="49">AVERAGE(E553:E559)</f>
        <v>78.072857142857146</v>
      </c>
      <c r="F560" s="16">
        <f t="shared" si="49"/>
        <v>13.198571428571427</v>
      </c>
      <c r="G560" s="16">
        <f t="shared" si="49"/>
        <v>0.55285714285714294</v>
      </c>
      <c r="H560" s="16">
        <f t="shared" si="49"/>
        <v>0.08</v>
      </c>
      <c r="I560" s="16">
        <f t="shared" si="49"/>
        <v>6.7142857142857143E-2</v>
      </c>
      <c r="J560" s="16">
        <f t="shared" si="49"/>
        <v>0.54142857142857148</v>
      </c>
      <c r="K560" s="16">
        <f t="shared" si="49"/>
        <v>9.2857142857142846E-2</v>
      </c>
      <c r="L560" s="16">
        <f t="shared" si="49"/>
        <v>2.382857142857143</v>
      </c>
      <c r="M560" s="16">
        <f t="shared" si="49"/>
        <v>5.0114285714285716</v>
      </c>
      <c r="N560" s="16">
        <f t="shared" si="49"/>
        <v>100</v>
      </c>
    </row>
    <row r="561" spans="1:14" s="13" customFormat="1">
      <c r="A561" s="39"/>
      <c r="D561" s="29" t="s">
        <v>45</v>
      </c>
      <c r="E561" s="16">
        <f t="shared" ref="E561:N561" si="50">STDEV(E553:E559)</f>
        <v>0.73250060945854811</v>
      </c>
      <c r="F561" s="16">
        <f t="shared" si="50"/>
        <v>0.31424133885855815</v>
      </c>
      <c r="G561" s="16">
        <f t="shared" si="50"/>
        <v>2.2146697055682802E-2</v>
      </c>
      <c r="H561" s="16">
        <f t="shared" si="50"/>
        <v>8.164965809277256E-3</v>
      </c>
      <c r="I561" s="16">
        <f t="shared" si="50"/>
        <v>4.8795003647426694E-3</v>
      </c>
      <c r="J561" s="16">
        <f t="shared" si="50"/>
        <v>6.9006555934235476E-3</v>
      </c>
      <c r="K561" s="16">
        <f t="shared" si="50"/>
        <v>4.8795003647426703E-3</v>
      </c>
      <c r="L561" s="16">
        <f t="shared" si="50"/>
        <v>0.61263676801495481</v>
      </c>
      <c r="M561" s="16">
        <f t="shared" si="50"/>
        <v>1.1576906404768164</v>
      </c>
      <c r="N561" s="16">
        <f t="shared" si="50"/>
        <v>8.1649658092814367E-3</v>
      </c>
    </row>
    <row r="562" spans="1:14">
      <c r="A562" s="38"/>
      <c r="C562" s="5"/>
      <c r="E562" s="2"/>
      <c r="F562" s="2"/>
      <c r="G562" s="2"/>
      <c r="H562" s="2"/>
      <c r="I562" s="2"/>
      <c r="J562" s="2"/>
      <c r="K562" s="2"/>
      <c r="L562" s="2"/>
      <c r="M562" s="2"/>
      <c r="N562" s="2"/>
    </row>
    <row r="563" spans="1:14">
      <c r="A563" s="38">
        <v>6</v>
      </c>
      <c r="C563" s="5" t="s">
        <v>531</v>
      </c>
      <c r="E563" s="2"/>
      <c r="F563" s="2"/>
      <c r="G563" s="2"/>
      <c r="H563" s="2"/>
      <c r="I563" s="2"/>
      <c r="J563" s="2"/>
      <c r="K563" s="2"/>
      <c r="L563" s="2"/>
      <c r="M563" s="2"/>
      <c r="N563" s="2"/>
    </row>
    <row r="564" spans="1:14">
      <c r="A564" s="38"/>
      <c r="C564" s="5" t="s">
        <v>528</v>
      </c>
      <c r="E564" s="2"/>
      <c r="F564" s="2"/>
      <c r="G564" s="2"/>
      <c r="H564" s="2"/>
      <c r="I564" s="2"/>
      <c r="J564" s="2"/>
      <c r="K564" s="2"/>
      <c r="L564" s="2"/>
      <c r="M564" s="2"/>
      <c r="N564" s="2"/>
    </row>
    <row r="565" spans="1:14">
      <c r="A565" s="38"/>
      <c r="B565">
        <v>3090</v>
      </c>
      <c r="C565" s="11" t="s">
        <v>425</v>
      </c>
      <c r="D565" s="17">
        <v>34205</v>
      </c>
      <c r="E565" s="2">
        <v>76.900000000000006</v>
      </c>
      <c r="F565" s="2">
        <v>12.97</v>
      </c>
      <c r="G565" s="2">
        <v>0.86</v>
      </c>
      <c r="H565" s="2">
        <v>0.12</v>
      </c>
      <c r="I565" s="2">
        <v>0.06</v>
      </c>
      <c r="J565" s="2">
        <v>0.56999999999999995</v>
      </c>
      <c r="K565" s="2">
        <v>0.15</v>
      </c>
      <c r="L565" s="2">
        <v>3.3</v>
      </c>
      <c r="M565" s="2">
        <v>5.07</v>
      </c>
      <c r="N565" s="2">
        <v>100</v>
      </c>
    </row>
    <row r="566" spans="1:14">
      <c r="A566" s="38"/>
      <c r="B566">
        <v>4145</v>
      </c>
      <c r="C566" s="11" t="s">
        <v>426</v>
      </c>
      <c r="E566" s="2">
        <v>77.3</v>
      </c>
      <c r="F566" s="2">
        <v>12.51</v>
      </c>
      <c r="G566" s="2">
        <v>0.87</v>
      </c>
      <c r="H566" s="2">
        <v>0.13</v>
      </c>
      <c r="I566" s="2">
        <v>0.05</v>
      </c>
      <c r="J566" s="2">
        <v>0.57999999999999996</v>
      </c>
      <c r="K566" s="2">
        <v>0.15</v>
      </c>
      <c r="L566" s="2">
        <v>2.94</v>
      </c>
      <c r="M566" s="2">
        <v>5.47</v>
      </c>
      <c r="N566" s="2">
        <v>100</v>
      </c>
    </row>
    <row r="567" spans="1:14">
      <c r="A567" s="38"/>
      <c r="B567">
        <v>3392</v>
      </c>
      <c r="C567" s="11" t="s">
        <v>427</v>
      </c>
      <c r="D567" s="17">
        <v>34708</v>
      </c>
      <c r="E567" s="2">
        <v>77.11</v>
      </c>
      <c r="F567" s="2">
        <v>12.45</v>
      </c>
      <c r="G567" s="2">
        <v>0.89</v>
      </c>
      <c r="H567" s="2">
        <v>0.13</v>
      </c>
      <c r="I567" s="2">
        <v>0.05</v>
      </c>
      <c r="J567" s="2">
        <v>0.56999999999999995</v>
      </c>
      <c r="K567" s="2">
        <v>0.16</v>
      </c>
      <c r="L567" s="2">
        <v>2.95</v>
      </c>
      <c r="M567" s="2">
        <v>5.74</v>
      </c>
      <c r="N567" s="2">
        <v>100.05</v>
      </c>
    </row>
    <row r="568" spans="1:14">
      <c r="A568" s="38"/>
      <c r="C568" s="5"/>
      <c r="D568" s="8" t="s">
        <v>423</v>
      </c>
      <c r="E568" s="6">
        <f t="shared" ref="E568:N568" si="51">AVERAGE(E565:E567)</f>
        <v>77.103333333333339</v>
      </c>
      <c r="F568" s="6">
        <f t="shared" si="51"/>
        <v>12.643333333333333</v>
      </c>
      <c r="G568" s="6">
        <f t="shared" si="51"/>
        <v>0.87333333333333341</v>
      </c>
      <c r="H568" s="6">
        <f t="shared" si="51"/>
        <v>0.12666666666666668</v>
      </c>
      <c r="I568" s="6">
        <f t="shared" si="51"/>
        <v>5.3333333333333337E-2</v>
      </c>
      <c r="J568" s="6">
        <f t="shared" si="51"/>
        <v>0.57333333333333325</v>
      </c>
      <c r="K568" s="6">
        <f t="shared" si="51"/>
        <v>0.15333333333333332</v>
      </c>
      <c r="L568" s="6">
        <f t="shared" si="51"/>
        <v>3.0633333333333339</v>
      </c>
      <c r="M568" s="6">
        <f t="shared" si="51"/>
        <v>5.4266666666666667</v>
      </c>
      <c r="N568" s="6">
        <f t="shared" si="51"/>
        <v>100.01666666666667</v>
      </c>
    </row>
    <row r="569" spans="1:14">
      <c r="A569" s="38"/>
      <c r="D569" s="17"/>
      <c r="E569" s="2"/>
      <c r="F569" s="2"/>
      <c r="G569" s="2"/>
      <c r="H569" s="2"/>
      <c r="I569" s="2"/>
      <c r="J569" s="2"/>
      <c r="K569" s="2"/>
      <c r="L569" s="2"/>
      <c r="M569" s="2"/>
      <c r="N569" s="2"/>
    </row>
    <row r="570" spans="1:14">
      <c r="A570" s="38">
        <v>5</v>
      </c>
      <c r="C570" s="5" t="s">
        <v>532</v>
      </c>
      <c r="D570" s="17"/>
      <c r="E570" s="2"/>
      <c r="F570" s="2"/>
      <c r="G570" s="2"/>
      <c r="H570" s="2"/>
      <c r="I570" s="2"/>
      <c r="J570" s="2"/>
      <c r="K570" s="2"/>
      <c r="L570" s="2"/>
      <c r="M570" s="2"/>
      <c r="N570" s="2"/>
    </row>
    <row r="571" spans="1:14">
      <c r="A571" s="38"/>
      <c r="C571" s="5" t="s">
        <v>533</v>
      </c>
      <c r="D571" s="17"/>
      <c r="E571" s="2"/>
      <c r="F571" s="2"/>
      <c r="G571" s="2"/>
      <c r="H571" s="2"/>
      <c r="I571" s="2"/>
      <c r="J571" s="2"/>
      <c r="K571" s="2"/>
      <c r="L571" s="2"/>
      <c r="M571" s="2"/>
      <c r="N571" s="2"/>
    </row>
    <row r="572" spans="1:14">
      <c r="A572" s="38"/>
      <c r="B572">
        <v>3087</v>
      </c>
      <c r="C572" t="s">
        <v>419</v>
      </c>
      <c r="D572" s="17">
        <v>34205</v>
      </c>
      <c r="E572" s="2">
        <v>77.77</v>
      </c>
      <c r="F572" s="2">
        <v>13.07</v>
      </c>
      <c r="G572" s="2">
        <v>0.61</v>
      </c>
      <c r="H572" s="2">
        <v>0.05</v>
      </c>
      <c r="I572" s="2">
        <v>0.06</v>
      </c>
      <c r="J572" s="2">
        <v>0.37</v>
      </c>
      <c r="K572" s="2">
        <v>0.09</v>
      </c>
      <c r="L572" s="2">
        <v>2.97</v>
      </c>
      <c r="M572" s="2">
        <v>5</v>
      </c>
      <c r="N572" s="2">
        <v>99.99</v>
      </c>
    </row>
    <row r="573" spans="1:14">
      <c r="A573" s="38"/>
      <c r="B573">
        <v>5153</v>
      </c>
      <c r="C573" t="s">
        <v>420</v>
      </c>
      <c r="D573" s="17">
        <v>37866</v>
      </c>
      <c r="E573" s="2">
        <v>78.22</v>
      </c>
      <c r="F573" s="2">
        <v>12.97</v>
      </c>
      <c r="G573" s="2">
        <v>0.61</v>
      </c>
      <c r="H573" s="2">
        <v>0.05</v>
      </c>
      <c r="I573" s="2">
        <v>0.06</v>
      </c>
      <c r="J573" s="2">
        <v>0.38</v>
      </c>
      <c r="K573" s="2">
        <v>0.09</v>
      </c>
      <c r="L573" s="2">
        <v>3.13</v>
      </c>
      <c r="M573" s="2">
        <v>4.49</v>
      </c>
      <c r="N573" s="2">
        <v>100</v>
      </c>
    </row>
    <row r="574" spans="1:14">
      <c r="A574" s="38"/>
      <c r="B574">
        <v>4146</v>
      </c>
      <c r="C574" t="s">
        <v>422</v>
      </c>
      <c r="E574" s="2">
        <v>77.08</v>
      </c>
      <c r="F574" s="2">
        <v>12.46</v>
      </c>
      <c r="G574" s="2">
        <v>0.6</v>
      </c>
      <c r="H574" s="2">
        <v>0.06</v>
      </c>
      <c r="I574" s="2">
        <v>0.06</v>
      </c>
      <c r="J574" s="2">
        <v>0.37</v>
      </c>
      <c r="K574" s="2">
        <v>0.08</v>
      </c>
      <c r="L574" s="2">
        <v>2.3199999999999998</v>
      </c>
      <c r="M574" s="2">
        <v>6.97</v>
      </c>
      <c r="N574" s="2">
        <v>100</v>
      </c>
    </row>
    <row r="575" spans="1:14">
      <c r="A575" s="37"/>
      <c r="B575">
        <v>4630</v>
      </c>
      <c r="C575" t="s">
        <v>417</v>
      </c>
      <c r="D575" s="17">
        <v>36706</v>
      </c>
      <c r="E575" s="2">
        <v>77.760000000000005</v>
      </c>
      <c r="F575" s="2">
        <v>12.85</v>
      </c>
      <c r="G575" s="2">
        <v>0.62</v>
      </c>
      <c r="H575" s="2">
        <v>0.06</v>
      </c>
      <c r="I575" s="2">
        <v>0.06</v>
      </c>
      <c r="J575" s="2">
        <v>0.4</v>
      </c>
      <c r="K575" s="2">
        <v>0.12</v>
      </c>
      <c r="L575" s="2">
        <v>3.02</v>
      </c>
      <c r="M575" s="2">
        <v>5.12</v>
      </c>
      <c r="N575" s="2">
        <v>100.01</v>
      </c>
    </row>
    <row r="576" spans="1:14">
      <c r="A576" s="37"/>
      <c r="B576">
        <v>6521</v>
      </c>
      <c r="C576" t="s">
        <v>424</v>
      </c>
      <c r="D576" s="17">
        <v>43327</v>
      </c>
      <c r="E576" s="2">
        <v>76.790000000000006</v>
      </c>
      <c r="F576" s="2">
        <v>13.8</v>
      </c>
      <c r="G576" s="2">
        <v>0.68</v>
      </c>
      <c r="H576" s="2">
        <v>0.06</v>
      </c>
      <c r="I576" s="2">
        <v>0.05</v>
      </c>
      <c r="J576" s="2">
        <v>0.42</v>
      </c>
      <c r="K576" s="2">
        <v>0.12</v>
      </c>
      <c r="L576" s="2">
        <v>2.71</v>
      </c>
      <c r="M576" s="2">
        <v>5.37</v>
      </c>
      <c r="N576" s="2">
        <v>100</v>
      </c>
    </row>
    <row r="577" spans="1:19">
      <c r="A577" s="37"/>
      <c r="B577">
        <v>1341</v>
      </c>
      <c r="C577" t="s">
        <v>418</v>
      </c>
      <c r="D577" s="17">
        <v>31288</v>
      </c>
      <c r="E577" s="2">
        <v>77.36</v>
      </c>
      <c r="F577" s="2">
        <v>12.59</v>
      </c>
      <c r="G577" s="2">
        <v>0.57999999999999996</v>
      </c>
      <c r="H577" s="2">
        <v>0.05</v>
      </c>
      <c r="I577" s="2">
        <v>0.06</v>
      </c>
      <c r="J577" s="2">
        <v>0.4</v>
      </c>
      <c r="K577" s="2">
        <v>0.11</v>
      </c>
      <c r="L577" s="2">
        <v>1.81</v>
      </c>
      <c r="M577" s="2">
        <v>7.04</v>
      </c>
      <c r="N577" s="2">
        <v>100</v>
      </c>
    </row>
    <row r="578" spans="1:19">
      <c r="A578" s="37"/>
      <c r="B578">
        <v>2445</v>
      </c>
      <c r="C578" t="s">
        <v>421</v>
      </c>
      <c r="D578" s="17">
        <v>33099</v>
      </c>
      <c r="E578" s="2">
        <v>77.87</v>
      </c>
      <c r="F578" s="2">
        <v>13.14</v>
      </c>
      <c r="G578" s="2">
        <v>0.57999999999999996</v>
      </c>
      <c r="H578" s="2">
        <v>0.06</v>
      </c>
      <c r="I578" s="2">
        <v>7.0000000000000007E-2</v>
      </c>
      <c r="J578" s="2">
        <v>0.39</v>
      </c>
      <c r="K578" s="2">
        <v>0.09</v>
      </c>
      <c r="L578" s="2">
        <v>3.34</v>
      </c>
      <c r="M578" s="2">
        <v>4.45</v>
      </c>
      <c r="N578" s="2">
        <v>99.99</v>
      </c>
    </row>
    <row r="579" spans="1:19" s="5" customFormat="1">
      <c r="A579" s="40"/>
      <c r="D579" s="8" t="s">
        <v>416</v>
      </c>
      <c r="E579" s="6">
        <f t="shared" ref="E579:N579" si="52">AVERAGE(E572:E578)</f>
        <v>77.55</v>
      </c>
      <c r="F579" s="6">
        <f t="shared" si="52"/>
        <v>12.982857142857144</v>
      </c>
      <c r="G579" s="6">
        <f t="shared" si="52"/>
        <v>0.61142857142857143</v>
      </c>
      <c r="H579" s="6">
        <f t="shared" si="52"/>
        <v>5.5714285714285716E-2</v>
      </c>
      <c r="I579" s="6">
        <f t="shared" si="52"/>
        <v>0.06</v>
      </c>
      <c r="J579" s="6">
        <f t="shared" si="52"/>
        <v>0.39</v>
      </c>
      <c r="K579" s="6">
        <f t="shared" si="52"/>
        <v>9.9999999999999992E-2</v>
      </c>
      <c r="L579" s="6">
        <f t="shared" si="52"/>
        <v>2.7571428571428567</v>
      </c>
      <c r="M579" s="6">
        <f t="shared" si="52"/>
        <v>5.491428571428572</v>
      </c>
      <c r="N579" s="6">
        <f t="shared" si="52"/>
        <v>99.998571428571424</v>
      </c>
    </row>
    <row r="580" spans="1:19" s="5" customFormat="1">
      <c r="A580" s="40"/>
      <c r="D580" s="8" t="s">
        <v>45</v>
      </c>
      <c r="E580" s="6">
        <f t="shared" ref="E580:N580" si="53">STDEV(E572:E578)</f>
        <v>0.49638694583963328</v>
      </c>
      <c r="F580" s="6">
        <f t="shared" si="53"/>
        <v>0.43694829159044624</v>
      </c>
      <c r="G580" s="6">
        <f t="shared" si="53"/>
        <v>3.3876526498728438E-2</v>
      </c>
      <c r="H580" s="6">
        <f t="shared" si="53"/>
        <v>5.3452248382484845E-3</v>
      </c>
      <c r="I580" s="6">
        <f t="shared" si="53"/>
        <v>5.7735026918962588E-3</v>
      </c>
      <c r="J580" s="6">
        <f t="shared" si="53"/>
        <v>1.8257418583505537E-2</v>
      </c>
      <c r="K580" s="6">
        <f t="shared" si="53"/>
        <v>1.6329931618554543E-2</v>
      </c>
      <c r="L580" s="6">
        <f t="shared" si="53"/>
        <v>0.52970791592204769</v>
      </c>
      <c r="M580" s="6">
        <f t="shared" si="53"/>
        <v>1.0851947378455233</v>
      </c>
      <c r="N580" s="6">
        <f t="shared" si="53"/>
        <v>6.9006555934270726E-3</v>
      </c>
    </row>
    <row r="581" spans="1:19">
      <c r="A581" s="38"/>
      <c r="E581" s="2"/>
      <c r="F581" s="2"/>
      <c r="G581" s="2"/>
      <c r="H581" s="2"/>
      <c r="I581" s="2"/>
      <c r="J581" s="2"/>
      <c r="K581" s="2"/>
      <c r="L581" s="2"/>
      <c r="M581" s="2"/>
      <c r="N581" s="2"/>
    </row>
    <row r="582" spans="1:19">
      <c r="A582" s="38">
        <v>4</v>
      </c>
      <c r="C582" s="5" t="s">
        <v>529</v>
      </c>
      <c r="E582" s="2"/>
      <c r="F582" s="2"/>
      <c r="G582" s="2"/>
      <c r="H582" s="2"/>
      <c r="I582" s="2"/>
      <c r="J582" s="2"/>
      <c r="K582" s="2"/>
      <c r="L582" s="2"/>
      <c r="M582" s="2"/>
      <c r="N582" s="2"/>
    </row>
    <row r="583" spans="1:19">
      <c r="A583" s="38"/>
      <c r="B583">
        <v>6299</v>
      </c>
      <c r="C583" t="s">
        <v>458</v>
      </c>
      <c r="D583" s="17">
        <v>42499</v>
      </c>
      <c r="E583" s="2">
        <v>78.73</v>
      </c>
      <c r="F583" s="2">
        <v>12.85</v>
      </c>
      <c r="G583" s="2">
        <v>0.82</v>
      </c>
      <c r="H583" s="2">
        <v>7.0000000000000007E-2</v>
      </c>
      <c r="I583" s="2">
        <v>7.0000000000000007E-2</v>
      </c>
      <c r="J583" s="2">
        <v>0.46</v>
      </c>
      <c r="K583" s="2">
        <v>0.14000000000000001</v>
      </c>
      <c r="L583" s="2">
        <v>2.35</v>
      </c>
      <c r="M583" s="2">
        <v>4.51</v>
      </c>
      <c r="N583" s="2">
        <v>100</v>
      </c>
      <c r="R583" s="2"/>
      <c r="S583" s="2"/>
    </row>
    <row r="584" spans="1:19">
      <c r="A584" s="38"/>
      <c r="B584">
        <v>1342</v>
      </c>
      <c r="C584" t="s">
        <v>459</v>
      </c>
      <c r="D584" s="17">
        <v>31288</v>
      </c>
      <c r="E584" s="2">
        <v>77.12</v>
      </c>
      <c r="F584" s="2">
        <v>12.52</v>
      </c>
      <c r="G584" s="2">
        <v>0.82</v>
      </c>
      <c r="H584" s="2">
        <v>0.06</v>
      </c>
      <c r="I584" s="2">
        <v>7.0000000000000007E-2</v>
      </c>
      <c r="J584" s="2">
        <v>0.48</v>
      </c>
      <c r="K584" s="2">
        <v>0.14000000000000001</v>
      </c>
      <c r="L584" s="2">
        <v>2.68</v>
      </c>
      <c r="M584" s="2">
        <v>6.11</v>
      </c>
      <c r="N584" s="2">
        <v>100</v>
      </c>
      <c r="R584" s="2"/>
      <c r="S584" s="2"/>
    </row>
    <row r="585" spans="1:19">
      <c r="A585" s="38"/>
      <c r="B585">
        <v>4149</v>
      </c>
      <c r="C585" t="s">
        <v>460</v>
      </c>
      <c r="E585" s="2">
        <v>76.56</v>
      </c>
      <c r="F585" s="2">
        <v>12.44</v>
      </c>
      <c r="G585" s="2">
        <v>0.86</v>
      </c>
      <c r="H585" s="2">
        <v>7.0000000000000007E-2</v>
      </c>
      <c r="I585" s="2">
        <v>7.0000000000000007E-2</v>
      </c>
      <c r="J585" s="2">
        <v>0.46</v>
      </c>
      <c r="K585" s="2">
        <v>0.14000000000000001</v>
      </c>
      <c r="L585" s="2">
        <v>2.3199999999999998</v>
      </c>
      <c r="M585" s="2">
        <v>7.07</v>
      </c>
      <c r="N585" s="2">
        <v>99.99</v>
      </c>
      <c r="R585" s="2"/>
      <c r="S585" s="2"/>
    </row>
    <row r="586" spans="1:19">
      <c r="A586" s="38"/>
      <c r="B586">
        <v>5962</v>
      </c>
      <c r="C586" t="s">
        <v>461</v>
      </c>
      <c r="D586" s="17">
        <v>41046</v>
      </c>
      <c r="E586" s="2">
        <v>76.87</v>
      </c>
      <c r="F586" s="2">
        <v>12.74</v>
      </c>
      <c r="G586" s="2">
        <v>0.87</v>
      </c>
      <c r="H586" s="2">
        <v>7.0000000000000007E-2</v>
      </c>
      <c r="I586" s="2">
        <v>7.0000000000000007E-2</v>
      </c>
      <c r="J586" s="2">
        <v>0.48</v>
      </c>
      <c r="K586" s="2">
        <v>0.14000000000000001</v>
      </c>
      <c r="L586" s="2">
        <v>2.4900000000000002</v>
      </c>
      <c r="M586" s="2">
        <v>6.26</v>
      </c>
      <c r="N586" s="2">
        <v>99.99</v>
      </c>
      <c r="R586" s="2"/>
      <c r="S586" s="2"/>
    </row>
    <row r="587" spans="1:19">
      <c r="A587" s="38"/>
      <c r="B587">
        <v>6300</v>
      </c>
      <c r="C587" t="s">
        <v>462</v>
      </c>
      <c r="D587" s="17">
        <v>41403</v>
      </c>
      <c r="E587" s="2">
        <v>77.349999999999994</v>
      </c>
      <c r="F587" s="2">
        <v>12.62</v>
      </c>
      <c r="G587" s="2">
        <v>0.82</v>
      </c>
      <c r="H587" s="2">
        <v>7.0000000000000007E-2</v>
      </c>
      <c r="I587" s="2">
        <v>0.08</v>
      </c>
      <c r="J587" s="2">
        <v>0.48</v>
      </c>
      <c r="K587" s="2">
        <v>0.13</v>
      </c>
      <c r="L587" s="2">
        <v>3.81</v>
      </c>
      <c r="M587" s="2">
        <v>4.6500000000000004</v>
      </c>
      <c r="N587" s="2">
        <v>100.01</v>
      </c>
      <c r="R587" s="2"/>
      <c r="S587" s="2"/>
    </row>
    <row r="588" spans="1:19">
      <c r="A588" s="38"/>
      <c r="D588" s="8" t="s">
        <v>280</v>
      </c>
      <c r="E588" s="6">
        <f t="shared" ref="E588:N588" si="54">AVERAGE(E583:E587)</f>
        <v>77.325999999999993</v>
      </c>
      <c r="F588" s="6">
        <f t="shared" si="54"/>
        <v>12.633999999999999</v>
      </c>
      <c r="G588" s="6">
        <f t="shared" si="54"/>
        <v>0.83800000000000008</v>
      </c>
      <c r="H588" s="6">
        <f t="shared" si="54"/>
        <v>6.8000000000000005E-2</v>
      </c>
      <c r="I588" s="6">
        <f t="shared" si="54"/>
        <v>7.2000000000000008E-2</v>
      </c>
      <c r="J588" s="6">
        <f t="shared" si="54"/>
        <v>0.47199999999999998</v>
      </c>
      <c r="K588" s="6">
        <f t="shared" si="54"/>
        <v>0.13800000000000001</v>
      </c>
      <c r="L588" s="6">
        <f t="shared" si="54"/>
        <v>2.73</v>
      </c>
      <c r="M588" s="6">
        <f t="shared" si="54"/>
        <v>5.7200000000000006</v>
      </c>
      <c r="N588" s="6">
        <f t="shared" si="54"/>
        <v>99.998000000000005</v>
      </c>
      <c r="R588" s="2"/>
      <c r="S588" s="2"/>
    </row>
    <row r="589" spans="1:19">
      <c r="A589" s="38"/>
      <c r="D589" s="8" t="s">
        <v>45</v>
      </c>
      <c r="E589" s="6">
        <f t="shared" ref="E589:N589" si="55">STDEV(E583:E587)</f>
        <v>0.83799164673641013</v>
      </c>
      <c r="F589" s="6">
        <f t="shared" si="55"/>
        <v>0.1648635799684092</v>
      </c>
      <c r="G589" s="6">
        <f t="shared" si="55"/>
        <v>2.4899799195977488E-2</v>
      </c>
      <c r="H589" s="6">
        <f t="shared" si="55"/>
        <v>4.4721359549995832E-3</v>
      </c>
      <c r="I589" s="6">
        <f t="shared" si="55"/>
        <v>4.4721359549995772E-3</v>
      </c>
      <c r="J589" s="6">
        <f t="shared" si="55"/>
        <v>1.0954451150103302E-2</v>
      </c>
      <c r="K589" s="6">
        <f t="shared" si="55"/>
        <v>4.4721359549995841E-3</v>
      </c>
      <c r="L589" s="6">
        <f t="shared" si="55"/>
        <v>0.62028219384406025</v>
      </c>
      <c r="M589" s="6">
        <f t="shared" si="55"/>
        <v>1.1039927535994074</v>
      </c>
      <c r="N589" s="6">
        <f t="shared" si="55"/>
        <v>8.366600265345036E-3</v>
      </c>
      <c r="R589" s="2"/>
      <c r="S589" s="2"/>
    </row>
    <row r="590" spans="1:19">
      <c r="A590" s="38"/>
      <c r="C590" s="5"/>
      <c r="E590" s="2"/>
      <c r="F590" s="2"/>
      <c r="G590" s="2"/>
      <c r="H590" s="2"/>
      <c r="I590" s="2"/>
      <c r="J590" s="2"/>
      <c r="K590" s="2"/>
      <c r="L590" s="2"/>
      <c r="M590" s="2"/>
      <c r="N590" s="2"/>
      <c r="R590" s="2"/>
      <c r="S590" s="2"/>
    </row>
    <row r="591" spans="1:19">
      <c r="A591" s="38">
        <v>3</v>
      </c>
      <c r="C591" s="5" t="s">
        <v>530</v>
      </c>
      <c r="E591" s="2"/>
      <c r="F591" s="2"/>
      <c r="G591" s="2"/>
      <c r="H591" s="2"/>
      <c r="I591" s="2"/>
      <c r="J591" s="2"/>
      <c r="K591" s="2"/>
      <c r="L591" s="2"/>
      <c r="M591" s="2"/>
      <c r="N591" s="2"/>
      <c r="R591" s="2"/>
      <c r="S591" s="2"/>
    </row>
    <row r="592" spans="1:19">
      <c r="A592" s="38"/>
      <c r="B592">
        <v>2400</v>
      </c>
      <c r="C592" t="s">
        <v>463</v>
      </c>
      <c r="D592" s="17">
        <v>33008</v>
      </c>
      <c r="E592" s="2">
        <v>77.56</v>
      </c>
      <c r="F592" s="2">
        <v>12.7</v>
      </c>
      <c r="G592" s="2">
        <v>0.68</v>
      </c>
      <c r="H592" s="2">
        <v>0.09</v>
      </c>
      <c r="I592" s="2">
        <v>0.04</v>
      </c>
      <c r="J592" s="2">
        <v>0.54</v>
      </c>
      <c r="K592" s="2">
        <v>0.11</v>
      </c>
      <c r="L592" s="2">
        <v>2.98</v>
      </c>
      <c r="M592" s="2">
        <v>5.3</v>
      </c>
      <c r="N592" s="2">
        <v>100</v>
      </c>
      <c r="R592" s="2"/>
      <c r="S592" s="2"/>
    </row>
    <row r="593" spans="1:21">
      <c r="A593" s="38"/>
      <c r="B593">
        <v>2401</v>
      </c>
      <c r="C593" t="s">
        <v>464</v>
      </c>
      <c r="D593" s="17">
        <v>33008</v>
      </c>
      <c r="E593" s="2">
        <v>77.48</v>
      </c>
      <c r="F593" s="2">
        <v>12.72</v>
      </c>
      <c r="G593" s="2">
        <v>0.67</v>
      </c>
      <c r="H593" s="2">
        <v>0.1</v>
      </c>
      <c r="I593" s="2">
        <v>0.05</v>
      </c>
      <c r="J593" s="2">
        <v>0.52</v>
      </c>
      <c r="K593" s="2">
        <v>0.11</v>
      </c>
      <c r="L593" s="2">
        <v>3.06</v>
      </c>
      <c r="M593" s="2">
        <v>5.28</v>
      </c>
      <c r="N593" s="2">
        <v>99.99</v>
      </c>
      <c r="R593" s="2"/>
      <c r="S593" s="2"/>
    </row>
    <row r="594" spans="1:21">
      <c r="A594" s="38"/>
      <c r="D594" s="8" t="s">
        <v>367</v>
      </c>
      <c r="E594" s="6">
        <f t="shared" ref="E594:N594" si="56">AVERAGE(E592:E593)</f>
        <v>77.52000000000001</v>
      </c>
      <c r="F594" s="6">
        <f t="shared" si="56"/>
        <v>12.71</v>
      </c>
      <c r="G594" s="6">
        <f t="shared" si="56"/>
        <v>0.67500000000000004</v>
      </c>
      <c r="H594" s="6">
        <f t="shared" si="56"/>
        <v>9.5000000000000001E-2</v>
      </c>
      <c r="I594" s="6">
        <f t="shared" si="56"/>
        <v>4.4999999999999998E-2</v>
      </c>
      <c r="J594" s="6">
        <f t="shared" si="56"/>
        <v>0.53</v>
      </c>
      <c r="K594" s="6">
        <f t="shared" si="56"/>
        <v>0.11</v>
      </c>
      <c r="L594" s="6">
        <f t="shared" si="56"/>
        <v>3.02</v>
      </c>
      <c r="M594" s="6">
        <f t="shared" si="56"/>
        <v>5.29</v>
      </c>
      <c r="N594" s="6">
        <f t="shared" si="56"/>
        <v>99.995000000000005</v>
      </c>
      <c r="R594" s="2"/>
      <c r="S594" s="2"/>
    </row>
    <row r="595" spans="1:21">
      <c r="A595" s="38"/>
      <c r="D595" s="8"/>
      <c r="E595" s="6"/>
      <c r="F595" s="6"/>
      <c r="G595" s="6"/>
      <c r="H595" s="6"/>
      <c r="I595" s="6"/>
      <c r="J595" s="6"/>
      <c r="K595" s="6"/>
      <c r="L595" s="6"/>
      <c r="M595" s="6"/>
      <c r="N595" s="6"/>
      <c r="R595" s="2"/>
      <c r="S595" s="2"/>
    </row>
    <row r="596" spans="1:21">
      <c r="A596" s="38">
        <v>2</v>
      </c>
      <c r="C596" s="5" t="s">
        <v>540</v>
      </c>
      <c r="E596" s="2"/>
      <c r="F596" s="2"/>
      <c r="G596" s="2"/>
      <c r="H596" s="2"/>
      <c r="I596" s="2"/>
      <c r="J596" s="2"/>
      <c r="K596" s="2"/>
      <c r="L596" s="2"/>
      <c r="M596" s="2"/>
      <c r="N596" s="2"/>
      <c r="R596" s="2"/>
      <c r="S596" s="2"/>
    </row>
    <row r="597" spans="1:21">
      <c r="A597" s="38"/>
      <c r="B597">
        <v>2117</v>
      </c>
      <c r="C597" t="s">
        <v>506</v>
      </c>
      <c r="D597" s="33">
        <v>32444</v>
      </c>
      <c r="E597" s="2">
        <v>77.13</v>
      </c>
      <c r="F597" s="2">
        <v>13.06</v>
      </c>
      <c r="G597" s="2">
        <v>0.92</v>
      </c>
      <c r="H597" s="2">
        <v>0.05</v>
      </c>
      <c r="I597" s="2">
        <v>7.0000000000000007E-2</v>
      </c>
      <c r="J597" s="2">
        <v>0.52</v>
      </c>
      <c r="K597" s="2">
        <v>0.09</v>
      </c>
      <c r="L597" s="2">
        <v>2.76</v>
      </c>
      <c r="M597" s="2">
        <v>5.39</v>
      </c>
      <c r="N597" s="2">
        <v>99.99</v>
      </c>
      <c r="O597" s="2"/>
      <c r="P597" s="2"/>
    </row>
    <row r="598" spans="1:21">
      <c r="A598" s="38"/>
      <c r="B598">
        <v>127</v>
      </c>
      <c r="C598" t="s">
        <v>507</v>
      </c>
      <c r="D598"/>
      <c r="E598" s="2">
        <v>77.16</v>
      </c>
      <c r="F598" s="2">
        <v>12.94</v>
      </c>
      <c r="G598" s="2">
        <v>0.92</v>
      </c>
      <c r="H598" s="2">
        <v>0.06</v>
      </c>
      <c r="I598" s="2">
        <v>0.06</v>
      </c>
      <c r="J598" s="2">
        <v>0.52</v>
      </c>
      <c r="K598" s="2">
        <v>0.08</v>
      </c>
      <c r="L598" s="2">
        <v>3.07</v>
      </c>
      <c r="M598" s="2">
        <v>5.18</v>
      </c>
      <c r="N598" s="2">
        <v>99.99</v>
      </c>
      <c r="O598" s="2"/>
      <c r="P598" s="2"/>
    </row>
    <row r="599" spans="1:21">
      <c r="A599" s="38"/>
      <c r="B599">
        <v>120</v>
      </c>
      <c r="C599" t="s">
        <v>508</v>
      </c>
      <c r="D599"/>
      <c r="E599" s="2">
        <v>77.13</v>
      </c>
      <c r="F599" s="2">
        <v>12.78</v>
      </c>
      <c r="G599" s="2">
        <v>0.91</v>
      </c>
      <c r="H599" s="2">
        <v>0.06</v>
      </c>
      <c r="I599" s="2">
        <v>7.0000000000000007E-2</v>
      </c>
      <c r="J599" s="2">
        <v>0.52</v>
      </c>
      <c r="K599" s="2">
        <v>0.08</v>
      </c>
      <c r="L599" s="2">
        <v>3.01</v>
      </c>
      <c r="M599" s="2">
        <v>5.44</v>
      </c>
      <c r="N599" s="2">
        <v>100</v>
      </c>
      <c r="O599" s="2"/>
      <c r="P599" s="2"/>
    </row>
    <row r="600" spans="1:21">
      <c r="A600" s="38"/>
      <c r="B600">
        <v>134</v>
      </c>
      <c r="C600" t="s">
        <v>509</v>
      </c>
      <c r="D600"/>
      <c r="E600" s="2">
        <v>77.099999999999994</v>
      </c>
      <c r="F600" s="2">
        <v>12.88</v>
      </c>
      <c r="G600" s="2">
        <v>0.92</v>
      </c>
      <c r="H600" s="2">
        <v>0.04</v>
      </c>
      <c r="I600" s="2">
        <v>0.05</v>
      </c>
      <c r="J600" s="2">
        <v>0.51</v>
      </c>
      <c r="K600" s="2">
        <v>0.08</v>
      </c>
      <c r="L600" s="2">
        <v>3.04</v>
      </c>
      <c r="M600" s="2">
        <v>5.38</v>
      </c>
      <c r="N600" s="2">
        <v>100</v>
      </c>
      <c r="O600" s="2"/>
      <c r="P600" s="2"/>
    </row>
    <row r="601" spans="1:21">
      <c r="A601" s="38"/>
      <c r="B601">
        <v>117</v>
      </c>
      <c r="C601" t="s">
        <v>510</v>
      </c>
      <c r="D601"/>
      <c r="E601" s="2">
        <v>76.930000000000007</v>
      </c>
      <c r="F601" s="2">
        <v>12.75</v>
      </c>
      <c r="G601" s="2">
        <v>0.9</v>
      </c>
      <c r="H601" s="2">
        <v>0.05</v>
      </c>
      <c r="I601" s="2">
        <v>0.06</v>
      </c>
      <c r="J601" s="2">
        <v>0.59</v>
      </c>
      <c r="K601" s="2">
        <v>0.09</v>
      </c>
      <c r="L601" s="2">
        <v>3.38</v>
      </c>
      <c r="M601" s="2">
        <v>5.25</v>
      </c>
      <c r="N601" s="2">
        <v>100</v>
      </c>
      <c r="O601" s="2"/>
      <c r="P601" s="2"/>
    </row>
    <row r="602" spans="1:21">
      <c r="A602" s="38"/>
      <c r="D602" s="5" t="s">
        <v>280</v>
      </c>
      <c r="E602" s="6">
        <f t="shared" ref="E602:N602" si="57">AVERAGE(E597:E601)</f>
        <v>77.09</v>
      </c>
      <c r="F602" s="6">
        <f t="shared" si="57"/>
        <v>12.882</v>
      </c>
      <c r="G602" s="6">
        <f t="shared" si="57"/>
        <v>0.91400000000000003</v>
      </c>
      <c r="H602" s="6">
        <f t="shared" si="57"/>
        <v>5.2000000000000005E-2</v>
      </c>
      <c r="I602" s="6">
        <f t="shared" si="57"/>
        <v>6.2E-2</v>
      </c>
      <c r="J602" s="6">
        <f t="shared" si="57"/>
        <v>0.53200000000000003</v>
      </c>
      <c r="K602" s="6">
        <f t="shared" si="57"/>
        <v>8.4000000000000005E-2</v>
      </c>
      <c r="L602" s="6">
        <f t="shared" si="57"/>
        <v>3.0519999999999996</v>
      </c>
      <c r="M602" s="6">
        <f t="shared" si="57"/>
        <v>5.3280000000000003</v>
      </c>
      <c r="N602" s="6">
        <f t="shared" si="57"/>
        <v>99.996000000000009</v>
      </c>
      <c r="O602" s="2"/>
      <c r="P602" s="2"/>
    </row>
    <row r="603" spans="1:21">
      <c r="A603" s="38"/>
      <c r="D603" s="5" t="s">
        <v>45</v>
      </c>
      <c r="E603" s="6">
        <f t="shared" ref="E603:N603" si="58">STDEV(E597:E601)</f>
        <v>9.1923881554246412E-2</v>
      </c>
      <c r="F603" s="6">
        <f t="shared" si="58"/>
        <v>0.12537942414926009</v>
      </c>
      <c r="G603" s="6">
        <f t="shared" si="58"/>
        <v>8.9442719099991665E-3</v>
      </c>
      <c r="H603" s="6">
        <f t="shared" si="58"/>
        <v>8.3666002653407668E-3</v>
      </c>
      <c r="I603" s="6">
        <f t="shared" si="58"/>
        <v>8.3666002653407928E-3</v>
      </c>
      <c r="J603" s="6">
        <f t="shared" si="58"/>
        <v>3.2710854467592233E-2</v>
      </c>
      <c r="K603" s="6">
        <f t="shared" si="58"/>
        <v>5.4772255750516587E-3</v>
      </c>
      <c r="L603" s="6">
        <f t="shared" si="58"/>
        <v>0.22083930809527552</v>
      </c>
      <c r="M603" s="6">
        <f t="shared" si="58"/>
        <v>0.10848963084092429</v>
      </c>
      <c r="N603" s="6">
        <f t="shared" si="58"/>
        <v>5.4772255750544629E-3</v>
      </c>
      <c r="O603" s="2"/>
      <c r="P603" s="2"/>
    </row>
    <row r="604" spans="1:21">
      <c r="A604" s="38"/>
      <c r="E604" s="2"/>
      <c r="F604" s="2"/>
      <c r="G604" s="2"/>
      <c r="H604" s="2"/>
      <c r="I604" s="2"/>
      <c r="J604" s="2"/>
      <c r="K604" s="2"/>
      <c r="L604" s="2"/>
      <c r="M604" s="2"/>
      <c r="N604" s="2"/>
      <c r="R604" s="2"/>
      <c r="S604" s="2"/>
    </row>
    <row r="605" spans="1:21">
      <c r="A605" s="38">
        <v>1</v>
      </c>
      <c r="C605" s="5" t="s">
        <v>541</v>
      </c>
      <c r="E605" s="2"/>
      <c r="F605" s="2"/>
      <c r="G605" s="2"/>
      <c r="H605" s="2"/>
      <c r="I605" s="2"/>
      <c r="J605" s="2"/>
      <c r="K605" s="2"/>
      <c r="L605" s="2"/>
      <c r="M605" s="2"/>
      <c r="N605" s="2"/>
      <c r="R605" s="2"/>
      <c r="S605" s="2"/>
      <c r="U605" t="s">
        <v>474</v>
      </c>
    </row>
    <row r="606" spans="1:21">
      <c r="A606" s="38"/>
      <c r="B606">
        <v>3033</v>
      </c>
      <c r="C606" t="s">
        <v>465</v>
      </c>
      <c r="D606" s="17">
        <v>34142</v>
      </c>
      <c r="E606" s="2">
        <v>76.099999999999994</v>
      </c>
      <c r="F606" s="2">
        <v>12.48</v>
      </c>
      <c r="G606" s="2">
        <v>2.16</v>
      </c>
      <c r="H606" s="2">
        <v>0.01</v>
      </c>
      <c r="I606" s="2">
        <v>7.0000000000000007E-2</v>
      </c>
      <c r="J606" s="2">
        <v>0.72</v>
      </c>
      <c r="K606" s="2">
        <v>0.14000000000000001</v>
      </c>
      <c r="L606" s="2">
        <v>3</v>
      </c>
      <c r="M606" s="2">
        <v>5.32</v>
      </c>
      <c r="N606" s="2">
        <v>100</v>
      </c>
      <c r="R606" s="2"/>
      <c r="S606" s="2"/>
    </row>
    <row r="607" spans="1:21">
      <c r="A607" s="38"/>
      <c r="B607">
        <v>3395</v>
      </c>
      <c r="C607" t="s">
        <v>466</v>
      </c>
      <c r="D607" s="17">
        <v>34705</v>
      </c>
      <c r="E607" s="2">
        <v>75.709999999999994</v>
      </c>
      <c r="F607" s="2">
        <v>12.56</v>
      </c>
      <c r="G607" s="2">
        <v>2.1</v>
      </c>
      <c r="H607" s="2">
        <v>0.01</v>
      </c>
      <c r="I607" s="2">
        <v>7.0000000000000007E-2</v>
      </c>
      <c r="J607" s="2">
        <v>0.73</v>
      </c>
      <c r="K607" s="2">
        <v>0.14000000000000001</v>
      </c>
      <c r="L607" s="2">
        <v>3.44</v>
      </c>
      <c r="M607" s="2">
        <v>5.25</v>
      </c>
      <c r="N607" s="2">
        <v>100.01</v>
      </c>
      <c r="R607" s="2"/>
      <c r="S607" s="2"/>
    </row>
    <row r="608" spans="1:21">
      <c r="A608" s="38"/>
      <c r="B608">
        <v>3034</v>
      </c>
      <c r="C608" t="s">
        <v>467</v>
      </c>
      <c r="D608" s="17">
        <v>34142</v>
      </c>
      <c r="E608" s="2">
        <v>76.33</v>
      </c>
      <c r="F608" s="2">
        <v>12.54</v>
      </c>
      <c r="G608" s="2">
        <v>2.15</v>
      </c>
      <c r="H608" s="2">
        <v>0.01</v>
      </c>
      <c r="I608" s="2">
        <v>0.06</v>
      </c>
      <c r="J608" s="2">
        <v>0.73</v>
      </c>
      <c r="K608" s="2">
        <v>0.13</v>
      </c>
      <c r="L608" s="2">
        <v>2.77</v>
      </c>
      <c r="M608" s="2">
        <v>5.29</v>
      </c>
      <c r="N608" s="2">
        <v>100.01</v>
      </c>
      <c r="R608" s="2"/>
      <c r="S608" s="2"/>
    </row>
    <row r="609" spans="1:19">
      <c r="A609" s="38"/>
      <c r="B609">
        <v>136</v>
      </c>
      <c r="C609" t="s">
        <v>468</v>
      </c>
      <c r="E609" s="2">
        <v>76.569999999999993</v>
      </c>
      <c r="F609" s="2">
        <v>12.6</v>
      </c>
      <c r="G609" s="2">
        <v>2.1800000000000002</v>
      </c>
      <c r="H609" s="2">
        <v>0.01</v>
      </c>
      <c r="I609" s="2">
        <v>0.04</v>
      </c>
      <c r="J609" s="2">
        <v>0.71</v>
      </c>
      <c r="K609" s="2">
        <v>0.15</v>
      </c>
      <c r="L609" s="2">
        <v>2.83</v>
      </c>
      <c r="M609" s="2">
        <v>4.91</v>
      </c>
      <c r="N609" s="2">
        <v>100</v>
      </c>
      <c r="R609" s="2"/>
      <c r="S609" s="2"/>
    </row>
    <row r="610" spans="1:19">
      <c r="A610" s="38"/>
      <c r="B610">
        <v>1927</v>
      </c>
      <c r="C610" t="s">
        <v>469</v>
      </c>
      <c r="D610" s="17">
        <v>32218</v>
      </c>
      <c r="E610" s="2">
        <v>76.09</v>
      </c>
      <c r="F610" s="2">
        <v>12.33</v>
      </c>
      <c r="G610" s="2">
        <v>2.15</v>
      </c>
      <c r="H610" s="2">
        <v>0.01</v>
      </c>
      <c r="I610" s="2">
        <v>7.0000000000000007E-2</v>
      </c>
      <c r="J610" s="2">
        <v>0.72</v>
      </c>
      <c r="K610" s="2">
        <v>0.15</v>
      </c>
      <c r="L610" s="2">
        <v>2.57</v>
      </c>
      <c r="M610" s="2">
        <v>5.91</v>
      </c>
      <c r="N610" s="2">
        <v>100</v>
      </c>
      <c r="R610" s="2"/>
      <c r="S610" s="2"/>
    </row>
    <row r="611" spans="1:19">
      <c r="A611" s="38"/>
      <c r="B611">
        <v>3916</v>
      </c>
      <c r="C611" t="s">
        <v>470</v>
      </c>
      <c r="E611" s="2">
        <v>76.59</v>
      </c>
      <c r="F611" s="2">
        <v>12.19</v>
      </c>
      <c r="G611" s="2">
        <v>2.2400000000000002</v>
      </c>
      <c r="H611" s="2">
        <v>0.01</v>
      </c>
      <c r="I611" s="2">
        <v>0.06</v>
      </c>
      <c r="J611" s="2">
        <v>0.73</v>
      </c>
      <c r="K611" s="2">
        <v>0.14000000000000001</v>
      </c>
      <c r="L611" s="2">
        <v>2.04</v>
      </c>
      <c r="M611" s="2">
        <v>5.99</v>
      </c>
      <c r="N611" s="2">
        <v>99.99</v>
      </c>
      <c r="R611" s="2"/>
      <c r="S611" s="2"/>
    </row>
    <row r="612" spans="1:19">
      <c r="A612" s="38"/>
      <c r="B612">
        <v>135</v>
      </c>
      <c r="C612" t="s">
        <v>471</v>
      </c>
      <c r="E612" s="2">
        <v>76.94</v>
      </c>
      <c r="F612" s="2">
        <v>12.57</v>
      </c>
      <c r="G612" s="2">
        <v>2.2000000000000002</v>
      </c>
      <c r="H612" s="2">
        <v>0.01</v>
      </c>
      <c r="I612" s="2">
        <v>0.05</v>
      </c>
      <c r="J612" s="2">
        <v>0.69</v>
      </c>
      <c r="K612" s="2">
        <v>0.16</v>
      </c>
      <c r="L612" s="2">
        <v>2.44</v>
      </c>
      <c r="M612" s="2">
        <v>4.95</v>
      </c>
      <c r="N612" s="2">
        <v>100.01</v>
      </c>
      <c r="R612" s="2"/>
      <c r="S612" s="2"/>
    </row>
    <row r="613" spans="1:19">
      <c r="A613" s="38"/>
      <c r="D613" s="8" t="s">
        <v>472</v>
      </c>
      <c r="E613" s="6">
        <f t="shared" ref="E613:N613" si="59">AVERAGE(E606:E612)</f>
        <v>76.332857142857137</v>
      </c>
      <c r="F613" s="6">
        <f t="shared" si="59"/>
        <v>12.467142857142859</v>
      </c>
      <c r="G613" s="6">
        <f t="shared" si="59"/>
        <v>2.1685714285714286</v>
      </c>
      <c r="H613" s="6">
        <f t="shared" si="59"/>
        <v>0.01</v>
      </c>
      <c r="I613" s="6">
        <f t="shared" si="59"/>
        <v>6.0000000000000005E-2</v>
      </c>
      <c r="J613" s="6">
        <f t="shared" si="59"/>
        <v>0.71857142857142853</v>
      </c>
      <c r="K613" s="6">
        <f t="shared" si="59"/>
        <v>0.14428571428571429</v>
      </c>
      <c r="L613" s="6">
        <f t="shared" si="59"/>
        <v>2.7271428571428573</v>
      </c>
      <c r="M613" s="6">
        <f t="shared" si="59"/>
        <v>5.3742857142857146</v>
      </c>
      <c r="N613" s="6">
        <f t="shared" si="59"/>
        <v>100.00285714285714</v>
      </c>
      <c r="R613" s="2"/>
      <c r="S613" s="2"/>
    </row>
    <row r="614" spans="1:19">
      <c r="A614" s="38"/>
      <c r="D614" s="8" t="s">
        <v>45</v>
      </c>
      <c r="E614" s="6">
        <f t="shared" ref="E614:N614" si="60">STDEV(E606:E612)</f>
        <v>0.40664129507115188</v>
      </c>
      <c r="F614" s="6">
        <f t="shared" si="60"/>
        <v>0.15162610655977493</v>
      </c>
      <c r="G614" s="6">
        <f t="shared" si="60"/>
        <v>4.4131837120372108E-2</v>
      </c>
      <c r="H614" s="6">
        <f t="shared" si="60"/>
        <v>0</v>
      </c>
      <c r="I614" s="6">
        <f t="shared" si="60"/>
        <v>1.1547005383792506E-2</v>
      </c>
      <c r="J614" s="6">
        <f t="shared" si="60"/>
        <v>1.4638501094228011E-2</v>
      </c>
      <c r="K614" s="6">
        <f t="shared" si="60"/>
        <v>9.7590007294853284E-3</v>
      </c>
      <c r="L614" s="6">
        <f t="shared" si="60"/>
        <v>0.44240683711241419</v>
      </c>
      <c r="M614" s="6">
        <f t="shared" si="60"/>
        <v>0.42567033969403845</v>
      </c>
      <c r="N614" s="6">
        <f t="shared" si="60"/>
        <v>7.559289460188412E-3</v>
      </c>
      <c r="R614" s="2"/>
      <c r="S614" s="2"/>
    </row>
    <row r="615" spans="1:19">
      <c r="A615" s="38"/>
      <c r="E615" s="2"/>
      <c r="F615" s="2"/>
      <c r="G615" s="2"/>
      <c r="H615" s="2"/>
      <c r="I615" s="2"/>
      <c r="J615" s="2"/>
      <c r="K615" s="2"/>
      <c r="L615" s="2"/>
      <c r="M615" s="2"/>
      <c r="N615" s="2"/>
      <c r="R615" s="2"/>
      <c r="S615" s="2"/>
    </row>
    <row r="616" spans="1:19">
      <c r="A616" s="35" t="s">
        <v>555</v>
      </c>
      <c r="B616">
        <v>133</v>
      </c>
      <c r="C616" s="48" t="s">
        <v>554</v>
      </c>
      <c r="E616" s="2">
        <v>76.77</v>
      </c>
      <c r="F616" s="2">
        <v>12.82</v>
      </c>
      <c r="G616" s="2">
        <v>1.86</v>
      </c>
      <c r="H616" s="2">
        <v>0.04</v>
      </c>
      <c r="I616" s="2">
        <v>0.02</v>
      </c>
      <c r="J616" s="2">
        <v>0.75</v>
      </c>
      <c r="K616" s="2">
        <v>0.13</v>
      </c>
      <c r="L616" s="2">
        <v>2.88</v>
      </c>
      <c r="M616" s="2">
        <v>4.7300000000000004</v>
      </c>
      <c r="N616" s="2">
        <v>100</v>
      </c>
    </row>
  </sheetData>
  <mergeCells count="3">
    <mergeCell ref="A1:N1"/>
    <mergeCell ref="A2:N2"/>
    <mergeCell ref="A3:N3"/>
  </mergeCells>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S4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April Leo</cp:lastModifiedBy>
  <dcterms:created xsi:type="dcterms:W3CDTF">2019-03-08T00:29:07Z</dcterms:created>
  <dcterms:modified xsi:type="dcterms:W3CDTF">2021-08-11T15:14:53Z</dcterms:modified>
</cp:coreProperties>
</file>