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U14" i="1" l="1"/>
  <c r="AT14" i="1"/>
  <c r="AS14" i="1"/>
  <c r="AR14" i="1"/>
  <c r="AQ14" i="1"/>
  <c r="AO14" i="1"/>
  <c r="AP14" i="1"/>
  <c r="AN14" i="1"/>
  <c r="AL14" i="1"/>
  <c r="D14" i="1" l="1"/>
  <c r="E14" i="1"/>
  <c r="F14" i="1"/>
  <c r="G14" i="1"/>
  <c r="H14" i="1"/>
  <c r="J14" i="1"/>
  <c r="K14" i="1"/>
  <c r="L14" i="1"/>
  <c r="M14" i="1"/>
  <c r="N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C14" i="1"/>
</calcChain>
</file>

<file path=xl/sharedStrings.xml><?xml version="1.0" encoding="utf-8"?>
<sst xmlns="http://schemas.openxmlformats.org/spreadsheetml/2006/main" count="148" uniqueCount="50">
  <si>
    <t>Rock type</t>
    <phoneticPr fontId="1" type="noConversion"/>
  </si>
  <si>
    <t xml:space="preserve">Sample </t>
    <phoneticPr fontId="1" type="noConversion"/>
  </si>
  <si>
    <t>ZK3-1-16</t>
    <phoneticPr fontId="1" type="noConversion"/>
  </si>
  <si>
    <t>GF-01</t>
  </si>
  <si>
    <t>FeO</t>
    <phoneticPr fontId="1" type="noConversion"/>
  </si>
  <si>
    <t>MnO</t>
    <phoneticPr fontId="1" type="noConversion"/>
  </si>
  <si>
    <t>MgO</t>
    <phoneticPr fontId="1" type="noConversion"/>
  </si>
  <si>
    <t>CaO</t>
    <phoneticPr fontId="1" type="noConversion"/>
  </si>
  <si>
    <t>Total</t>
    <phoneticPr fontId="1" type="noConversion"/>
  </si>
  <si>
    <t>Ab</t>
    <phoneticPr fontId="1" type="noConversion"/>
  </si>
  <si>
    <t>An</t>
    <phoneticPr fontId="1" type="noConversion"/>
  </si>
  <si>
    <t>Or</t>
    <phoneticPr fontId="1" type="noConversion"/>
  </si>
  <si>
    <t>ZK10-1-32</t>
    <phoneticPr fontId="1" type="noConversion"/>
  </si>
  <si>
    <t>ZK10-1-14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</si>
  <si>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</si>
  <si>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</si>
  <si>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</si>
  <si>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</si>
  <si>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</si>
  <si>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</si>
  <si>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</si>
  <si>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</si>
  <si>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</si>
  <si>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</si>
  <si>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</si>
  <si>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</si>
  <si>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</si>
  <si>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</si>
  <si>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</si>
  <si>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</si>
  <si>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</si>
  <si>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</si>
  <si>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</si>
  <si>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BaO</t>
    <phoneticPr fontId="1" type="noConversion"/>
  </si>
  <si>
    <r>
      <t>SiO</t>
    </r>
    <r>
      <rPr>
        <vertAlign val="subscript"/>
        <sz val="9"/>
        <color theme="1"/>
        <rFont val="Times New Roman"/>
        <family val="1"/>
      </rPr>
      <t>2</t>
    </r>
    <phoneticPr fontId="1" type="noConversion"/>
  </si>
  <si>
    <r>
      <t>TiO</t>
    </r>
    <r>
      <rPr>
        <vertAlign val="subscript"/>
        <sz val="9"/>
        <color theme="1"/>
        <rFont val="Times New Roman"/>
        <family val="1"/>
      </rPr>
      <t>2</t>
    </r>
    <phoneticPr fontId="1" type="noConversion"/>
  </si>
  <si>
    <r>
      <t>Al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3</t>
    </r>
    <phoneticPr fontId="1" type="noConversion"/>
  </si>
  <si>
    <r>
      <t>Na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phoneticPr fontId="1" type="noConversion"/>
  </si>
  <si>
    <r>
      <t>K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phoneticPr fontId="1" type="noConversion"/>
  </si>
  <si>
    <t>Granite porphyry dykes</t>
    <phoneticPr fontId="1" type="noConversion"/>
  </si>
  <si>
    <t>MMEs</t>
    <phoneticPr fontId="1" type="noConversion"/>
  </si>
  <si>
    <t>Biotite granites</t>
    <phoneticPr fontId="1" type="noConversion"/>
  </si>
  <si>
    <t>GF-03 (matrix plagioclase)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</si>
  <si>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</si>
  <si>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</si>
  <si>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</si>
  <si>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</si>
  <si>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GF-03 (phenocrystic plagioclase)</t>
    <phoneticPr fontId="1" type="noConversion"/>
  </si>
  <si>
    <t>Table S4 Representative electron microprobe analyses of feldspar from the biotite granites, granite porphyry dykes and MMEs</t>
    <phoneticPr fontId="1" type="noConversion"/>
  </si>
  <si>
    <t>"-": below the detection limit; the electron microprobe analyses are converted to mole percent of the feldspar components by normalizing to eight oxygen atoms per formula unit.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</si>
</sst>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vertAlign val="subscript"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宋体"/>
      <family val="2"/>
      <scheme val="minor"/>
    </font>
    <font>
      <sz val="10"/>
      <name val="Tms Rmn"/>
      <family val="1"/>
    </font>
    <font>
      <b/>
      <sz val="14"/>
      <name val="Tms Rmn"/>
      <family val="1"/>
    </font>
    <font>
      <b/>
      <sz val="12"/>
      <name val="Tms Rm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8" fillId="0" borderId="0"/>
    <xf numFmtId="0" fontId="9" fillId="0" borderId="0"/>
    <xf numFmtId="177" fontId="7" fillId="0" borderId="0"/>
    <xf numFmtId="2" fontId="7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10" fillId="0" borderId="0" xfId="1" applyNumberFormat="1" applyFont="1" applyFill="1"/>
    <xf numFmtId="2" fontId="10" fillId="0" borderId="0" xfId="1" applyNumberFormat="1" applyFont="1" applyFill="1" applyBorder="1" applyAlignment="1">
      <alignment horizontal="center"/>
    </xf>
    <xf numFmtId="2" fontId="10" fillId="0" borderId="3" xfId="1" applyNumberFormat="1" applyFont="1" applyFill="1" applyBorder="1" applyAlignment="1">
      <alignment horizontal="center"/>
    </xf>
    <xf numFmtId="176" fontId="10" fillId="0" borderId="3" xfId="1" applyNumberFormat="1" applyFont="1" applyFill="1" applyBorder="1" applyAlignment="1">
      <alignment horizontal="center"/>
    </xf>
    <xf numFmtId="176" fontId="10" fillId="0" borderId="0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8">
    <cellStyle name="Heading" xfId="2"/>
    <cellStyle name="SubHead" xfId="3"/>
    <cellStyle name="ThreeDP" xfId="4"/>
    <cellStyle name="TwoDP" xfId="5"/>
    <cellStyle name="常规" xfId="0" builtinId="0"/>
    <cellStyle name="常规 2" xfId="6"/>
    <cellStyle name="常规 3" xfId="1"/>
    <cellStyle name="常规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25"/>
  <sheetViews>
    <sheetView tabSelected="1" workbookViewId="0">
      <selection activeCell="T24" sqref="T24"/>
    </sheetView>
  </sheetViews>
  <sheetFormatPr defaultColWidth="8.875" defaultRowHeight="12" x14ac:dyDescent="0.15"/>
  <cols>
    <col min="1" max="1" width="7.625" style="1" customWidth="1"/>
    <col min="2" max="2" width="0.5" style="1" customWidth="1"/>
    <col min="3" max="8" width="5.25" style="1" customWidth="1"/>
    <col min="9" max="9" width="0.5" style="1" customWidth="1"/>
    <col min="10" max="14" width="5.25" style="1" customWidth="1"/>
    <col min="15" max="15" width="0.5" style="1" customWidth="1"/>
    <col min="16" max="24" width="5.25" style="1" customWidth="1"/>
    <col min="25" max="25" width="0.5" style="1" customWidth="1"/>
    <col min="26" max="31" width="5.25" style="1" customWidth="1"/>
    <col min="32" max="32" width="0.5" style="1" customWidth="1"/>
    <col min="33" max="38" width="5.25" style="1" customWidth="1"/>
    <col min="39" max="39" width="0.5" style="1" customWidth="1"/>
    <col min="40" max="47" width="5.25" style="1" customWidth="1"/>
    <col min="48" max="16384" width="8.875" style="1"/>
  </cols>
  <sheetData>
    <row r="1" spans="1:48" x14ac:dyDescent="0.15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2"/>
      <c r="AN1" s="14"/>
      <c r="AO1" s="14"/>
      <c r="AP1" s="14"/>
      <c r="AQ1" s="14"/>
      <c r="AR1" s="14"/>
      <c r="AS1" s="14"/>
      <c r="AT1" s="14"/>
      <c r="AU1" s="14"/>
    </row>
    <row r="2" spans="1:48" x14ac:dyDescent="0.15">
      <c r="A2" s="2" t="s">
        <v>0</v>
      </c>
      <c r="B2" s="2"/>
      <c r="C2" s="27" t="s">
        <v>41</v>
      </c>
      <c r="D2" s="27"/>
      <c r="E2" s="27"/>
      <c r="F2" s="23"/>
      <c r="G2" s="23"/>
      <c r="H2" s="23"/>
      <c r="I2" s="27"/>
      <c r="J2" s="23"/>
      <c r="K2" s="23"/>
      <c r="L2" s="23"/>
      <c r="M2" s="23"/>
      <c r="N2" s="23"/>
      <c r="O2" s="27"/>
      <c r="P2" s="23"/>
      <c r="Q2" s="23"/>
      <c r="R2" s="23"/>
      <c r="S2" s="23"/>
      <c r="T2" s="23"/>
      <c r="U2" s="23"/>
      <c r="V2" s="23"/>
      <c r="W2" s="23"/>
      <c r="X2" s="23"/>
      <c r="Y2" s="2"/>
      <c r="Z2" s="23" t="s">
        <v>39</v>
      </c>
      <c r="AA2" s="23"/>
      <c r="AB2" s="23"/>
      <c r="AC2" s="23"/>
      <c r="AD2" s="23"/>
      <c r="AE2" s="23"/>
      <c r="AF2" s="2"/>
      <c r="AG2" s="23" t="s">
        <v>40</v>
      </c>
      <c r="AH2" s="23"/>
      <c r="AI2" s="23"/>
      <c r="AJ2" s="23"/>
      <c r="AK2" s="23"/>
      <c r="AL2" s="23"/>
      <c r="AM2" s="27"/>
      <c r="AN2" s="23"/>
      <c r="AO2" s="23"/>
      <c r="AP2" s="23"/>
      <c r="AQ2" s="23"/>
      <c r="AR2" s="23"/>
      <c r="AS2" s="23"/>
      <c r="AT2" s="23"/>
      <c r="AU2" s="14"/>
    </row>
    <row r="3" spans="1:48" s="2" customFormat="1" ht="14.45" customHeight="1" x14ac:dyDescent="0.15">
      <c r="A3" s="3" t="s">
        <v>1</v>
      </c>
      <c r="B3" s="4"/>
      <c r="C3" s="26" t="s">
        <v>2</v>
      </c>
      <c r="D3" s="26"/>
      <c r="E3" s="26"/>
      <c r="F3" s="26"/>
      <c r="G3" s="26"/>
      <c r="H3" s="26"/>
      <c r="I3" s="21"/>
      <c r="J3" s="26" t="s">
        <v>12</v>
      </c>
      <c r="K3" s="26"/>
      <c r="L3" s="26"/>
      <c r="M3" s="26"/>
      <c r="N3" s="26"/>
      <c r="O3" s="21"/>
      <c r="P3" s="26" t="s">
        <v>13</v>
      </c>
      <c r="Q3" s="26"/>
      <c r="R3" s="26"/>
      <c r="S3" s="26"/>
      <c r="T3" s="26"/>
      <c r="U3" s="26"/>
      <c r="V3" s="26"/>
      <c r="W3" s="26"/>
      <c r="X3" s="26"/>
      <c r="Z3" s="26" t="s">
        <v>3</v>
      </c>
      <c r="AA3" s="26"/>
      <c r="AB3" s="26"/>
      <c r="AC3" s="26"/>
      <c r="AD3" s="26"/>
      <c r="AE3" s="26"/>
      <c r="AF3" s="5"/>
      <c r="AG3" s="25" t="s">
        <v>47</v>
      </c>
      <c r="AH3" s="25"/>
      <c r="AI3" s="25"/>
      <c r="AJ3" s="25"/>
      <c r="AK3" s="25"/>
      <c r="AL3" s="25"/>
      <c r="AM3" s="21"/>
      <c r="AN3" s="28" t="s">
        <v>42</v>
      </c>
      <c r="AO3" s="28"/>
      <c r="AP3" s="28"/>
      <c r="AQ3" s="28"/>
      <c r="AR3" s="28"/>
      <c r="AS3" s="28"/>
      <c r="AT3" s="28"/>
      <c r="AU3" s="15"/>
      <c r="AV3" s="12"/>
    </row>
    <row r="4" spans="1:48" ht="13.5" x14ac:dyDescent="0.15">
      <c r="A4" s="1" t="s">
        <v>34</v>
      </c>
      <c r="C4" s="6">
        <v>65.206000000000003</v>
      </c>
      <c r="D4" s="6">
        <v>67.42</v>
      </c>
      <c r="E4" s="6">
        <v>66.061000000000007</v>
      </c>
      <c r="F4" s="6">
        <v>65.515000000000001</v>
      </c>
      <c r="G4" s="6">
        <v>65.703999999999994</v>
      </c>
      <c r="H4" s="6">
        <v>65.658000000000001</v>
      </c>
      <c r="I4" s="6"/>
      <c r="J4" s="6">
        <v>62.478000000000002</v>
      </c>
      <c r="K4" s="6">
        <v>62.362000000000002</v>
      </c>
      <c r="L4" s="6">
        <v>65.775999999999996</v>
      </c>
      <c r="M4" s="6">
        <v>65.558000000000007</v>
      </c>
      <c r="N4" s="6">
        <v>69.244</v>
      </c>
      <c r="O4" s="6"/>
      <c r="P4" s="6">
        <v>66.814999999999998</v>
      </c>
      <c r="Q4" s="6">
        <v>66.927000000000007</v>
      </c>
      <c r="R4" s="6">
        <v>66.613</v>
      </c>
      <c r="S4" s="6">
        <v>68.528000000000006</v>
      </c>
      <c r="T4" s="6">
        <v>64.944999999999993</v>
      </c>
      <c r="U4" s="6">
        <v>65.135000000000005</v>
      </c>
      <c r="V4" s="6">
        <v>66.728999999999999</v>
      </c>
      <c r="W4" s="6">
        <v>67.084000000000003</v>
      </c>
      <c r="X4" s="6">
        <v>68.971000000000004</v>
      </c>
      <c r="Z4" s="6">
        <v>65.757000000000005</v>
      </c>
      <c r="AA4" s="6">
        <v>70.546999999999997</v>
      </c>
      <c r="AB4" s="6">
        <v>70.617999999999995</v>
      </c>
      <c r="AC4" s="6">
        <v>70.843999999999994</v>
      </c>
      <c r="AD4" s="6">
        <v>70.534000000000006</v>
      </c>
      <c r="AE4" s="6">
        <v>69.911000000000001</v>
      </c>
      <c r="AF4" s="6"/>
      <c r="AG4" s="6">
        <v>68.933000000000007</v>
      </c>
      <c r="AH4" s="6">
        <v>69.078000000000003</v>
      </c>
      <c r="AI4" s="6">
        <v>69.510999999999996</v>
      </c>
      <c r="AJ4" s="6">
        <v>67.953999999999994</v>
      </c>
      <c r="AK4" s="6">
        <v>70.123999999999995</v>
      </c>
      <c r="AL4" s="6">
        <v>68.061000000000007</v>
      </c>
      <c r="AM4" s="6"/>
      <c r="AN4" s="1">
        <v>55.46</v>
      </c>
      <c r="AO4" s="6">
        <v>61.2</v>
      </c>
      <c r="AP4" s="1">
        <v>55.29</v>
      </c>
      <c r="AQ4" s="1">
        <v>59.88</v>
      </c>
      <c r="AR4" s="1">
        <v>63.82</v>
      </c>
      <c r="AS4" s="1">
        <v>67.63</v>
      </c>
      <c r="AT4" s="1">
        <v>66.86</v>
      </c>
      <c r="AU4" s="1">
        <v>59.79</v>
      </c>
    </row>
    <row r="5" spans="1:48" ht="13.5" x14ac:dyDescent="0.15">
      <c r="A5" s="1" t="s">
        <v>35</v>
      </c>
      <c r="C5" s="6" t="s">
        <v>14</v>
      </c>
      <c r="D5" s="6" t="s">
        <v>15</v>
      </c>
      <c r="E5" s="6" t="s">
        <v>15</v>
      </c>
      <c r="F5" s="6" t="s">
        <v>15</v>
      </c>
      <c r="G5" s="6" t="s">
        <v>16</v>
      </c>
      <c r="H5" s="6" t="s">
        <v>15</v>
      </c>
      <c r="I5" s="6"/>
      <c r="J5" s="6" t="s">
        <v>15</v>
      </c>
      <c r="K5" s="6" t="s">
        <v>15</v>
      </c>
      <c r="L5" s="6" t="s">
        <v>15</v>
      </c>
      <c r="M5" s="6" t="s">
        <v>17</v>
      </c>
      <c r="N5" s="6" t="s">
        <v>15</v>
      </c>
      <c r="O5" s="6"/>
      <c r="P5" s="6" t="s">
        <v>23</v>
      </c>
      <c r="Q5" s="6" t="s">
        <v>23</v>
      </c>
      <c r="R5" s="6" t="s">
        <v>23</v>
      </c>
      <c r="S5" s="6" t="s">
        <v>23</v>
      </c>
      <c r="T5" s="6" t="s">
        <v>23</v>
      </c>
      <c r="U5" s="6" t="s">
        <v>23</v>
      </c>
      <c r="V5" s="6" t="s">
        <v>23</v>
      </c>
      <c r="W5" s="6">
        <v>7.0000000000000001E-3</v>
      </c>
      <c r="X5" s="6" t="s">
        <v>24</v>
      </c>
      <c r="Z5" s="6" t="s">
        <v>31</v>
      </c>
      <c r="AA5" s="6" t="s">
        <v>31</v>
      </c>
      <c r="AB5" s="6" t="s">
        <v>31</v>
      </c>
      <c r="AC5" s="6" t="s">
        <v>31</v>
      </c>
      <c r="AD5" s="6" t="s">
        <v>31</v>
      </c>
      <c r="AE5" s="6" t="s">
        <v>31</v>
      </c>
      <c r="AF5" s="6"/>
      <c r="AG5" s="6" t="s">
        <v>15</v>
      </c>
      <c r="AH5" s="6" t="s">
        <v>15</v>
      </c>
      <c r="AI5" s="6" t="s">
        <v>15</v>
      </c>
      <c r="AJ5" s="6">
        <v>6.0000000000000001E-3</v>
      </c>
      <c r="AK5" s="6" t="s">
        <v>32</v>
      </c>
      <c r="AL5" s="6" t="s">
        <v>32</v>
      </c>
      <c r="AM5" s="6"/>
      <c r="AN5" s="1">
        <v>7.0000000000000007E-2</v>
      </c>
      <c r="AO5" s="1" t="s">
        <v>46</v>
      </c>
      <c r="AP5" s="1">
        <v>0.03</v>
      </c>
      <c r="AQ5" s="1">
        <v>0.01</v>
      </c>
      <c r="AR5" s="1">
        <v>0.02</v>
      </c>
      <c r="AS5" s="1" t="s">
        <v>46</v>
      </c>
      <c r="AT5" s="1" t="s">
        <v>46</v>
      </c>
      <c r="AU5" s="1">
        <v>0.01</v>
      </c>
    </row>
    <row r="6" spans="1:48" ht="13.5" x14ac:dyDescent="0.15">
      <c r="A6" s="1" t="s">
        <v>36</v>
      </c>
      <c r="C6" s="6">
        <v>21.707999999999998</v>
      </c>
      <c r="D6" s="6">
        <v>20.568000000000001</v>
      </c>
      <c r="E6" s="6">
        <v>21.257000000000001</v>
      </c>
      <c r="F6" s="6">
        <v>18.207000000000001</v>
      </c>
      <c r="G6" s="6">
        <v>18.338000000000001</v>
      </c>
      <c r="H6" s="6">
        <v>17.818000000000001</v>
      </c>
      <c r="I6" s="6"/>
      <c r="J6" s="6">
        <v>23.492999999999999</v>
      </c>
      <c r="K6" s="6">
        <v>23.521999999999998</v>
      </c>
      <c r="L6" s="6">
        <v>21.257999999999999</v>
      </c>
      <c r="M6" s="6">
        <v>18.132999999999999</v>
      </c>
      <c r="N6" s="6">
        <v>19.73</v>
      </c>
      <c r="O6" s="6"/>
      <c r="P6" s="6">
        <v>19.303999999999998</v>
      </c>
      <c r="Q6" s="6">
        <v>20.216000000000001</v>
      </c>
      <c r="R6" s="6">
        <v>20.279</v>
      </c>
      <c r="S6" s="6">
        <v>19.472999999999999</v>
      </c>
      <c r="T6" s="6">
        <v>18.213000000000001</v>
      </c>
      <c r="U6" s="6">
        <v>18.256</v>
      </c>
      <c r="V6" s="6">
        <v>20.433</v>
      </c>
      <c r="W6" s="6">
        <v>20.757000000000001</v>
      </c>
      <c r="X6" s="6">
        <v>19.440999999999999</v>
      </c>
      <c r="Z6" s="6">
        <v>17.760999999999999</v>
      </c>
      <c r="AA6" s="6">
        <v>18.266999999999999</v>
      </c>
      <c r="AB6" s="6">
        <v>19.228999999999999</v>
      </c>
      <c r="AC6" s="6">
        <v>19.152999999999999</v>
      </c>
      <c r="AD6" s="6">
        <v>19.114999999999998</v>
      </c>
      <c r="AE6" s="6">
        <v>19.07</v>
      </c>
      <c r="AF6" s="6"/>
      <c r="AG6" s="6">
        <v>19.359000000000002</v>
      </c>
      <c r="AH6" s="6">
        <v>19.382999999999999</v>
      </c>
      <c r="AI6" s="6">
        <v>19.321000000000002</v>
      </c>
      <c r="AJ6" s="6">
        <v>19.524000000000001</v>
      </c>
      <c r="AK6" s="6">
        <v>18.786999999999999</v>
      </c>
      <c r="AL6" s="6">
        <v>19.295999999999999</v>
      </c>
      <c r="AM6" s="6"/>
      <c r="AN6" s="1">
        <v>27.8</v>
      </c>
      <c r="AO6" s="1">
        <v>23.89</v>
      </c>
      <c r="AP6" s="1">
        <v>28.06</v>
      </c>
      <c r="AQ6" s="1">
        <v>25.12</v>
      </c>
      <c r="AR6" s="1">
        <v>23.17</v>
      </c>
      <c r="AS6" s="1">
        <v>20.98</v>
      </c>
      <c r="AT6" s="1">
        <v>20.72</v>
      </c>
      <c r="AU6" s="1">
        <v>25.13</v>
      </c>
    </row>
    <row r="7" spans="1:48" x14ac:dyDescent="0.15">
      <c r="A7" s="1" t="s">
        <v>4</v>
      </c>
      <c r="C7" s="6" t="s">
        <v>15</v>
      </c>
      <c r="D7" s="6">
        <v>1.4999999999999999E-2</v>
      </c>
      <c r="E7" s="6">
        <v>1.2E-2</v>
      </c>
      <c r="F7" s="6">
        <v>2.3E-2</v>
      </c>
      <c r="G7" s="6">
        <v>2.5999999999999999E-2</v>
      </c>
      <c r="H7" s="6">
        <v>1.0999999999999999E-2</v>
      </c>
      <c r="I7" s="6"/>
      <c r="J7" s="6">
        <v>3.7999999999999999E-2</v>
      </c>
      <c r="K7" s="6">
        <v>4.7E-2</v>
      </c>
      <c r="L7" s="6">
        <v>2.9000000000000001E-2</v>
      </c>
      <c r="M7" s="6">
        <v>3.2000000000000001E-2</v>
      </c>
      <c r="N7" s="6">
        <v>2.1999999999999999E-2</v>
      </c>
      <c r="O7" s="6"/>
      <c r="P7" s="6">
        <v>6.7000000000000004E-2</v>
      </c>
      <c r="Q7" s="6">
        <v>8.0000000000000002E-3</v>
      </c>
      <c r="R7" s="6">
        <v>1.2E-2</v>
      </c>
      <c r="S7" s="6">
        <v>0.01</v>
      </c>
      <c r="T7" s="6" t="s">
        <v>15</v>
      </c>
      <c r="U7" s="6">
        <v>2.4E-2</v>
      </c>
      <c r="V7" s="6" t="s">
        <v>26</v>
      </c>
      <c r="W7" s="6" t="s">
        <v>26</v>
      </c>
      <c r="X7" s="6">
        <v>0.04</v>
      </c>
      <c r="Z7" s="6">
        <v>1.2999999999999999E-2</v>
      </c>
      <c r="AA7" s="6">
        <v>2.1000000000000001E-2</v>
      </c>
      <c r="AB7" s="6">
        <v>1.4999999999999999E-2</v>
      </c>
      <c r="AC7" s="6">
        <v>1.2E-2</v>
      </c>
      <c r="AD7" s="6" t="s">
        <v>31</v>
      </c>
      <c r="AE7" s="6">
        <v>1.2999999999999999E-2</v>
      </c>
      <c r="AF7" s="6"/>
      <c r="AG7" s="6">
        <v>1.7999999999999999E-2</v>
      </c>
      <c r="AH7" s="6">
        <v>3.5999999999999997E-2</v>
      </c>
      <c r="AI7" s="6">
        <v>6.3E-2</v>
      </c>
      <c r="AJ7" s="6">
        <v>7.9000000000000001E-2</v>
      </c>
      <c r="AK7" s="6">
        <v>3.7999999999999999E-2</v>
      </c>
      <c r="AL7" s="6">
        <v>3.1E-2</v>
      </c>
      <c r="AM7" s="6"/>
      <c r="AN7" s="1">
        <v>0.42</v>
      </c>
      <c r="AO7" s="1">
        <v>0.06</v>
      </c>
      <c r="AP7" s="1">
        <v>0.49</v>
      </c>
      <c r="AQ7" s="1">
        <v>0.03</v>
      </c>
      <c r="AR7" s="1">
        <v>0.03</v>
      </c>
      <c r="AS7" s="1">
        <v>0.12</v>
      </c>
      <c r="AT7" s="1">
        <v>7.0000000000000007E-2</v>
      </c>
      <c r="AU7" s="1">
        <v>0.03</v>
      </c>
    </row>
    <row r="8" spans="1:48" x14ac:dyDescent="0.15">
      <c r="A8" s="1" t="s">
        <v>5</v>
      </c>
      <c r="C8" s="6">
        <v>7.0000000000000001E-3</v>
      </c>
      <c r="D8" s="6" t="s">
        <v>15</v>
      </c>
      <c r="E8" s="6" t="s">
        <v>15</v>
      </c>
      <c r="F8" s="6" t="s">
        <v>15</v>
      </c>
      <c r="G8" s="6">
        <v>1.7999999999999999E-2</v>
      </c>
      <c r="H8" s="6" t="s">
        <v>15</v>
      </c>
      <c r="I8" s="6"/>
      <c r="J8" s="6">
        <v>0.01</v>
      </c>
      <c r="K8" s="6">
        <v>1.2E-2</v>
      </c>
      <c r="L8" s="6">
        <v>8.0000000000000002E-3</v>
      </c>
      <c r="M8" s="6">
        <v>8.0000000000000002E-3</v>
      </c>
      <c r="N8" s="6" t="s">
        <v>15</v>
      </c>
      <c r="O8" s="6"/>
      <c r="P8" s="6">
        <v>3.5000000000000003E-2</v>
      </c>
      <c r="Q8" s="6">
        <v>7.0000000000000001E-3</v>
      </c>
      <c r="R8" s="6">
        <v>8.9999999999999993E-3</v>
      </c>
      <c r="S8" s="6" t="s">
        <v>15</v>
      </c>
      <c r="T8" s="6" t="s">
        <v>15</v>
      </c>
      <c r="U8" s="6">
        <v>1.4E-2</v>
      </c>
      <c r="V8" s="6">
        <v>8.0000000000000002E-3</v>
      </c>
      <c r="W8" s="6">
        <v>1.4E-2</v>
      </c>
      <c r="X8" s="6" t="s">
        <v>28</v>
      </c>
      <c r="Z8" s="6" t="s">
        <v>31</v>
      </c>
      <c r="AA8" s="6">
        <v>6.0000000000000001E-3</v>
      </c>
      <c r="AB8" s="6">
        <v>0.01</v>
      </c>
      <c r="AC8" s="6">
        <v>6.0000000000000001E-3</v>
      </c>
      <c r="AD8" s="6" t="s">
        <v>31</v>
      </c>
      <c r="AE8" s="6">
        <v>7.0000000000000001E-3</v>
      </c>
      <c r="AF8" s="6"/>
      <c r="AG8" s="6" t="s">
        <v>15</v>
      </c>
      <c r="AH8" s="6">
        <v>7.0000000000000001E-3</v>
      </c>
      <c r="AI8" s="6">
        <v>5.0000000000000001E-3</v>
      </c>
      <c r="AJ8" s="6" t="s">
        <v>15</v>
      </c>
      <c r="AK8" s="6">
        <v>7.0000000000000001E-3</v>
      </c>
      <c r="AL8" s="6" t="s">
        <v>15</v>
      </c>
      <c r="AM8" s="6"/>
      <c r="AN8" s="1" t="s">
        <v>43</v>
      </c>
      <c r="AO8" s="1" t="s">
        <v>44</v>
      </c>
      <c r="AP8" s="1" t="s">
        <v>45</v>
      </c>
      <c r="AQ8" s="1">
        <v>0.01</v>
      </c>
      <c r="AR8" s="1" t="s">
        <v>44</v>
      </c>
      <c r="AS8" s="1" t="s">
        <v>44</v>
      </c>
      <c r="AT8" s="1" t="s">
        <v>44</v>
      </c>
      <c r="AU8" s="1">
        <v>0.01</v>
      </c>
    </row>
    <row r="9" spans="1:48" x14ac:dyDescent="0.15">
      <c r="A9" s="1" t="s">
        <v>6</v>
      </c>
      <c r="C9" s="6" t="s">
        <v>15</v>
      </c>
      <c r="D9" s="6" t="s">
        <v>15</v>
      </c>
      <c r="E9" s="6" t="s">
        <v>15</v>
      </c>
      <c r="F9" s="6" t="s">
        <v>15</v>
      </c>
      <c r="G9" s="6" t="s">
        <v>21</v>
      </c>
      <c r="H9" s="6" t="s">
        <v>20</v>
      </c>
      <c r="I9" s="6"/>
      <c r="J9" s="6" t="s">
        <v>19</v>
      </c>
      <c r="K9" s="6" t="s">
        <v>15</v>
      </c>
      <c r="L9" s="6" t="s">
        <v>14</v>
      </c>
      <c r="M9" s="6" t="s">
        <v>18</v>
      </c>
      <c r="N9" s="6" t="s">
        <v>15</v>
      </c>
      <c r="O9" s="6"/>
      <c r="P9" s="6" t="s">
        <v>26</v>
      </c>
      <c r="Q9" s="6" t="s">
        <v>25</v>
      </c>
      <c r="R9" s="6" t="s">
        <v>26</v>
      </c>
      <c r="S9" s="6" t="s">
        <v>17</v>
      </c>
      <c r="T9" s="6" t="s">
        <v>26</v>
      </c>
      <c r="U9" s="6" t="s">
        <v>26</v>
      </c>
      <c r="V9" s="6" t="s">
        <v>15</v>
      </c>
      <c r="W9" s="6" t="s">
        <v>28</v>
      </c>
      <c r="X9" s="6" t="s">
        <v>15</v>
      </c>
      <c r="Z9" s="6" t="s">
        <v>31</v>
      </c>
      <c r="AA9" s="6" t="s">
        <v>31</v>
      </c>
      <c r="AB9" s="6" t="s">
        <v>31</v>
      </c>
      <c r="AC9" s="6" t="s">
        <v>31</v>
      </c>
      <c r="AD9" s="6" t="s">
        <v>31</v>
      </c>
      <c r="AE9" s="6" t="s">
        <v>31</v>
      </c>
      <c r="AF9" s="6"/>
      <c r="AG9" s="6" t="s">
        <v>15</v>
      </c>
      <c r="AH9" s="6" t="s">
        <v>15</v>
      </c>
      <c r="AI9" s="6" t="s">
        <v>15</v>
      </c>
      <c r="AJ9" s="6">
        <v>2.5999999999999999E-2</v>
      </c>
      <c r="AK9" s="6" t="s">
        <v>15</v>
      </c>
      <c r="AL9" s="6" t="s">
        <v>15</v>
      </c>
      <c r="AM9" s="6"/>
      <c r="AN9" s="1" t="s">
        <v>44</v>
      </c>
      <c r="AO9" s="1">
        <v>0.01</v>
      </c>
      <c r="AP9" s="1" t="s">
        <v>44</v>
      </c>
      <c r="AQ9" s="1">
        <v>0.01</v>
      </c>
      <c r="AR9" s="1">
        <v>0.01</v>
      </c>
      <c r="AS9" s="1" t="s">
        <v>44</v>
      </c>
      <c r="AT9" s="1">
        <v>0.12</v>
      </c>
      <c r="AU9" s="1">
        <v>0.01</v>
      </c>
    </row>
    <row r="10" spans="1:48" x14ac:dyDescent="0.15">
      <c r="A10" s="1" t="s">
        <v>7</v>
      </c>
      <c r="C10" s="6">
        <v>3.1760000000000002</v>
      </c>
      <c r="D10" s="6">
        <v>1.6850000000000001</v>
      </c>
      <c r="E10" s="6">
        <v>2.2770000000000001</v>
      </c>
      <c r="F10" s="6" t="s">
        <v>15</v>
      </c>
      <c r="G10" s="6">
        <v>3.9E-2</v>
      </c>
      <c r="H10" s="6">
        <v>1.6E-2</v>
      </c>
      <c r="I10" s="6"/>
      <c r="J10" s="6">
        <v>5.1429999999999998</v>
      </c>
      <c r="K10" s="6">
        <v>5.1760000000000002</v>
      </c>
      <c r="L10" s="6">
        <v>2.2730000000000001</v>
      </c>
      <c r="M10" s="6">
        <v>4.1000000000000002E-2</v>
      </c>
      <c r="N10" s="6">
        <v>0.69899999999999995</v>
      </c>
      <c r="O10" s="6"/>
      <c r="P10" s="6">
        <v>2.3069999999999999</v>
      </c>
      <c r="Q10" s="6">
        <v>1.304</v>
      </c>
      <c r="R10" s="6">
        <v>1.3109999999999999</v>
      </c>
      <c r="S10" s="6">
        <v>0.48399999999999999</v>
      </c>
      <c r="T10" s="6">
        <v>0.02</v>
      </c>
      <c r="U10" s="6" t="s">
        <v>27</v>
      </c>
      <c r="V10" s="6">
        <v>1.286</v>
      </c>
      <c r="W10" s="6">
        <v>1.395</v>
      </c>
      <c r="X10" s="6">
        <v>0.182</v>
      </c>
      <c r="Z10" s="6" t="s">
        <v>31</v>
      </c>
      <c r="AA10" s="6">
        <v>2.5000000000000001E-2</v>
      </c>
      <c r="AB10" s="6">
        <v>6.6000000000000003E-2</v>
      </c>
      <c r="AC10" s="6">
        <v>2.3E-2</v>
      </c>
      <c r="AD10" s="6">
        <v>2.4E-2</v>
      </c>
      <c r="AE10" s="6">
        <v>2.8000000000000001E-2</v>
      </c>
      <c r="AF10" s="6"/>
      <c r="AG10" s="6">
        <v>0.51600000000000001</v>
      </c>
      <c r="AH10" s="6">
        <v>0.378</v>
      </c>
      <c r="AI10" s="6">
        <v>0.36399999999999999</v>
      </c>
      <c r="AJ10" s="6">
        <v>0.38800000000000001</v>
      </c>
      <c r="AK10" s="6">
        <v>9.1999999999999998E-2</v>
      </c>
      <c r="AL10" s="6">
        <v>0.73499999999999999</v>
      </c>
      <c r="AM10" s="6"/>
      <c r="AN10" s="1">
        <v>10.38</v>
      </c>
      <c r="AO10" s="1">
        <v>6.04</v>
      </c>
      <c r="AP10" s="1">
        <v>10.78</v>
      </c>
      <c r="AQ10" s="1">
        <v>6.72</v>
      </c>
      <c r="AR10" s="1">
        <v>5.0599999999999996</v>
      </c>
      <c r="AS10" s="1">
        <v>0.53</v>
      </c>
      <c r="AT10" s="6">
        <v>0.2</v>
      </c>
      <c r="AU10" s="1">
        <v>6.64</v>
      </c>
    </row>
    <row r="11" spans="1:48" ht="13.5" x14ac:dyDescent="0.15">
      <c r="A11" s="1" t="s">
        <v>37</v>
      </c>
      <c r="C11" s="6">
        <v>9.7050000000000001</v>
      </c>
      <c r="D11" s="6">
        <v>10.365</v>
      </c>
      <c r="E11" s="6">
        <v>10.337</v>
      </c>
      <c r="F11" s="6">
        <v>1.0269999999999999</v>
      </c>
      <c r="G11" s="6">
        <v>1.625</v>
      </c>
      <c r="H11" s="6">
        <v>1.4330000000000001</v>
      </c>
      <c r="I11" s="6"/>
      <c r="J11" s="6">
        <v>8.6029999999999998</v>
      </c>
      <c r="K11" s="6">
        <v>8.5120000000000005</v>
      </c>
      <c r="L11" s="6">
        <v>10.292999999999999</v>
      </c>
      <c r="M11" s="6">
        <v>1.49</v>
      </c>
      <c r="N11" s="6">
        <v>11.07</v>
      </c>
      <c r="O11" s="6"/>
      <c r="P11" s="6">
        <v>11.196</v>
      </c>
      <c r="Q11" s="6">
        <v>10.707000000000001</v>
      </c>
      <c r="R11" s="6">
        <v>10.195</v>
      </c>
      <c r="S11" s="6">
        <v>11.651</v>
      </c>
      <c r="T11" s="6">
        <v>1.212</v>
      </c>
      <c r="U11" s="6">
        <v>1.202</v>
      </c>
      <c r="V11" s="6">
        <v>10.897</v>
      </c>
      <c r="W11" s="6">
        <v>10.805</v>
      </c>
      <c r="X11" s="6">
        <v>11.593999999999999</v>
      </c>
      <c r="Z11" s="6">
        <v>0.17299999999999999</v>
      </c>
      <c r="AA11" s="6">
        <v>11.862</v>
      </c>
      <c r="AB11" s="6">
        <v>11.673</v>
      </c>
      <c r="AC11" s="6">
        <v>11.911</v>
      </c>
      <c r="AD11" s="6">
        <v>11.377000000000001</v>
      </c>
      <c r="AE11" s="6">
        <v>11.78</v>
      </c>
      <c r="AF11" s="6"/>
      <c r="AG11" s="6">
        <v>11.178000000000001</v>
      </c>
      <c r="AH11" s="6">
        <v>11.48</v>
      </c>
      <c r="AI11" s="6">
        <v>11.236000000000001</v>
      </c>
      <c r="AJ11" s="6">
        <v>11.315</v>
      </c>
      <c r="AK11" s="6">
        <v>11.891</v>
      </c>
      <c r="AL11" s="6">
        <v>11.323</v>
      </c>
      <c r="AM11" s="6"/>
      <c r="AN11" s="1">
        <v>4.42</v>
      </c>
      <c r="AO11" s="1">
        <v>7.56</v>
      </c>
      <c r="AP11" s="1">
        <v>4.4400000000000004</v>
      </c>
      <c r="AQ11" s="1">
        <v>7.46</v>
      </c>
      <c r="AR11" s="1">
        <v>8.26</v>
      </c>
      <c r="AS11" s="1">
        <v>11.46</v>
      </c>
      <c r="AT11" s="1">
        <v>11.06</v>
      </c>
      <c r="AU11" s="1">
        <v>7.32</v>
      </c>
    </row>
    <row r="12" spans="1:48" ht="13.5" x14ac:dyDescent="0.15">
      <c r="A12" s="1" t="s">
        <v>38</v>
      </c>
      <c r="C12" s="6">
        <v>0.498</v>
      </c>
      <c r="D12" s="6">
        <v>0.53700000000000003</v>
      </c>
      <c r="E12" s="6">
        <v>0.32100000000000001</v>
      </c>
      <c r="F12" s="6">
        <v>15.656000000000001</v>
      </c>
      <c r="G12" s="6">
        <v>14.788</v>
      </c>
      <c r="H12" s="6">
        <v>14.869</v>
      </c>
      <c r="I12" s="6"/>
      <c r="J12" s="6">
        <v>0.45300000000000001</v>
      </c>
      <c r="K12" s="6">
        <v>0.442</v>
      </c>
      <c r="L12" s="6">
        <v>0.45400000000000001</v>
      </c>
      <c r="M12" s="6">
        <v>14.845000000000001</v>
      </c>
      <c r="N12" s="6">
        <v>0.31</v>
      </c>
      <c r="O12" s="6"/>
      <c r="P12" s="6">
        <v>0.31900000000000001</v>
      </c>
      <c r="Q12" s="6">
        <v>0.59099999999999997</v>
      </c>
      <c r="R12" s="6">
        <v>0.72099999999999997</v>
      </c>
      <c r="S12" s="6">
        <v>0.217</v>
      </c>
      <c r="T12" s="6">
        <v>14.991</v>
      </c>
      <c r="U12" s="6">
        <v>15.112</v>
      </c>
      <c r="V12" s="6">
        <v>0.69399999999999995</v>
      </c>
      <c r="W12" s="6">
        <v>0.41199999999999998</v>
      </c>
      <c r="X12" s="6">
        <v>0.14199999999999999</v>
      </c>
      <c r="Z12" s="6">
        <v>16.54</v>
      </c>
      <c r="AA12" s="6">
        <v>0.122</v>
      </c>
      <c r="AB12" s="6">
        <v>8.4000000000000005E-2</v>
      </c>
      <c r="AC12" s="6">
        <v>0.129</v>
      </c>
      <c r="AD12" s="6">
        <v>8.8999999999999996E-2</v>
      </c>
      <c r="AE12" s="6">
        <v>0.13600000000000001</v>
      </c>
      <c r="AF12" s="6"/>
      <c r="AG12" s="6">
        <v>0.10100000000000001</v>
      </c>
      <c r="AH12" s="6">
        <v>0.184</v>
      </c>
      <c r="AI12" s="6">
        <v>8.5999999999999993E-2</v>
      </c>
      <c r="AJ12" s="6">
        <v>0.497</v>
      </c>
      <c r="AK12" s="6">
        <v>5.8000000000000003E-2</v>
      </c>
      <c r="AL12" s="6">
        <v>0.15</v>
      </c>
      <c r="AM12" s="6"/>
      <c r="AN12" s="1">
        <v>0.89</v>
      </c>
      <c r="AO12" s="1">
        <v>0.57999999999999996</v>
      </c>
      <c r="AP12" s="1">
        <v>0.96</v>
      </c>
      <c r="AQ12" s="1">
        <v>0.59</v>
      </c>
      <c r="AR12" s="1">
        <v>0.55000000000000004</v>
      </c>
      <c r="AS12" s="1">
        <v>0.44</v>
      </c>
      <c r="AT12" s="1">
        <v>0.57999999999999996</v>
      </c>
      <c r="AU12" s="1">
        <v>0.59</v>
      </c>
    </row>
    <row r="13" spans="1:48" x14ac:dyDescent="0.15">
      <c r="A13" s="1" t="s">
        <v>33</v>
      </c>
      <c r="C13" s="7">
        <v>8.3000000000000004E-2</v>
      </c>
      <c r="D13" s="7" t="s">
        <v>15</v>
      </c>
      <c r="E13" s="7" t="s">
        <v>15</v>
      </c>
      <c r="F13" s="7">
        <v>5.0000000000000001E-3</v>
      </c>
      <c r="G13" s="7" t="s">
        <v>22</v>
      </c>
      <c r="H13" s="7">
        <v>8.0000000000000002E-3</v>
      </c>
      <c r="I13" s="7"/>
      <c r="J13" s="7">
        <v>2.7E-2</v>
      </c>
      <c r="K13" s="7" t="s">
        <v>23</v>
      </c>
      <c r="L13" s="7">
        <v>8.0000000000000002E-3</v>
      </c>
      <c r="M13" s="7">
        <v>1.0999999999999999E-2</v>
      </c>
      <c r="N13" s="7">
        <v>3.7999999999999999E-2</v>
      </c>
      <c r="O13" s="7"/>
      <c r="P13" s="7" t="s">
        <v>29</v>
      </c>
      <c r="Q13" s="7" t="s">
        <v>15</v>
      </c>
      <c r="R13" s="7">
        <v>1.0999999999999999E-2</v>
      </c>
      <c r="S13" s="7">
        <v>2.7E-2</v>
      </c>
      <c r="T13" s="7" t="s">
        <v>29</v>
      </c>
      <c r="U13" s="7" t="s">
        <v>15</v>
      </c>
      <c r="V13" s="7" t="s">
        <v>15</v>
      </c>
      <c r="W13" s="7" t="s">
        <v>30</v>
      </c>
      <c r="X13" s="7" t="s">
        <v>15</v>
      </c>
      <c r="Z13" s="7" t="s">
        <v>30</v>
      </c>
      <c r="AA13" s="7" t="s">
        <v>30</v>
      </c>
      <c r="AB13" s="7" t="s">
        <v>30</v>
      </c>
      <c r="AC13" s="7" t="s">
        <v>30</v>
      </c>
      <c r="AD13" s="7" t="s">
        <v>30</v>
      </c>
      <c r="AE13" s="7" t="s">
        <v>30</v>
      </c>
      <c r="AF13" s="7"/>
      <c r="AG13" s="7" t="s">
        <v>15</v>
      </c>
      <c r="AH13" s="7">
        <v>2.7E-2</v>
      </c>
      <c r="AI13" s="7" t="s">
        <v>15</v>
      </c>
      <c r="AJ13" s="7">
        <v>0.17699999999999999</v>
      </c>
      <c r="AK13" s="7" t="s">
        <v>21</v>
      </c>
      <c r="AL13" s="7">
        <v>5.2999999999999999E-2</v>
      </c>
      <c r="AM13" s="7"/>
      <c r="AN13" s="1" t="s">
        <v>44</v>
      </c>
      <c r="AO13" s="1" t="s">
        <v>44</v>
      </c>
      <c r="AP13" s="1" t="s">
        <v>43</v>
      </c>
      <c r="AQ13" s="1" t="s">
        <v>44</v>
      </c>
      <c r="AR13" s="1" t="s">
        <v>44</v>
      </c>
      <c r="AS13" s="1" t="s">
        <v>44</v>
      </c>
      <c r="AT13" s="1" t="s">
        <v>45</v>
      </c>
    </row>
    <row r="14" spans="1:48" x14ac:dyDescent="0.15">
      <c r="A14" s="1" t="s">
        <v>8</v>
      </c>
      <c r="C14" s="6">
        <f>SUM(C4:C13)</f>
        <v>100.38300000000001</v>
      </c>
      <c r="D14" s="6">
        <f t="shared" ref="D14:AK14" si="0">SUM(D4:D13)</f>
        <v>100.59</v>
      </c>
      <c r="E14" s="6">
        <f t="shared" si="0"/>
        <v>100.26500000000001</v>
      </c>
      <c r="F14" s="6">
        <f t="shared" si="0"/>
        <v>100.43300000000001</v>
      </c>
      <c r="G14" s="6">
        <f t="shared" si="0"/>
        <v>100.538</v>
      </c>
      <c r="H14" s="6">
        <f t="shared" si="0"/>
        <v>99.813000000000002</v>
      </c>
      <c r="I14" s="6"/>
      <c r="J14" s="6">
        <f t="shared" si="0"/>
        <v>100.245</v>
      </c>
      <c r="K14" s="6">
        <f t="shared" si="0"/>
        <v>100.07299999999999</v>
      </c>
      <c r="L14" s="6">
        <f t="shared" si="0"/>
        <v>100.09899999999996</v>
      </c>
      <c r="M14" s="6">
        <f t="shared" si="0"/>
        <v>100.11799999999998</v>
      </c>
      <c r="N14" s="6">
        <f t="shared" si="0"/>
        <v>101.11300000000001</v>
      </c>
      <c r="O14" s="6"/>
      <c r="P14" s="6">
        <f t="shared" si="0"/>
        <v>100.04299999999999</v>
      </c>
      <c r="Q14" s="6">
        <f t="shared" si="0"/>
        <v>99.76</v>
      </c>
      <c r="R14" s="6">
        <f t="shared" si="0"/>
        <v>99.150999999999982</v>
      </c>
      <c r="S14" s="6">
        <f t="shared" si="0"/>
        <v>100.39</v>
      </c>
      <c r="T14" s="6">
        <f t="shared" si="0"/>
        <v>99.380999999999986</v>
      </c>
      <c r="U14" s="6">
        <f t="shared" si="0"/>
        <v>99.742999999999995</v>
      </c>
      <c r="V14" s="6">
        <f t="shared" si="0"/>
        <v>100.04700000000001</v>
      </c>
      <c r="W14" s="6">
        <f t="shared" si="0"/>
        <v>100.47400000000002</v>
      </c>
      <c r="X14" s="6">
        <f t="shared" si="0"/>
        <v>100.37</v>
      </c>
      <c r="Y14" s="6">
        <f t="shared" si="0"/>
        <v>0</v>
      </c>
      <c r="Z14" s="6">
        <f t="shared" si="0"/>
        <v>100.244</v>
      </c>
      <c r="AA14" s="6">
        <f t="shared" si="0"/>
        <v>100.85</v>
      </c>
      <c r="AB14" s="6">
        <f t="shared" si="0"/>
        <v>101.69500000000001</v>
      </c>
      <c r="AC14" s="6">
        <f t="shared" si="0"/>
        <v>102.07799999999999</v>
      </c>
      <c r="AD14" s="6">
        <f t="shared" si="0"/>
        <v>101.139</v>
      </c>
      <c r="AE14" s="6">
        <f t="shared" si="0"/>
        <v>100.94500000000001</v>
      </c>
      <c r="AF14" s="6">
        <f t="shared" si="0"/>
        <v>0</v>
      </c>
      <c r="AG14" s="6">
        <f t="shared" si="0"/>
        <v>100.105</v>
      </c>
      <c r="AH14" s="6">
        <f t="shared" si="0"/>
        <v>100.57300000000001</v>
      </c>
      <c r="AI14" s="6">
        <f t="shared" si="0"/>
        <v>100.586</v>
      </c>
      <c r="AJ14" s="6">
        <f t="shared" si="0"/>
        <v>99.965999999999994</v>
      </c>
      <c r="AK14" s="6">
        <f t="shared" si="0"/>
        <v>100.99700000000001</v>
      </c>
      <c r="AL14" s="6">
        <f t="shared" ref="AL14:AU14" si="1">SUM(AL4:AL13)</f>
        <v>99.649000000000001</v>
      </c>
      <c r="AM14" s="6"/>
      <c r="AN14" s="6">
        <f t="shared" si="1"/>
        <v>99.44</v>
      </c>
      <c r="AO14" s="6">
        <f t="shared" si="1"/>
        <v>99.340000000000018</v>
      </c>
      <c r="AP14" s="6">
        <f t="shared" si="1"/>
        <v>100.04999999999998</v>
      </c>
      <c r="AQ14" s="6">
        <f t="shared" si="1"/>
        <v>99.830000000000013</v>
      </c>
      <c r="AR14" s="6">
        <f t="shared" si="1"/>
        <v>100.92000000000002</v>
      </c>
      <c r="AS14" s="6">
        <f t="shared" si="1"/>
        <v>101.16</v>
      </c>
      <c r="AT14" s="6">
        <f t="shared" si="1"/>
        <v>99.61</v>
      </c>
      <c r="AU14" s="6">
        <f t="shared" si="1"/>
        <v>99.53</v>
      </c>
    </row>
    <row r="15" spans="1:48" ht="12.75" x14ac:dyDescent="0.2">
      <c r="A15" s="1" t="s">
        <v>11</v>
      </c>
      <c r="C15" s="6">
        <v>2.7791377331614786</v>
      </c>
      <c r="D15" s="6">
        <v>3.0323524330562428</v>
      </c>
      <c r="E15" s="6">
        <v>1.7885232108166746</v>
      </c>
      <c r="F15" s="8">
        <v>90.93225838802698</v>
      </c>
      <c r="G15" s="8">
        <v>85.52408996087027</v>
      </c>
      <c r="H15" s="8">
        <v>87.152794997502909</v>
      </c>
      <c r="I15" s="8"/>
      <c r="J15" s="6">
        <v>2.5376188930904333</v>
      </c>
      <c r="K15" s="6">
        <v>2.492982604944137</v>
      </c>
      <c r="L15" s="6">
        <v>2.5207488987215476</v>
      </c>
      <c r="M15" s="8">
        <v>86.58757544561908</v>
      </c>
      <c r="N15" s="6">
        <v>1.7488975342326352</v>
      </c>
      <c r="O15" s="6"/>
      <c r="P15" s="6">
        <v>1.6548395070796349</v>
      </c>
      <c r="Q15" s="6">
        <v>3.2901216403533917</v>
      </c>
      <c r="R15" s="6">
        <v>4.1627175368205798</v>
      </c>
      <c r="S15" s="6">
        <v>1.1835249514986794</v>
      </c>
      <c r="T15" s="8">
        <v>88.966068818568885</v>
      </c>
      <c r="U15" s="8">
        <v>89.212966411282196</v>
      </c>
      <c r="V15" s="6">
        <v>3.7841666871665591</v>
      </c>
      <c r="W15" s="6">
        <v>2.2877091062502801</v>
      </c>
      <c r="X15" s="6">
        <v>0.79242333846612223</v>
      </c>
      <c r="Z15" s="8">
        <v>98.434867580586697</v>
      </c>
      <c r="AA15" s="6">
        <v>0.67124316422543628</v>
      </c>
      <c r="AB15" s="6">
        <v>0.46968407427595621</v>
      </c>
      <c r="AC15" s="6">
        <v>0.70665417136639896</v>
      </c>
      <c r="AD15" s="6">
        <v>0.51137345664415423</v>
      </c>
      <c r="AE15" s="6">
        <v>0.7527495546424291</v>
      </c>
      <c r="AG15" s="6">
        <v>0.57625702208555341</v>
      </c>
      <c r="AH15" s="6">
        <v>1.024894625172772</v>
      </c>
      <c r="AI15" s="6">
        <v>0.49220531274034152</v>
      </c>
      <c r="AJ15" s="6">
        <v>2.7574899164068083</v>
      </c>
      <c r="AK15" s="6">
        <v>0.31847833500215289</v>
      </c>
      <c r="AL15" s="6">
        <v>0.83424652495923179</v>
      </c>
      <c r="AM15" s="6"/>
      <c r="AN15" s="17">
        <v>5.4504723811516831</v>
      </c>
      <c r="AO15" s="17">
        <v>3.3826401527915131</v>
      </c>
      <c r="AP15" s="17">
        <v>5.7261185864595952</v>
      </c>
      <c r="AQ15" s="17">
        <v>3.3569290779508032</v>
      </c>
      <c r="AR15" s="17">
        <v>3.1687067947812628</v>
      </c>
      <c r="AS15" s="17">
        <v>2.4035376484066244</v>
      </c>
      <c r="AT15" s="17">
        <v>3.3027608134314423</v>
      </c>
      <c r="AU15" s="17">
        <v>3.4112801611614474</v>
      </c>
    </row>
    <row r="16" spans="1:48" ht="12.75" x14ac:dyDescent="0.2">
      <c r="A16" s="1" t="s">
        <v>9</v>
      </c>
      <c r="C16" s="8">
        <v>82.331835143260861</v>
      </c>
      <c r="D16" s="8">
        <v>88.97463686862784</v>
      </c>
      <c r="E16" s="8">
        <v>87.553919444146473</v>
      </c>
      <c r="F16" s="8">
        <v>9.067741611973025</v>
      </c>
      <c r="G16" s="8">
        <v>14.286436430718341</v>
      </c>
      <c r="H16" s="8">
        <v>12.768423430936028</v>
      </c>
      <c r="I16" s="8"/>
      <c r="J16" s="8">
        <v>73.260461128468933</v>
      </c>
      <c r="K16" s="8">
        <v>72.98273288690649</v>
      </c>
      <c r="L16" s="8">
        <v>86.877483784666993</v>
      </c>
      <c r="M16" s="8">
        <v>13.211531772322264</v>
      </c>
      <c r="N16" s="8">
        <v>94.938380811014241</v>
      </c>
      <c r="O16" s="8"/>
      <c r="P16" s="8">
        <v>88.291646394451021</v>
      </c>
      <c r="Q16" s="8">
        <v>90.611601117862733</v>
      </c>
      <c r="R16" s="8">
        <v>89.478858694621664</v>
      </c>
      <c r="S16" s="8">
        <v>96.598951985241655</v>
      </c>
      <c r="T16" s="8">
        <v>10.934223437097327</v>
      </c>
      <c r="U16" s="8">
        <v>10.787033588717797</v>
      </c>
      <c r="V16" s="8">
        <v>90.325269628458926</v>
      </c>
      <c r="W16" s="8">
        <v>91.20525965397897</v>
      </c>
      <c r="X16" s="8">
        <v>98.354387360475627</v>
      </c>
      <c r="Z16" s="8">
        <v>1.5651324194133087</v>
      </c>
      <c r="AA16" s="8">
        <v>99.213208111956945</v>
      </c>
      <c r="AB16" s="8">
        <v>99.220306011149773</v>
      </c>
      <c r="AC16" s="8">
        <v>99.187505750464439</v>
      </c>
      <c r="AD16" s="8">
        <v>99.372784951685006</v>
      </c>
      <c r="AE16" s="8">
        <v>99.117061313951581</v>
      </c>
      <c r="AG16" s="8">
        <v>96.95059753360708</v>
      </c>
      <c r="AH16" s="8">
        <v>97.206388612541403</v>
      </c>
      <c r="AI16" s="8">
        <v>97.757729085153883</v>
      </c>
      <c r="AJ16" s="8">
        <v>95.434110621728308</v>
      </c>
      <c r="AK16" s="8">
        <v>99.257151516042072</v>
      </c>
      <c r="AL16" s="8">
        <v>95.731790679479715</v>
      </c>
      <c r="AM16" s="8"/>
      <c r="AN16" s="20">
        <v>41.148871949710731</v>
      </c>
      <c r="AO16" s="20">
        <v>67.02566471058195</v>
      </c>
      <c r="AP16" s="20">
        <v>40.259057456034711</v>
      </c>
      <c r="AQ16" s="20">
        <v>64.523885196016067</v>
      </c>
      <c r="AR16" s="20">
        <v>72.342071569346118</v>
      </c>
      <c r="AS16" s="20">
        <v>95.164374706236444</v>
      </c>
      <c r="AT16" s="20">
        <v>95.740520570793336</v>
      </c>
      <c r="AU16" s="20">
        <v>64.338063641729804</v>
      </c>
    </row>
    <row r="17" spans="1:49" ht="12.75" x14ac:dyDescent="0.2">
      <c r="A17" s="9" t="s">
        <v>10</v>
      </c>
      <c r="B17" s="9"/>
      <c r="C17" s="10">
        <v>14.889027123577675</v>
      </c>
      <c r="D17" s="11">
        <v>7.9930106983159241</v>
      </c>
      <c r="E17" s="10">
        <v>10.657557345036851</v>
      </c>
      <c r="F17" s="11">
        <v>0</v>
      </c>
      <c r="G17" s="11">
        <v>0.18947360841139574</v>
      </c>
      <c r="H17" s="11">
        <v>7.8781571561055225E-2</v>
      </c>
      <c r="I17" s="11"/>
      <c r="J17" s="10">
        <v>24.201919978440632</v>
      </c>
      <c r="K17" s="10">
        <v>24.524284508149364</v>
      </c>
      <c r="L17" s="10">
        <v>10.601767316611456</v>
      </c>
      <c r="M17" s="11">
        <v>0.20089278205864755</v>
      </c>
      <c r="N17" s="11">
        <v>3.3127216547531124</v>
      </c>
      <c r="O17" s="11"/>
      <c r="P17" s="10">
        <v>10.053514098469346</v>
      </c>
      <c r="Q17" s="11">
        <v>6.0982772417838849</v>
      </c>
      <c r="R17" s="11">
        <v>6.3584237685577598</v>
      </c>
      <c r="S17" s="11">
        <v>2.2175230632596747</v>
      </c>
      <c r="T17" s="11">
        <v>9.9707744333780046E-2</v>
      </c>
      <c r="U17" s="11">
        <v>0</v>
      </c>
      <c r="V17" s="11">
        <v>5.890563684374519</v>
      </c>
      <c r="W17" s="11">
        <v>6.5070312397707566</v>
      </c>
      <c r="X17" s="11">
        <v>0.85318930105825952</v>
      </c>
      <c r="Y17" s="9"/>
      <c r="Z17" s="11">
        <v>0</v>
      </c>
      <c r="AA17" s="11">
        <v>0.1155487238176299</v>
      </c>
      <c r="AB17" s="11">
        <v>0.31000991457426036</v>
      </c>
      <c r="AC17" s="11">
        <v>0.10584007816914846</v>
      </c>
      <c r="AD17" s="11">
        <v>0.1158415916708367</v>
      </c>
      <c r="AE17" s="11">
        <v>0.13018913140599239</v>
      </c>
      <c r="AF17" s="9"/>
      <c r="AG17" s="11">
        <v>2.4731454443073573</v>
      </c>
      <c r="AH17" s="11">
        <v>1.7687167622858406</v>
      </c>
      <c r="AI17" s="11">
        <v>1.7500656021057723</v>
      </c>
      <c r="AJ17" s="11">
        <v>1.8083994618648696</v>
      </c>
      <c r="AK17" s="11">
        <v>0.42437014895578073</v>
      </c>
      <c r="AL17" s="11">
        <v>3.4339627955610572</v>
      </c>
      <c r="AM17" s="11"/>
      <c r="AN17" s="19">
        <v>53.400655669137578</v>
      </c>
      <c r="AO17" s="19">
        <v>29.591695136626537</v>
      </c>
      <c r="AP17" s="19">
        <v>54.014823957505691</v>
      </c>
      <c r="AQ17" s="19">
        <v>32.119185726033123</v>
      </c>
      <c r="AR17" s="19">
        <v>24.489221635872617</v>
      </c>
      <c r="AS17" s="18">
        <v>2.4320876453569222</v>
      </c>
      <c r="AT17" s="18">
        <v>0.956718615775218</v>
      </c>
      <c r="AU17" s="19">
        <v>32.250656197108754</v>
      </c>
    </row>
    <row r="18" spans="1:49" x14ac:dyDescent="0.15">
      <c r="A18" s="13" t="s">
        <v>49</v>
      </c>
    </row>
    <row r="23" spans="1:49" ht="12.75" x14ac:dyDescent="0.2">
      <c r="AQ23" s="16"/>
      <c r="AR23" s="16"/>
      <c r="AS23" s="16"/>
      <c r="AT23" s="16"/>
      <c r="AU23" s="16"/>
      <c r="AV23" s="16"/>
      <c r="AW23" s="16"/>
    </row>
    <row r="24" spans="1:49" ht="12.75" x14ac:dyDescent="0.2">
      <c r="AQ24" s="16"/>
      <c r="AR24" s="16"/>
      <c r="AS24" s="16"/>
      <c r="AT24" s="16"/>
      <c r="AU24" s="16"/>
      <c r="AV24" s="16"/>
      <c r="AW24" s="16"/>
    </row>
    <row r="25" spans="1:49" ht="12.75" x14ac:dyDescent="0.2">
      <c r="AQ25" s="16"/>
      <c r="AR25" s="16"/>
      <c r="AS25" s="16"/>
      <c r="AT25" s="16"/>
      <c r="AU25" s="16"/>
      <c r="AV25" s="16"/>
      <c r="AW25" s="16"/>
    </row>
  </sheetData>
  <mergeCells count="10">
    <mergeCell ref="Z2:AE2"/>
    <mergeCell ref="A1:AL1"/>
    <mergeCell ref="AG3:AL3"/>
    <mergeCell ref="C3:H3"/>
    <mergeCell ref="J3:N3"/>
    <mergeCell ref="P3:X3"/>
    <mergeCell ref="Z3:AE3"/>
    <mergeCell ref="C2:X2"/>
    <mergeCell ref="AG2:AT2"/>
    <mergeCell ref="AN3:AT3"/>
  </mergeCells>
  <phoneticPr fontId="1" type="noConversion"/>
  <pageMargins left="0.7" right="0.7" top="0.75" bottom="0.75" header="0.3" footer="0.3"/>
  <pageSetup paperSize="9" orientation="landscape" r:id="rId1"/>
  <ignoredErrors>
    <ignoredError sqref="AF1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2021-04-17T07:08:06Z</dcterms:modified>
</cp:coreProperties>
</file>