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2564ecd2913b83e/DZ Manuscript - 2020 Geosphere_Resub/Supplemental Materials/"/>
    </mc:Choice>
  </mc:AlternateContent>
  <xr:revisionPtr revIDLastSave="0" documentId="11_5F6CAB52884769E8FBACA6C37909EB4D79B197E9" xr6:coauthVersionLast="45" xr6:coauthVersionMax="45" xr10:uidLastSave="{00000000-0000-0000-0000-000000000000}"/>
  <bookViews>
    <workbookView minimized="1" xWindow="5616" yWindow="5616" windowWidth="17280" windowHeight="8724" activeTab="1" xr2:uid="{00000000-000D-0000-FFFF-FFFF00000000}"/>
  </bookViews>
  <sheets>
    <sheet name="Ig zircon summary" sheetId="11" r:id="rId1"/>
    <sheet name="SHCR1" sheetId="1" r:id="rId2"/>
    <sheet name="WMG1" sheetId="2" r:id="rId3"/>
    <sheet name="BFB1" sheetId="3" r:id="rId4"/>
    <sheet name="QM1" sheetId="4" r:id="rId5"/>
    <sheet name="SAFT8" sheetId="5" r:id="rId6"/>
    <sheet name="means" sheetId="10" r:id="rId7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3" i="5" l="1"/>
  <c r="AK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2" i="5"/>
  <c r="AK3" i="4"/>
  <c r="AK4" i="4"/>
  <c r="AK5" i="4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5" i="4"/>
  <c r="AK26" i="4"/>
  <c r="AK28" i="4"/>
  <c r="AK30" i="4"/>
  <c r="AK31" i="4"/>
  <c r="AK32" i="4"/>
  <c r="AK34" i="4"/>
  <c r="AK2" i="4"/>
  <c r="AK3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2" i="3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" i="2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2" i="1"/>
  <c r="AL33" i="1" l="1"/>
  <c r="AL26" i="2"/>
  <c r="AL41" i="3"/>
  <c r="AL34" i="4"/>
  <c r="AL34" i="5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T37" i="4"/>
  <c r="S37" i="4"/>
  <c r="R37" i="4"/>
  <c r="Q37" i="4"/>
  <c r="P37" i="4"/>
  <c r="O37" i="4"/>
  <c r="N37" i="4"/>
  <c r="M37" i="4"/>
  <c r="L37" i="4"/>
  <c r="K37" i="4"/>
  <c r="I37" i="4"/>
  <c r="H37" i="4"/>
  <c r="G37" i="4"/>
  <c r="F37" i="4"/>
  <c r="D37" i="4"/>
  <c r="C37" i="4"/>
  <c r="B37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T36" i="4"/>
  <c r="S36" i="4"/>
  <c r="R36" i="4"/>
  <c r="Q36" i="4"/>
  <c r="P36" i="4"/>
  <c r="O36" i="4"/>
  <c r="N36" i="4"/>
  <c r="M36" i="4"/>
  <c r="L36" i="4"/>
  <c r="K36" i="4"/>
  <c r="I36" i="4"/>
  <c r="H36" i="4"/>
  <c r="G36" i="4"/>
  <c r="F36" i="4"/>
  <c r="D36" i="4"/>
  <c r="C36" i="4"/>
  <c r="B36" i="4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T44" i="3"/>
  <c r="S44" i="3"/>
  <c r="R44" i="3"/>
  <c r="Q44" i="3"/>
  <c r="P44" i="3"/>
  <c r="O44" i="3"/>
  <c r="N44" i="3"/>
  <c r="M44" i="3"/>
  <c r="L44" i="3"/>
  <c r="K44" i="3"/>
  <c r="I44" i="3"/>
  <c r="H44" i="3"/>
  <c r="G44" i="3"/>
  <c r="F44" i="3"/>
  <c r="D44" i="3"/>
  <c r="C44" i="3"/>
  <c r="B44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T43" i="3"/>
  <c r="S43" i="3"/>
  <c r="R43" i="3"/>
  <c r="Q43" i="3"/>
  <c r="P43" i="3"/>
  <c r="O43" i="3"/>
  <c r="N43" i="3"/>
  <c r="M43" i="3"/>
  <c r="L43" i="3"/>
  <c r="K43" i="3"/>
  <c r="I43" i="3"/>
  <c r="H43" i="3"/>
  <c r="G43" i="3"/>
  <c r="F43" i="3"/>
  <c r="D43" i="3"/>
  <c r="C43" i="3"/>
  <c r="B43" i="3"/>
  <c r="V28" i="2"/>
  <c r="C28" i="2"/>
  <c r="D28" i="2"/>
  <c r="F28" i="2"/>
  <c r="G28" i="2"/>
  <c r="H28" i="2"/>
  <c r="I28" i="2"/>
  <c r="K28" i="2"/>
  <c r="L28" i="2"/>
  <c r="M28" i="2"/>
  <c r="N28" i="2"/>
  <c r="O28" i="2"/>
  <c r="P28" i="2"/>
  <c r="Q28" i="2"/>
  <c r="R28" i="2"/>
  <c r="S28" i="2"/>
  <c r="T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C29" i="2"/>
  <c r="D29" i="2"/>
  <c r="F29" i="2"/>
  <c r="G29" i="2"/>
  <c r="H29" i="2"/>
  <c r="I29" i="2"/>
  <c r="K29" i="2"/>
  <c r="L29" i="2"/>
  <c r="M29" i="2"/>
  <c r="N29" i="2"/>
  <c r="O29" i="2"/>
  <c r="P29" i="2"/>
  <c r="Q29" i="2"/>
  <c r="R29" i="2"/>
  <c r="S29" i="2"/>
  <c r="T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B29" i="2"/>
  <c r="B28" i="2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T36" i="1"/>
  <c r="S36" i="1"/>
  <c r="R36" i="1"/>
  <c r="Q36" i="1"/>
  <c r="P36" i="1"/>
  <c r="O36" i="1"/>
  <c r="N36" i="1"/>
  <c r="M36" i="1"/>
  <c r="L36" i="1"/>
  <c r="K36" i="1"/>
  <c r="I36" i="1"/>
  <c r="H36" i="1"/>
  <c r="G36" i="1"/>
  <c r="F36" i="1"/>
  <c r="D36" i="1"/>
  <c r="C36" i="1"/>
  <c r="B36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T35" i="1"/>
  <c r="S35" i="1"/>
  <c r="R35" i="1"/>
  <c r="Q35" i="1"/>
  <c r="P35" i="1"/>
  <c r="O35" i="1"/>
  <c r="N35" i="1"/>
  <c r="M35" i="1"/>
  <c r="L35" i="1"/>
  <c r="K35" i="1"/>
  <c r="I35" i="1"/>
  <c r="H35" i="1"/>
  <c r="G35" i="1"/>
  <c r="F35" i="1"/>
  <c r="D35" i="1"/>
  <c r="C35" i="1"/>
  <c r="B35" i="1"/>
  <c r="C36" i="5" l="1"/>
  <c r="D36" i="5"/>
  <c r="F36" i="5"/>
  <c r="G36" i="5"/>
  <c r="H36" i="5"/>
  <c r="I36" i="5"/>
  <c r="K36" i="5"/>
  <c r="L36" i="5"/>
  <c r="M36" i="5"/>
  <c r="N36" i="5"/>
  <c r="O36" i="5"/>
  <c r="P36" i="5"/>
  <c r="Q36" i="5"/>
  <c r="R36" i="5"/>
  <c r="S36" i="5"/>
  <c r="T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C37" i="5"/>
  <c r="D37" i="5"/>
  <c r="F37" i="5"/>
  <c r="G37" i="5"/>
  <c r="H37" i="5"/>
  <c r="I37" i="5"/>
  <c r="K37" i="5"/>
  <c r="L37" i="5"/>
  <c r="M37" i="5"/>
  <c r="N37" i="5"/>
  <c r="O37" i="5"/>
  <c r="P37" i="5"/>
  <c r="Q37" i="5"/>
  <c r="R37" i="5"/>
  <c r="S37" i="5"/>
  <c r="T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B37" i="5"/>
  <c r="B36" i="5"/>
</calcChain>
</file>

<file path=xl/sharedStrings.xml><?xml version="1.0" encoding="utf-8"?>
<sst xmlns="http://schemas.openxmlformats.org/spreadsheetml/2006/main" count="1096" uniqueCount="246">
  <si>
    <t>Element</t>
  </si>
  <si>
    <t>Si29</t>
  </si>
  <si>
    <t>Ti49</t>
  </si>
  <si>
    <t>Zr91</t>
  </si>
  <si>
    <t>La139</t>
  </si>
  <si>
    <t>Ce140</t>
  </si>
  <si>
    <t>Pr141</t>
  </si>
  <si>
    <t>Nd146</t>
  </si>
  <si>
    <t>Sm147</t>
  </si>
  <si>
    <t>Eu153</t>
  </si>
  <si>
    <t>Gd157</t>
  </si>
  <si>
    <t>Tb159</t>
  </si>
  <si>
    <t>Dy163</t>
  </si>
  <si>
    <t>Ho165</t>
  </si>
  <si>
    <t>Er167</t>
  </si>
  <si>
    <t>Tm169</t>
  </si>
  <si>
    <t>Yb172</t>
  </si>
  <si>
    <t>Lu175</t>
  </si>
  <si>
    <t>Hf178</t>
  </si>
  <si>
    <t>Hg202</t>
  </si>
  <si>
    <t>Hg201</t>
  </si>
  <si>
    <t>Pb204</t>
  </si>
  <si>
    <t>Pb206</t>
  </si>
  <si>
    <t>Pb207</t>
  </si>
  <si>
    <t>Pb208</t>
  </si>
  <si>
    <t>Th232</t>
  </si>
  <si>
    <t>U238</t>
  </si>
  <si>
    <t>Pm147</t>
  </si>
  <si>
    <t>Hg204</t>
  </si>
  <si>
    <t>Po208</t>
  </si>
  <si>
    <t>U232</t>
  </si>
  <si>
    <t>Pu238</t>
  </si>
  <si>
    <t>SHCR11_1</t>
  </si>
  <si>
    <t>&lt;****</t>
  </si>
  <si>
    <t>SHCR11_11</t>
  </si>
  <si>
    <t>SHCR11_12</t>
  </si>
  <si>
    <t>SHCR11_13c</t>
  </si>
  <si>
    <t>SHCR11_14</t>
  </si>
  <si>
    <t>SHCR11_16</t>
  </si>
  <si>
    <t>SHCR11_19c</t>
  </si>
  <si>
    <t>SHCR11_21</t>
  </si>
  <si>
    <t>SHCR11_22</t>
  </si>
  <si>
    <t>SHCR11_23</t>
  </si>
  <si>
    <t>SHCR11_25</t>
  </si>
  <si>
    <t>SHCR11_27</t>
  </si>
  <si>
    <t>SHCR11_28</t>
  </si>
  <si>
    <t>SHCR11_34</t>
  </si>
  <si>
    <t>SHCR11_35</t>
  </si>
  <si>
    <t>SHCR11_36</t>
  </si>
  <si>
    <t>SHCR11_37</t>
  </si>
  <si>
    <t>SHCR11_38</t>
  </si>
  <si>
    <t>SHCR11_4</t>
  </si>
  <si>
    <t>SHCR11_6</t>
  </si>
  <si>
    <t>SHCR11_7c</t>
  </si>
  <si>
    <t>SHCR11_9c</t>
  </si>
  <si>
    <t>SAFT8-1</t>
  </si>
  <si>
    <t>SAFT8-10</t>
  </si>
  <si>
    <t>SAFT8-11</t>
  </si>
  <si>
    <t>SAFT8-13</t>
  </si>
  <si>
    <t>SAFT8-14</t>
  </si>
  <si>
    <t>SAFT8-15</t>
  </si>
  <si>
    <t>SAFT8-17</t>
  </si>
  <si>
    <t>SAFT8-18</t>
  </si>
  <si>
    <t>SAFT8-19</t>
  </si>
  <si>
    <t>SAFT8-2</t>
  </si>
  <si>
    <t>SAFT8-20</t>
  </si>
  <si>
    <t>SAFT8-21</t>
  </si>
  <si>
    <t>SAFT8-22</t>
  </si>
  <si>
    <t>SAFT8-23</t>
  </si>
  <si>
    <t>SAFT8-24</t>
  </si>
  <si>
    <t>SAFT8-26</t>
  </si>
  <si>
    <t>SAFT8-27</t>
  </si>
  <si>
    <t>SAFT8-28</t>
  </si>
  <si>
    <t>SAFT8-29</t>
  </si>
  <si>
    <t>SAFT8-3</t>
  </si>
  <si>
    <t>SAFT8-30</t>
  </si>
  <si>
    <t>SAFT8-31</t>
  </si>
  <si>
    <t>SAFT8-32</t>
  </si>
  <si>
    <t>SAFT8-33</t>
  </si>
  <si>
    <t>SAFT8-34</t>
  </si>
  <si>
    <t>SAFT8-35</t>
  </si>
  <si>
    <t>SAFT8-37</t>
  </si>
  <si>
    <t>SAFT8-4</t>
  </si>
  <si>
    <t>SAFT8-5</t>
  </si>
  <si>
    <t>SAFT8-6</t>
  </si>
  <si>
    <t>SAFT8-7</t>
  </si>
  <si>
    <t>SAFT8-8</t>
  </si>
  <si>
    <t>SAFT8-9</t>
  </si>
  <si>
    <t>mean</t>
  </si>
  <si>
    <t>intersample stdev</t>
  </si>
  <si>
    <t>BFB1_1</t>
  </si>
  <si>
    <t>BFB1_10</t>
  </si>
  <si>
    <t>BFB1_11</t>
  </si>
  <si>
    <t>BFB1_12</t>
  </si>
  <si>
    <t>BFB1_13</t>
  </si>
  <si>
    <t>BFB1_14</t>
  </si>
  <si>
    <t>BFB1_16</t>
  </si>
  <si>
    <t>BFB1_17</t>
  </si>
  <si>
    <t>BFB1_19</t>
  </si>
  <si>
    <t>BFB1_2</t>
  </si>
  <si>
    <t>BFB1_20</t>
  </si>
  <si>
    <t>BFB1_22</t>
  </si>
  <si>
    <t>BFB1_24</t>
  </si>
  <si>
    <t>BFB1_25</t>
  </si>
  <si>
    <t>BFB1_26</t>
  </si>
  <si>
    <t>BFB1_27</t>
  </si>
  <si>
    <t>BFB1_28</t>
  </si>
  <si>
    <t>BFB1_29</t>
  </si>
  <si>
    <t>BFB1_3</t>
  </si>
  <si>
    <t>BFB1_30</t>
  </si>
  <si>
    <t>BFB1_31</t>
  </si>
  <si>
    <t>BFB1_32</t>
  </si>
  <si>
    <t>BFB1_33</t>
  </si>
  <si>
    <t>BFB1_35</t>
  </si>
  <si>
    <t>BFB1_36</t>
  </si>
  <si>
    <t>BFB1_38</t>
  </si>
  <si>
    <t>BFB1_39</t>
  </si>
  <si>
    <t>BFB1_40</t>
  </si>
  <si>
    <t>BFB1_41</t>
  </si>
  <si>
    <t>BFB1_42</t>
  </si>
  <si>
    <t>BFB1_43</t>
  </si>
  <si>
    <t>BFB1_44</t>
  </si>
  <si>
    <t>BFB1_46</t>
  </si>
  <si>
    <t>BFB1_47</t>
  </si>
  <si>
    <t>BFB1_48</t>
  </si>
  <si>
    <t>BFB1_49</t>
  </si>
  <si>
    <t>BFB1_5</t>
  </si>
  <si>
    <t>BFB1_50</t>
  </si>
  <si>
    <t>BFB1_6</t>
  </si>
  <si>
    <t>BFB1_9</t>
  </si>
  <si>
    <t>WMG11_1c</t>
  </si>
  <si>
    <t>WMG11_5c</t>
  </si>
  <si>
    <t>QM12_1</t>
  </si>
  <si>
    <t>QM12_11</t>
  </si>
  <si>
    <t>QM12_12</t>
  </si>
  <si>
    <t>QM12_13</t>
  </si>
  <si>
    <t>QM12_14</t>
  </si>
  <si>
    <t>QM12_15</t>
  </si>
  <si>
    <t>QM12_17</t>
  </si>
  <si>
    <t>QM12_18</t>
  </si>
  <si>
    <t>QM12_19</t>
  </si>
  <si>
    <t>QM12_2</t>
  </si>
  <si>
    <t>QM12_21</t>
  </si>
  <si>
    <t>QM12_22</t>
  </si>
  <si>
    <t>QM12_24</t>
  </si>
  <si>
    <t>QM12_26</t>
  </si>
  <si>
    <t>QM12_27</t>
  </si>
  <si>
    <t>QM12_28</t>
  </si>
  <si>
    <t>QM12_29</t>
  </si>
  <si>
    <t>QM12_3</t>
  </si>
  <si>
    <t>QM12_30</t>
  </si>
  <si>
    <t>QM12_4</t>
  </si>
  <si>
    <t>QM12_5</t>
  </si>
  <si>
    <t>QM12_6</t>
  </si>
  <si>
    <t>QM12_7</t>
  </si>
  <si>
    <t>QM12_8</t>
  </si>
  <si>
    <t>SHCR12_10</t>
  </si>
  <si>
    <t>SHCR12_11</t>
  </si>
  <si>
    <t>SHCR12_12</t>
  </si>
  <si>
    <t>SHCR12_2</t>
  </si>
  <si>
    <t>SHCR12_3</t>
  </si>
  <si>
    <t>SHCR12_4</t>
  </si>
  <si>
    <t>SHCR12_5</t>
  </si>
  <si>
    <t>SHCR12_6</t>
  </si>
  <si>
    <t>SHCR12_8</t>
  </si>
  <si>
    <t>SHCR12_9</t>
  </si>
  <si>
    <t>WMG12_11</t>
  </si>
  <si>
    <t>WMG12_12</t>
  </si>
  <si>
    <t>WMG12_15</t>
  </si>
  <si>
    <t>WMG12_16</t>
  </si>
  <si>
    <t>WMG12_17</t>
  </si>
  <si>
    <t>WMG12_18</t>
  </si>
  <si>
    <t>WMG12_1c</t>
  </si>
  <si>
    <t>WMG12_22</t>
  </si>
  <si>
    <t>WMG12_23</t>
  </si>
  <si>
    <t>WMG12_25</t>
  </si>
  <si>
    <t>WMG12_26c</t>
  </si>
  <si>
    <t>WMG12_27</t>
  </si>
  <si>
    <t>WMG12_29</t>
  </si>
  <si>
    <t>WMG12_2r</t>
  </si>
  <si>
    <t>WMG12_3</t>
  </si>
  <si>
    <t>WMG12_33</t>
  </si>
  <si>
    <t>WMG12_35c</t>
  </si>
  <si>
    <t>WMG12_36</t>
  </si>
  <si>
    <t>WMG12_37</t>
  </si>
  <si>
    <t>WMG12_5</t>
  </si>
  <si>
    <t>WMG12_7c</t>
  </si>
  <si>
    <t>WMG12_8c</t>
  </si>
  <si>
    <t>WMG12_9c</t>
  </si>
  <si>
    <t>QM1-10</t>
  </si>
  <si>
    <t>QM1-11</t>
  </si>
  <si>
    <t>QM1-14</t>
  </si>
  <si>
    <t>QM1-16</t>
  </si>
  <si>
    <t>QM1-1c</t>
  </si>
  <si>
    <t>QM1-2</t>
  </si>
  <si>
    <t>QM1-4</t>
  </si>
  <si>
    <t>QM1-5</t>
  </si>
  <si>
    <t>QM1-6c</t>
  </si>
  <si>
    <t>inter_analysis stdev</t>
  </si>
  <si>
    <t>SAFT8</t>
  </si>
  <si>
    <t>QM1</t>
  </si>
  <si>
    <t>BFB1</t>
  </si>
  <si>
    <t>WMG1</t>
  </si>
  <si>
    <t>SHCR1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</si>
  <si>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</si>
  <si>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</si>
  <si>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</si>
  <si>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</si>
  <si>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</si>
  <si>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</si>
  <si>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</si>
  <si>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</si>
  <si>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</si>
  <si>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</si>
  <si>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</si>
  <si>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</si>
  <si>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</si>
  <si>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</si>
  <si>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Mean</t>
  </si>
  <si>
    <t>Me</t>
  </si>
  <si>
    <t>Sample</t>
  </si>
  <si>
    <t>location</t>
  </si>
  <si>
    <t>best age (Ma)</t>
  </si>
  <si>
    <t>2 sigma</t>
  </si>
  <si>
    <t>method</t>
  </si>
  <si>
    <t>latitude</t>
  </si>
  <si>
    <t>longitude</t>
  </si>
  <si>
    <t>rock type</t>
  </si>
  <si>
    <t>notes</t>
  </si>
  <si>
    <t>Florida Mt., NM</t>
  </si>
  <si>
    <t>Terra-Wasserberg, intercept</t>
  </si>
  <si>
    <t>syenite</t>
  </si>
  <si>
    <t>(Geissmann et al., 1991)</t>
  </si>
  <si>
    <t>Quartz Mt., OK</t>
  </si>
  <si>
    <t>granite</t>
  </si>
  <si>
    <t>Lugert Granite (Powell et al., 1980)</t>
  </si>
  <si>
    <t>Slick Hills, OK</t>
  </si>
  <si>
    <t>rhyolite</t>
  </si>
  <si>
    <t>Carlton Rhyolite Group (Powell et al., 1980); exposed at restraining bend (?)</t>
  </si>
  <si>
    <t>Mt. Scott, OK</t>
  </si>
  <si>
    <t>Mount Scott Granite (Powell et al., 1980)</t>
  </si>
  <si>
    <t>Wet Mts., CO</t>
  </si>
  <si>
    <t>Weighted Mean, concordant</t>
  </si>
  <si>
    <t>McClure Mountain syenite (Schoene and Bowring, 2006)</t>
  </si>
  <si>
    <t>Th/U</t>
  </si>
  <si>
    <t>nepheline syenite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</si>
</sst>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2" fillId="0" borderId="0" xfId="0" applyFont="1"/>
    <xf numFmtId="0" fontId="0" fillId="0" borderId="0" xfId="0" applyFont="1"/>
    <xf numFmtId="0" fontId="0" fillId="0" borderId="0" xfId="0" applyAlignment="1"/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mean value SAFT8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SAFT8!$F$36:$O$36</c:f>
              <c:numCache>
                <c:formatCode>General</c:formatCode>
                <c:ptCount val="10"/>
                <c:pt idx="0">
                  <c:v>9.763069696969696</c:v>
                </c:pt>
                <c:pt idx="1">
                  <c:v>76.097878787878798</c:v>
                </c:pt>
                <c:pt idx="2">
                  <c:v>5.269909090909092</c:v>
                </c:pt>
                <c:pt idx="3">
                  <c:v>7.5393333333333317</c:v>
                </c:pt>
                <c:pt idx="5">
                  <c:v>23.163333333333334</c:v>
                </c:pt>
                <c:pt idx="6">
                  <c:v>41.389090909090918</c:v>
                </c:pt>
                <c:pt idx="7">
                  <c:v>73.976060606060614</c:v>
                </c:pt>
                <c:pt idx="8">
                  <c:v>151.13</c:v>
                </c:pt>
                <c:pt idx="9">
                  <c:v>315.77333333333343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44-4C63-865E-AD7A2B3BD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780576"/>
        <c:axId val="241781360"/>
      </c:scatterChart>
      <c:valAx>
        <c:axId val="241780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1360"/>
        <c:crosses val="autoZero"/>
        <c:crossBetween val="midCat"/>
      </c:valAx>
      <c:valAx>
        <c:axId val="24178136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0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06881120884885E-2"/>
          <c:y val="0.12914485165794065"/>
          <c:w val="0.76415931879482801"/>
          <c:h val="0.62583501669621144"/>
        </c:manualLayout>
      </c:layout>
      <c:scatterChart>
        <c:scatterStyle val="lineMarker"/>
        <c:varyColors val="0"/>
        <c:ser>
          <c:idx val="0"/>
          <c:order val="0"/>
          <c:tx>
            <c:strRef>
              <c:f>means!$A$3</c:f>
              <c:strCache>
                <c:ptCount val="1"/>
                <c:pt idx="0">
                  <c:v>SHCR1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(means!$F$3:$P$3,means!$R$3,means!$S$3)</c:f>
              <c:numCache>
                <c:formatCode>General</c:formatCode>
                <c:ptCount val="13"/>
                <c:pt idx="0">
                  <c:v>73.822975937562788</c:v>
                </c:pt>
                <c:pt idx="1">
                  <c:v>61.397476201151527</c:v>
                </c:pt>
                <c:pt idx="2">
                  <c:v>76.923639355378995</c:v>
                </c:pt>
                <c:pt idx="3">
                  <c:v>68.980819470593985</c:v>
                </c:pt>
                <c:pt idx="4">
                  <c:v>49.501903641303585</c:v>
                </c:pt>
                <c:pt idx="5">
                  <c:v>14.066220346585988</c:v>
                </c:pt>
                <c:pt idx="6">
                  <c:v>73.506258417308246</c:v>
                </c:pt>
                <c:pt idx="7">
                  <c:v>107.28479833992644</c:v>
                </c:pt>
                <c:pt idx="8">
                  <c:v>179.32624394476869</c:v>
                </c:pt>
                <c:pt idx="9">
                  <c:v>256.1517615450677</c:v>
                </c:pt>
                <c:pt idx="10">
                  <c:v>356.65237948659097</c:v>
                </c:pt>
                <c:pt idx="11">
                  <c:v>685.46180357271453</c:v>
                </c:pt>
                <c:pt idx="12">
                  <c:v>520.14337575512445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8E-4EB1-A467-26DF22C68BA2}"/>
            </c:ext>
          </c:extLst>
        </c:ser>
        <c:ser>
          <c:idx val="1"/>
          <c:order val="1"/>
          <c:tx>
            <c:strRef>
              <c:f>means!$A$4</c:f>
              <c:strCache>
                <c:ptCount val="1"/>
                <c:pt idx="0">
                  <c:v>WMG1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(means!$F$4:$P$4,means!$R$4:$S$4)</c:f>
              <c:numCache>
                <c:formatCode>General</c:formatCode>
                <c:ptCount val="13"/>
                <c:pt idx="0">
                  <c:v>51.619120000000009</c:v>
                </c:pt>
                <c:pt idx="1">
                  <c:v>89.716800000000006</c:v>
                </c:pt>
                <c:pt idx="2">
                  <c:v>63.062879999999993</c:v>
                </c:pt>
                <c:pt idx="3">
                  <c:v>69.761880000000019</c:v>
                </c:pt>
                <c:pt idx="4">
                  <c:v>103.36879999999998</c:v>
                </c:pt>
                <c:pt idx="5">
                  <c:v>29.369599999999995</c:v>
                </c:pt>
                <c:pt idx="6">
                  <c:v>239.19879999999998</c:v>
                </c:pt>
                <c:pt idx="7">
                  <c:v>371.24720000000002</c:v>
                </c:pt>
                <c:pt idx="8">
                  <c:v>631.69439999999997</c:v>
                </c:pt>
                <c:pt idx="9">
                  <c:v>954.91200000000015</c:v>
                </c:pt>
                <c:pt idx="10">
                  <c:v>1340.0900000000004</c:v>
                </c:pt>
                <c:pt idx="11">
                  <c:v>2747.2931999999996</c:v>
                </c:pt>
                <c:pt idx="12">
                  <c:v>2415.5796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8E-4EB1-A467-26DF22C68BA2}"/>
            </c:ext>
          </c:extLst>
        </c:ser>
        <c:ser>
          <c:idx val="2"/>
          <c:order val="2"/>
          <c:tx>
            <c:strRef>
              <c:f>means!$A$5</c:f>
              <c:strCache>
                <c:ptCount val="1"/>
                <c:pt idx="0">
                  <c:v>BFB1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(means!$F$5:$P$5,means!$R$5:$S$5)</c:f>
              <c:numCache>
                <c:formatCode>General</c:formatCode>
                <c:ptCount val="13"/>
                <c:pt idx="0">
                  <c:v>33.217728000000001</c:v>
                </c:pt>
                <c:pt idx="1">
                  <c:v>52.21759999999999</c:v>
                </c:pt>
                <c:pt idx="2">
                  <c:v>31.375759999999996</c:v>
                </c:pt>
                <c:pt idx="3">
                  <c:v>32.994</c:v>
                </c:pt>
                <c:pt idx="4">
                  <c:v>57.768799999999999</c:v>
                </c:pt>
                <c:pt idx="5">
                  <c:v>21.419599999999999</c:v>
                </c:pt>
                <c:pt idx="6">
                  <c:v>131.51919999999998</c:v>
                </c:pt>
                <c:pt idx="7">
                  <c:v>203.55720000000002</c:v>
                </c:pt>
                <c:pt idx="8">
                  <c:v>343.15359999999998</c:v>
                </c:pt>
                <c:pt idx="9">
                  <c:v>479.64239999999995</c:v>
                </c:pt>
                <c:pt idx="10">
                  <c:v>656.27920000000017</c:v>
                </c:pt>
                <c:pt idx="11">
                  <c:v>1399.9164000000001</c:v>
                </c:pt>
                <c:pt idx="12">
                  <c:v>1192.2167999999997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C8E-4EB1-A467-26DF22C68BA2}"/>
            </c:ext>
          </c:extLst>
        </c:ser>
        <c:ser>
          <c:idx val="3"/>
          <c:order val="3"/>
          <c:tx>
            <c:strRef>
              <c:f>means!$A$6</c:f>
              <c:strCache>
                <c:ptCount val="1"/>
                <c:pt idx="0">
                  <c:v>QM1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(means!$F$6:$P$6,means!$R$6:$S$6)</c:f>
              <c:numCache>
                <c:formatCode>General</c:formatCode>
                <c:ptCount val="13"/>
                <c:pt idx="0">
                  <c:v>379.00939999999997</c:v>
                </c:pt>
                <c:pt idx="1">
                  <c:v>363.00999999999993</c:v>
                </c:pt>
                <c:pt idx="2">
                  <c:v>270.47371999999996</c:v>
                </c:pt>
                <c:pt idx="3">
                  <c:v>205.97776000000002</c:v>
                </c:pt>
                <c:pt idx="4">
                  <c:v>228.83160000000004</c:v>
                </c:pt>
                <c:pt idx="5">
                  <c:v>102.5252</c:v>
                </c:pt>
                <c:pt idx="6">
                  <c:v>389.3463999999999</c:v>
                </c:pt>
                <c:pt idx="7">
                  <c:v>533.4079999999999</c:v>
                </c:pt>
                <c:pt idx="8">
                  <c:v>790.55160000000001</c:v>
                </c:pt>
                <c:pt idx="9">
                  <c:v>1141.1467999999998</c:v>
                </c:pt>
                <c:pt idx="10">
                  <c:v>1535.4919999999997</c:v>
                </c:pt>
                <c:pt idx="11">
                  <c:v>2619.0604000000003</c:v>
                </c:pt>
                <c:pt idx="12">
                  <c:v>2464.5560000000009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C8E-4EB1-A467-26DF22C68BA2}"/>
            </c:ext>
          </c:extLst>
        </c:ser>
        <c:ser>
          <c:idx val="4"/>
          <c:order val="4"/>
          <c:tx>
            <c:strRef>
              <c:f>means!$A$7</c:f>
              <c:strCache>
                <c:ptCount val="1"/>
                <c:pt idx="0">
                  <c:v>SAFT8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yVal>
            <c:numRef>
              <c:f>means!$F$7:$P$7</c:f>
              <c:numCache>
                <c:formatCode>General</c:formatCode>
                <c:ptCount val="11"/>
                <c:pt idx="0">
                  <c:v>9.763069696969696</c:v>
                </c:pt>
                <c:pt idx="1">
                  <c:v>76.097878787878798</c:v>
                </c:pt>
                <c:pt idx="2">
                  <c:v>5.269909090909092</c:v>
                </c:pt>
                <c:pt idx="3">
                  <c:v>7.5393333333333317</c:v>
                </c:pt>
                <c:pt idx="4">
                  <c:v>23.163333333333334</c:v>
                </c:pt>
                <c:pt idx="5">
                  <c:v>41.389090909090918</c:v>
                </c:pt>
                <c:pt idx="6">
                  <c:v>73.976060606060614</c:v>
                </c:pt>
                <c:pt idx="7">
                  <c:v>151.13</c:v>
                </c:pt>
                <c:pt idx="8">
                  <c:v>315.77333333333343</c:v>
                </c:pt>
                <c:pt idx="9">
                  <c:v>594.08212121212102</c:v>
                </c:pt>
                <c:pt idx="10">
                  <c:v>1114.0166666666667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C8E-4EB1-A467-26DF22C68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785280"/>
        <c:axId val="241784888"/>
      </c:scatterChart>
      <c:valAx>
        <c:axId val="241785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4888"/>
        <c:crosses val="autoZero"/>
        <c:crossBetween val="midCat"/>
      </c:valAx>
      <c:valAx>
        <c:axId val="24178488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5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38596642549824"/>
          <c:y val="0.17822759066111504"/>
          <c:w val="0.10386064374275435"/>
          <c:h val="0.294504679061714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323849</xdr:colOff>
      <xdr:row>38</xdr:row>
      <xdr:rowOff>15875</xdr:rowOff>
    </xdr:from>
    <xdr:to>
      <xdr:col>13</xdr:col>
      <xdr:colOff>17462</xdr:colOff>
      <xdr:row>52</xdr:row>
      <xdr:rowOff>92075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B2A2E1-E9AB-46F0-A878-0CE62A273F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504281</xdr:colOff>
      <xdr:row>19</xdr:row>
      <xdr:rowOff>1904</xdr:rowOff>
    </xdr:from>
    <xdr:to>
      <xdr:col>17</xdr:col>
      <xdr:colOff>609056</xdr:colOff>
      <xdr:row>38</xdr:row>
      <xdr:rowOff>20954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7D68FC-AC8D-4206-B2BF-7642205388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workbookViewId="0">
      <selection activeCell="H4" sqref="H4"/>
    </sheetView>
  </sheetViews>
  <sheetFormatPr defaultRowHeight="14.4" x14ac:dyDescent="0.55000000000000004"/>
  <cols>
    <col min="2" max="2" width="14.83984375" bestFit="1" customWidth="1"/>
    <col min="3" max="3" width="14" bestFit="1" customWidth="1"/>
    <col min="5" max="5" width="13.26171875" customWidth="1"/>
    <col min="6" max="6" width="8.41796875" customWidth="1"/>
    <col min="7" max="7" width="7.15625" customWidth="1"/>
    <col min="8" max="8" width="18.15625" customWidth="1"/>
    <col min="9" max="9" width="29.15625" bestFit="1" customWidth="1"/>
  </cols>
  <sheetData>
    <row r="1" spans="1:9" s="4" customFormat="1" x14ac:dyDescent="0.55000000000000004">
      <c r="A1" s="4" t="s">
        <v>220</v>
      </c>
      <c r="B1" s="4" t="s">
        <v>221</v>
      </c>
      <c r="C1" s="4" t="s">
        <v>222</v>
      </c>
      <c r="D1" s="4" t="s">
        <v>223</v>
      </c>
      <c r="E1" s="4" t="s">
        <v>224</v>
      </c>
      <c r="F1" s="4" t="s">
        <v>225</v>
      </c>
      <c r="G1" s="4" t="s">
        <v>226</v>
      </c>
      <c r="H1" s="4" t="s">
        <v>227</v>
      </c>
      <c r="I1" s="4" t="s">
        <v>228</v>
      </c>
    </row>
    <row r="2" spans="1:9" x14ac:dyDescent="0.55000000000000004">
      <c r="A2" t="s">
        <v>201</v>
      </c>
      <c r="B2" t="s">
        <v>229</v>
      </c>
      <c r="C2">
        <v>508.8</v>
      </c>
      <c r="D2">
        <v>5.8</v>
      </c>
      <c r="E2" t="s">
        <v>230</v>
      </c>
      <c r="F2" s="5">
        <v>32.110210000000002</v>
      </c>
      <c r="G2" s="5">
        <v>-107.63753</v>
      </c>
      <c r="H2" s="5" t="s">
        <v>231</v>
      </c>
      <c r="I2" t="s">
        <v>232</v>
      </c>
    </row>
    <row r="3" spans="1:9" x14ac:dyDescent="0.55000000000000004">
      <c r="A3" t="s">
        <v>200</v>
      </c>
      <c r="B3" t="s">
        <v>233</v>
      </c>
      <c r="C3">
        <v>535.4</v>
      </c>
      <c r="D3">
        <v>6.8</v>
      </c>
      <c r="E3" t="s">
        <v>230</v>
      </c>
      <c r="F3" s="5">
        <v>34.887949999999996</v>
      </c>
      <c r="G3" s="5">
        <v>-99.297470000000004</v>
      </c>
      <c r="H3" s="5" t="s">
        <v>234</v>
      </c>
      <c r="I3" t="s">
        <v>235</v>
      </c>
    </row>
    <row r="4" spans="1:9" x14ac:dyDescent="0.55000000000000004">
      <c r="A4" t="s">
        <v>203</v>
      </c>
      <c r="B4" t="s">
        <v>236</v>
      </c>
      <c r="C4">
        <v>526</v>
      </c>
      <c r="D4">
        <v>21</v>
      </c>
      <c r="E4" t="s">
        <v>230</v>
      </c>
      <c r="F4" s="5">
        <v>34.820459999999997</v>
      </c>
      <c r="G4" s="5">
        <v>-98.527360000000002</v>
      </c>
      <c r="H4" s="5" t="s">
        <v>237</v>
      </c>
      <c r="I4" t="s">
        <v>238</v>
      </c>
    </row>
    <row r="5" spans="1:9" x14ac:dyDescent="0.55000000000000004">
      <c r="A5" t="s">
        <v>202</v>
      </c>
      <c r="B5" t="s">
        <v>239</v>
      </c>
      <c r="C5">
        <v>554</v>
      </c>
      <c r="D5">
        <v>10</v>
      </c>
      <c r="E5" t="s">
        <v>230</v>
      </c>
      <c r="F5" s="5">
        <v>34.746009999999998</v>
      </c>
      <c r="G5" s="5">
        <v>-98.533010000000004</v>
      </c>
      <c r="H5" s="5" t="s">
        <v>234</v>
      </c>
      <c r="I5" t="s">
        <v>240</v>
      </c>
    </row>
    <row r="6" spans="1:9" x14ac:dyDescent="0.55000000000000004">
      <c r="A6" t="s">
        <v>199</v>
      </c>
      <c r="B6" t="s">
        <v>241</v>
      </c>
      <c r="C6">
        <v>531.9</v>
      </c>
      <c r="D6">
        <v>28.7</v>
      </c>
      <c r="E6" t="s">
        <v>242</v>
      </c>
      <c r="F6" s="5">
        <v>38.342660000000002</v>
      </c>
      <c r="G6" s="5">
        <v>-105.46259000000001</v>
      </c>
      <c r="H6" t="s">
        <v>245</v>
      </c>
      <c r="I6" t="s">
        <v>243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5"/>
  <sheetViews>
    <sheetView tabSelected="1" zoomScale="80" zoomScaleNormal="80" workbookViewId="0">
      <pane ySplit="1" topLeftCell="A2" activePane="bottomLeft" state="frozen"/>
      <selection pane="bottomLeft" activeCell="A2" sqref="A2:A33"/>
    </sheetView>
  </sheetViews>
  <sheetFormatPr defaultRowHeight="14.4" x14ac:dyDescent="0.55000000000000004"/>
  <cols>
    <col min="1" max="1" width="11.41796875" bestFit="1" customWidth="1"/>
    <col min="2" max="2" width="11.578125" customWidth="1"/>
    <col min="38" max="38" width="9.15625" style="1"/>
  </cols>
  <sheetData>
    <row r="1" spans="1:37" x14ac:dyDescent="0.55000000000000004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H1" t="s">
        <v>6</v>
      </c>
      <c r="I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K1" s="1" t="s">
        <v>244</v>
      </c>
    </row>
    <row r="2" spans="1:37" x14ac:dyDescent="0.55000000000000004">
      <c r="A2" t="s">
        <v>32</v>
      </c>
      <c r="B2">
        <v>0.93500000000000005</v>
      </c>
      <c r="C2">
        <v>1.49E-2</v>
      </c>
      <c r="D2">
        <v>75647.600000000006</v>
      </c>
      <c r="F2">
        <v>12.02</v>
      </c>
      <c r="G2">
        <v>19.43</v>
      </c>
      <c r="H2">
        <v>16.72</v>
      </c>
      <c r="I2">
        <v>23.95</v>
      </c>
      <c r="K2">
        <v>67.81</v>
      </c>
      <c r="L2">
        <v>43.6</v>
      </c>
      <c r="M2">
        <v>203.53</v>
      </c>
      <c r="N2">
        <v>320.14</v>
      </c>
      <c r="O2">
        <v>524.32000000000005</v>
      </c>
      <c r="P2">
        <v>745.27</v>
      </c>
      <c r="Q2">
        <v>1078.17</v>
      </c>
      <c r="R2">
        <v>1532.7</v>
      </c>
      <c r="S2">
        <v>2021.87</v>
      </c>
      <c r="T2">
        <v>1749.03</v>
      </c>
      <c r="V2">
        <v>39301.160000000003</v>
      </c>
      <c r="W2">
        <v>0</v>
      </c>
      <c r="X2">
        <v>0</v>
      </c>
      <c r="Y2">
        <v>0</v>
      </c>
      <c r="Z2">
        <v>7.63</v>
      </c>
      <c r="AA2">
        <v>0.83299999999999996</v>
      </c>
      <c r="AB2">
        <v>0.92500000000000004</v>
      </c>
      <c r="AC2">
        <v>1029.08</v>
      </c>
      <c r="AD2">
        <v>6871.06</v>
      </c>
      <c r="AE2" t="s">
        <v>33</v>
      </c>
      <c r="AF2">
        <v>0</v>
      </c>
      <c r="AG2" t="s">
        <v>33</v>
      </c>
      <c r="AH2" t="s">
        <v>33</v>
      </c>
      <c r="AI2" t="s">
        <v>33</v>
      </c>
      <c r="AK2" s="7">
        <f>AC2/AD2</f>
        <v>0.14977019557389978</v>
      </c>
    </row>
    <row r="3" spans="1:37" x14ac:dyDescent="0.55000000000000004">
      <c r="A3" t="s">
        <v>34</v>
      </c>
      <c r="B3">
        <v>0.93500000000000005</v>
      </c>
      <c r="C3">
        <v>3.1600000000000003E-2</v>
      </c>
      <c r="D3">
        <v>75229.66</v>
      </c>
      <c r="F3">
        <v>0.222</v>
      </c>
      <c r="G3">
        <v>11.65</v>
      </c>
      <c r="H3">
        <v>0.57099999999999995</v>
      </c>
      <c r="I3">
        <v>1.97</v>
      </c>
      <c r="K3">
        <v>11.07</v>
      </c>
      <c r="L3">
        <v>5.43</v>
      </c>
      <c r="M3">
        <v>44.83</v>
      </c>
      <c r="N3">
        <v>83.33</v>
      </c>
      <c r="O3">
        <v>168.91</v>
      </c>
      <c r="P3">
        <v>262.18</v>
      </c>
      <c r="Q3">
        <v>401.82</v>
      </c>
      <c r="R3">
        <v>649.95000000000005</v>
      </c>
      <c r="S3">
        <v>963.97</v>
      </c>
      <c r="T3">
        <v>906.4</v>
      </c>
      <c r="V3">
        <v>46399.3</v>
      </c>
      <c r="W3">
        <v>0</v>
      </c>
      <c r="X3">
        <v>0</v>
      </c>
      <c r="Y3">
        <v>0</v>
      </c>
      <c r="Z3">
        <v>3.54</v>
      </c>
      <c r="AA3">
        <v>0.47699999999999998</v>
      </c>
      <c r="AB3">
        <v>0.51800000000000002</v>
      </c>
      <c r="AC3">
        <v>447.1</v>
      </c>
      <c r="AD3">
        <v>3311.46</v>
      </c>
      <c r="AE3" t="s">
        <v>33</v>
      </c>
      <c r="AF3">
        <v>0</v>
      </c>
      <c r="AG3" t="s">
        <v>33</v>
      </c>
      <c r="AH3" t="s">
        <v>33</v>
      </c>
      <c r="AI3" t="s">
        <v>33</v>
      </c>
      <c r="AK3" s="7">
        <f t="shared" ref="AK3:AK33" si="0">AC3/AD3</f>
        <v>0.13501597482681355</v>
      </c>
    </row>
    <row r="4" spans="1:37" x14ac:dyDescent="0.55000000000000004">
      <c r="A4" t="s">
        <v>35</v>
      </c>
      <c r="B4">
        <v>0.93500000000000005</v>
      </c>
      <c r="C4">
        <v>3.5099999999999999E-2</v>
      </c>
      <c r="D4">
        <v>74467.64</v>
      </c>
      <c r="F4">
        <v>0.41499999999999998</v>
      </c>
      <c r="G4">
        <v>17.2</v>
      </c>
      <c r="H4">
        <v>0.72299999999999998</v>
      </c>
      <c r="I4">
        <v>2.2999999999999998</v>
      </c>
      <c r="K4">
        <v>14.9</v>
      </c>
      <c r="L4">
        <v>6.12</v>
      </c>
      <c r="M4">
        <v>66.64</v>
      </c>
      <c r="N4">
        <v>124.27</v>
      </c>
      <c r="O4">
        <v>243.45</v>
      </c>
      <c r="P4">
        <v>370.41</v>
      </c>
      <c r="Q4">
        <v>586.08000000000004</v>
      </c>
      <c r="R4">
        <v>945.64</v>
      </c>
      <c r="S4">
        <v>1347.61</v>
      </c>
      <c r="T4">
        <v>1184.32</v>
      </c>
      <c r="V4">
        <v>49679.35</v>
      </c>
      <c r="W4">
        <v>0</v>
      </c>
      <c r="X4">
        <v>0</v>
      </c>
      <c r="Y4">
        <v>0.55000000000000004</v>
      </c>
      <c r="Z4">
        <v>7.62</v>
      </c>
      <c r="AA4">
        <v>0.92700000000000005</v>
      </c>
      <c r="AB4">
        <v>1.0669999999999999</v>
      </c>
      <c r="AC4">
        <v>1029.96</v>
      </c>
      <c r="AD4">
        <v>6928.18</v>
      </c>
      <c r="AE4" t="s">
        <v>33</v>
      </c>
      <c r="AF4">
        <v>0</v>
      </c>
      <c r="AG4" t="s">
        <v>33</v>
      </c>
      <c r="AH4" t="s">
        <v>33</v>
      </c>
      <c r="AI4" t="s">
        <v>33</v>
      </c>
      <c r="AK4" s="7">
        <f t="shared" si="0"/>
        <v>0.14866241927894483</v>
      </c>
    </row>
    <row r="5" spans="1:37" x14ac:dyDescent="0.55000000000000004">
      <c r="A5" t="s">
        <v>36</v>
      </c>
      <c r="B5">
        <v>0.93500000000000005</v>
      </c>
      <c r="C5">
        <v>1.66E-2</v>
      </c>
      <c r="D5">
        <v>72512.06</v>
      </c>
      <c r="F5">
        <v>2.35E-2</v>
      </c>
      <c r="G5">
        <v>33.1</v>
      </c>
      <c r="H5">
        <v>2</v>
      </c>
      <c r="I5">
        <v>7.19</v>
      </c>
      <c r="K5">
        <v>45.9</v>
      </c>
      <c r="L5">
        <v>23.3</v>
      </c>
      <c r="M5">
        <v>178.5</v>
      </c>
      <c r="N5">
        <v>290.25</v>
      </c>
      <c r="O5">
        <v>536.13</v>
      </c>
      <c r="P5">
        <v>759.03</v>
      </c>
      <c r="Q5">
        <v>1148.32</v>
      </c>
      <c r="R5">
        <v>1664.96</v>
      </c>
      <c r="S5">
        <v>2367.3200000000002</v>
      </c>
      <c r="T5">
        <v>1940.8</v>
      </c>
      <c r="V5">
        <v>42149.2</v>
      </c>
      <c r="W5">
        <v>0</v>
      </c>
      <c r="X5">
        <v>0</v>
      </c>
      <c r="Y5">
        <v>0</v>
      </c>
      <c r="Z5">
        <v>18.309999999999999</v>
      </c>
      <c r="AA5">
        <v>1.306</v>
      </c>
      <c r="AB5">
        <v>2.02</v>
      </c>
      <c r="AC5">
        <v>3458.26</v>
      </c>
      <c r="AD5">
        <v>18726.39</v>
      </c>
      <c r="AE5" t="s">
        <v>33</v>
      </c>
      <c r="AF5">
        <v>0</v>
      </c>
      <c r="AG5" t="s">
        <v>33</v>
      </c>
      <c r="AH5" t="s">
        <v>33</v>
      </c>
      <c r="AI5" t="s">
        <v>33</v>
      </c>
      <c r="AK5" s="7">
        <f t="shared" si="0"/>
        <v>0.18467307366769573</v>
      </c>
    </row>
    <row r="6" spans="1:37" x14ac:dyDescent="0.55000000000000004">
      <c r="A6" t="s">
        <v>37</v>
      </c>
      <c r="B6">
        <v>0.93500000000000005</v>
      </c>
      <c r="C6">
        <v>3.2099999999999997E-2</v>
      </c>
      <c r="D6">
        <v>70879.259999999995</v>
      </c>
      <c r="F6">
        <v>1.6859999999999999</v>
      </c>
      <c r="G6">
        <v>12.86</v>
      </c>
      <c r="H6">
        <v>9.84</v>
      </c>
      <c r="I6">
        <v>2.84</v>
      </c>
      <c r="K6">
        <v>15.27</v>
      </c>
      <c r="L6">
        <v>7.26</v>
      </c>
      <c r="M6">
        <v>56.69</v>
      </c>
      <c r="N6">
        <v>101.34</v>
      </c>
      <c r="O6">
        <v>191.36</v>
      </c>
      <c r="P6">
        <v>309.70999999999998</v>
      </c>
      <c r="Q6">
        <v>492.67</v>
      </c>
      <c r="R6">
        <v>806.48</v>
      </c>
      <c r="S6">
        <v>1081.23</v>
      </c>
      <c r="T6">
        <v>995.75</v>
      </c>
      <c r="V6">
        <v>47689.91</v>
      </c>
      <c r="W6">
        <v>0</v>
      </c>
      <c r="X6">
        <v>0</v>
      </c>
      <c r="Y6">
        <v>1.1100000000000001</v>
      </c>
      <c r="Z6">
        <v>4.88</v>
      </c>
      <c r="AA6">
        <v>1.071</v>
      </c>
      <c r="AB6">
        <v>1.119</v>
      </c>
      <c r="AC6">
        <v>510.07</v>
      </c>
      <c r="AD6">
        <v>4006.18</v>
      </c>
      <c r="AE6" t="s">
        <v>33</v>
      </c>
      <c r="AF6">
        <v>0</v>
      </c>
      <c r="AG6" t="s">
        <v>33</v>
      </c>
      <c r="AH6" t="s">
        <v>33</v>
      </c>
      <c r="AI6" t="s">
        <v>33</v>
      </c>
      <c r="AK6" s="7">
        <f t="shared" si="0"/>
        <v>0.12732078938040728</v>
      </c>
    </row>
    <row r="7" spans="1:37" x14ac:dyDescent="0.55000000000000004">
      <c r="A7" t="s">
        <v>38</v>
      </c>
      <c r="B7">
        <v>0.93500000000000005</v>
      </c>
      <c r="C7">
        <v>0.32900000000000001</v>
      </c>
      <c r="D7">
        <v>67439.97</v>
      </c>
      <c r="F7">
        <v>0.19900000000000001</v>
      </c>
      <c r="G7">
        <v>15.17</v>
      </c>
      <c r="H7">
        <v>0.34200000000000003</v>
      </c>
      <c r="I7">
        <v>2.2000000000000002</v>
      </c>
      <c r="K7">
        <v>14.48</v>
      </c>
      <c r="L7">
        <v>4.93</v>
      </c>
      <c r="M7">
        <v>57.95</v>
      </c>
      <c r="N7">
        <v>105</v>
      </c>
      <c r="O7">
        <v>207.52</v>
      </c>
      <c r="P7">
        <v>333.39</v>
      </c>
      <c r="Q7">
        <v>504.75</v>
      </c>
      <c r="R7">
        <v>854.49</v>
      </c>
      <c r="S7">
        <v>1160.27</v>
      </c>
      <c r="T7">
        <v>1089.4000000000001</v>
      </c>
      <c r="V7">
        <v>43791.41</v>
      </c>
      <c r="W7">
        <v>0</v>
      </c>
      <c r="X7">
        <v>0</v>
      </c>
      <c r="Y7">
        <v>1.45</v>
      </c>
      <c r="Z7">
        <v>7.77</v>
      </c>
      <c r="AA7">
        <v>1.0569999999999999</v>
      </c>
      <c r="AB7">
        <v>1.1499999999999999</v>
      </c>
      <c r="AC7">
        <v>868.14</v>
      </c>
      <c r="AD7">
        <v>6709.37</v>
      </c>
      <c r="AE7" t="s">
        <v>33</v>
      </c>
      <c r="AF7">
        <v>0</v>
      </c>
      <c r="AG7" t="s">
        <v>33</v>
      </c>
      <c r="AH7" t="s">
        <v>33</v>
      </c>
      <c r="AI7" t="s">
        <v>33</v>
      </c>
      <c r="AK7" s="7">
        <f t="shared" si="0"/>
        <v>0.12939217840125078</v>
      </c>
    </row>
    <row r="8" spans="1:37" x14ac:dyDescent="0.55000000000000004">
      <c r="A8" t="s">
        <v>39</v>
      </c>
      <c r="B8">
        <v>0.93500000000000005</v>
      </c>
      <c r="C8">
        <v>0.124</v>
      </c>
      <c r="D8">
        <v>60393.33</v>
      </c>
      <c r="F8">
        <v>0.94499999999999995</v>
      </c>
      <c r="G8">
        <v>31.41</v>
      </c>
      <c r="H8">
        <v>4.8</v>
      </c>
      <c r="I8">
        <v>9.16</v>
      </c>
      <c r="K8">
        <v>52.3</v>
      </c>
      <c r="L8">
        <v>10.51</v>
      </c>
      <c r="M8">
        <v>161.81</v>
      </c>
      <c r="N8">
        <v>270.86</v>
      </c>
      <c r="O8">
        <v>506.87</v>
      </c>
      <c r="P8">
        <v>769.12</v>
      </c>
      <c r="Q8">
        <v>1264.02</v>
      </c>
      <c r="R8">
        <v>2139.52</v>
      </c>
      <c r="S8">
        <v>3410.57</v>
      </c>
      <c r="T8">
        <v>2612.38</v>
      </c>
      <c r="V8">
        <v>45209.34</v>
      </c>
      <c r="W8">
        <v>0</v>
      </c>
      <c r="X8">
        <v>0</v>
      </c>
      <c r="Y8">
        <v>0</v>
      </c>
      <c r="Z8">
        <v>50.9</v>
      </c>
      <c r="AA8">
        <v>3.83</v>
      </c>
      <c r="AB8">
        <v>3.46</v>
      </c>
      <c r="AC8">
        <v>4883.34</v>
      </c>
      <c r="AD8">
        <v>48810.38</v>
      </c>
      <c r="AE8" t="s">
        <v>33</v>
      </c>
      <c r="AF8">
        <v>0</v>
      </c>
      <c r="AG8" t="s">
        <v>33</v>
      </c>
      <c r="AH8" t="s">
        <v>33</v>
      </c>
      <c r="AI8" t="s">
        <v>33</v>
      </c>
      <c r="AK8" s="7">
        <f t="shared" si="0"/>
        <v>0.10004716209953703</v>
      </c>
    </row>
    <row r="9" spans="1:37" x14ac:dyDescent="0.55000000000000004">
      <c r="A9" t="s">
        <v>40</v>
      </c>
      <c r="B9">
        <v>0.93500000000000005</v>
      </c>
      <c r="C9">
        <v>1.5900000000000001E-2</v>
      </c>
      <c r="D9">
        <v>68884.23</v>
      </c>
      <c r="F9">
        <v>54.75</v>
      </c>
      <c r="G9">
        <v>59.22</v>
      </c>
      <c r="H9">
        <v>55.5</v>
      </c>
      <c r="I9">
        <v>48.64</v>
      </c>
      <c r="K9">
        <v>48.96</v>
      </c>
      <c r="L9">
        <v>10.83</v>
      </c>
      <c r="M9">
        <v>67.510000000000005</v>
      </c>
      <c r="N9">
        <v>99.23</v>
      </c>
      <c r="O9">
        <v>180.61</v>
      </c>
      <c r="P9">
        <v>272.81</v>
      </c>
      <c r="Q9">
        <v>422.59</v>
      </c>
      <c r="R9">
        <v>706.35</v>
      </c>
      <c r="S9">
        <v>1039.3499999999999</v>
      </c>
      <c r="T9">
        <v>893.91</v>
      </c>
      <c r="V9">
        <v>45596.47</v>
      </c>
      <c r="W9">
        <v>0</v>
      </c>
      <c r="X9">
        <v>0</v>
      </c>
      <c r="Y9">
        <v>0</v>
      </c>
      <c r="Z9">
        <v>4.0199999999999996</v>
      </c>
      <c r="AA9">
        <v>0.41399999999999998</v>
      </c>
      <c r="AB9">
        <v>0.43099999999999999</v>
      </c>
      <c r="AC9">
        <v>472.57</v>
      </c>
      <c r="AD9">
        <v>4006.68</v>
      </c>
      <c r="AE9" t="s">
        <v>33</v>
      </c>
      <c r="AF9">
        <v>0</v>
      </c>
      <c r="AG9" t="s">
        <v>33</v>
      </c>
      <c r="AH9" t="s">
        <v>33</v>
      </c>
      <c r="AI9" t="s">
        <v>33</v>
      </c>
      <c r="AK9" s="7">
        <f t="shared" si="0"/>
        <v>0.1179455309632913</v>
      </c>
    </row>
    <row r="10" spans="1:37" x14ac:dyDescent="0.55000000000000004">
      <c r="A10" t="s">
        <v>41</v>
      </c>
      <c r="B10">
        <v>0.93500000000000005</v>
      </c>
      <c r="C10">
        <v>1.4500000000000001E-2</v>
      </c>
      <c r="D10">
        <v>67607.48</v>
      </c>
      <c r="F10">
        <v>0.26100000000000001</v>
      </c>
      <c r="G10">
        <v>13.97</v>
      </c>
      <c r="H10">
        <v>0.28000000000000003</v>
      </c>
      <c r="I10">
        <v>1.0669999999999999</v>
      </c>
      <c r="K10">
        <v>7.41</v>
      </c>
      <c r="L10">
        <v>1.93</v>
      </c>
      <c r="M10">
        <v>35.54</v>
      </c>
      <c r="N10">
        <v>71.39</v>
      </c>
      <c r="O10">
        <v>147.87</v>
      </c>
      <c r="P10">
        <v>270.42</v>
      </c>
      <c r="Q10">
        <v>435.46</v>
      </c>
      <c r="R10">
        <v>796.66</v>
      </c>
      <c r="S10">
        <v>1277</v>
      </c>
      <c r="T10">
        <v>1271</v>
      </c>
      <c r="V10">
        <v>53612.91</v>
      </c>
      <c r="W10">
        <v>0</v>
      </c>
      <c r="X10">
        <v>0</v>
      </c>
      <c r="Y10">
        <v>0</v>
      </c>
      <c r="Z10">
        <v>2.46</v>
      </c>
      <c r="AA10">
        <v>0.35499999999999998</v>
      </c>
      <c r="AB10">
        <v>0.46500000000000002</v>
      </c>
      <c r="AC10">
        <v>3272.88</v>
      </c>
      <c r="AD10">
        <v>19413.57</v>
      </c>
      <c r="AE10" t="s">
        <v>33</v>
      </c>
      <c r="AF10">
        <v>0</v>
      </c>
      <c r="AG10" t="s">
        <v>33</v>
      </c>
      <c r="AH10" t="s">
        <v>33</v>
      </c>
      <c r="AI10" t="s">
        <v>33</v>
      </c>
      <c r="AK10" s="7">
        <f t="shared" si="0"/>
        <v>0.1685872304784746</v>
      </c>
    </row>
    <row r="11" spans="1:37" x14ac:dyDescent="0.55000000000000004">
      <c r="A11" t="s">
        <v>42</v>
      </c>
      <c r="B11">
        <v>0.93500000000000005</v>
      </c>
      <c r="C11">
        <v>3.39E-2</v>
      </c>
      <c r="D11">
        <v>77821.88</v>
      </c>
      <c r="F11">
        <v>0.28499999999999998</v>
      </c>
      <c r="G11">
        <v>17.32</v>
      </c>
      <c r="H11">
        <v>1.74</v>
      </c>
      <c r="I11">
        <v>4.95</v>
      </c>
      <c r="K11">
        <v>30.64</v>
      </c>
      <c r="L11">
        <v>15.93</v>
      </c>
      <c r="M11">
        <v>112.35</v>
      </c>
      <c r="N11">
        <v>190.22</v>
      </c>
      <c r="O11">
        <v>333.36</v>
      </c>
      <c r="P11">
        <v>545.04</v>
      </c>
      <c r="Q11">
        <v>816.69</v>
      </c>
      <c r="R11">
        <v>1286.55</v>
      </c>
      <c r="S11">
        <v>1665.3</v>
      </c>
      <c r="T11">
        <v>1559.45</v>
      </c>
      <c r="V11">
        <v>47666.53</v>
      </c>
      <c r="W11">
        <v>0</v>
      </c>
      <c r="X11">
        <v>0</v>
      </c>
      <c r="Y11">
        <v>0</v>
      </c>
      <c r="Z11">
        <v>5.22</v>
      </c>
      <c r="AA11">
        <v>0.60199999999999998</v>
      </c>
      <c r="AB11">
        <v>0.81100000000000005</v>
      </c>
      <c r="AC11">
        <v>1069.6300000000001</v>
      </c>
      <c r="AD11">
        <v>5242.16</v>
      </c>
      <c r="AE11" t="s">
        <v>33</v>
      </c>
      <c r="AF11">
        <v>0</v>
      </c>
      <c r="AG11" t="s">
        <v>33</v>
      </c>
      <c r="AH11" t="s">
        <v>33</v>
      </c>
      <c r="AI11" t="s">
        <v>33</v>
      </c>
      <c r="AK11" s="7">
        <f t="shared" si="0"/>
        <v>0.20404375295679647</v>
      </c>
    </row>
    <row r="12" spans="1:37" x14ac:dyDescent="0.55000000000000004">
      <c r="A12" t="s">
        <v>43</v>
      </c>
      <c r="B12">
        <v>0.93500000000000005</v>
      </c>
      <c r="C12">
        <v>3.1899999999999998E-2</v>
      </c>
      <c r="D12">
        <v>69023.58</v>
      </c>
      <c r="F12">
        <v>0.95699999999999996</v>
      </c>
      <c r="G12">
        <v>16.05</v>
      </c>
      <c r="H12">
        <v>2.5</v>
      </c>
      <c r="I12">
        <v>5.99</v>
      </c>
      <c r="K12">
        <v>35.450000000000003</v>
      </c>
      <c r="L12">
        <v>14.23</v>
      </c>
      <c r="M12">
        <v>109.58</v>
      </c>
      <c r="N12">
        <v>188.33</v>
      </c>
      <c r="O12">
        <v>332.04</v>
      </c>
      <c r="P12">
        <v>519.98</v>
      </c>
      <c r="Q12">
        <v>746.92</v>
      </c>
      <c r="R12">
        <v>1112.33</v>
      </c>
      <c r="S12">
        <v>1685.02</v>
      </c>
      <c r="T12">
        <v>1413.64</v>
      </c>
      <c r="V12">
        <v>39971.75</v>
      </c>
      <c r="W12">
        <v>0</v>
      </c>
      <c r="X12">
        <v>0</v>
      </c>
      <c r="Y12">
        <v>0</v>
      </c>
      <c r="Z12">
        <v>5.72</v>
      </c>
      <c r="AA12">
        <v>0.51900000000000002</v>
      </c>
      <c r="AB12">
        <v>0.80100000000000005</v>
      </c>
      <c r="AC12">
        <v>1067.33</v>
      </c>
      <c r="AD12">
        <v>5928.34</v>
      </c>
      <c r="AE12" t="s">
        <v>33</v>
      </c>
      <c r="AF12">
        <v>0</v>
      </c>
      <c r="AG12" t="s">
        <v>33</v>
      </c>
      <c r="AH12" t="s">
        <v>33</v>
      </c>
      <c r="AI12" t="s">
        <v>33</v>
      </c>
      <c r="AK12" s="7">
        <f t="shared" si="0"/>
        <v>0.18003859427765612</v>
      </c>
    </row>
    <row r="13" spans="1:37" x14ac:dyDescent="0.55000000000000004">
      <c r="A13" t="s">
        <v>44</v>
      </c>
      <c r="B13">
        <v>0.93500000000000005</v>
      </c>
      <c r="C13">
        <v>0.17299999999999999</v>
      </c>
      <c r="D13">
        <v>67860.789999999994</v>
      </c>
      <c r="F13">
        <v>85.46</v>
      </c>
      <c r="G13">
        <v>89.19</v>
      </c>
      <c r="H13">
        <v>83.44</v>
      </c>
      <c r="I13">
        <v>88.2</v>
      </c>
      <c r="K13">
        <v>106.8</v>
      </c>
      <c r="L13">
        <v>36.119999999999997</v>
      </c>
      <c r="M13">
        <v>207.61</v>
      </c>
      <c r="N13">
        <v>295.05</v>
      </c>
      <c r="O13">
        <v>493.39</v>
      </c>
      <c r="P13">
        <v>729.76</v>
      </c>
      <c r="Q13">
        <v>969.26</v>
      </c>
      <c r="R13">
        <v>1518.74</v>
      </c>
      <c r="S13">
        <v>2157.69</v>
      </c>
      <c r="T13">
        <v>1669.96</v>
      </c>
      <c r="V13">
        <v>39566.93</v>
      </c>
      <c r="W13">
        <v>0</v>
      </c>
      <c r="X13">
        <v>0</v>
      </c>
      <c r="Y13">
        <v>0</v>
      </c>
      <c r="Z13">
        <v>9.93</v>
      </c>
      <c r="AA13">
        <v>1.042</v>
      </c>
      <c r="AB13">
        <v>1.258</v>
      </c>
      <c r="AC13">
        <v>1525.27</v>
      </c>
      <c r="AD13">
        <v>10272.5</v>
      </c>
      <c r="AE13" t="s">
        <v>33</v>
      </c>
      <c r="AF13">
        <v>0</v>
      </c>
      <c r="AG13" t="s">
        <v>33</v>
      </c>
      <c r="AH13" t="s">
        <v>33</v>
      </c>
      <c r="AI13" t="s">
        <v>33</v>
      </c>
      <c r="AK13" s="7">
        <f t="shared" si="0"/>
        <v>0.1484808955950353</v>
      </c>
    </row>
    <row r="14" spans="1:37" x14ac:dyDescent="0.55000000000000004">
      <c r="A14" t="s">
        <v>45</v>
      </c>
      <c r="B14">
        <v>0.93500000000000005</v>
      </c>
      <c r="C14">
        <v>2.3E-2</v>
      </c>
      <c r="D14">
        <v>66176.2</v>
      </c>
      <c r="F14">
        <v>0.6</v>
      </c>
      <c r="G14">
        <v>8.94</v>
      </c>
      <c r="H14">
        <v>1.0580000000000001</v>
      </c>
      <c r="I14">
        <v>2.76</v>
      </c>
      <c r="K14">
        <v>16.96</v>
      </c>
      <c r="L14">
        <v>8.14</v>
      </c>
      <c r="M14">
        <v>64.849999999999994</v>
      </c>
      <c r="N14">
        <v>113.99</v>
      </c>
      <c r="O14">
        <v>215.85</v>
      </c>
      <c r="P14">
        <v>313.49</v>
      </c>
      <c r="Q14">
        <v>472.54</v>
      </c>
      <c r="R14">
        <v>755.88</v>
      </c>
      <c r="S14">
        <v>1101.32</v>
      </c>
      <c r="T14">
        <v>937.02</v>
      </c>
      <c r="V14">
        <v>37264.080000000002</v>
      </c>
      <c r="W14">
        <v>0</v>
      </c>
      <c r="X14">
        <v>0</v>
      </c>
      <c r="Y14">
        <v>0</v>
      </c>
      <c r="Z14">
        <v>5.49</v>
      </c>
      <c r="AA14">
        <v>0.52500000000000002</v>
      </c>
      <c r="AB14">
        <v>0.56200000000000006</v>
      </c>
      <c r="AC14">
        <v>716.66</v>
      </c>
      <c r="AD14">
        <v>5702.28</v>
      </c>
      <c r="AE14" t="s">
        <v>33</v>
      </c>
      <c r="AF14">
        <v>0</v>
      </c>
      <c r="AG14" t="s">
        <v>33</v>
      </c>
      <c r="AH14" t="s">
        <v>33</v>
      </c>
      <c r="AI14" t="s">
        <v>33</v>
      </c>
      <c r="AK14" s="7">
        <f t="shared" si="0"/>
        <v>0.1256795527403074</v>
      </c>
    </row>
    <row r="15" spans="1:37" x14ac:dyDescent="0.55000000000000004">
      <c r="A15" t="s">
        <v>46</v>
      </c>
      <c r="B15">
        <v>0.93500000000000005</v>
      </c>
      <c r="C15">
        <v>2.23E-2</v>
      </c>
      <c r="D15">
        <v>66736.55</v>
      </c>
      <c r="F15">
        <v>0.67800000000000005</v>
      </c>
      <c r="G15">
        <v>13.47</v>
      </c>
      <c r="H15">
        <v>1.1339999999999999</v>
      </c>
      <c r="I15">
        <v>2.85</v>
      </c>
      <c r="K15">
        <v>14.39</v>
      </c>
      <c r="L15">
        <v>6.28</v>
      </c>
      <c r="M15">
        <v>60.22</v>
      </c>
      <c r="N15">
        <v>104.78</v>
      </c>
      <c r="O15">
        <v>200.52</v>
      </c>
      <c r="P15">
        <v>337.51</v>
      </c>
      <c r="Q15">
        <v>461.94</v>
      </c>
      <c r="R15">
        <v>784</v>
      </c>
      <c r="S15">
        <v>1110.46</v>
      </c>
      <c r="T15">
        <v>998.15</v>
      </c>
      <c r="V15">
        <v>41743.230000000003</v>
      </c>
      <c r="W15">
        <v>0</v>
      </c>
      <c r="X15">
        <v>0</v>
      </c>
      <c r="Y15">
        <v>0.8</v>
      </c>
      <c r="Z15">
        <v>5.6</v>
      </c>
      <c r="AA15">
        <v>0.64300000000000002</v>
      </c>
      <c r="AB15">
        <v>0.77100000000000002</v>
      </c>
      <c r="AC15">
        <v>823.47</v>
      </c>
      <c r="AD15">
        <v>5907.68</v>
      </c>
      <c r="AE15" t="s">
        <v>33</v>
      </c>
      <c r="AF15">
        <v>0</v>
      </c>
      <c r="AG15" t="s">
        <v>33</v>
      </c>
      <c r="AH15" t="s">
        <v>33</v>
      </c>
      <c r="AI15" t="s">
        <v>33</v>
      </c>
      <c r="AK15" s="7">
        <f t="shared" si="0"/>
        <v>0.13938974352029901</v>
      </c>
    </row>
    <row r="16" spans="1:37" x14ac:dyDescent="0.55000000000000004">
      <c r="A16" t="s">
        <v>47</v>
      </c>
      <c r="B16">
        <v>0.93500000000000005</v>
      </c>
      <c r="C16">
        <v>0.123</v>
      </c>
      <c r="D16">
        <v>62337.8</v>
      </c>
      <c r="F16">
        <v>10.8</v>
      </c>
      <c r="G16">
        <v>27.03</v>
      </c>
      <c r="H16">
        <v>7.71</v>
      </c>
      <c r="I16">
        <v>8.9600000000000009</v>
      </c>
      <c r="K16">
        <v>26.97</v>
      </c>
      <c r="L16">
        <v>7.51</v>
      </c>
      <c r="M16">
        <v>86.31</v>
      </c>
      <c r="N16">
        <v>149.94999999999999</v>
      </c>
      <c r="O16">
        <v>279.14999999999998</v>
      </c>
      <c r="P16">
        <v>442.3</v>
      </c>
      <c r="Q16">
        <v>663.51</v>
      </c>
      <c r="R16">
        <v>1063.1400000000001</v>
      </c>
      <c r="S16">
        <v>1522.15</v>
      </c>
      <c r="T16">
        <v>1310.25</v>
      </c>
      <c r="V16">
        <v>38271.89</v>
      </c>
      <c r="W16">
        <v>0</v>
      </c>
      <c r="X16">
        <v>0</v>
      </c>
      <c r="Y16">
        <v>0</v>
      </c>
      <c r="Z16">
        <v>7.45</v>
      </c>
      <c r="AA16">
        <v>0.83</v>
      </c>
      <c r="AB16">
        <v>1.077</v>
      </c>
      <c r="AC16">
        <v>1186.8900000000001</v>
      </c>
      <c r="AD16">
        <v>7476.95</v>
      </c>
      <c r="AE16" t="s">
        <v>33</v>
      </c>
      <c r="AF16">
        <v>0</v>
      </c>
      <c r="AG16" t="s">
        <v>33</v>
      </c>
      <c r="AH16" t="s">
        <v>33</v>
      </c>
      <c r="AI16" t="s">
        <v>33</v>
      </c>
      <c r="AK16" s="7">
        <f t="shared" si="0"/>
        <v>0.15873986050461755</v>
      </c>
    </row>
    <row r="17" spans="1:37" x14ac:dyDescent="0.55000000000000004">
      <c r="A17" t="s">
        <v>48</v>
      </c>
      <c r="B17">
        <v>0.93500000000000005</v>
      </c>
      <c r="C17">
        <v>2.2200000000000001E-2</v>
      </c>
      <c r="D17">
        <v>69390.25</v>
      </c>
      <c r="F17">
        <v>0.184</v>
      </c>
      <c r="G17">
        <v>7.82</v>
      </c>
      <c r="H17">
        <v>3.16</v>
      </c>
      <c r="I17">
        <v>9.35</v>
      </c>
      <c r="K17">
        <v>50.48</v>
      </c>
      <c r="L17">
        <v>54.23</v>
      </c>
      <c r="M17">
        <v>180.97</v>
      </c>
      <c r="N17">
        <v>291.73</v>
      </c>
      <c r="O17">
        <v>503.54</v>
      </c>
      <c r="P17">
        <v>743.14</v>
      </c>
      <c r="Q17">
        <v>942.91</v>
      </c>
      <c r="R17">
        <v>1443.35</v>
      </c>
      <c r="S17">
        <v>1998.76</v>
      </c>
      <c r="T17">
        <v>1655.18</v>
      </c>
      <c r="V17">
        <v>37088.28</v>
      </c>
      <c r="W17">
        <v>0</v>
      </c>
      <c r="X17">
        <v>0</v>
      </c>
      <c r="Y17">
        <v>0</v>
      </c>
      <c r="Z17">
        <v>5.62</v>
      </c>
      <c r="AA17">
        <v>0.496</v>
      </c>
      <c r="AB17">
        <v>0.60599999999999998</v>
      </c>
      <c r="AC17">
        <v>907.83</v>
      </c>
      <c r="AD17">
        <v>6087.66</v>
      </c>
      <c r="AE17" t="s">
        <v>33</v>
      </c>
      <c r="AF17">
        <v>0</v>
      </c>
      <c r="AG17" t="s">
        <v>33</v>
      </c>
      <c r="AH17" t="s">
        <v>33</v>
      </c>
      <c r="AI17" t="s">
        <v>33</v>
      </c>
      <c r="AK17" s="7">
        <f t="shared" si="0"/>
        <v>0.14912626526448589</v>
      </c>
    </row>
    <row r="18" spans="1:37" x14ac:dyDescent="0.55000000000000004">
      <c r="A18" t="s">
        <v>49</v>
      </c>
      <c r="B18">
        <v>0.93500000000000005</v>
      </c>
      <c r="C18">
        <v>1.84E-2</v>
      </c>
      <c r="D18">
        <v>68925.2</v>
      </c>
      <c r="F18">
        <v>0.60899999999999999</v>
      </c>
      <c r="G18">
        <v>27.17</v>
      </c>
      <c r="H18">
        <v>2.06</v>
      </c>
      <c r="I18">
        <v>4.9000000000000004</v>
      </c>
      <c r="K18">
        <v>25.63</v>
      </c>
      <c r="L18">
        <v>11.06</v>
      </c>
      <c r="M18">
        <v>91.49</v>
      </c>
      <c r="N18">
        <v>173.56</v>
      </c>
      <c r="O18">
        <v>307.75</v>
      </c>
      <c r="P18">
        <v>481.58</v>
      </c>
      <c r="Q18">
        <v>755.37</v>
      </c>
      <c r="R18">
        <v>1174.08</v>
      </c>
      <c r="S18">
        <v>1558.41</v>
      </c>
      <c r="T18">
        <v>1571.62</v>
      </c>
      <c r="V18">
        <v>51326.94</v>
      </c>
      <c r="W18">
        <v>0</v>
      </c>
      <c r="X18">
        <v>0</v>
      </c>
      <c r="Y18">
        <v>1.31</v>
      </c>
      <c r="Z18">
        <v>7.33</v>
      </c>
      <c r="AA18">
        <v>1.1100000000000001</v>
      </c>
      <c r="AB18">
        <v>1.234</v>
      </c>
      <c r="AC18">
        <v>1227.57</v>
      </c>
      <c r="AD18">
        <v>7195.39</v>
      </c>
      <c r="AE18" t="s">
        <v>33</v>
      </c>
      <c r="AF18">
        <v>0</v>
      </c>
      <c r="AG18" t="s">
        <v>33</v>
      </c>
      <c r="AH18" t="s">
        <v>33</v>
      </c>
      <c r="AI18" t="s">
        <v>33</v>
      </c>
      <c r="AK18" s="7">
        <f t="shared" si="0"/>
        <v>0.17060506796712893</v>
      </c>
    </row>
    <row r="19" spans="1:37" x14ac:dyDescent="0.55000000000000004">
      <c r="A19" t="s">
        <v>50</v>
      </c>
      <c r="B19">
        <v>0.93500000000000005</v>
      </c>
      <c r="C19">
        <v>2.2700000000000001E-2</v>
      </c>
      <c r="D19">
        <v>59786</v>
      </c>
      <c r="F19">
        <v>44.23</v>
      </c>
      <c r="G19">
        <v>74.37</v>
      </c>
      <c r="H19">
        <v>42.02</v>
      </c>
      <c r="I19">
        <v>43.22</v>
      </c>
      <c r="K19">
        <v>53.58</v>
      </c>
      <c r="L19">
        <v>10.75</v>
      </c>
      <c r="M19">
        <v>128.07</v>
      </c>
      <c r="N19">
        <v>226.82</v>
      </c>
      <c r="O19">
        <v>413.47</v>
      </c>
      <c r="P19">
        <v>602.14</v>
      </c>
      <c r="Q19">
        <v>833.02</v>
      </c>
      <c r="R19">
        <v>1382.79</v>
      </c>
      <c r="S19">
        <v>1914.89</v>
      </c>
      <c r="T19">
        <v>1662.68</v>
      </c>
      <c r="V19">
        <v>44240.23</v>
      </c>
      <c r="W19">
        <v>0</v>
      </c>
      <c r="X19">
        <v>0</v>
      </c>
      <c r="Y19">
        <v>1.68</v>
      </c>
      <c r="Z19">
        <v>16.600000000000001</v>
      </c>
      <c r="AA19">
        <v>2.2200000000000002</v>
      </c>
      <c r="AB19">
        <v>2.72</v>
      </c>
      <c r="AC19">
        <v>2405.08</v>
      </c>
      <c r="AD19">
        <v>17011.27</v>
      </c>
      <c r="AE19" t="s">
        <v>33</v>
      </c>
      <c r="AF19">
        <v>0</v>
      </c>
      <c r="AG19" t="s">
        <v>33</v>
      </c>
      <c r="AH19" t="s">
        <v>33</v>
      </c>
      <c r="AI19" t="s">
        <v>33</v>
      </c>
      <c r="AK19" s="7">
        <f t="shared" si="0"/>
        <v>0.1413815664556497</v>
      </c>
    </row>
    <row r="20" spans="1:37" x14ac:dyDescent="0.55000000000000004">
      <c r="A20" t="s">
        <v>51</v>
      </c>
      <c r="B20">
        <v>0.93500000000000005</v>
      </c>
      <c r="C20">
        <v>0.105</v>
      </c>
      <c r="D20">
        <v>66708.210000000006</v>
      </c>
      <c r="F20">
        <v>412.03</v>
      </c>
      <c r="G20">
        <v>354.42</v>
      </c>
      <c r="H20">
        <v>431.92</v>
      </c>
      <c r="I20">
        <v>388.35</v>
      </c>
      <c r="K20">
        <v>262.32</v>
      </c>
      <c r="L20">
        <v>55.14</v>
      </c>
      <c r="M20">
        <v>266.41000000000003</v>
      </c>
      <c r="N20">
        <v>249.52</v>
      </c>
      <c r="O20">
        <v>359.06</v>
      </c>
      <c r="P20">
        <v>474.15</v>
      </c>
      <c r="Q20">
        <v>668.95</v>
      </c>
      <c r="R20">
        <v>1030.75</v>
      </c>
      <c r="S20">
        <v>1446.54</v>
      </c>
      <c r="T20">
        <v>1300.6199999999999</v>
      </c>
      <c r="V20">
        <v>44918.720000000001</v>
      </c>
      <c r="W20">
        <v>0</v>
      </c>
      <c r="X20">
        <v>0</v>
      </c>
      <c r="Y20">
        <v>0.79</v>
      </c>
      <c r="Z20">
        <v>11.76</v>
      </c>
      <c r="AA20">
        <v>1.333</v>
      </c>
      <c r="AB20">
        <v>1.51</v>
      </c>
      <c r="AC20">
        <v>1582.72</v>
      </c>
      <c r="AD20">
        <v>10814.27</v>
      </c>
      <c r="AE20" t="s">
        <v>33</v>
      </c>
      <c r="AF20">
        <v>0</v>
      </c>
      <c r="AG20" t="s">
        <v>33</v>
      </c>
      <c r="AH20" t="s">
        <v>33</v>
      </c>
      <c r="AI20" t="s">
        <v>33</v>
      </c>
      <c r="AK20" s="7">
        <f t="shared" si="0"/>
        <v>0.14635477013242687</v>
      </c>
    </row>
    <row r="21" spans="1:37" x14ac:dyDescent="0.55000000000000004">
      <c r="A21" t="s">
        <v>52</v>
      </c>
      <c r="B21">
        <v>0.93500000000000005</v>
      </c>
      <c r="C21">
        <v>1.04</v>
      </c>
      <c r="D21">
        <v>77250.7</v>
      </c>
      <c r="F21">
        <v>21.09</v>
      </c>
      <c r="G21">
        <v>40.74</v>
      </c>
      <c r="H21">
        <v>30.71</v>
      </c>
      <c r="I21">
        <v>33.549999999999997</v>
      </c>
      <c r="K21">
        <v>93.59</v>
      </c>
      <c r="L21">
        <v>16.73</v>
      </c>
      <c r="M21">
        <v>249.15</v>
      </c>
      <c r="N21">
        <v>442.12</v>
      </c>
      <c r="O21">
        <v>737.85</v>
      </c>
      <c r="P21">
        <v>1173.6199999999999</v>
      </c>
      <c r="Q21">
        <v>1658.34</v>
      </c>
      <c r="R21">
        <v>2360.3200000000002</v>
      </c>
      <c r="S21">
        <v>3170.12</v>
      </c>
      <c r="T21">
        <v>2657.95</v>
      </c>
      <c r="V21">
        <v>46214.66</v>
      </c>
      <c r="W21">
        <v>0</v>
      </c>
      <c r="X21">
        <v>0</v>
      </c>
      <c r="Y21">
        <v>0</v>
      </c>
      <c r="Z21">
        <v>24.64</v>
      </c>
      <c r="AA21">
        <v>1.7310000000000001</v>
      </c>
      <c r="AB21">
        <v>2.33</v>
      </c>
      <c r="AC21">
        <v>4235.8100000000004</v>
      </c>
      <c r="AD21">
        <v>24342.04</v>
      </c>
      <c r="AE21" t="s">
        <v>33</v>
      </c>
      <c r="AF21">
        <v>0</v>
      </c>
      <c r="AG21" t="s">
        <v>33</v>
      </c>
      <c r="AH21" t="s">
        <v>33</v>
      </c>
      <c r="AI21" t="s">
        <v>33</v>
      </c>
      <c r="AK21" s="7">
        <f t="shared" si="0"/>
        <v>0.17401212059465848</v>
      </c>
    </row>
    <row r="22" spans="1:37" x14ac:dyDescent="0.55000000000000004">
      <c r="A22" t="s">
        <v>53</v>
      </c>
      <c r="B22">
        <v>0.93500000000000005</v>
      </c>
      <c r="C22">
        <v>5.8799999999999998E-2</v>
      </c>
      <c r="D22">
        <v>69609.39</v>
      </c>
      <c r="F22">
        <v>2.1779999999999999</v>
      </c>
      <c r="G22">
        <v>22.4</v>
      </c>
      <c r="H22">
        <v>4.4000000000000004</v>
      </c>
      <c r="I22">
        <v>12.21</v>
      </c>
      <c r="K22">
        <v>60.94</v>
      </c>
      <c r="L22">
        <v>24.63</v>
      </c>
      <c r="M22">
        <v>232.1</v>
      </c>
      <c r="N22">
        <v>370.83</v>
      </c>
      <c r="O22">
        <v>689</v>
      </c>
      <c r="P22">
        <v>957.23</v>
      </c>
      <c r="Q22">
        <v>1338.11</v>
      </c>
      <c r="R22">
        <v>1897.34</v>
      </c>
      <c r="S22">
        <v>2551.89</v>
      </c>
      <c r="T22">
        <v>2031.87</v>
      </c>
      <c r="V22">
        <v>44355.7</v>
      </c>
      <c r="W22">
        <v>0</v>
      </c>
      <c r="X22">
        <v>0</v>
      </c>
      <c r="Y22">
        <v>0</v>
      </c>
      <c r="Z22">
        <v>14.88</v>
      </c>
      <c r="AA22">
        <v>1.1459999999999999</v>
      </c>
      <c r="AB22">
        <v>1.4350000000000001</v>
      </c>
      <c r="AC22">
        <v>2057.16</v>
      </c>
      <c r="AD22">
        <v>14115.67</v>
      </c>
      <c r="AE22" t="s">
        <v>33</v>
      </c>
      <c r="AF22">
        <v>0</v>
      </c>
      <c r="AG22" t="s">
        <v>33</v>
      </c>
      <c r="AH22" t="s">
        <v>33</v>
      </c>
      <c r="AI22" t="s">
        <v>33</v>
      </c>
      <c r="AK22" s="7">
        <f t="shared" si="0"/>
        <v>0.14573590909960349</v>
      </c>
    </row>
    <row r="23" spans="1:37" x14ac:dyDescent="0.55000000000000004">
      <c r="A23" t="s">
        <v>54</v>
      </c>
      <c r="B23">
        <v>0.93500000000000005</v>
      </c>
      <c r="C23">
        <v>1.7899999999999999E-2</v>
      </c>
      <c r="D23">
        <v>75431.7</v>
      </c>
      <c r="F23">
        <v>18.89</v>
      </c>
      <c r="G23">
        <v>36.630000000000003</v>
      </c>
      <c r="H23">
        <v>34.5</v>
      </c>
      <c r="I23">
        <v>31.24</v>
      </c>
      <c r="K23">
        <v>124.03</v>
      </c>
      <c r="L23">
        <v>19.53</v>
      </c>
      <c r="M23">
        <v>265.14999999999998</v>
      </c>
      <c r="N23">
        <v>431.36</v>
      </c>
      <c r="O23">
        <v>739.56</v>
      </c>
      <c r="P23">
        <v>1072.78</v>
      </c>
      <c r="Q23">
        <v>1520.82</v>
      </c>
      <c r="R23">
        <v>2230.04</v>
      </c>
      <c r="S23">
        <v>2951.15</v>
      </c>
      <c r="T23">
        <v>2328.66</v>
      </c>
      <c r="V23">
        <v>40477.480000000003</v>
      </c>
      <c r="W23">
        <v>0</v>
      </c>
      <c r="X23">
        <v>0</v>
      </c>
      <c r="Y23">
        <v>0</v>
      </c>
      <c r="Z23">
        <v>20.09</v>
      </c>
      <c r="AA23">
        <v>1.4830000000000001</v>
      </c>
      <c r="AB23">
        <v>1.98</v>
      </c>
      <c r="AC23">
        <v>3090.34</v>
      </c>
      <c r="AD23">
        <v>19770.240000000002</v>
      </c>
      <c r="AE23" t="s">
        <v>33</v>
      </c>
      <c r="AF23">
        <v>0</v>
      </c>
      <c r="AG23" t="s">
        <v>33</v>
      </c>
      <c r="AH23" t="s">
        <v>33</v>
      </c>
      <c r="AI23" t="s">
        <v>33</v>
      </c>
      <c r="AK23" s="7">
        <f t="shared" si="0"/>
        <v>0.15631272053348871</v>
      </c>
    </row>
    <row r="24" spans="1:37" x14ac:dyDescent="0.55000000000000004">
      <c r="A24" t="s">
        <v>156</v>
      </c>
      <c r="B24">
        <v>0.93500000000000005</v>
      </c>
      <c r="C24">
        <v>0</v>
      </c>
      <c r="D24">
        <v>97816.57</v>
      </c>
      <c r="F24">
        <v>0.245</v>
      </c>
      <c r="G24">
        <v>10.76</v>
      </c>
      <c r="H24">
        <v>1.845</v>
      </c>
      <c r="I24">
        <v>7.97</v>
      </c>
      <c r="K24">
        <v>44.26</v>
      </c>
      <c r="L24">
        <v>23.8</v>
      </c>
      <c r="M24">
        <v>170.94</v>
      </c>
      <c r="N24">
        <v>292.20999999999998</v>
      </c>
      <c r="O24">
        <v>502.95</v>
      </c>
      <c r="P24">
        <v>769.1</v>
      </c>
      <c r="Q24">
        <v>1085.28</v>
      </c>
      <c r="R24">
        <v>1561.19</v>
      </c>
      <c r="S24">
        <v>1911.95</v>
      </c>
      <c r="T24">
        <v>1888.86</v>
      </c>
      <c r="V24">
        <v>40464.25</v>
      </c>
      <c r="W24">
        <v>0</v>
      </c>
      <c r="X24">
        <v>0</v>
      </c>
      <c r="Y24">
        <v>0</v>
      </c>
      <c r="Z24">
        <v>15.91</v>
      </c>
      <c r="AA24">
        <v>1.1100000000000001</v>
      </c>
      <c r="AB24">
        <v>1.63</v>
      </c>
      <c r="AC24">
        <v>3042.39</v>
      </c>
      <c r="AD24">
        <v>16133.67</v>
      </c>
      <c r="AE24" t="s">
        <v>33</v>
      </c>
      <c r="AF24">
        <v>0</v>
      </c>
      <c r="AG24" t="s">
        <v>33</v>
      </c>
      <c r="AH24" t="s">
        <v>33</v>
      </c>
      <c r="AI24" t="s">
        <v>33</v>
      </c>
      <c r="AK24" s="7">
        <f t="shared" si="0"/>
        <v>0.18857395744427646</v>
      </c>
    </row>
    <row r="25" spans="1:37" x14ac:dyDescent="0.55000000000000004">
      <c r="A25" t="s">
        <v>157</v>
      </c>
      <c r="B25">
        <v>0.93500000000000005</v>
      </c>
      <c r="C25">
        <v>9.1999999999999998E-3</v>
      </c>
      <c r="D25">
        <v>99714.6</v>
      </c>
      <c r="F25">
        <v>0</v>
      </c>
      <c r="G25">
        <v>13.19</v>
      </c>
      <c r="H25">
        <v>0</v>
      </c>
      <c r="I25">
        <v>1.43</v>
      </c>
      <c r="K25">
        <v>9.99</v>
      </c>
      <c r="L25">
        <v>4.07</v>
      </c>
      <c r="M25">
        <v>38.35</v>
      </c>
      <c r="N25">
        <v>85.68</v>
      </c>
      <c r="O25">
        <v>163.26</v>
      </c>
      <c r="P25">
        <v>288.97000000000003</v>
      </c>
      <c r="Q25">
        <v>447.16</v>
      </c>
      <c r="R25">
        <v>741.26</v>
      </c>
      <c r="S25">
        <v>938.17</v>
      </c>
      <c r="T25">
        <v>1019</v>
      </c>
      <c r="V25">
        <v>51336.63</v>
      </c>
      <c r="W25">
        <v>0</v>
      </c>
      <c r="X25">
        <v>0</v>
      </c>
      <c r="Y25">
        <v>0</v>
      </c>
      <c r="Z25">
        <v>4.3899999999999997</v>
      </c>
      <c r="AA25">
        <v>0.39400000000000002</v>
      </c>
      <c r="AB25">
        <v>0.35299999999999998</v>
      </c>
      <c r="AC25">
        <v>614.02</v>
      </c>
      <c r="AD25">
        <v>4644.8100000000004</v>
      </c>
      <c r="AE25" t="s">
        <v>33</v>
      </c>
      <c r="AF25">
        <v>0</v>
      </c>
      <c r="AG25" t="s">
        <v>33</v>
      </c>
      <c r="AH25" t="s">
        <v>33</v>
      </c>
      <c r="AI25" t="s">
        <v>33</v>
      </c>
      <c r="AK25" s="7">
        <f t="shared" si="0"/>
        <v>0.1321948583472736</v>
      </c>
    </row>
    <row r="26" spans="1:37" x14ac:dyDescent="0.55000000000000004">
      <c r="A26" t="s">
        <v>158</v>
      </c>
      <c r="B26">
        <v>0.93500000000000005</v>
      </c>
      <c r="C26">
        <v>2.8000000000000001E-2</v>
      </c>
      <c r="D26">
        <v>96231.65</v>
      </c>
      <c r="F26">
        <v>1.3420000000000001</v>
      </c>
      <c r="G26">
        <v>20.170000000000002</v>
      </c>
      <c r="H26">
        <v>3.81</v>
      </c>
      <c r="I26">
        <v>8.23</v>
      </c>
      <c r="K26">
        <v>45.05</v>
      </c>
      <c r="L26">
        <v>17.25</v>
      </c>
      <c r="M26">
        <v>149.38</v>
      </c>
      <c r="N26">
        <v>254.33</v>
      </c>
      <c r="O26">
        <v>421.62</v>
      </c>
      <c r="P26">
        <v>703.21</v>
      </c>
      <c r="Q26">
        <v>1047.58</v>
      </c>
      <c r="R26">
        <v>1501.87</v>
      </c>
      <c r="S26">
        <v>1797.46</v>
      </c>
      <c r="T26">
        <v>1918.5</v>
      </c>
      <c r="V26">
        <v>51523.81</v>
      </c>
      <c r="W26">
        <v>0</v>
      </c>
      <c r="X26">
        <v>0</v>
      </c>
      <c r="Y26">
        <v>1.27</v>
      </c>
      <c r="Z26">
        <v>6.06</v>
      </c>
      <c r="AA26">
        <v>0.86</v>
      </c>
      <c r="AB26">
        <v>1.03</v>
      </c>
      <c r="AC26">
        <v>1345.11</v>
      </c>
      <c r="AD26">
        <v>6022.17</v>
      </c>
      <c r="AE26" t="s">
        <v>33</v>
      </c>
      <c r="AF26">
        <v>0</v>
      </c>
      <c r="AG26" t="s">
        <v>33</v>
      </c>
      <c r="AH26" t="s">
        <v>33</v>
      </c>
      <c r="AI26" t="s">
        <v>33</v>
      </c>
      <c r="AK26" s="7">
        <f t="shared" si="0"/>
        <v>0.22335968596037639</v>
      </c>
    </row>
    <row r="27" spans="1:37" x14ac:dyDescent="0.55000000000000004">
      <c r="A27" t="s">
        <v>159</v>
      </c>
      <c r="B27">
        <v>0.93500000000000005</v>
      </c>
      <c r="C27">
        <v>5.5999999999999999E-3</v>
      </c>
      <c r="D27">
        <v>89902.35</v>
      </c>
      <c r="F27">
        <v>2.12</v>
      </c>
      <c r="G27">
        <v>15.65</v>
      </c>
      <c r="H27">
        <v>2.19</v>
      </c>
      <c r="I27">
        <v>4.2300000000000004</v>
      </c>
      <c r="K27">
        <v>21.23</v>
      </c>
      <c r="L27">
        <v>8.61</v>
      </c>
      <c r="M27">
        <v>76.84</v>
      </c>
      <c r="N27">
        <v>141.87</v>
      </c>
      <c r="O27">
        <v>262.99</v>
      </c>
      <c r="P27">
        <v>413.12</v>
      </c>
      <c r="Q27">
        <v>606.51</v>
      </c>
      <c r="R27">
        <v>990.88</v>
      </c>
      <c r="S27">
        <v>1299.21</v>
      </c>
      <c r="T27">
        <v>1212.28</v>
      </c>
      <c r="V27">
        <v>43171.56</v>
      </c>
      <c r="W27">
        <v>0</v>
      </c>
      <c r="X27">
        <v>0</v>
      </c>
      <c r="Y27">
        <v>0.95</v>
      </c>
      <c r="Z27">
        <v>5.31</v>
      </c>
      <c r="AA27">
        <v>0.48699999999999999</v>
      </c>
      <c r="AB27">
        <v>0.61099999999999999</v>
      </c>
      <c r="AC27">
        <v>838.65</v>
      </c>
      <c r="AD27">
        <v>5260.19</v>
      </c>
      <c r="AE27" t="s">
        <v>33</v>
      </c>
      <c r="AF27">
        <v>0</v>
      </c>
      <c r="AG27" t="s">
        <v>33</v>
      </c>
      <c r="AH27" t="s">
        <v>33</v>
      </c>
      <c r="AI27" t="s">
        <v>33</v>
      </c>
      <c r="AK27" s="7">
        <f t="shared" si="0"/>
        <v>0.15943340449679574</v>
      </c>
    </row>
    <row r="28" spans="1:37" x14ac:dyDescent="0.55000000000000004">
      <c r="A28" t="s">
        <v>160</v>
      </c>
      <c r="B28">
        <v>0.93500000000000005</v>
      </c>
      <c r="C28">
        <v>0</v>
      </c>
      <c r="D28">
        <v>96391.31</v>
      </c>
      <c r="F28">
        <v>0</v>
      </c>
      <c r="G28">
        <v>10.88</v>
      </c>
      <c r="H28">
        <v>0.16400000000000001</v>
      </c>
      <c r="I28">
        <v>0.92900000000000005</v>
      </c>
      <c r="K28">
        <v>6.58</v>
      </c>
      <c r="L28">
        <v>4.2</v>
      </c>
      <c r="M28">
        <v>39.200000000000003</v>
      </c>
      <c r="N28">
        <v>78.510000000000005</v>
      </c>
      <c r="O28">
        <v>156.59</v>
      </c>
      <c r="P28">
        <v>253.65</v>
      </c>
      <c r="Q28">
        <v>387.68</v>
      </c>
      <c r="R28">
        <v>614.16999999999996</v>
      </c>
      <c r="S28">
        <v>845.33</v>
      </c>
      <c r="T28">
        <v>828.88</v>
      </c>
      <c r="V28">
        <v>46047.62</v>
      </c>
      <c r="W28">
        <v>0</v>
      </c>
      <c r="X28">
        <v>0</v>
      </c>
      <c r="Y28">
        <v>0</v>
      </c>
      <c r="Z28">
        <v>3.18</v>
      </c>
      <c r="AA28">
        <v>0.35299999999999998</v>
      </c>
      <c r="AB28">
        <v>0.39700000000000002</v>
      </c>
      <c r="AC28">
        <v>420.23</v>
      </c>
      <c r="AD28">
        <v>3141.73</v>
      </c>
      <c r="AE28" t="s">
        <v>33</v>
      </c>
      <c r="AF28">
        <v>0</v>
      </c>
      <c r="AG28" t="s">
        <v>33</v>
      </c>
      <c r="AH28" t="s">
        <v>33</v>
      </c>
      <c r="AI28" t="s">
        <v>33</v>
      </c>
      <c r="AK28" s="7">
        <f t="shared" si="0"/>
        <v>0.13375751576360795</v>
      </c>
    </row>
    <row r="29" spans="1:37" x14ac:dyDescent="0.55000000000000004">
      <c r="A29" t="s">
        <v>161</v>
      </c>
      <c r="B29">
        <v>0.93500000000000005</v>
      </c>
      <c r="C29">
        <v>3.5999999999999997E-2</v>
      </c>
      <c r="D29">
        <v>88846.52</v>
      </c>
      <c r="F29">
        <v>0.34300000000000003</v>
      </c>
      <c r="G29">
        <v>21.77</v>
      </c>
      <c r="H29">
        <v>1.9450000000000001</v>
      </c>
      <c r="I29">
        <v>4.97</v>
      </c>
      <c r="K29">
        <v>36.92</v>
      </c>
      <c r="L29">
        <v>10.24</v>
      </c>
      <c r="M29">
        <v>134.74</v>
      </c>
      <c r="N29">
        <v>244.18</v>
      </c>
      <c r="O29">
        <v>436.72</v>
      </c>
      <c r="P29">
        <v>688.6</v>
      </c>
      <c r="Q29">
        <v>1051.82</v>
      </c>
      <c r="R29">
        <v>1544.05</v>
      </c>
      <c r="S29">
        <v>1886.36</v>
      </c>
      <c r="T29">
        <v>2042.55</v>
      </c>
      <c r="V29">
        <v>46836.42</v>
      </c>
      <c r="W29">
        <v>0</v>
      </c>
      <c r="X29">
        <v>0</v>
      </c>
      <c r="Y29">
        <v>0</v>
      </c>
      <c r="Z29">
        <v>10.64</v>
      </c>
      <c r="AA29">
        <v>0.73499999999999999</v>
      </c>
      <c r="AB29">
        <v>1.08</v>
      </c>
      <c r="AC29">
        <v>2040.65</v>
      </c>
      <c r="AD29">
        <v>11064.69</v>
      </c>
      <c r="AE29" t="s">
        <v>33</v>
      </c>
      <c r="AF29">
        <v>0</v>
      </c>
      <c r="AG29" t="s">
        <v>33</v>
      </c>
      <c r="AH29" t="s">
        <v>33</v>
      </c>
      <c r="AI29" t="s">
        <v>33</v>
      </c>
      <c r="AK29" s="7">
        <f t="shared" si="0"/>
        <v>0.18442902602784172</v>
      </c>
    </row>
    <row r="30" spans="1:37" x14ac:dyDescent="0.55000000000000004">
      <c r="A30" t="s">
        <v>162</v>
      </c>
      <c r="B30">
        <v>0.93500000000000005</v>
      </c>
      <c r="C30">
        <v>0</v>
      </c>
      <c r="D30">
        <v>93110.38</v>
      </c>
      <c r="F30">
        <v>0.123</v>
      </c>
      <c r="G30">
        <v>8.4</v>
      </c>
      <c r="H30">
        <v>0.59099999999999997</v>
      </c>
      <c r="I30">
        <v>1.595</v>
      </c>
      <c r="K30">
        <v>8.86</v>
      </c>
      <c r="L30">
        <v>4.57</v>
      </c>
      <c r="M30">
        <v>43.89</v>
      </c>
      <c r="N30">
        <v>85.34</v>
      </c>
      <c r="O30">
        <v>154.59</v>
      </c>
      <c r="P30">
        <v>254.42</v>
      </c>
      <c r="Q30">
        <v>361.09</v>
      </c>
      <c r="R30">
        <v>588.26</v>
      </c>
      <c r="S30">
        <v>780.11</v>
      </c>
      <c r="T30">
        <v>778.24</v>
      </c>
      <c r="V30">
        <v>45108.84</v>
      </c>
      <c r="W30">
        <v>0</v>
      </c>
      <c r="X30">
        <v>0</v>
      </c>
      <c r="Y30">
        <v>0</v>
      </c>
      <c r="Z30">
        <v>4.24</v>
      </c>
      <c r="AA30">
        <v>0.34599999999999997</v>
      </c>
      <c r="AB30">
        <v>0.309</v>
      </c>
      <c r="AC30">
        <v>489.03</v>
      </c>
      <c r="AD30">
        <v>4199.47</v>
      </c>
      <c r="AE30" t="s">
        <v>33</v>
      </c>
      <c r="AF30">
        <v>0</v>
      </c>
      <c r="AG30" t="s">
        <v>33</v>
      </c>
      <c r="AH30" t="s">
        <v>33</v>
      </c>
      <c r="AI30" t="s">
        <v>33</v>
      </c>
      <c r="AK30" s="7">
        <f t="shared" si="0"/>
        <v>0.1164504092183061</v>
      </c>
    </row>
    <row r="31" spans="1:37" x14ac:dyDescent="0.55000000000000004">
      <c r="A31" t="s">
        <v>163</v>
      </c>
      <c r="B31">
        <v>0.93500000000000005</v>
      </c>
      <c r="C31">
        <v>6.0000000000000001E-3</v>
      </c>
      <c r="D31">
        <v>80309.3</v>
      </c>
      <c r="F31">
        <v>3.5999999999999997E-2</v>
      </c>
      <c r="G31">
        <v>13.67</v>
      </c>
      <c r="H31">
        <v>2.37</v>
      </c>
      <c r="I31">
        <v>7.65</v>
      </c>
      <c r="K31">
        <v>37.06</v>
      </c>
      <c r="L31">
        <v>22.01</v>
      </c>
      <c r="M31">
        <v>160.06</v>
      </c>
      <c r="N31">
        <v>256.01</v>
      </c>
      <c r="O31">
        <v>474.66</v>
      </c>
      <c r="P31">
        <v>706.1</v>
      </c>
      <c r="Q31">
        <v>985.27</v>
      </c>
      <c r="R31">
        <v>1372.95</v>
      </c>
      <c r="S31">
        <v>1783.52</v>
      </c>
      <c r="T31">
        <v>1640.24</v>
      </c>
      <c r="V31">
        <v>41479.32</v>
      </c>
      <c r="W31">
        <v>0</v>
      </c>
      <c r="X31">
        <v>0</v>
      </c>
      <c r="Y31">
        <v>0</v>
      </c>
      <c r="Z31">
        <v>7.84</v>
      </c>
      <c r="AA31">
        <v>0.71</v>
      </c>
      <c r="AB31">
        <v>0.86</v>
      </c>
      <c r="AC31">
        <v>1274.3800000000001</v>
      </c>
      <c r="AD31">
        <v>7749.55</v>
      </c>
      <c r="AE31" t="s">
        <v>33</v>
      </c>
      <c r="AF31">
        <v>0</v>
      </c>
      <c r="AG31" t="s">
        <v>33</v>
      </c>
      <c r="AH31" t="s">
        <v>33</v>
      </c>
      <c r="AI31" t="s">
        <v>33</v>
      </c>
      <c r="AK31" s="7">
        <f t="shared" si="0"/>
        <v>0.1644456774909511</v>
      </c>
    </row>
    <row r="32" spans="1:37" x14ac:dyDescent="0.55000000000000004">
      <c r="A32" t="s">
        <v>164</v>
      </c>
      <c r="B32">
        <v>0.93500000000000005</v>
      </c>
      <c r="C32">
        <v>2.5999999999999999E-2</v>
      </c>
      <c r="D32">
        <v>90060.58</v>
      </c>
      <c r="F32">
        <v>0.14499999999999999</v>
      </c>
      <c r="G32">
        <v>13.15</v>
      </c>
      <c r="H32">
        <v>0.34</v>
      </c>
      <c r="I32">
        <v>1.3420000000000001</v>
      </c>
      <c r="K32">
        <v>7.17</v>
      </c>
      <c r="L32">
        <v>2.96</v>
      </c>
      <c r="M32">
        <v>39.82</v>
      </c>
      <c r="N32">
        <v>87.67</v>
      </c>
      <c r="O32">
        <v>157.35</v>
      </c>
      <c r="P32">
        <v>272.58999999999997</v>
      </c>
      <c r="Q32">
        <v>424.53</v>
      </c>
      <c r="R32">
        <v>656.85</v>
      </c>
      <c r="S32">
        <v>887.25</v>
      </c>
      <c r="T32">
        <v>863.82</v>
      </c>
      <c r="V32">
        <v>50922.25</v>
      </c>
      <c r="W32">
        <v>0</v>
      </c>
      <c r="X32">
        <v>0</v>
      </c>
      <c r="Y32">
        <v>1.47</v>
      </c>
      <c r="Z32">
        <v>4.6100000000000003</v>
      </c>
      <c r="AA32">
        <v>0.58099999999999996</v>
      </c>
      <c r="AB32">
        <v>0.57999999999999996</v>
      </c>
      <c r="AC32">
        <v>532.77</v>
      </c>
      <c r="AD32">
        <v>4465.97</v>
      </c>
      <c r="AE32" t="s">
        <v>33</v>
      </c>
      <c r="AF32">
        <v>0</v>
      </c>
      <c r="AG32" t="s">
        <v>33</v>
      </c>
      <c r="AH32" t="s">
        <v>33</v>
      </c>
      <c r="AI32" t="s">
        <v>33</v>
      </c>
      <c r="AK32" s="7">
        <f t="shared" si="0"/>
        <v>0.11929547220424677</v>
      </c>
    </row>
    <row r="33" spans="1:38" x14ac:dyDescent="0.55000000000000004">
      <c r="A33" t="s">
        <v>165</v>
      </c>
      <c r="B33">
        <v>0.93500000000000005</v>
      </c>
      <c r="C33">
        <v>2.8000000000000001E-2</v>
      </c>
      <c r="D33">
        <v>93021.38</v>
      </c>
      <c r="F33">
        <v>0.313</v>
      </c>
      <c r="G33">
        <v>14.8</v>
      </c>
      <c r="H33">
        <v>0.16</v>
      </c>
      <c r="I33">
        <v>1.7090000000000001</v>
      </c>
      <c r="K33">
        <v>9.5399999999999991</v>
      </c>
      <c r="L33">
        <v>4.82</v>
      </c>
      <c r="M33">
        <v>52.11</v>
      </c>
      <c r="N33">
        <v>103.97</v>
      </c>
      <c r="O33">
        <v>181.83</v>
      </c>
      <c r="P33">
        <v>310.41000000000003</v>
      </c>
      <c r="Q33">
        <v>463.53</v>
      </c>
      <c r="R33">
        <v>725.69</v>
      </c>
      <c r="S33">
        <v>963.88</v>
      </c>
      <c r="T33">
        <v>996.63</v>
      </c>
      <c r="V33">
        <v>51483.32</v>
      </c>
      <c r="W33">
        <v>0</v>
      </c>
      <c r="X33">
        <v>0</v>
      </c>
      <c r="Y33">
        <v>0</v>
      </c>
      <c r="Z33">
        <v>5.15</v>
      </c>
      <c r="AA33">
        <v>0.62</v>
      </c>
      <c r="AB33">
        <v>0.71299999999999997</v>
      </c>
      <c r="AC33">
        <v>675.35</v>
      </c>
      <c r="AD33">
        <v>4892.63</v>
      </c>
      <c r="AE33" t="s">
        <v>33</v>
      </c>
      <c r="AF33">
        <v>0</v>
      </c>
      <c r="AG33" t="s">
        <v>33</v>
      </c>
      <c r="AH33" t="s">
        <v>33</v>
      </c>
      <c r="AI33" t="s">
        <v>33</v>
      </c>
      <c r="AK33" s="7">
        <f t="shared" si="0"/>
        <v>0.13803414523477148</v>
      </c>
      <c r="AL33" s="8">
        <f>AVERAGE(AK2:AK33)</f>
        <v>0.15191529770315357</v>
      </c>
    </row>
    <row r="35" spans="1:38" x14ac:dyDescent="0.55000000000000004">
      <c r="A35" t="s">
        <v>88</v>
      </c>
      <c r="B35">
        <f>AVERAGE(B1:B33)</f>
        <v>0.93499999999999961</v>
      </c>
      <c r="C35">
        <f t="shared" ref="C35:AI35" si="1">AVERAGE(C1:C33)</f>
        <v>7.6393749999999983E-2</v>
      </c>
      <c r="D35">
        <f t="shared" si="1"/>
        <v>76735.128749999989</v>
      </c>
      <c r="F35">
        <f t="shared" si="1"/>
        <v>21.036859374999995</v>
      </c>
      <c r="G35">
        <f t="shared" si="1"/>
        <v>34.125000000000007</v>
      </c>
      <c r="H35">
        <f t="shared" si="1"/>
        <v>23.454468750000004</v>
      </c>
      <c r="I35">
        <f t="shared" si="1"/>
        <v>24.246937499999998</v>
      </c>
      <c r="K35">
        <f t="shared" si="1"/>
        <v>43.954374999999992</v>
      </c>
      <c r="L35">
        <f t="shared" si="1"/>
        <v>15.522500000000001</v>
      </c>
      <c r="M35">
        <f t="shared" si="1"/>
        <v>119.7684375</v>
      </c>
      <c r="N35">
        <f t="shared" si="1"/>
        <v>197.62000000000003</v>
      </c>
      <c r="O35">
        <f t="shared" si="1"/>
        <v>350.75437500000004</v>
      </c>
      <c r="P35">
        <f t="shared" si="1"/>
        <v>535.78843749999999</v>
      </c>
      <c r="Q35">
        <f t="shared" si="1"/>
        <v>782.58468749999986</v>
      </c>
      <c r="R35">
        <f t="shared" si="1"/>
        <v>1201.0384374999999</v>
      </c>
      <c r="S35">
        <f t="shared" si="1"/>
        <v>1643.6290624999997</v>
      </c>
      <c r="T35">
        <f t="shared" si="1"/>
        <v>1466.5324999999998</v>
      </c>
      <c r="V35">
        <f t="shared" si="1"/>
        <v>44840.921562500014</v>
      </c>
      <c r="W35">
        <f t="shared" si="1"/>
        <v>0</v>
      </c>
      <c r="X35">
        <f t="shared" si="1"/>
        <v>0</v>
      </c>
      <c r="Y35">
        <f t="shared" si="1"/>
        <v>0.35562500000000002</v>
      </c>
      <c r="Z35">
        <f t="shared" si="1"/>
        <v>9.8371874999999989</v>
      </c>
      <c r="AA35">
        <f t="shared" si="1"/>
        <v>0.94206250000000002</v>
      </c>
      <c r="AB35">
        <f t="shared" si="1"/>
        <v>1.1191562499999999</v>
      </c>
      <c r="AC35">
        <f t="shared" si="1"/>
        <v>1535.6168749999999</v>
      </c>
      <c r="AD35">
        <f t="shared" si="1"/>
        <v>10194.518749999997</v>
      </c>
      <c r="AE35" t="e">
        <f t="shared" si="1"/>
        <v>#DIV/0!</v>
      </c>
      <c r="AF35">
        <f t="shared" si="1"/>
        <v>0</v>
      </c>
      <c r="AG35" t="e">
        <f t="shared" si="1"/>
        <v>#DIV/0!</v>
      </c>
      <c r="AH35" t="e">
        <f t="shared" si="1"/>
        <v>#DIV/0!</v>
      </c>
      <c r="AI35" t="e">
        <f t="shared" si="1"/>
        <v>#DIV/0!</v>
      </c>
    </row>
    <row r="36" spans="1:38" x14ac:dyDescent="0.55000000000000004">
      <c r="A36" t="s">
        <v>89</v>
      </c>
      <c r="B36">
        <f>STDEV(B1:B33)</f>
        <v>4.5119508840297763E-16</v>
      </c>
      <c r="C36">
        <f t="shared" ref="C36:AI36" si="2">STDEV(C1:C33)</f>
        <v>0.18758044285138731</v>
      </c>
      <c r="D36">
        <f t="shared" si="2"/>
        <v>11988.600225438417</v>
      </c>
      <c r="F36">
        <f t="shared" si="2"/>
        <v>73.822975937562788</v>
      </c>
      <c r="G36">
        <f t="shared" si="2"/>
        <v>61.397476201151527</v>
      </c>
      <c r="H36">
        <f t="shared" si="2"/>
        <v>76.923639355378995</v>
      </c>
      <c r="I36">
        <f t="shared" si="2"/>
        <v>68.980819470593985</v>
      </c>
      <c r="K36">
        <f t="shared" si="2"/>
        <v>49.501903641303585</v>
      </c>
      <c r="L36">
        <f t="shared" si="2"/>
        <v>14.066220346585988</v>
      </c>
      <c r="M36">
        <f t="shared" si="2"/>
        <v>73.506258417308246</v>
      </c>
      <c r="N36">
        <f t="shared" si="2"/>
        <v>107.28479833992644</v>
      </c>
      <c r="O36">
        <f t="shared" si="2"/>
        <v>179.32624394476869</v>
      </c>
      <c r="P36">
        <f t="shared" si="2"/>
        <v>256.1517615450677</v>
      </c>
      <c r="Q36">
        <f t="shared" si="2"/>
        <v>356.65237948659097</v>
      </c>
      <c r="R36">
        <f t="shared" si="2"/>
        <v>496.44559519427952</v>
      </c>
      <c r="S36">
        <f t="shared" si="2"/>
        <v>685.46180357271453</v>
      </c>
      <c r="T36">
        <f t="shared" si="2"/>
        <v>520.14337575512445</v>
      </c>
      <c r="V36">
        <f t="shared" si="2"/>
        <v>4581.5993860919079</v>
      </c>
      <c r="W36">
        <f t="shared" si="2"/>
        <v>0</v>
      </c>
      <c r="X36">
        <f t="shared" si="2"/>
        <v>0</v>
      </c>
      <c r="Y36">
        <f t="shared" si="2"/>
        <v>0.56991758034569939</v>
      </c>
      <c r="Z36">
        <f t="shared" si="2"/>
        <v>9.2621098531302053</v>
      </c>
      <c r="AA36">
        <f t="shared" si="2"/>
        <v>0.68344874680997802</v>
      </c>
      <c r="AB36">
        <f t="shared" si="2"/>
        <v>0.72644623757626414</v>
      </c>
      <c r="AC36">
        <f t="shared" si="2"/>
        <v>1181.3064281697116</v>
      </c>
      <c r="AD36">
        <f t="shared" si="2"/>
        <v>9045.7140369129993</v>
      </c>
      <c r="AE36" t="e">
        <f t="shared" si="2"/>
        <v>#DIV/0!</v>
      </c>
      <c r="AF36">
        <f t="shared" si="2"/>
        <v>0</v>
      </c>
      <c r="AG36" t="e">
        <f t="shared" si="2"/>
        <v>#DIV/0!</v>
      </c>
      <c r="AH36" t="e">
        <f t="shared" si="2"/>
        <v>#DIV/0!</v>
      </c>
      <c r="AI36" t="e">
        <f t="shared" si="2"/>
        <v>#DIV/0!</v>
      </c>
    </row>
    <row r="39" spans="1:38" x14ac:dyDescent="0.55000000000000004">
      <c r="A39" t="s">
        <v>219</v>
      </c>
    </row>
    <row r="45" spans="1:38" x14ac:dyDescent="0.55000000000000004">
      <c r="F45" s="2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9"/>
  <sheetViews>
    <sheetView topLeftCell="K1" zoomScale="80" zoomScaleNormal="80" workbookViewId="0">
      <selection activeCell="AK2" sqref="AK2:AK26"/>
    </sheetView>
  </sheetViews>
  <sheetFormatPr defaultRowHeight="14.4" x14ac:dyDescent="0.55000000000000004"/>
  <cols>
    <col min="1" max="1" width="11.68359375" bestFit="1" customWidth="1"/>
    <col min="2" max="2" width="12" bestFit="1" customWidth="1"/>
    <col min="37" max="37" width="8.83984375" style="6"/>
  </cols>
  <sheetData>
    <row r="1" spans="1:37" x14ac:dyDescent="0.55000000000000004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H1" t="s">
        <v>6</v>
      </c>
      <c r="I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K1" s="1" t="s">
        <v>244</v>
      </c>
    </row>
    <row r="2" spans="1:37" x14ac:dyDescent="0.55000000000000004">
      <c r="A2" t="s">
        <v>130</v>
      </c>
      <c r="B2">
        <v>0.93500000000000005</v>
      </c>
      <c r="C2">
        <v>0</v>
      </c>
      <c r="D2">
        <v>74639.88</v>
      </c>
      <c r="F2">
        <v>8.89</v>
      </c>
      <c r="G2">
        <v>24.57</v>
      </c>
      <c r="H2">
        <v>20.36</v>
      </c>
      <c r="I2">
        <v>30.16</v>
      </c>
      <c r="K2">
        <v>81.680000000000007</v>
      </c>
      <c r="L2">
        <v>24.07</v>
      </c>
      <c r="M2">
        <v>198.55</v>
      </c>
      <c r="N2">
        <v>260.62</v>
      </c>
      <c r="O2">
        <v>398.22</v>
      </c>
      <c r="P2">
        <v>559.37</v>
      </c>
      <c r="Q2">
        <v>806.87</v>
      </c>
      <c r="R2">
        <v>1253.0899999999999</v>
      </c>
      <c r="S2">
        <v>1865.83</v>
      </c>
      <c r="T2">
        <v>1767.26</v>
      </c>
      <c r="V2">
        <v>63659.71</v>
      </c>
      <c r="W2">
        <v>0</v>
      </c>
      <c r="X2">
        <v>0</v>
      </c>
      <c r="Y2">
        <v>0</v>
      </c>
      <c r="Z2">
        <v>29.88</v>
      </c>
      <c r="AA2">
        <v>2.16</v>
      </c>
      <c r="AB2">
        <v>1.3</v>
      </c>
      <c r="AC2">
        <v>1879.07</v>
      </c>
      <c r="AD2">
        <v>27488.6</v>
      </c>
      <c r="AE2" t="s">
        <v>33</v>
      </c>
      <c r="AF2">
        <v>0</v>
      </c>
      <c r="AG2" t="s">
        <v>33</v>
      </c>
      <c r="AH2" t="s">
        <v>33</v>
      </c>
      <c r="AI2" t="s">
        <v>33</v>
      </c>
      <c r="AK2" s="7">
        <f>AC2/AD2</f>
        <v>6.8358155744563207E-2</v>
      </c>
    </row>
    <row r="3" spans="1:37" x14ac:dyDescent="0.55000000000000004">
      <c r="A3" t="s">
        <v>131</v>
      </c>
      <c r="B3">
        <v>0.93500000000000005</v>
      </c>
      <c r="C3">
        <v>1.49E-2</v>
      </c>
      <c r="D3">
        <v>69664.08</v>
      </c>
      <c r="F3">
        <v>5.0599999999999996</v>
      </c>
      <c r="G3">
        <v>48.23</v>
      </c>
      <c r="H3">
        <v>9.7100000000000009</v>
      </c>
      <c r="I3">
        <v>19.04</v>
      </c>
      <c r="K3">
        <v>79.12</v>
      </c>
      <c r="L3">
        <v>15.04</v>
      </c>
      <c r="M3">
        <v>237.46</v>
      </c>
      <c r="N3">
        <v>419.13</v>
      </c>
      <c r="O3">
        <v>758.85</v>
      </c>
      <c r="P3">
        <v>1139.26</v>
      </c>
      <c r="Q3">
        <v>1629.45</v>
      </c>
      <c r="R3">
        <v>2590.4</v>
      </c>
      <c r="S3">
        <v>3369.82</v>
      </c>
      <c r="T3">
        <v>2925.68</v>
      </c>
      <c r="V3">
        <v>47244.94</v>
      </c>
      <c r="W3">
        <v>0</v>
      </c>
      <c r="X3">
        <v>0</v>
      </c>
      <c r="Y3">
        <v>0</v>
      </c>
      <c r="Z3">
        <v>43.24</v>
      </c>
      <c r="AA3">
        <v>2.99</v>
      </c>
      <c r="AB3">
        <v>4.5599999999999996</v>
      </c>
      <c r="AC3">
        <v>7148.92</v>
      </c>
      <c r="AD3">
        <v>39995.42</v>
      </c>
      <c r="AE3" t="s">
        <v>33</v>
      </c>
      <c r="AF3">
        <v>0</v>
      </c>
      <c r="AG3" t="s">
        <v>33</v>
      </c>
      <c r="AH3" t="s">
        <v>33</v>
      </c>
      <c r="AI3" t="s">
        <v>33</v>
      </c>
      <c r="AK3" s="7">
        <f t="shared" ref="AK3:AK26" si="0">AC3/AD3</f>
        <v>0.17874346612687153</v>
      </c>
    </row>
    <row r="4" spans="1:37" x14ac:dyDescent="0.55000000000000004">
      <c r="A4" t="s">
        <v>166</v>
      </c>
      <c r="B4">
        <v>0.93500000000000005</v>
      </c>
      <c r="C4">
        <v>9.7999999999999997E-3</v>
      </c>
      <c r="D4">
        <v>85185.43</v>
      </c>
      <c r="F4">
        <v>354.22</v>
      </c>
      <c r="G4">
        <v>335.34</v>
      </c>
      <c r="H4">
        <v>363.64</v>
      </c>
      <c r="I4">
        <v>360.59</v>
      </c>
      <c r="K4">
        <v>253.57</v>
      </c>
      <c r="L4">
        <v>63.4</v>
      </c>
      <c r="M4">
        <v>257.75</v>
      </c>
      <c r="N4">
        <v>246.53</v>
      </c>
      <c r="O4">
        <v>412.23</v>
      </c>
      <c r="P4">
        <v>529.38</v>
      </c>
      <c r="Q4">
        <v>680.39</v>
      </c>
      <c r="R4">
        <v>1147.2</v>
      </c>
      <c r="S4">
        <v>1449.56</v>
      </c>
      <c r="T4">
        <v>1303.5</v>
      </c>
      <c r="V4">
        <v>51199.18</v>
      </c>
      <c r="W4">
        <v>0</v>
      </c>
      <c r="X4">
        <v>0</v>
      </c>
      <c r="Y4">
        <v>0.55000000000000004</v>
      </c>
      <c r="Z4">
        <v>8.77</v>
      </c>
      <c r="AA4">
        <v>0.65600000000000003</v>
      </c>
      <c r="AB4">
        <v>0.8</v>
      </c>
      <c r="AC4">
        <v>1414.63</v>
      </c>
      <c r="AD4">
        <v>9331.33</v>
      </c>
      <c r="AE4" t="s">
        <v>33</v>
      </c>
      <c r="AF4">
        <v>0</v>
      </c>
      <c r="AG4" t="s">
        <v>33</v>
      </c>
      <c r="AH4" t="s">
        <v>33</v>
      </c>
      <c r="AI4" t="s">
        <v>33</v>
      </c>
      <c r="AK4" s="7">
        <f t="shared" si="0"/>
        <v>0.15160003986569975</v>
      </c>
    </row>
    <row r="5" spans="1:37" x14ac:dyDescent="0.55000000000000004">
      <c r="A5" t="s">
        <v>167</v>
      </c>
      <c r="B5">
        <v>0.93500000000000005</v>
      </c>
      <c r="C5">
        <v>4.4999999999999997E-3</v>
      </c>
      <c r="D5">
        <v>82955.67</v>
      </c>
      <c r="F5">
        <v>7.64</v>
      </c>
      <c r="G5">
        <v>86.36</v>
      </c>
      <c r="H5">
        <v>21.77</v>
      </c>
      <c r="I5">
        <v>26.22</v>
      </c>
      <c r="K5">
        <v>61.07</v>
      </c>
      <c r="L5">
        <v>22.27</v>
      </c>
      <c r="M5">
        <v>154.05000000000001</v>
      </c>
      <c r="N5">
        <v>239.91</v>
      </c>
      <c r="O5">
        <v>380.69</v>
      </c>
      <c r="P5">
        <v>556.66999999999996</v>
      </c>
      <c r="Q5">
        <v>723.76</v>
      </c>
      <c r="R5">
        <v>1082.46</v>
      </c>
      <c r="S5">
        <v>1412.43</v>
      </c>
      <c r="T5">
        <v>1221.5</v>
      </c>
      <c r="V5">
        <v>46748.45</v>
      </c>
      <c r="W5">
        <v>0</v>
      </c>
      <c r="X5">
        <v>0</v>
      </c>
      <c r="Y5">
        <v>0</v>
      </c>
      <c r="Z5">
        <v>5.61</v>
      </c>
      <c r="AA5">
        <v>0.65300000000000002</v>
      </c>
      <c r="AB5">
        <v>0.71099999999999997</v>
      </c>
      <c r="AC5">
        <v>830.69</v>
      </c>
      <c r="AD5">
        <v>5746.7</v>
      </c>
      <c r="AE5" t="s">
        <v>33</v>
      </c>
      <c r="AF5">
        <v>0</v>
      </c>
      <c r="AG5" t="s">
        <v>33</v>
      </c>
      <c r="AH5" t="s">
        <v>33</v>
      </c>
      <c r="AI5" t="s">
        <v>33</v>
      </c>
      <c r="AK5" s="7">
        <f t="shared" si="0"/>
        <v>0.1445507856682966</v>
      </c>
    </row>
    <row r="6" spans="1:37" x14ac:dyDescent="0.55000000000000004">
      <c r="A6" t="s">
        <v>168</v>
      </c>
      <c r="B6">
        <v>0.93500000000000005</v>
      </c>
      <c r="C6">
        <v>4.4999999999999998E-2</v>
      </c>
      <c r="D6">
        <v>81301.429999999993</v>
      </c>
      <c r="F6">
        <v>23.16</v>
      </c>
      <c r="G6">
        <v>102.01</v>
      </c>
      <c r="H6">
        <v>52.26</v>
      </c>
      <c r="I6">
        <v>67.05</v>
      </c>
      <c r="K6">
        <v>171.04</v>
      </c>
      <c r="L6">
        <v>80.94</v>
      </c>
      <c r="M6">
        <v>405.02</v>
      </c>
      <c r="N6">
        <v>572.46</v>
      </c>
      <c r="O6">
        <v>881.23</v>
      </c>
      <c r="P6">
        <v>1101.29</v>
      </c>
      <c r="Q6">
        <v>1262.53</v>
      </c>
      <c r="R6">
        <v>1622.5</v>
      </c>
      <c r="S6">
        <v>2075.38</v>
      </c>
      <c r="T6">
        <v>1494.46</v>
      </c>
      <c r="V6">
        <v>39861.14</v>
      </c>
      <c r="W6">
        <v>0</v>
      </c>
      <c r="X6">
        <v>0</v>
      </c>
      <c r="Y6">
        <v>0</v>
      </c>
      <c r="Z6">
        <v>5.57</v>
      </c>
      <c r="AA6">
        <v>0.93200000000000005</v>
      </c>
      <c r="AB6">
        <v>1.07</v>
      </c>
      <c r="AC6">
        <v>1452.17</v>
      </c>
      <c r="AD6">
        <v>6164.53</v>
      </c>
      <c r="AE6" t="s">
        <v>33</v>
      </c>
      <c r="AF6">
        <v>0</v>
      </c>
      <c r="AG6" t="s">
        <v>33</v>
      </c>
      <c r="AH6" t="s">
        <v>33</v>
      </c>
      <c r="AI6" t="s">
        <v>33</v>
      </c>
      <c r="AK6" s="7">
        <f t="shared" si="0"/>
        <v>0.23556864838033073</v>
      </c>
    </row>
    <row r="7" spans="1:37" x14ac:dyDescent="0.55000000000000004">
      <c r="A7" t="s">
        <v>169</v>
      </c>
      <c r="B7">
        <v>0.93500000000000005</v>
      </c>
      <c r="C7">
        <v>2.3300000000000001E-2</v>
      </c>
      <c r="D7">
        <v>86116.47</v>
      </c>
      <c r="F7">
        <v>34.619999999999997</v>
      </c>
      <c r="G7">
        <v>42.12</v>
      </c>
      <c r="H7">
        <v>30.37</v>
      </c>
      <c r="I7">
        <v>30.82</v>
      </c>
      <c r="K7">
        <v>44.59</v>
      </c>
      <c r="L7">
        <v>12.03</v>
      </c>
      <c r="M7">
        <v>98.57</v>
      </c>
      <c r="N7">
        <v>162.79</v>
      </c>
      <c r="O7">
        <v>302.52</v>
      </c>
      <c r="P7">
        <v>459.78</v>
      </c>
      <c r="Q7">
        <v>689.01</v>
      </c>
      <c r="R7">
        <v>1051.57</v>
      </c>
      <c r="S7">
        <v>1346.51</v>
      </c>
      <c r="T7">
        <v>1219.47</v>
      </c>
      <c r="V7">
        <v>43803.13</v>
      </c>
      <c r="W7">
        <v>0</v>
      </c>
      <c r="X7">
        <v>0</v>
      </c>
      <c r="Y7">
        <v>0</v>
      </c>
      <c r="Z7">
        <v>6.69</v>
      </c>
      <c r="AA7">
        <v>0.629</v>
      </c>
      <c r="AB7">
        <v>0.81200000000000006</v>
      </c>
      <c r="AC7">
        <v>1169.8900000000001</v>
      </c>
      <c r="AD7">
        <v>6854.52</v>
      </c>
      <c r="AE7" t="s">
        <v>33</v>
      </c>
      <c r="AF7">
        <v>0</v>
      </c>
      <c r="AG7" t="s">
        <v>33</v>
      </c>
      <c r="AH7" t="s">
        <v>33</v>
      </c>
      <c r="AI7" t="s">
        <v>33</v>
      </c>
      <c r="AK7" s="7">
        <f t="shared" si="0"/>
        <v>0.17067424123060404</v>
      </c>
    </row>
    <row r="8" spans="1:37" x14ac:dyDescent="0.55000000000000004">
      <c r="A8" t="s">
        <v>170</v>
      </c>
      <c r="B8">
        <v>0.93500000000000005</v>
      </c>
      <c r="C8">
        <v>1.7399999999999999E-2</v>
      </c>
      <c r="D8">
        <v>76926.38</v>
      </c>
      <c r="F8">
        <v>0.65900000000000003</v>
      </c>
      <c r="G8">
        <v>10.29</v>
      </c>
      <c r="H8">
        <v>1.653</v>
      </c>
      <c r="I8">
        <v>6.85</v>
      </c>
      <c r="K8">
        <v>39.090000000000003</v>
      </c>
      <c r="L8">
        <v>25.25</v>
      </c>
      <c r="M8">
        <v>142.84</v>
      </c>
      <c r="N8">
        <v>223.61</v>
      </c>
      <c r="O8">
        <v>369.85</v>
      </c>
      <c r="P8">
        <v>571.89</v>
      </c>
      <c r="Q8">
        <v>736.63</v>
      </c>
      <c r="R8">
        <v>1150.81</v>
      </c>
      <c r="S8">
        <v>1389.36</v>
      </c>
      <c r="T8">
        <v>1278.1300000000001</v>
      </c>
      <c r="V8">
        <v>35475.660000000003</v>
      </c>
      <c r="W8">
        <v>0</v>
      </c>
      <c r="X8">
        <v>0</v>
      </c>
      <c r="Y8">
        <v>0</v>
      </c>
      <c r="Z8">
        <v>4.97</v>
      </c>
      <c r="AA8">
        <v>0.49099999999999999</v>
      </c>
      <c r="AB8">
        <v>0.60299999999999998</v>
      </c>
      <c r="AC8">
        <v>828.56</v>
      </c>
      <c r="AD8">
        <v>5165.1000000000004</v>
      </c>
      <c r="AE8" t="s">
        <v>33</v>
      </c>
      <c r="AF8">
        <v>0</v>
      </c>
      <c r="AG8" t="s">
        <v>33</v>
      </c>
      <c r="AH8" t="s">
        <v>33</v>
      </c>
      <c r="AI8" t="s">
        <v>33</v>
      </c>
      <c r="AK8" s="7">
        <f t="shared" si="0"/>
        <v>0.16041509360902981</v>
      </c>
    </row>
    <row r="9" spans="1:37" x14ac:dyDescent="0.55000000000000004">
      <c r="A9" t="s">
        <v>171</v>
      </c>
      <c r="B9">
        <v>0.93500000000000005</v>
      </c>
      <c r="C9">
        <v>1.01E-2</v>
      </c>
      <c r="D9">
        <v>76576.19</v>
      </c>
      <c r="F9">
        <v>0.25700000000000001</v>
      </c>
      <c r="G9">
        <v>22.23</v>
      </c>
      <c r="H9">
        <v>0.96799999999999997</v>
      </c>
      <c r="I9">
        <v>3.33</v>
      </c>
      <c r="K9">
        <v>24.65</v>
      </c>
      <c r="L9">
        <v>10.66</v>
      </c>
      <c r="M9">
        <v>103.44</v>
      </c>
      <c r="N9">
        <v>186.76</v>
      </c>
      <c r="O9">
        <v>329.86</v>
      </c>
      <c r="P9">
        <v>537.42999999999995</v>
      </c>
      <c r="Q9">
        <v>792.28</v>
      </c>
      <c r="R9">
        <v>1115.28</v>
      </c>
      <c r="S9">
        <v>1503.59</v>
      </c>
      <c r="T9">
        <v>1285.76</v>
      </c>
      <c r="V9">
        <v>45095.72</v>
      </c>
      <c r="W9">
        <v>0</v>
      </c>
      <c r="X9">
        <v>0</v>
      </c>
      <c r="Y9">
        <v>0.54</v>
      </c>
      <c r="Z9">
        <v>10.65</v>
      </c>
      <c r="AA9">
        <v>0.86899999999999999</v>
      </c>
      <c r="AB9">
        <v>0.86399999999999999</v>
      </c>
      <c r="AC9">
        <v>1357.92</v>
      </c>
      <c r="AD9">
        <v>10900.18</v>
      </c>
      <c r="AE9" t="s">
        <v>33</v>
      </c>
      <c r="AF9">
        <v>0</v>
      </c>
      <c r="AG9" t="s">
        <v>33</v>
      </c>
      <c r="AH9" t="s">
        <v>33</v>
      </c>
      <c r="AI9" t="s">
        <v>33</v>
      </c>
      <c r="AK9" s="7">
        <f t="shared" si="0"/>
        <v>0.12457775926636075</v>
      </c>
    </row>
    <row r="10" spans="1:37" x14ac:dyDescent="0.55000000000000004">
      <c r="A10" t="s">
        <v>172</v>
      </c>
      <c r="B10">
        <v>0.93500000000000005</v>
      </c>
      <c r="C10">
        <v>0.23599999999999999</v>
      </c>
      <c r="D10">
        <v>80349.81</v>
      </c>
      <c r="F10">
        <v>548.82000000000005</v>
      </c>
      <c r="G10">
        <v>574.85</v>
      </c>
      <c r="H10">
        <v>624.11</v>
      </c>
      <c r="I10">
        <v>634.62</v>
      </c>
      <c r="K10">
        <v>573.83000000000004</v>
      </c>
      <c r="L10">
        <v>124.05</v>
      </c>
      <c r="M10">
        <v>827.25</v>
      </c>
      <c r="N10">
        <v>966.68</v>
      </c>
      <c r="O10">
        <v>1394.71</v>
      </c>
      <c r="P10">
        <v>1906.32</v>
      </c>
      <c r="Q10">
        <v>2450.5</v>
      </c>
      <c r="R10">
        <v>3348.33</v>
      </c>
      <c r="S10">
        <v>4102.7299999999996</v>
      </c>
      <c r="T10">
        <v>3554.61</v>
      </c>
      <c r="V10">
        <v>39966.61</v>
      </c>
      <c r="W10">
        <v>0</v>
      </c>
      <c r="X10">
        <v>0</v>
      </c>
      <c r="Y10">
        <v>0.79</v>
      </c>
      <c r="Z10">
        <v>21.85</v>
      </c>
      <c r="AA10">
        <v>1.61</v>
      </c>
      <c r="AB10">
        <v>2.71</v>
      </c>
      <c r="AC10">
        <v>4885.05</v>
      </c>
      <c r="AD10">
        <v>23007.57</v>
      </c>
      <c r="AE10" t="s">
        <v>33</v>
      </c>
      <c r="AF10">
        <v>0</v>
      </c>
      <c r="AG10" t="s">
        <v>33</v>
      </c>
      <c r="AH10" t="s">
        <v>33</v>
      </c>
      <c r="AI10" t="s">
        <v>33</v>
      </c>
      <c r="AK10" s="7">
        <f t="shared" si="0"/>
        <v>0.21232359610336946</v>
      </c>
    </row>
    <row r="11" spans="1:37" x14ac:dyDescent="0.55000000000000004">
      <c r="A11" t="s">
        <v>173</v>
      </c>
      <c r="B11">
        <v>0.93500000000000005</v>
      </c>
      <c r="C11">
        <v>0</v>
      </c>
      <c r="D11">
        <v>87615.43</v>
      </c>
      <c r="F11">
        <v>3.78</v>
      </c>
      <c r="G11">
        <v>34.4</v>
      </c>
      <c r="H11">
        <v>7.3</v>
      </c>
      <c r="I11">
        <v>14.37</v>
      </c>
      <c r="K11">
        <v>45.38</v>
      </c>
      <c r="L11">
        <v>15.28</v>
      </c>
      <c r="M11">
        <v>145.86000000000001</v>
      </c>
      <c r="N11">
        <v>243.3</v>
      </c>
      <c r="O11">
        <v>425.82</v>
      </c>
      <c r="P11">
        <v>662.87</v>
      </c>
      <c r="Q11">
        <v>1002.03</v>
      </c>
      <c r="R11">
        <v>1636.16</v>
      </c>
      <c r="S11">
        <v>2373.7399999999998</v>
      </c>
      <c r="T11">
        <v>2164.27</v>
      </c>
      <c r="V11">
        <v>62238.81</v>
      </c>
      <c r="W11">
        <v>0</v>
      </c>
      <c r="X11">
        <v>0</v>
      </c>
      <c r="Y11">
        <v>0</v>
      </c>
      <c r="Z11">
        <v>29.35</v>
      </c>
      <c r="AA11">
        <v>1.99</v>
      </c>
      <c r="AB11">
        <v>1.82</v>
      </c>
      <c r="AC11">
        <v>3562.2</v>
      </c>
      <c r="AD11">
        <v>31465.38</v>
      </c>
      <c r="AE11" t="s">
        <v>33</v>
      </c>
      <c r="AF11">
        <v>0</v>
      </c>
      <c r="AG11" t="s">
        <v>33</v>
      </c>
      <c r="AH11" t="s">
        <v>33</v>
      </c>
      <c r="AI11" t="s">
        <v>33</v>
      </c>
      <c r="AK11" s="7">
        <f t="shared" si="0"/>
        <v>0.1132101376179153</v>
      </c>
    </row>
    <row r="12" spans="1:37" x14ac:dyDescent="0.55000000000000004">
      <c r="A12" t="s">
        <v>174</v>
      </c>
      <c r="B12">
        <v>0.93500000000000005</v>
      </c>
      <c r="C12">
        <v>2.5100000000000001E-2</v>
      </c>
      <c r="D12">
        <v>84249.71</v>
      </c>
      <c r="F12">
        <v>5.96</v>
      </c>
      <c r="G12">
        <v>78.08</v>
      </c>
      <c r="H12">
        <v>16.850000000000001</v>
      </c>
      <c r="I12">
        <v>28.91</v>
      </c>
      <c r="K12">
        <v>91.65</v>
      </c>
      <c r="L12">
        <v>17.47</v>
      </c>
      <c r="M12">
        <v>261.39</v>
      </c>
      <c r="N12">
        <v>453.42</v>
      </c>
      <c r="O12">
        <v>800.66</v>
      </c>
      <c r="P12">
        <v>1200.98</v>
      </c>
      <c r="Q12">
        <v>1764.17</v>
      </c>
      <c r="R12">
        <v>2508.61</v>
      </c>
      <c r="S12">
        <v>3522.85</v>
      </c>
      <c r="T12">
        <v>3114.51</v>
      </c>
      <c r="V12">
        <v>53664.19</v>
      </c>
      <c r="W12">
        <v>0</v>
      </c>
      <c r="X12">
        <v>0</v>
      </c>
      <c r="Y12">
        <v>0.52</v>
      </c>
      <c r="Z12">
        <v>32.200000000000003</v>
      </c>
      <c r="AA12">
        <v>3.05</v>
      </c>
      <c r="AB12">
        <v>3.42</v>
      </c>
      <c r="AC12">
        <v>5007.76</v>
      </c>
      <c r="AD12">
        <v>32730.69</v>
      </c>
      <c r="AE12" t="s">
        <v>33</v>
      </c>
      <c r="AF12">
        <v>0</v>
      </c>
      <c r="AG12" t="s">
        <v>33</v>
      </c>
      <c r="AH12" t="s">
        <v>33</v>
      </c>
      <c r="AI12" t="s">
        <v>33</v>
      </c>
      <c r="AK12" s="7">
        <f t="shared" si="0"/>
        <v>0.15299891325236348</v>
      </c>
    </row>
    <row r="13" spans="1:37" x14ac:dyDescent="0.55000000000000004">
      <c r="A13" t="s">
        <v>175</v>
      </c>
      <c r="B13">
        <v>0.93500000000000005</v>
      </c>
      <c r="C13">
        <v>0.248</v>
      </c>
      <c r="D13">
        <v>82222.14</v>
      </c>
      <c r="F13">
        <v>105.98</v>
      </c>
      <c r="G13">
        <v>165.83</v>
      </c>
      <c r="H13">
        <v>158.66999999999999</v>
      </c>
      <c r="I13">
        <v>201.29</v>
      </c>
      <c r="K13">
        <v>339.7</v>
      </c>
      <c r="L13">
        <v>97.4</v>
      </c>
      <c r="M13">
        <v>633.37</v>
      </c>
      <c r="N13">
        <v>914.22</v>
      </c>
      <c r="O13">
        <v>1417.74</v>
      </c>
      <c r="P13">
        <v>1949.53</v>
      </c>
      <c r="Q13">
        <v>2404.2800000000002</v>
      </c>
      <c r="R13">
        <v>3576.95</v>
      </c>
      <c r="S13">
        <v>4968.04</v>
      </c>
      <c r="T13">
        <v>4095.59</v>
      </c>
      <c r="V13">
        <v>59128.72</v>
      </c>
      <c r="W13">
        <v>0</v>
      </c>
      <c r="X13">
        <v>0</v>
      </c>
      <c r="Y13">
        <v>1.46</v>
      </c>
      <c r="Z13">
        <v>67.760000000000005</v>
      </c>
      <c r="AA13">
        <v>5.1100000000000003</v>
      </c>
      <c r="AB13">
        <v>6.07</v>
      </c>
      <c r="AC13">
        <v>12954.41</v>
      </c>
      <c r="AD13">
        <v>70308.27</v>
      </c>
      <c r="AE13" t="s">
        <v>33</v>
      </c>
      <c r="AF13">
        <v>0</v>
      </c>
      <c r="AG13" t="s">
        <v>33</v>
      </c>
      <c r="AH13" t="s">
        <v>33</v>
      </c>
      <c r="AI13" t="s">
        <v>33</v>
      </c>
      <c r="AK13" s="7">
        <f t="shared" si="0"/>
        <v>0.18425158235297212</v>
      </c>
    </row>
    <row r="14" spans="1:37" x14ac:dyDescent="0.55000000000000004">
      <c r="A14" t="s">
        <v>176</v>
      </c>
      <c r="B14">
        <v>0.93500000000000005</v>
      </c>
      <c r="C14">
        <v>1.1900000000000001E-2</v>
      </c>
      <c r="D14">
        <v>80914.34</v>
      </c>
      <c r="F14">
        <v>123.34</v>
      </c>
      <c r="G14">
        <v>149.78</v>
      </c>
      <c r="H14">
        <v>156.03</v>
      </c>
      <c r="I14">
        <v>143.66</v>
      </c>
      <c r="K14">
        <v>150.07</v>
      </c>
      <c r="L14">
        <v>68.88</v>
      </c>
      <c r="M14">
        <v>275.39</v>
      </c>
      <c r="N14">
        <v>411.25</v>
      </c>
      <c r="O14">
        <v>633.03</v>
      </c>
      <c r="P14">
        <v>949.33</v>
      </c>
      <c r="Q14">
        <v>1309.33</v>
      </c>
      <c r="R14">
        <v>1821.46</v>
      </c>
      <c r="S14">
        <v>2257.9299999999998</v>
      </c>
      <c r="T14">
        <v>1878.44</v>
      </c>
      <c r="V14">
        <v>37471.089999999997</v>
      </c>
      <c r="W14">
        <v>0</v>
      </c>
      <c r="X14">
        <v>0</v>
      </c>
      <c r="Y14">
        <v>0</v>
      </c>
      <c r="Z14">
        <v>15.62</v>
      </c>
      <c r="AA14">
        <v>1.07</v>
      </c>
      <c r="AB14">
        <v>2.4</v>
      </c>
      <c r="AC14">
        <v>4738.12</v>
      </c>
      <c r="AD14">
        <v>16545.95</v>
      </c>
      <c r="AE14" t="s">
        <v>33</v>
      </c>
      <c r="AF14">
        <v>0</v>
      </c>
      <c r="AG14" t="s">
        <v>33</v>
      </c>
      <c r="AH14" t="s">
        <v>33</v>
      </c>
      <c r="AI14" t="s">
        <v>33</v>
      </c>
      <c r="AK14" s="7">
        <f t="shared" si="0"/>
        <v>0.28636131500457812</v>
      </c>
    </row>
    <row r="15" spans="1:37" x14ac:dyDescent="0.55000000000000004">
      <c r="A15" t="s">
        <v>177</v>
      </c>
      <c r="B15">
        <v>0.93500000000000005</v>
      </c>
      <c r="C15">
        <v>6.7000000000000002E-3</v>
      </c>
      <c r="D15">
        <v>86690.54</v>
      </c>
      <c r="F15">
        <v>33.880000000000003</v>
      </c>
      <c r="G15">
        <v>52.85</v>
      </c>
      <c r="H15">
        <v>39.79</v>
      </c>
      <c r="I15">
        <v>45.61</v>
      </c>
      <c r="K15">
        <v>109.77</v>
      </c>
      <c r="L15">
        <v>29.46</v>
      </c>
      <c r="M15">
        <v>301.56</v>
      </c>
      <c r="N15">
        <v>476.2</v>
      </c>
      <c r="O15">
        <v>760.49</v>
      </c>
      <c r="P15">
        <v>1215.6400000000001</v>
      </c>
      <c r="Q15">
        <v>1672.69</v>
      </c>
      <c r="R15">
        <v>2453.36</v>
      </c>
      <c r="S15">
        <v>2948.77</v>
      </c>
      <c r="T15">
        <v>2655.81</v>
      </c>
      <c r="V15">
        <v>49340.19</v>
      </c>
      <c r="W15">
        <v>0</v>
      </c>
      <c r="X15">
        <v>0</v>
      </c>
      <c r="Y15">
        <v>0</v>
      </c>
      <c r="Z15">
        <v>15.4</v>
      </c>
      <c r="AA15">
        <v>1.04</v>
      </c>
      <c r="AB15">
        <v>1.59</v>
      </c>
      <c r="AC15">
        <v>2957.82</v>
      </c>
      <c r="AD15">
        <v>15683.7</v>
      </c>
      <c r="AE15" t="s">
        <v>33</v>
      </c>
      <c r="AF15">
        <v>0</v>
      </c>
      <c r="AG15" t="s">
        <v>33</v>
      </c>
      <c r="AH15" t="s">
        <v>33</v>
      </c>
      <c r="AI15" t="s">
        <v>33</v>
      </c>
      <c r="AK15" s="7">
        <f t="shared" si="0"/>
        <v>0.18859197765833319</v>
      </c>
    </row>
    <row r="16" spans="1:37" x14ac:dyDescent="0.55000000000000004">
      <c r="A16" t="s">
        <v>178</v>
      </c>
      <c r="B16">
        <v>0.93500000000000005</v>
      </c>
      <c r="C16">
        <v>4.7E-2</v>
      </c>
      <c r="D16">
        <v>76408.62</v>
      </c>
      <c r="F16">
        <v>13.03</v>
      </c>
      <c r="G16">
        <v>120.76</v>
      </c>
      <c r="H16">
        <v>22.76</v>
      </c>
      <c r="I16">
        <v>40.99</v>
      </c>
      <c r="K16">
        <v>155.51</v>
      </c>
      <c r="L16">
        <v>26.09</v>
      </c>
      <c r="M16">
        <v>549</v>
      </c>
      <c r="N16">
        <v>951.84</v>
      </c>
      <c r="O16">
        <v>1691.44</v>
      </c>
      <c r="P16">
        <v>2632.98</v>
      </c>
      <c r="Q16">
        <v>3669.87</v>
      </c>
      <c r="R16">
        <v>5771.65</v>
      </c>
      <c r="S16">
        <v>7208.06</v>
      </c>
      <c r="T16">
        <v>6346.41</v>
      </c>
      <c r="V16">
        <v>45674.57</v>
      </c>
      <c r="W16">
        <v>0</v>
      </c>
      <c r="X16">
        <v>0</v>
      </c>
      <c r="Y16">
        <v>0</v>
      </c>
      <c r="Z16">
        <v>61.82</v>
      </c>
      <c r="AA16">
        <v>4.01</v>
      </c>
      <c r="AB16">
        <v>8.26</v>
      </c>
      <c r="AC16">
        <v>15674.95</v>
      </c>
      <c r="AD16">
        <v>59973.52</v>
      </c>
      <c r="AE16" t="s">
        <v>33</v>
      </c>
      <c r="AF16">
        <v>0</v>
      </c>
      <c r="AG16" t="s">
        <v>33</v>
      </c>
      <c r="AH16" t="s">
        <v>33</v>
      </c>
      <c r="AI16" t="s">
        <v>33</v>
      </c>
      <c r="AK16" s="7">
        <f t="shared" si="0"/>
        <v>0.26136451553952478</v>
      </c>
    </row>
    <row r="17" spans="1:38" x14ac:dyDescent="0.55000000000000004">
      <c r="A17" t="s">
        <v>179</v>
      </c>
      <c r="B17">
        <v>0.93500000000000005</v>
      </c>
      <c r="C17">
        <v>0.13600000000000001</v>
      </c>
      <c r="D17">
        <v>82165.48</v>
      </c>
      <c r="F17">
        <v>1.3340000000000001</v>
      </c>
      <c r="G17">
        <v>18.77</v>
      </c>
      <c r="H17">
        <v>2.0209999999999999</v>
      </c>
      <c r="I17">
        <v>4.6900000000000004</v>
      </c>
      <c r="K17">
        <v>24.87</v>
      </c>
      <c r="L17">
        <v>6.51</v>
      </c>
      <c r="M17">
        <v>99.33</v>
      </c>
      <c r="N17">
        <v>186.01</v>
      </c>
      <c r="O17">
        <v>322.37</v>
      </c>
      <c r="P17">
        <v>515.57000000000005</v>
      </c>
      <c r="Q17">
        <v>759.54</v>
      </c>
      <c r="R17">
        <v>1110.43</v>
      </c>
      <c r="S17">
        <v>1437.39</v>
      </c>
      <c r="T17">
        <v>1394.39</v>
      </c>
      <c r="V17">
        <v>47109.91</v>
      </c>
      <c r="W17">
        <v>0</v>
      </c>
      <c r="X17">
        <v>0</v>
      </c>
      <c r="Y17">
        <v>0</v>
      </c>
      <c r="Z17">
        <v>5.65</v>
      </c>
      <c r="AA17">
        <v>0.55700000000000005</v>
      </c>
      <c r="AB17">
        <v>0.69399999999999995</v>
      </c>
      <c r="AC17">
        <v>983.91</v>
      </c>
      <c r="AD17">
        <v>6011.75</v>
      </c>
      <c r="AE17" t="s">
        <v>33</v>
      </c>
      <c r="AF17">
        <v>0</v>
      </c>
      <c r="AG17" t="s">
        <v>33</v>
      </c>
      <c r="AH17" t="s">
        <v>33</v>
      </c>
      <c r="AI17" t="s">
        <v>33</v>
      </c>
      <c r="AK17" s="7">
        <f t="shared" si="0"/>
        <v>0.1636644903730195</v>
      </c>
    </row>
    <row r="18" spans="1:38" x14ac:dyDescent="0.55000000000000004">
      <c r="A18" t="s">
        <v>180</v>
      </c>
      <c r="B18">
        <v>0.93500000000000005</v>
      </c>
      <c r="C18">
        <v>1.6299999999999999E-2</v>
      </c>
      <c r="D18">
        <v>79409.38</v>
      </c>
      <c r="F18">
        <v>7.0000000000000007E-2</v>
      </c>
      <c r="G18">
        <v>6.26</v>
      </c>
      <c r="H18">
        <v>1.137</v>
      </c>
      <c r="I18">
        <v>4.2</v>
      </c>
      <c r="K18">
        <v>26.08</v>
      </c>
      <c r="L18">
        <v>20.14</v>
      </c>
      <c r="M18">
        <v>119.64</v>
      </c>
      <c r="N18">
        <v>192.43</v>
      </c>
      <c r="O18">
        <v>343.07</v>
      </c>
      <c r="P18">
        <v>482.72</v>
      </c>
      <c r="Q18">
        <v>713.56</v>
      </c>
      <c r="R18">
        <v>1005.36</v>
      </c>
      <c r="S18">
        <v>1293.21</v>
      </c>
      <c r="T18">
        <v>1186.3399999999999</v>
      </c>
      <c r="V18">
        <v>39704.93</v>
      </c>
      <c r="W18">
        <v>0</v>
      </c>
      <c r="X18">
        <v>0</v>
      </c>
      <c r="Y18">
        <v>0</v>
      </c>
      <c r="Z18">
        <v>3.85</v>
      </c>
      <c r="AA18">
        <v>0.28599999999999998</v>
      </c>
      <c r="AB18">
        <v>0.307</v>
      </c>
      <c r="AC18">
        <v>521.49</v>
      </c>
      <c r="AD18">
        <v>4037.83</v>
      </c>
      <c r="AE18" t="s">
        <v>33</v>
      </c>
      <c r="AF18">
        <v>0</v>
      </c>
      <c r="AG18" t="s">
        <v>33</v>
      </c>
      <c r="AH18" t="s">
        <v>33</v>
      </c>
      <c r="AI18" t="s">
        <v>33</v>
      </c>
      <c r="AK18" s="7">
        <f t="shared" si="0"/>
        <v>0.12915105390766823</v>
      </c>
    </row>
    <row r="19" spans="1:38" x14ac:dyDescent="0.55000000000000004">
      <c r="A19" t="s">
        <v>181</v>
      </c>
      <c r="B19">
        <v>0.93500000000000005</v>
      </c>
      <c r="C19">
        <v>2.5700000000000001E-2</v>
      </c>
      <c r="D19">
        <v>80788.399999999994</v>
      </c>
      <c r="F19">
        <v>0.57499999999999996</v>
      </c>
      <c r="G19">
        <v>29.2</v>
      </c>
      <c r="H19">
        <v>2.67</v>
      </c>
      <c r="I19">
        <v>8.8800000000000008</v>
      </c>
      <c r="K19">
        <v>54.84</v>
      </c>
      <c r="L19">
        <v>12.31</v>
      </c>
      <c r="M19">
        <v>190.61</v>
      </c>
      <c r="N19">
        <v>367.33</v>
      </c>
      <c r="O19">
        <v>591.4</v>
      </c>
      <c r="P19">
        <v>963.15</v>
      </c>
      <c r="Q19">
        <v>1311.89</v>
      </c>
      <c r="R19">
        <v>2009.52</v>
      </c>
      <c r="S19">
        <v>2577.59</v>
      </c>
      <c r="T19">
        <v>2083.12</v>
      </c>
      <c r="V19">
        <v>47965.7</v>
      </c>
      <c r="W19">
        <v>0</v>
      </c>
      <c r="X19">
        <v>0</v>
      </c>
      <c r="Y19">
        <v>0</v>
      </c>
      <c r="Z19">
        <v>19.47</v>
      </c>
      <c r="AA19">
        <v>1.29</v>
      </c>
      <c r="AB19">
        <v>1.86</v>
      </c>
      <c r="AC19">
        <v>3568.83</v>
      </c>
      <c r="AD19">
        <v>19670.79</v>
      </c>
      <c r="AE19" t="s">
        <v>33</v>
      </c>
      <c r="AF19">
        <v>0</v>
      </c>
      <c r="AG19" t="s">
        <v>33</v>
      </c>
      <c r="AH19" t="s">
        <v>33</v>
      </c>
      <c r="AI19" t="s">
        <v>33</v>
      </c>
      <c r="AK19" s="7">
        <f t="shared" si="0"/>
        <v>0.181427893846663</v>
      </c>
    </row>
    <row r="20" spans="1:38" x14ac:dyDescent="0.55000000000000004">
      <c r="A20" t="s">
        <v>182</v>
      </c>
      <c r="B20">
        <v>0.93500000000000005</v>
      </c>
      <c r="C20">
        <v>3.9E-2</v>
      </c>
      <c r="D20">
        <v>89205.11</v>
      </c>
      <c r="F20">
        <v>0.16200000000000001</v>
      </c>
      <c r="G20">
        <v>15.45</v>
      </c>
      <c r="H20">
        <v>0.63900000000000001</v>
      </c>
      <c r="I20">
        <v>2.052</v>
      </c>
      <c r="K20">
        <v>18.27</v>
      </c>
      <c r="L20">
        <v>5.58</v>
      </c>
      <c r="M20">
        <v>68.650000000000006</v>
      </c>
      <c r="N20">
        <v>137.07</v>
      </c>
      <c r="O20">
        <v>248.57</v>
      </c>
      <c r="P20">
        <v>378</v>
      </c>
      <c r="Q20">
        <v>572.95000000000005</v>
      </c>
      <c r="R20">
        <v>883.08</v>
      </c>
      <c r="S20">
        <v>1232.0999999999999</v>
      </c>
      <c r="T20">
        <v>1056.1500000000001</v>
      </c>
      <c r="V20">
        <v>47141.22</v>
      </c>
      <c r="W20">
        <v>0</v>
      </c>
      <c r="X20">
        <v>0</v>
      </c>
      <c r="Y20">
        <v>0.76</v>
      </c>
      <c r="Z20">
        <v>7.61</v>
      </c>
      <c r="AA20">
        <v>0.86899999999999999</v>
      </c>
      <c r="AB20">
        <v>0.85</v>
      </c>
      <c r="AC20">
        <v>915.59</v>
      </c>
      <c r="AD20">
        <v>7437.87</v>
      </c>
      <c r="AE20" t="s">
        <v>33</v>
      </c>
      <c r="AF20">
        <v>0</v>
      </c>
      <c r="AG20" t="s">
        <v>33</v>
      </c>
      <c r="AH20" t="s">
        <v>33</v>
      </c>
      <c r="AI20" t="s">
        <v>33</v>
      </c>
      <c r="AK20" s="7">
        <f t="shared" si="0"/>
        <v>0.12309841392764327</v>
      </c>
    </row>
    <row r="21" spans="1:38" x14ac:dyDescent="0.55000000000000004">
      <c r="A21" t="s">
        <v>183</v>
      </c>
      <c r="B21">
        <v>0.93500000000000005</v>
      </c>
      <c r="C21">
        <v>1.95E-2</v>
      </c>
      <c r="D21">
        <v>97219.66</v>
      </c>
      <c r="F21">
        <v>0.22</v>
      </c>
      <c r="G21">
        <v>17.100000000000001</v>
      </c>
      <c r="H21">
        <v>0.58199999999999996</v>
      </c>
      <c r="I21">
        <v>1.855</v>
      </c>
      <c r="K21">
        <v>6.66</v>
      </c>
      <c r="L21">
        <v>2.91</v>
      </c>
      <c r="M21">
        <v>50.59</v>
      </c>
      <c r="N21">
        <v>92.55</v>
      </c>
      <c r="O21">
        <v>188.52</v>
      </c>
      <c r="P21">
        <v>302.14</v>
      </c>
      <c r="Q21">
        <v>483.86</v>
      </c>
      <c r="R21">
        <v>740.13</v>
      </c>
      <c r="S21">
        <v>954.34</v>
      </c>
      <c r="T21">
        <v>1053.33</v>
      </c>
      <c r="V21">
        <v>54861.82</v>
      </c>
      <c r="W21">
        <v>0</v>
      </c>
      <c r="X21">
        <v>0</v>
      </c>
      <c r="Y21">
        <v>0</v>
      </c>
      <c r="Z21">
        <v>5.22</v>
      </c>
      <c r="AA21">
        <v>0.57799999999999996</v>
      </c>
      <c r="AB21">
        <v>0.53100000000000003</v>
      </c>
      <c r="AC21">
        <v>598.91</v>
      </c>
      <c r="AD21">
        <v>5016.8900000000003</v>
      </c>
      <c r="AE21" t="s">
        <v>33</v>
      </c>
      <c r="AF21">
        <v>0</v>
      </c>
      <c r="AG21" t="s">
        <v>33</v>
      </c>
      <c r="AH21" t="s">
        <v>33</v>
      </c>
      <c r="AI21" t="s">
        <v>33</v>
      </c>
      <c r="AK21" s="7">
        <f t="shared" si="0"/>
        <v>0.11937873862093845</v>
      </c>
    </row>
    <row r="22" spans="1:38" x14ac:dyDescent="0.55000000000000004">
      <c r="A22" t="s">
        <v>184</v>
      </c>
      <c r="B22">
        <v>0.93500000000000005</v>
      </c>
      <c r="C22">
        <v>3.9E-2</v>
      </c>
      <c r="D22">
        <v>96393.27</v>
      </c>
      <c r="F22">
        <v>2.78</v>
      </c>
      <c r="G22">
        <v>27.23</v>
      </c>
      <c r="H22">
        <v>6.42</v>
      </c>
      <c r="I22">
        <v>11.13</v>
      </c>
      <c r="K22">
        <v>28.7</v>
      </c>
      <c r="L22">
        <v>9.77</v>
      </c>
      <c r="M22">
        <v>111.08</v>
      </c>
      <c r="N22">
        <v>164.23</v>
      </c>
      <c r="O22">
        <v>314.43</v>
      </c>
      <c r="P22">
        <v>472.18</v>
      </c>
      <c r="Q22">
        <v>795.22</v>
      </c>
      <c r="R22">
        <v>1226.8399999999999</v>
      </c>
      <c r="S22">
        <v>1607.97</v>
      </c>
      <c r="T22">
        <v>1578.88</v>
      </c>
      <c r="V22">
        <v>58642.68</v>
      </c>
      <c r="W22">
        <v>0</v>
      </c>
      <c r="X22">
        <v>0</v>
      </c>
      <c r="Y22">
        <v>1</v>
      </c>
      <c r="Z22">
        <v>23.99</v>
      </c>
      <c r="AA22">
        <v>1.8</v>
      </c>
      <c r="AB22">
        <v>1.63</v>
      </c>
      <c r="AC22">
        <v>2768.62</v>
      </c>
      <c r="AD22">
        <v>23783.69</v>
      </c>
      <c r="AE22" t="s">
        <v>33</v>
      </c>
      <c r="AF22">
        <v>0</v>
      </c>
      <c r="AG22" t="s">
        <v>33</v>
      </c>
      <c r="AH22" t="s">
        <v>33</v>
      </c>
      <c r="AI22" t="s">
        <v>33</v>
      </c>
      <c r="AK22" s="7">
        <f t="shared" si="0"/>
        <v>0.11640834538290737</v>
      </c>
    </row>
    <row r="23" spans="1:38" x14ac:dyDescent="0.55000000000000004">
      <c r="A23" t="s">
        <v>185</v>
      </c>
      <c r="B23">
        <v>0.93500000000000005</v>
      </c>
      <c r="C23">
        <v>4.4999999999999998E-2</v>
      </c>
      <c r="D23">
        <v>80289.740000000005</v>
      </c>
      <c r="F23">
        <v>3.01</v>
      </c>
      <c r="G23">
        <v>16.46</v>
      </c>
      <c r="H23">
        <v>1.722</v>
      </c>
      <c r="I23">
        <v>2.63</v>
      </c>
      <c r="K23">
        <v>10.31</v>
      </c>
      <c r="L23">
        <v>2.11</v>
      </c>
      <c r="M23">
        <v>34.58</v>
      </c>
      <c r="N23">
        <v>67.540000000000006</v>
      </c>
      <c r="O23">
        <v>133.74</v>
      </c>
      <c r="P23">
        <v>235.78</v>
      </c>
      <c r="Q23">
        <v>323.5</v>
      </c>
      <c r="R23">
        <v>517.96</v>
      </c>
      <c r="S23">
        <v>694.71</v>
      </c>
      <c r="T23">
        <v>695.88</v>
      </c>
      <c r="V23">
        <v>42637.02</v>
      </c>
      <c r="W23">
        <v>0</v>
      </c>
      <c r="X23">
        <v>0</v>
      </c>
      <c r="Y23">
        <v>0</v>
      </c>
      <c r="Z23">
        <v>4.08</v>
      </c>
      <c r="AA23">
        <v>0.36799999999999999</v>
      </c>
      <c r="AB23">
        <v>0.36499999999999999</v>
      </c>
      <c r="AC23">
        <v>436.55</v>
      </c>
      <c r="AD23">
        <v>4156.04</v>
      </c>
      <c r="AE23" t="s">
        <v>33</v>
      </c>
      <c r="AF23">
        <v>0</v>
      </c>
      <c r="AG23" t="s">
        <v>33</v>
      </c>
      <c r="AH23" t="s">
        <v>33</v>
      </c>
      <c r="AI23" t="s">
        <v>33</v>
      </c>
      <c r="AK23" s="7">
        <f t="shared" si="0"/>
        <v>0.10503989374500727</v>
      </c>
    </row>
    <row r="24" spans="1:38" x14ac:dyDescent="0.55000000000000004">
      <c r="A24" t="s">
        <v>186</v>
      </c>
      <c r="B24">
        <v>0.93500000000000005</v>
      </c>
      <c r="C24">
        <v>4.1000000000000002E-2</v>
      </c>
      <c r="D24">
        <v>80426.880000000005</v>
      </c>
      <c r="F24">
        <v>0.28599999999999998</v>
      </c>
      <c r="G24">
        <v>23.25</v>
      </c>
      <c r="H24">
        <v>2.65</v>
      </c>
      <c r="I24">
        <v>8.0299999999999994</v>
      </c>
      <c r="K24">
        <v>47.45</v>
      </c>
      <c r="L24">
        <v>19.399999999999999</v>
      </c>
      <c r="M24">
        <v>185.86</v>
      </c>
      <c r="N24">
        <v>328.62</v>
      </c>
      <c r="O24">
        <v>580.15</v>
      </c>
      <c r="P24">
        <v>877.74</v>
      </c>
      <c r="Q24">
        <v>1153.1500000000001</v>
      </c>
      <c r="R24">
        <v>1766.03</v>
      </c>
      <c r="S24">
        <v>2236.92</v>
      </c>
      <c r="T24">
        <v>1938.79</v>
      </c>
      <c r="V24">
        <v>47566.66</v>
      </c>
      <c r="W24">
        <v>0</v>
      </c>
      <c r="X24">
        <v>0</v>
      </c>
      <c r="Y24">
        <v>1.2</v>
      </c>
      <c r="Z24">
        <v>13.76</v>
      </c>
      <c r="AA24">
        <v>1.88</v>
      </c>
      <c r="AB24">
        <v>2.36</v>
      </c>
      <c r="AC24">
        <v>1992.57</v>
      </c>
      <c r="AD24">
        <v>13425.46</v>
      </c>
      <c r="AE24" t="s">
        <v>33</v>
      </c>
      <c r="AF24">
        <v>0</v>
      </c>
      <c r="AG24" t="s">
        <v>33</v>
      </c>
      <c r="AH24" t="s">
        <v>33</v>
      </c>
      <c r="AI24" t="s">
        <v>33</v>
      </c>
      <c r="AK24" s="7">
        <f t="shared" si="0"/>
        <v>0.1484172609355657</v>
      </c>
    </row>
    <row r="25" spans="1:38" x14ac:dyDescent="0.55000000000000004">
      <c r="A25" t="s">
        <v>187</v>
      </c>
      <c r="B25">
        <v>0.93500000000000005</v>
      </c>
      <c r="C25">
        <v>7.8E-2</v>
      </c>
      <c r="D25">
        <v>79624.179999999993</v>
      </c>
      <c r="F25">
        <v>1.595</v>
      </c>
      <c r="G25">
        <v>81.14</v>
      </c>
      <c r="H25">
        <v>7.25</v>
      </c>
      <c r="I25">
        <v>11.92</v>
      </c>
      <c r="K25">
        <v>54.91</v>
      </c>
      <c r="L25">
        <v>3.26</v>
      </c>
      <c r="M25">
        <v>215.82</v>
      </c>
      <c r="N25">
        <v>457.74</v>
      </c>
      <c r="O25">
        <v>970.35</v>
      </c>
      <c r="P25">
        <v>1738.54</v>
      </c>
      <c r="Q25">
        <v>3013.41</v>
      </c>
      <c r="R25">
        <v>5391.85</v>
      </c>
      <c r="S25">
        <v>7921.33</v>
      </c>
      <c r="T25">
        <v>7264.12</v>
      </c>
      <c r="V25">
        <v>42500.32</v>
      </c>
      <c r="W25">
        <v>0</v>
      </c>
      <c r="X25">
        <v>0</v>
      </c>
      <c r="Y25">
        <v>0</v>
      </c>
      <c r="Z25">
        <v>97.24</v>
      </c>
      <c r="AA25">
        <v>6.29</v>
      </c>
      <c r="AB25">
        <v>9.44</v>
      </c>
      <c r="AC25">
        <v>17124.75</v>
      </c>
      <c r="AD25">
        <v>97235.25</v>
      </c>
      <c r="AE25" t="s">
        <v>33</v>
      </c>
      <c r="AF25">
        <v>0</v>
      </c>
      <c r="AG25" t="s">
        <v>33</v>
      </c>
      <c r="AH25" t="s">
        <v>33</v>
      </c>
      <c r="AI25" t="s">
        <v>33</v>
      </c>
      <c r="AK25" s="7">
        <f t="shared" si="0"/>
        <v>0.17611668607835121</v>
      </c>
    </row>
    <row r="26" spans="1:38" x14ac:dyDescent="0.55000000000000004">
      <c r="A26" t="s">
        <v>188</v>
      </c>
      <c r="B26">
        <v>0.93500000000000005</v>
      </c>
      <c r="C26">
        <v>2.5499999999999998E-2</v>
      </c>
      <c r="D26">
        <v>74631.070000000007</v>
      </c>
      <c r="F26">
        <v>11.15</v>
      </c>
      <c r="G26">
        <v>160.36000000000001</v>
      </c>
      <c r="H26">
        <v>25.24</v>
      </c>
      <c r="I26">
        <v>35.15</v>
      </c>
      <c r="K26">
        <v>91.41</v>
      </c>
      <c r="L26">
        <v>19.96</v>
      </c>
      <c r="M26">
        <v>312.31</v>
      </c>
      <c r="N26">
        <v>558.94000000000005</v>
      </c>
      <c r="O26">
        <v>1142.42</v>
      </c>
      <c r="P26">
        <v>1934.26</v>
      </c>
      <c r="Q26">
        <v>2781.38</v>
      </c>
      <c r="R26">
        <v>5200.8900000000003</v>
      </c>
      <c r="S26">
        <v>6932.17</v>
      </c>
      <c r="T26">
        <v>5833.09</v>
      </c>
      <c r="V26">
        <v>57789.96</v>
      </c>
      <c r="W26">
        <v>0</v>
      </c>
      <c r="X26">
        <v>0</v>
      </c>
      <c r="Y26">
        <v>0</v>
      </c>
      <c r="Z26">
        <v>109.31</v>
      </c>
      <c r="AA26">
        <v>7.35</v>
      </c>
      <c r="AB26">
        <v>12.26</v>
      </c>
      <c r="AC26">
        <v>22632.59</v>
      </c>
      <c r="AD26">
        <v>108238.08</v>
      </c>
      <c r="AE26" t="s">
        <v>33</v>
      </c>
      <c r="AF26">
        <v>0</v>
      </c>
      <c r="AG26" t="s">
        <v>33</v>
      </c>
      <c r="AH26" t="s">
        <v>33</v>
      </c>
      <c r="AI26" t="s">
        <v>33</v>
      </c>
      <c r="AK26" s="7">
        <f t="shared" si="0"/>
        <v>0.20910006903300576</v>
      </c>
      <c r="AL26" s="9">
        <f>AVERAGE(AK2:AK26)</f>
        <v>0.16421572293086334</v>
      </c>
    </row>
    <row r="28" spans="1:38" x14ac:dyDescent="0.55000000000000004">
      <c r="A28" t="s">
        <v>88</v>
      </c>
      <c r="B28">
        <f>AVERAGE(B2:B26)</f>
        <v>0.93499999999999983</v>
      </c>
      <c r="C28">
        <f t="shared" ref="C28:AI28" si="1">AVERAGE(C2:C26)</f>
        <v>4.6588000000000011E-2</v>
      </c>
      <c r="D28">
        <f t="shared" si="1"/>
        <v>82078.771600000007</v>
      </c>
      <c r="F28">
        <f t="shared" si="1"/>
        <v>51.619120000000009</v>
      </c>
      <c r="G28">
        <f t="shared" si="1"/>
        <v>89.716800000000006</v>
      </c>
      <c r="H28">
        <f t="shared" si="1"/>
        <v>63.062879999999993</v>
      </c>
      <c r="I28">
        <f t="shared" si="1"/>
        <v>69.761880000000019</v>
      </c>
      <c r="K28">
        <f t="shared" si="1"/>
        <v>103.36879999999998</v>
      </c>
      <c r="L28">
        <f t="shared" si="1"/>
        <v>29.369599999999995</v>
      </c>
      <c r="M28">
        <f t="shared" si="1"/>
        <v>239.19879999999998</v>
      </c>
      <c r="N28">
        <f t="shared" si="1"/>
        <v>371.24720000000002</v>
      </c>
      <c r="O28">
        <f t="shared" si="1"/>
        <v>631.69439999999997</v>
      </c>
      <c r="P28">
        <f t="shared" si="1"/>
        <v>954.91200000000015</v>
      </c>
      <c r="Q28">
        <f t="shared" si="1"/>
        <v>1340.0900000000004</v>
      </c>
      <c r="R28">
        <f t="shared" si="1"/>
        <v>2079.2767999999996</v>
      </c>
      <c r="S28">
        <f t="shared" si="1"/>
        <v>2747.2931999999996</v>
      </c>
      <c r="T28">
        <f t="shared" si="1"/>
        <v>2415.5796</v>
      </c>
      <c r="V28">
        <f>AVERAGE(V2:V26)</f>
        <v>48259.693199999987</v>
      </c>
      <c r="W28">
        <f t="shared" si="1"/>
        <v>0</v>
      </c>
      <c r="X28">
        <f t="shared" si="1"/>
        <v>0</v>
      </c>
      <c r="Y28">
        <f t="shared" si="1"/>
        <v>0.27279999999999999</v>
      </c>
      <c r="Z28">
        <f t="shared" si="1"/>
        <v>25.982399999999998</v>
      </c>
      <c r="AA28">
        <f t="shared" si="1"/>
        <v>1.94112</v>
      </c>
      <c r="AB28">
        <f t="shared" si="1"/>
        <v>2.6914800000000003</v>
      </c>
      <c r="AC28">
        <f t="shared" si="1"/>
        <v>4696.238800000001</v>
      </c>
      <c r="AD28">
        <f t="shared" si="1"/>
        <v>26015.004399999998</v>
      </c>
      <c r="AE28" t="e">
        <f t="shared" si="1"/>
        <v>#DIV/0!</v>
      </c>
      <c r="AF28">
        <f t="shared" si="1"/>
        <v>0</v>
      </c>
      <c r="AG28" t="e">
        <f t="shared" si="1"/>
        <v>#DIV/0!</v>
      </c>
      <c r="AH28" t="e">
        <f t="shared" si="1"/>
        <v>#DIV/0!</v>
      </c>
      <c r="AI28" t="e">
        <f t="shared" si="1"/>
        <v>#DIV/0!</v>
      </c>
    </row>
    <row r="29" spans="1:38" x14ac:dyDescent="0.55000000000000004">
      <c r="A29" t="s">
        <v>89</v>
      </c>
      <c r="B29">
        <f>STDEV(B2:B26)</f>
        <v>2.2662332591841974E-16</v>
      </c>
      <c r="C29">
        <f t="shared" ref="C29:AI29" si="2">STDEV(C2:C26)</f>
        <v>6.5370771501234909E-2</v>
      </c>
      <c r="D29">
        <f t="shared" si="2"/>
        <v>6284.6508383114651</v>
      </c>
      <c r="F29">
        <f t="shared" si="2"/>
        <v>127.46211619154404</v>
      </c>
      <c r="G29">
        <f t="shared" si="2"/>
        <v>125.0104537202123</v>
      </c>
      <c r="H29">
        <f t="shared" si="2"/>
        <v>141.37392982569312</v>
      </c>
      <c r="I29">
        <f t="shared" si="2"/>
        <v>142.33477842757424</v>
      </c>
      <c r="K29">
        <f t="shared" si="2"/>
        <v>125.88623376948993</v>
      </c>
      <c r="L29">
        <f t="shared" si="2"/>
        <v>31.908239071855203</v>
      </c>
      <c r="M29">
        <f t="shared" si="2"/>
        <v>189.70288221145546</v>
      </c>
      <c r="N29">
        <f t="shared" si="2"/>
        <v>257.2069363618848</v>
      </c>
      <c r="O29">
        <f t="shared" si="2"/>
        <v>417.00216904991436</v>
      </c>
      <c r="P29">
        <f t="shared" si="2"/>
        <v>630.68147289922251</v>
      </c>
      <c r="Q29">
        <f t="shared" si="2"/>
        <v>884.37811756340966</v>
      </c>
      <c r="R29">
        <f t="shared" si="2"/>
        <v>1489.375680967029</v>
      </c>
      <c r="S29">
        <f t="shared" si="2"/>
        <v>2016.0644043319492</v>
      </c>
      <c r="T29">
        <f t="shared" si="2"/>
        <v>1757.155334843982</v>
      </c>
      <c r="V29">
        <f t="shared" si="2"/>
        <v>7724.5876858627698</v>
      </c>
      <c r="W29">
        <f t="shared" si="2"/>
        <v>0</v>
      </c>
      <c r="X29">
        <f t="shared" si="2"/>
        <v>0</v>
      </c>
      <c r="Y29">
        <f t="shared" si="2"/>
        <v>0.44615505525919275</v>
      </c>
      <c r="Z29">
        <f t="shared" si="2"/>
        <v>28.99311502753714</v>
      </c>
      <c r="AA29">
        <f t="shared" si="2"/>
        <v>1.8978002028664662</v>
      </c>
      <c r="AB29">
        <f t="shared" si="2"/>
        <v>3.1223403764911128</v>
      </c>
      <c r="AC29">
        <f t="shared" si="2"/>
        <v>5954.0303856325754</v>
      </c>
      <c r="AD29">
        <f t="shared" si="2"/>
        <v>28788.085429893574</v>
      </c>
      <c r="AE29" t="e">
        <f t="shared" si="2"/>
        <v>#DIV/0!</v>
      </c>
      <c r="AF29">
        <f t="shared" si="2"/>
        <v>0</v>
      </c>
      <c r="AG29" t="e">
        <f t="shared" si="2"/>
        <v>#DIV/0!</v>
      </c>
      <c r="AH29" t="e">
        <f t="shared" si="2"/>
        <v>#DIV/0!</v>
      </c>
      <c r="AI29" t="e">
        <f t="shared" si="2"/>
        <v>#DIV/0!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4"/>
  <sheetViews>
    <sheetView topLeftCell="A13" zoomScale="80" zoomScaleNormal="80" workbookViewId="0">
      <selection activeCell="AK2" sqref="AK2:AK41"/>
    </sheetView>
  </sheetViews>
  <sheetFormatPr defaultRowHeight="14.4" x14ac:dyDescent="0.55000000000000004"/>
  <cols>
    <col min="37" max="37" width="8.83984375" style="1"/>
  </cols>
  <sheetData>
    <row r="1" spans="1:37" x14ac:dyDescent="0.55000000000000004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H1" t="s">
        <v>6</v>
      </c>
      <c r="I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K1" s="1" t="s">
        <v>244</v>
      </c>
    </row>
    <row r="2" spans="1:37" x14ac:dyDescent="0.55000000000000004">
      <c r="A2" t="s">
        <v>90</v>
      </c>
      <c r="B2">
        <v>0.93500000000000005</v>
      </c>
      <c r="C2">
        <v>1.4999999999999999E-2</v>
      </c>
      <c r="D2">
        <v>66865.42</v>
      </c>
      <c r="F2">
        <v>0.13400000000000001</v>
      </c>
      <c r="G2">
        <v>23.86</v>
      </c>
      <c r="H2">
        <v>0.88</v>
      </c>
      <c r="I2">
        <v>3.06</v>
      </c>
      <c r="K2">
        <v>19.63</v>
      </c>
      <c r="L2">
        <v>8.32</v>
      </c>
      <c r="M2">
        <v>58.95</v>
      </c>
      <c r="N2">
        <v>107.64</v>
      </c>
      <c r="O2">
        <v>187.74</v>
      </c>
      <c r="P2">
        <v>270.38</v>
      </c>
      <c r="Q2">
        <v>392.59</v>
      </c>
      <c r="R2">
        <v>625.32000000000005</v>
      </c>
      <c r="S2">
        <v>866.05</v>
      </c>
      <c r="T2">
        <v>772.56</v>
      </c>
      <c r="V2">
        <v>35451.18</v>
      </c>
      <c r="W2">
        <v>0</v>
      </c>
      <c r="X2">
        <v>0</v>
      </c>
      <c r="Y2">
        <v>0</v>
      </c>
      <c r="Z2">
        <v>3.16</v>
      </c>
      <c r="AA2">
        <v>0.45800000000000002</v>
      </c>
      <c r="AB2">
        <v>0.61699999999999999</v>
      </c>
      <c r="AC2">
        <v>625.70000000000005</v>
      </c>
      <c r="AD2">
        <v>3237.24</v>
      </c>
      <c r="AE2" t="s">
        <v>33</v>
      </c>
      <c r="AF2">
        <v>0</v>
      </c>
      <c r="AG2" t="s">
        <v>33</v>
      </c>
      <c r="AH2" t="s">
        <v>33</v>
      </c>
      <c r="AI2" t="s">
        <v>33</v>
      </c>
      <c r="AK2" s="7">
        <f>AC2/AD2</f>
        <v>0.19328193152191375</v>
      </c>
    </row>
    <row r="3" spans="1:37" x14ac:dyDescent="0.55000000000000004">
      <c r="A3" t="s">
        <v>91</v>
      </c>
      <c r="B3">
        <v>0.93500000000000005</v>
      </c>
      <c r="C3">
        <v>2.7E-2</v>
      </c>
      <c r="D3">
        <v>66126.539999999994</v>
      </c>
      <c r="F3">
        <v>15.53</v>
      </c>
      <c r="G3">
        <v>44.42</v>
      </c>
      <c r="H3">
        <v>18.7</v>
      </c>
      <c r="I3">
        <v>23.6</v>
      </c>
      <c r="K3">
        <v>57.18</v>
      </c>
      <c r="L3">
        <v>20.47</v>
      </c>
      <c r="M3">
        <v>140.47</v>
      </c>
      <c r="N3">
        <v>207.84</v>
      </c>
      <c r="O3">
        <v>349.89</v>
      </c>
      <c r="P3">
        <v>501.73</v>
      </c>
      <c r="Q3">
        <v>627.26</v>
      </c>
      <c r="R3">
        <v>975.39</v>
      </c>
      <c r="S3">
        <v>1437.68</v>
      </c>
      <c r="T3">
        <v>1100.22</v>
      </c>
      <c r="V3">
        <v>33392.699999999997</v>
      </c>
      <c r="W3">
        <v>0</v>
      </c>
      <c r="X3">
        <v>0</v>
      </c>
      <c r="Y3">
        <v>0</v>
      </c>
      <c r="Z3">
        <v>3.49</v>
      </c>
      <c r="AA3">
        <v>0.33600000000000002</v>
      </c>
      <c r="AB3">
        <v>0.60099999999999998</v>
      </c>
      <c r="AC3">
        <v>913.69</v>
      </c>
      <c r="AD3">
        <v>4165.66</v>
      </c>
      <c r="AE3" t="s">
        <v>33</v>
      </c>
      <c r="AF3">
        <v>0</v>
      </c>
      <c r="AG3" t="s">
        <v>33</v>
      </c>
      <c r="AH3" t="s">
        <v>33</v>
      </c>
      <c r="AI3" t="s">
        <v>33</v>
      </c>
      <c r="AK3" s="7">
        <f t="shared" ref="AK3:AK41" si="0">AC3/AD3</f>
        <v>0.21933859220387647</v>
      </c>
    </row>
    <row r="4" spans="1:37" x14ac:dyDescent="0.55000000000000004">
      <c r="A4" t="s">
        <v>92</v>
      </c>
      <c r="B4">
        <v>0.93500000000000005</v>
      </c>
      <c r="C4">
        <v>2.0799999999999999E-2</v>
      </c>
      <c r="D4">
        <v>64300.17</v>
      </c>
      <c r="F4">
        <v>1.4750000000000001</v>
      </c>
      <c r="G4">
        <v>30.41</v>
      </c>
      <c r="H4">
        <v>5.44</v>
      </c>
      <c r="I4">
        <v>13.15</v>
      </c>
      <c r="K4">
        <v>61.55</v>
      </c>
      <c r="L4">
        <v>24.21</v>
      </c>
      <c r="M4">
        <v>162.63999999999999</v>
      </c>
      <c r="N4">
        <v>238.53</v>
      </c>
      <c r="O4">
        <v>404.72</v>
      </c>
      <c r="P4">
        <v>545.82000000000005</v>
      </c>
      <c r="Q4">
        <v>795.49</v>
      </c>
      <c r="R4">
        <v>1134.3699999999999</v>
      </c>
      <c r="S4">
        <v>1515.23</v>
      </c>
      <c r="T4">
        <v>1279</v>
      </c>
      <c r="V4">
        <v>34605.379999999997</v>
      </c>
      <c r="W4">
        <v>0</v>
      </c>
      <c r="X4">
        <v>0</v>
      </c>
      <c r="Y4">
        <v>0</v>
      </c>
      <c r="Z4">
        <v>4.8600000000000003</v>
      </c>
      <c r="AA4">
        <v>0.48599999999999999</v>
      </c>
      <c r="AB4">
        <v>0.93400000000000005</v>
      </c>
      <c r="AC4">
        <v>1462.23</v>
      </c>
      <c r="AD4">
        <v>5447.97</v>
      </c>
      <c r="AE4" t="s">
        <v>33</v>
      </c>
      <c r="AF4">
        <v>0</v>
      </c>
      <c r="AG4" t="s">
        <v>33</v>
      </c>
      <c r="AH4" t="s">
        <v>33</v>
      </c>
      <c r="AI4" t="s">
        <v>33</v>
      </c>
      <c r="AK4" s="7">
        <f t="shared" si="0"/>
        <v>0.26839905506087586</v>
      </c>
    </row>
    <row r="5" spans="1:37" x14ac:dyDescent="0.55000000000000004">
      <c r="A5" t="s">
        <v>93</v>
      </c>
      <c r="B5">
        <v>0.93500000000000005</v>
      </c>
      <c r="C5">
        <v>2.01E-2</v>
      </c>
      <c r="D5">
        <v>61281.19</v>
      </c>
      <c r="F5">
        <v>0.19</v>
      </c>
      <c r="G5">
        <v>28.24</v>
      </c>
      <c r="H5">
        <v>6.88</v>
      </c>
      <c r="I5">
        <v>18.46</v>
      </c>
      <c r="K5">
        <v>79.8</v>
      </c>
      <c r="L5">
        <v>32.520000000000003</v>
      </c>
      <c r="M5">
        <v>194.52</v>
      </c>
      <c r="N5">
        <v>295.33999999999997</v>
      </c>
      <c r="O5">
        <v>462.8</v>
      </c>
      <c r="P5">
        <v>602.62</v>
      </c>
      <c r="Q5">
        <v>817.06</v>
      </c>
      <c r="R5">
        <v>1173.01</v>
      </c>
      <c r="S5">
        <v>1580.67</v>
      </c>
      <c r="T5">
        <v>1351.02</v>
      </c>
      <c r="V5">
        <v>31554.9</v>
      </c>
      <c r="W5">
        <v>0</v>
      </c>
      <c r="X5">
        <v>0</v>
      </c>
      <c r="Y5">
        <v>0</v>
      </c>
      <c r="Z5">
        <v>3.97</v>
      </c>
      <c r="AA5">
        <v>0.36899999999999999</v>
      </c>
      <c r="AB5">
        <v>0.72599999999999998</v>
      </c>
      <c r="AC5">
        <v>1148.92</v>
      </c>
      <c r="AD5">
        <v>4619.97</v>
      </c>
      <c r="AE5" t="s">
        <v>33</v>
      </c>
      <c r="AF5">
        <v>0</v>
      </c>
      <c r="AG5" t="s">
        <v>33</v>
      </c>
      <c r="AH5" t="s">
        <v>33</v>
      </c>
      <c r="AI5" t="s">
        <v>33</v>
      </c>
      <c r="AK5" s="7">
        <f t="shared" si="0"/>
        <v>0.24868559752552505</v>
      </c>
    </row>
    <row r="6" spans="1:37" x14ac:dyDescent="0.55000000000000004">
      <c r="A6" t="s">
        <v>94</v>
      </c>
      <c r="B6">
        <v>0.93500000000000005</v>
      </c>
      <c r="C6">
        <v>2.2100000000000002E-2</v>
      </c>
      <c r="D6">
        <v>63417.96</v>
      </c>
      <c r="F6">
        <v>0.218</v>
      </c>
      <c r="G6">
        <v>33.729999999999997</v>
      </c>
      <c r="H6">
        <v>2.0499999999999998</v>
      </c>
      <c r="I6">
        <v>5.12</v>
      </c>
      <c r="K6">
        <v>30.58</v>
      </c>
      <c r="L6">
        <v>10.87</v>
      </c>
      <c r="M6">
        <v>91.46</v>
      </c>
      <c r="N6">
        <v>153.82</v>
      </c>
      <c r="O6">
        <v>279.44</v>
      </c>
      <c r="P6">
        <v>416.31</v>
      </c>
      <c r="Q6">
        <v>599.75</v>
      </c>
      <c r="R6">
        <v>918.53</v>
      </c>
      <c r="S6">
        <v>1332.69</v>
      </c>
      <c r="T6">
        <v>1087.48</v>
      </c>
      <c r="V6">
        <v>37255.71</v>
      </c>
      <c r="W6">
        <v>0</v>
      </c>
      <c r="X6">
        <v>0</v>
      </c>
      <c r="Y6">
        <v>0</v>
      </c>
      <c r="Z6">
        <v>8.17</v>
      </c>
      <c r="AA6">
        <v>0.64300000000000002</v>
      </c>
      <c r="AB6">
        <v>0.95899999999999996</v>
      </c>
      <c r="AC6">
        <v>1649.9</v>
      </c>
      <c r="AD6">
        <v>9637.7000000000007</v>
      </c>
      <c r="AE6" t="s">
        <v>33</v>
      </c>
      <c r="AF6">
        <v>0</v>
      </c>
      <c r="AG6" t="s">
        <v>33</v>
      </c>
      <c r="AH6" t="s">
        <v>33</v>
      </c>
      <c r="AI6" t="s">
        <v>33</v>
      </c>
      <c r="AK6" s="7">
        <f t="shared" si="0"/>
        <v>0.1711922969173143</v>
      </c>
    </row>
    <row r="7" spans="1:37" x14ac:dyDescent="0.55000000000000004">
      <c r="A7" t="s">
        <v>95</v>
      </c>
      <c r="B7">
        <v>0.93500000000000005</v>
      </c>
      <c r="C7">
        <v>2.8899999999999999E-2</v>
      </c>
      <c r="D7">
        <v>61676.73</v>
      </c>
      <c r="F7">
        <v>0.67</v>
      </c>
      <c r="G7">
        <v>24.35</v>
      </c>
      <c r="H7">
        <v>5.05</v>
      </c>
      <c r="I7">
        <v>14.01</v>
      </c>
      <c r="K7">
        <v>57.42</v>
      </c>
      <c r="L7">
        <v>25.8</v>
      </c>
      <c r="M7">
        <v>146.85</v>
      </c>
      <c r="N7">
        <v>217.75</v>
      </c>
      <c r="O7">
        <v>360.06</v>
      </c>
      <c r="P7">
        <v>526.13</v>
      </c>
      <c r="Q7">
        <v>699.77</v>
      </c>
      <c r="R7">
        <v>1012.32</v>
      </c>
      <c r="S7">
        <v>1391.23</v>
      </c>
      <c r="T7">
        <v>1090.77</v>
      </c>
      <c r="V7">
        <v>29193.59</v>
      </c>
      <c r="W7">
        <v>0</v>
      </c>
      <c r="X7">
        <v>0</v>
      </c>
      <c r="Y7">
        <v>0</v>
      </c>
      <c r="Z7">
        <v>3.99</v>
      </c>
      <c r="AA7">
        <v>0.41799999999999998</v>
      </c>
      <c r="AB7">
        <v>0.67800000000000005</v>
      </c>
      <c r="AC7">
        <v>979.9</v>
      </c>
      <c r="AD7">
        <v>4615.12</v>
      </c>
      <c r="AE7" t="s">
        <v>33</v>
      </c>
      <c r="AF7">
        <v>0</v>
      </c>
      <c r="AG7" t="s">
        <v>33</v>
      </c>
      <c r="AH7" t="s">
        <v>33</v>
      </c>
      <c r="AI7" t="s">
        <v>33</v>
      </c>
      <c r="AK7" s="7">
        <f t="shared" si="0"/>
        <v>0.21232383990015427</v>
      </c>
    </row>
    <row r="8" spans="1:37" x14ac:dyDescent="0.55000000000000004">
      <c r="A8" t="s">
        <v>96</v>
      </c>
      <c r="B8">
        <v>0.93500000000000005</v>
      </c>
      <c r="C8">
        <v>2.3699999999999999E-2</v>
      </c>
      <c r="D8">
        <v>62657.19</v>
      </c>
      <c r="F8">
        <v>30.71</v>
      </c>
      <c r="G8">
        <v>54.13</v>
      </c>
      <c r="H8">
        <v>29.53</v>
      </c>
      <c r="I8">
        <v>32.28</v>
      </c>
      <c r="K8">
        <v>47.61</v>
      </c>
      <c r="L8">
        <v>18.420000000000002</v>
      </c>
      <c r="M8">
        <v>116.66</v>
      </c>
      <c r="N8">
        <v>186.98</v>
      </c>
      <c r="O8">
        <v>305.3</v>
      </c>
      <c r="P8">
        <v>414.82</v>
      </c>
      <c r="Q8">
        <v>602.17999999999995</v>
      </c>
      <c r="R8">
        <v>889.01</v>
      </c>
      <c r="S8">
        <v>1277.18</v>
      </c>
      <c r="T8">
        <v>1025.9000000000001</v>
      </c>
      <c r="V8">
        <v>29980.01</v>
      </c>
      <c r="W8">
        <v>0</v>
      </c>
      <c r="X8">
        <v>0</v>
      </c>
      <c r="Y8">
        <v>0.98</v>
      </c>
      <c r="Z8">
        <v>4.7699999999999996</v>
      </c>
      <c r="AA8">
        <v>0.96599999999999997</v>
      </c>
      <c r="AB8">
        <v>1.2929999999999999</v>
      </c>
      <c r="AC8">
        <v>1108.5899999999999</v>
      </c>
      <c r="AD8">
        <v>5042.83</v>
      </c>
      <c r="AE8" t="s">
        <v>33</v>
      </c>
      <c r="AF8">
        <v>0</v>
      </c>
      <c r="AG8" t="s">
        <v>33</v>
      </c>
      <c r="AH8" t="s">
        <v>33</v>
      </c>
      <c r="AI8" t="s">
        <v>33</v>
      </c>
      <c r="AK8" s="7">
        <f t="shared" si="0"/>
        <v>0.21983489429546504</v>
      </c>
    </row>
    <row r="9" spans="1:37" x14ac:dyDescent="0.55000000000000004">
      <c r="A9" t="s">
        <v>97</v>
      </c>
      <c r="B9">
        <v>0.93500000000000005</v>
      </c>
      <c r="C9">
        <v>2.6700000000000002E-2</v>
      </c>
      <c r="D9">
        <v>65225.279999999999</v>
      </c>
      <c r="F9">
        <v>0.69</v>
      </c>
      <c r="G9">
        <v>26.35</v>
      </c>
      <c r="H9">
        <v>4.0599999999999996</v>
      </c>
      <c r="I9">
        <v>11.06</v>
      </c>
      <c r="K9">
        <v>53.56</v>
      </c>
      <c r="L9">
        <v>20.99</v>
      </c>
      <c r="M9">
        <v>144.19</v>
      </c>
      <c r="N9">
        <v>221.7</v>
      </c>
      <c r="O9">
        <v>372.86</v>
      </c>
      <c r="P9">
        <v>516.41</v>
      </c>
      <c r="Q9">
        <v>699.12</v>
      </c>
      <c r="R9">
        <v>1028.82</v>
      </c>
      <c r="S9">
        <v>1363.75</v>
      </c>
      <c r="T9">
        <v>1253.72</v>
      </c>
      <c r="V9">
        <v>34607.72</v>
      </c>
      <c r="W9">
        <v>0</v>
      </c>
      <c r="X9">
        <v>0</v>
      </c>
      <c r="Y9">
        <v>1.39</v>
      </c>
      <c r="Z9">
        <v>4.33</v>
      </c>
      <c r="AA9">
        <v>0.86699999999999999</v>
      </c>
      <c r="AB9">
        <v>1.1890000000000001</v>
      </c>
      <c r="AC9">
        <v>1111.05</v>
      </c>
      <c r="AD9">
        <v>4054.05</v>
      </c>
      <c r="AE9" t="s">
        <v>33</v>
      </c>
      <c r="AF9">
        <v>0</v>
      </c>
      <c r="AG9" t="s">
        <v>33</v>
      </c>
      <c r="AH9" t="s">
        <v>33</v>
      </c>
      <c r="AI9" t="s">
        <v>33</v>
      </c>
      <c r="AK9" s="7">
        <f t="shared" si="0"/>
        <v>0.27405927405927405</v>
      </c>
    </row>
    <row r="10" spans="1:37" x14ac:dyDescent="0.55000000000000004">
      <c r="A10" t="s">
        <v>98</v>
      </c>
      <c r="B10">
        <v>0.93500000000000005</v>
      </c>
      <c r="C10">
        <v>2.3400000000000001E-2</v>
      </c>
      <c r="D10">
        <v>59686.239999999998</v>
      </c>
      <c r="F10">
        <v>0.53200000000000003</v>
      </c>
      <c r="G10">
        <v>29.04</v>
      </c>
      <c r="H10">
        <v>7.43</v>
      </c>
      <c r="I10">
        <v>21.97</v>
      </c>
      <c r="K10">
        <v>82.07</v>
      </c>
      <c r="L10">
        <v>29.72</v>
      </c>
      <c r="M10">
        <v>205.18</v>
      </c>
      <c r="N10">
        <v>318.60000000000002</v>
      </c>
      <c r="O10">
        <v>535.15</v>
      </c>
      <c r="P10">
        <v>696.5</v>
      </c>
      <c r="Q10">
        <v>937.29</v>
      </c>
      <c r="R10">
        <v>1326.27</v>
      </c>
      <c r="S10">
        <v>1896.36</v>
      </c>
      <c r="T10">
        <v>1539.78</v>
      </c>
      <c r="V10">
        <v>28878.560000000001</v>
      </c>
      <c r="W10">
        <v>0</v>
      </c>
      <c r="X10">
        <v>0</v>
      </c>
      <c r="Y10">
        <v>0</v>
      </c>
      <c r="Z10">
        <v>4.8099999999999996</v>
      </c>
      <c r="AA10">
        <v>0.376</v>
      </c>
      <c r="AB10">
        <v>0.81499999999999995</v>
      </c>
      <c r="AC10">
        <v>1384.81</v>
      </c>
      <c r="AD10">
        <v>5622.47</v>
      </c>
      <c r="AE10" t="s">
        <v>33</v>
      </c>
      <c r="AF10">
        <v>0</v>
      </c>
      <c r="AG10" t="s">
        <v>33</v>
      </c>
      <c r="AH10" t="s">
        <v>33</v>
      </c>
      <c r="AI10" t="s">
        <v>33</v>
      </c>
      <c r="AK10" s="7">
        <f t="shared" si="0"/>
        <v>0.24629922436224647</v>
      </c>
    </row>
    <row r="11" spans="1:37" x14ac:dyDescent="0.55000000000000004">
      <c r="A11" t="s">
        <v>99</v>
      </c>
      <c r="B11">
        <v>0.93500000000000005</v>
      </c>
      <c r="C11">
        <v>7.7999999999999996E-3</v>
      </c>
      <c r="D11">
        <v>64822.2</v>
      </c>
      <c r="F11">
        <v>6.13E-2</v>
      </c>
      <c r="G11">
        <v>30.6</v>
      </c>
      <c r="H11">
        <v>1.1639999999999999</v>
      </c>
      <c r="I11">
        <v>3.87</v>
      </c>
      <c r="K11">
        <v>22.37</v>
      </c>
      <c r="L11">
        <v>8.25</v>
      </c>
      <c r="M11">
        <v>73.11</v>
      </c>
      <c r="N11">
        <v>130.38999999999999</v>
      </c>
      <c r="O11">
        <v>237.38</v>
      </c>
      <c r="P11">
        <v>367.28</v>
      </c>
      <c r="Q11">
        <v>535.15</v>
      </c>
      <c r="R11">
        <v>819.28</v>
      </c>
      <c r="S11">
        <v>1210.42</v>
      </c>
      <c r="T11">
        <v>1047.44</v>
      </c>
      <c r="V11">
        <v>42013.24</v>
      </c>
      <c r="W11">
        <v>0</v>
      </c>
      <c r="X11">
        <v>0</v>
      </c>
      <c r="Y11">
        <v>0.54</v>
      </c>
      <c r="Z11">
        <v>7.98</v>
      </c>
      <c r="AA11">
        <v>1.036</v>
      </c>
      <c r="AB11">
        <v>1.2549999999999999</v>
      </c>
      <c r="AC11">
        <v>1365.21</v>
      </c>
      <c r="AD11">
        <v>8628.5</v>
      </c>
      <c r="AE11" t="s">
        <v>33</v>
      </c>
      <c r="AF11">
        <v>0</v>
      </c>
      <c r="AG11" t="s">
        <v>33</v>
      </c>
      <c r="AH11" t="s">
        <v>33</v>
      </c>
      <c r="AI11" t="s">
        <v>33</v>
      </c>
      <c r="AK11" s="7">
        <f t="shared" si="0"/>
        <v>0.15822101176334241</v>
      </c>
    </row>
    <row r="12" spans="1:37" x14ac:dyDescent="0.55000000000000004">
      <c r="A12" t="s">
        <v>100</v>
      </c>
      <c r="B12">
        <v>0.93500000000000005</v>
      </c>
      <c r="C12">
        <v>3.1099999999999999E-2</v>
      </c>
      <c r="D12">
        <v>62345.81</v>
      </c>
      <c r="F12">
        <v>0</v>
      </c>
      <c r="G12">
        <v>18.43</v>
      </c>
      <c r="H12">
        <v>1.0369999999999999</v>
      </c>
      <c r="I12">
        <v>3.84</v>
      </c>
      <c r="K12">
        <v>19.47</v>
      </c>
      <c r="L12">
        <v>10.25</v>
      </c>
      <c r="M12">
        <v>63.52</v>
      </c>
      <c r="N12">
        <v>115.28</v>
      </c>
      <c r="O12">
        <v>183.32</v>
      </c>
      <c r="P12">
        <v>258.24</v>
      </c>
      <c r="Q12">
        <v>366</v>
      </c>
      <c r="R12">
        <v>600.36</v>
      </c>
      <c r="S12">
        <v>863.99</v>
      </c>
      <c r="T12">
        <v>693.27</v>
      </c>
      <c r="V12">
        <v>26788.12</v>
      </c>
      <c r="W12">
        <v>0</v>
      </c>
      <c r="X12">
        <v>0</v>
      </c>
      <c r="Y12">
        <v>0</v>
      </c>
      <c r="Z12">
        <v>2.41</v>
      </c>
      <c r="AA12">
        <v>0.183</v>
      </c>
      <c r="AB12">
        <v>0.29299999999999998</v>
      </c>
      <c r="AC12">
        <v>501.83</v>
      </c>
      <c r="AD12">
        <v>2867.19</v>
      </c>
      <c r="AE12" t="s">
        <v>33</v>
      </c>
      <c r="AF12">
        <v>0</v>
      </c>
      <c r="AG12" t="s">
        <v>33</v>
      </c>
      <c r="AH12" t="s">
        <v>33</v>
      </c>
      <c r="AI12" t="s">
        <v>33</v>
      </c>
      <c r="AK12" s="7">
        <f t="shared" si="0"/>
        <v>0.17502502450134103</v>
      </c>
    </row>
    <row r="13" spans="1:37" x14ac:dyDescent="0.55000000000000004">
      <c r="A13" t="s">
        <v>101</v>
      </c>
      <c r="B13">
        <v>0.93500000000000005</v>
      </c>
      <c r="C13">
        <v>4.2000000000000003E-2</v>
      </c>
      <c r="D13">
        <v>61023.09</v>
      </c>
      <c r="F13">
        <v>0.80900000000000005</v>
      </c>
      <c r="G13">
        <v>27.18</v>
      </c>
      <c r="H13">
        <v>3.05</v>
      </c>
      <c r="I13">
        <v>9.75</v>
      </c>
      <c r="K13">
        <v>40.36</v>
      </c>
      <c r="L13">
        <v>18.32</v>
      </c>
      <c r="M13">
        <v>123.05</v>
      </c>
      <c r="N13">
        <v>198.02</v>
      </c>
      <c r="O13">
        <v>353.04</v>
      </c>
      <c r="P13">
        <v>469.04</v>
      </c>
      <c r="Q13">
        <v>650.19000000000005</v>
      </c>
      <c r="R13">
        <v>979.87</v>
      </c>
      <c r="S13">
        <v>1405.17</v>
      </c>
      <c r="T13">
        <v>1184.02</v>
      </c>
      <c r="V13">
        <v>29104.59</v>
      </c>
      <c r="W13">
        <v>0</v>
      </c>
      <c r="X13">
        <v>0</v>
      </c>
      <c r="Y13">
        <v>0</v>
      </c>
      <c r="Z13">
        <v>4.2699999999999996</v>
      </c>
      <c r="AA13">
        <v>0.33700000000000002</v>
      </c>
      <c r="AB13">
        <v>0.65200000000000002</v>
      </c>
      <c r="AC13">
        <v>1151.5</v>
      </c>
      <c r="AD13">
        <v>5034.8100000000004</v>
      </c>
      <c r="AE13" t="s">
        <v>33</v>
      </c>
      <c r="AF13">
        <v>0</v>
      </c>
      <c r="AG13" t="s">
        <v>33</v>
      </c>
      <c r="AH13" t="s">
        <v>33</v>
      </c>
      <c r="AI13" t="s">
        <v>33</v>
      </c>
      <c r="AK13" s="7">
        <f t="shared" si="0"/>
        <v>0.22870773673683811</v>
      </c>
    </row>
    <row r="14" spans="1:37" x14ac:dyDescent="0.55000000000000004">
      <c r="A14" t="s">
        <v>102</v>
      </c>
      <c r="B14">
        <v>0.93500000000000005</v>
      </c>
      <c r="C14">
        <v>2.7400000000000001E-2</v>
      </c>
      <c r="D14">
        <v>63945.93</v>
      </c>
      <c r="F14">
        <v>6.2E-2</v>
      </c>
      <c r="G14">
        <v>22.12</v>
      </c>
      <c r="H14">
        <v>1.87</v>
      </c>
      <c r="I14">
        <v>6.8</v>
      </c>
      <c r="K14">
        <v>30.05</v>
      </c>
      <c r="L14">
        <v>12.82</v>
      </c>
      <c r="M14">
        <v>96.7</v>
      </c>
      <c r="N14">
        <v>160.63</v>
      </c>
      <c r="O14">
        <v>268.76</v>
      </c>
      <c r="P14">
        <v>397.12</v>
      </c>
      <c r="Q14">
        <v>615.14</v>
      </c>
      <c r="R14">
        <v>922.35</v>
      </c>
      <c r="S14">
        <v>1264.48</v>
      </c>
      <c r="T14">
        <v>1202.49</v>
      </c>
      <c r="V14">
        <v>32564.799999999999</v>
      </c>
      <c r="W14">
        <v>0</v>
      </c>
      <c r="X14">
        <v>0</v>
      </c>
      <c r="Y14">
        <v>0</v>
      </c>
      <c r="Z14">
        <v>3.89</v>
      </c>
      <c r="AA14">
        <v>0.34100000000000003</v>
      </c>
      <c r="AB14">
        <v>0.45400000000000001</v>
      </c>
      <c r="AC14">
        <v>757.98</v>
      </c>
      <c r="AD14">
        <v>4488.13</v>
      </c>
      <c r="AE14" t="s">
        <v>33</v>
      </c>
      <c r="AF14">
        <v>0</v>
      </c>
      <c r="AG14" t="s">
        <v>33</v>
      </c>
      <c r="AH14" t="s">
        <v>33</v>
      </c>
      <c r="AI14" t="s">
        <v>33</v>
      </c>
      <c r="AK14" s="7">
        <f t="shared" si="0"/>
        <v>0.16888548237239118</v>
      </c>
    </row>
    <row r="15" spans="1:37" x14ac:dyDescent="0.55000000000000004">
      <c r="A15" t="s">
        <v>103</v>
      </c>
      <c r="B15">
        <v>0.93500000000000005</v>
      </c>
      <c r="C15">
        <v>2.8899999999999999E-2</v>
      </c>
      <c r="D15">
        <v>65092.35</v>
      </c>
      <c r="F15">
        <v>0.125</v>
      </c>
      <c r="G15">
        <v>20.149999999999999</v>
      </c>
      <c r="H15">
        <v>1.5029999999999999</v>
      </c>
      <c r="I15">
        <v>5.35</v>
      </c>
      <c r="K15">
        <v>26.53</v>
      </c>
      <c r="L15">
        <v>13.47</v>
      </c>
      <c r="M15">
        <v>82.62</v>
      </c>
      <c r="N15">
        <v>139.4</v>
      </c>
      <c r="O15">
        <v>244.09</v>
      </c>
      <c r="P15">
        <v>343.55</v>
      </c>
      <c r="Q15">
        <v>457.42</v>
      </c>
      <c r="R15">
        <v>742.39</v>
      </c>
      <c r="S15">
        <v>981.86</v>
      </c>
      <c r="T15">
        <v>902.57</v>
      </c>
      <c r="V15">
        <v>32763.42</v>
      </c>
      <c r="W15">
        <v>0</v>
      </c>
      <c r="X15">
        <v>0</v>
      </c>
      <c r="Y15">
        <v>0</v>
      </c>
      <c r="Z15">
        <v>2.69</v>
      </c>
      <c r="AA15">
        <v>0.31900000000000001</v>
      </c>
      <c r="AB15">
        <v>0.45700000000000002</v>
      </c>
      <c r="AC15">
        <v>645.21</v>
      </c>
      <c r="AD15">
        <v>3048.12</v>
      </c>
      <c r="AE15" t="s">
        <v>33</v>
      </c>
      <c r="AF15">
        <v>0</v>
      </c>
      <c r="AG15" t="s">
        <v>33</v>
      </c>
      <c r="AH15" t="s">
        <v>33</v>
      </c>
      <c r="AI15" t="s">
        <v>33</v>
      </c>
      <c r="AK15" s="7">
        <f t="shared" si="0"/>
        <v>0.2116747372150703</v>
      </c>
    </row>
    <row r="16" spans="1:37" x14ac:dyDescent="0.55000000000000004">
      <c r="A16" t="s">
        <v>104</v>
      </c>
      <c r="B16">
        <v>0.93500000000000005</v>
      </c>
      <c r="C16">
        <v>2.4500000000000001E-2</v>
      </c>
      <c r="D16">
        <v>67643.83</v>
      </c>
      <c r="F16">
        <v>3.8600000000000002E-2</v>
      </c>
      <c r="G16">
        <v>24.22</v>
      </c>
      <c r="H16">
        <v>1.5</v>
      </c>
      <c r="I16">
        <v>4.83</v>
      </c>
      <c r="K16">
        <v>22.23</v>
      </c>
      <c r="L16">
        <v>10.050000000000001</v>
      </c>
      <c r="M16">
        <v>75.3</v>
      </c>
      <c r="N16">
        <v>121.26</v>
      </c>
      <c r="O16">
        <v>217.24</v>
      </c>
      <c r="P16">
        <v>328.77</v>
      </c>
      <c r="Q16">
        <v>474.31</v>
      </c>
      <c r="R16">
        <v>691.43</v>
      </c>
      <c r="S16">
        <v>998.45</v>
      </c>
      <c r="T16">
        <v>876.38</v>
      </c>
      <c r="V16">
        <v>35553.550000000003</v>
      </c>
      <c r="W16">
        <v>0</v>
      </c>
      <c r="X16">
        <v>0</v>
      </c>
      <c r="Y16">
        <v>0</v>
      </c>
      <c r="Z16">
        <v>3.48</v>
      </c>
      <c r="AA16">
        <v>0.33800000000000002</v>
      </c>
      <c r="AB16">
        <v>0.49</v>
      </c>
      <c r="AC16">
        <v>783.02</v>
      </c>
      <c r="AD16">
        <v>4000.74</v>
      </c>
      <c r="AE16" t="s">
        <v>33</v>
      </c>
      <c r="AF16">
        <v>0</v>
      </c>
      <c r="AG16" t="s">
        <v>33</v>
      </c>
      <c r="AH16" t="s">
        <v>33</v>
      </c>
      <c r="AI16" t="s">
        <v>33</v>
      </c>
      <c r="AK16" s="7">
        <f t="shared" si="0"/>
        <v>0.19571879202347567</v>
      </c>
    </row>
    <row r="17" spans="1:37" x14ac:dyDescent="0.55000000000000004">
      <c r="A17" t="s">
        <v>105</v>
      </c>
      <c r="B17">
        <v>0.93500000000000005</v>
      </c>
      <c r="C17">
        <v>3.3500000000000002E-2</v>
      </c>
      <c r="D17">
        <v>61835.17</v>
      </c>
      <c r="F17">
        <v>5.9400000000000001E-2</v>
      </c>
      <c r="G17">
        <v>23.75</v>
      </c>
      <c r="H17">
        <v>1.79</v>
      </c>
      <c r="I17">
        <v>5.57</v>
      </c>
      <c r="K17">
        <v>31.38</v>
      </c>
      <c r="L17">
        <v>12.39</v>
      </c>
      <c r="M17">
        <v>91.44</v>
      </c>
      <c r="N17">
        <v>140.62</v>
      </c>
      <c r="O17">
        <v>244.7</v>
      </c>
      <c r="P17">
        <v>385.06</v>
      </c>
      <c r="Q17">
        <v>546.21</v>
      </c>
      <c r="R17">
        <v>895.05</v>
      </c>
      <c r="S17">
        <v>1221.29</v>
      </c>
      <c r="T17">
        <v>1139.51</v>
      </c>
      <c r="V17">
        <v>33550.949999999997</v>
      </c>
      <c r="W17">
        <v>0</v>
      </c>
      <c r="X17">
        <v>0</v>
      </c>
      <c r="Y17">
        <v>0</v>
      </c>
      <c r="Z17">
        <v>4.54</v>
      </c>
      <c r="AA17">
        <v>0.36899999999999999</v>
      </c>
      <c r="AB17">
        <v>0.53700000000000003</v>
      </c>
      <c r="AC17">
        <v>920.84</v>
      </c>
      <c r="AD17">
        <v>5307.55</v>
      </c>
      <c r="AE17" t="s">
        <v>33</v>
      </c>
      <c r="AF17">
        <v>0</v>
      </c>
      <c r="AG17" t="s">
        <v>33</v>
      </c>
      <c r="AH17" t="s">
        <v>33</v>
      </c>
      <c r="AI17" t="s">
        <v>33</v>
      </c>
      <c r="AK17" s="7">
        <f t="shared" si="0"/>
        <v>0.17349624591383972</v>
      </c>
    </row>
    <row r="18" spans="1:37" x14ac:dyDescent="0.55000000000000004">
      <c r="A18" t="s">
        <v>106</v>
      </c>
      <c r="B18">
        <v>0.93500000000000005</v>
      </c>
      <c r="C18">
        <v>2.35E-2</v>
      </c>
      <c r="D18">
        <v>66040.539999999994</v>
      </c>
      <c r="F18">
        <v>6.9000000000000006E-2</v>
      </c>
      <c r="G18">
        <v>23.06</v>
      </c>
      <c r="H18">
        <v>1.62</v>
      </c>
      <c r="I18">
        <v>5.0199999999999996</v>
      </c>
      <c r="K18">
        <v>26.52</v>
      </c>
      <c r="L18">
        <v>11.84</v>
      </c>
      <c r="M18">
        <v>87.03</v>
      </c>
      <c r="N18">
        <v>146.32</v>
      </c>
      <c r="O18">
        <v>241</v>
      </c>
      <c r="P18">
        <v>343.93</v>
      </c>
      <c r="Q18">
        <v>498.87</v>
      </c>
      <c r="R18">
        <v>776.29</v>
      </c>
      <c r="S18">
        <v>1022.62</v>
      </c>
      <c r="T18">
        <v>930.73</v>
      </c>
      <c r="V18">
        <v>34610.400000000001</v>
      </c>
      <c r="W18">
        <v>0</v>
      </c>
      <c r="X18">
        <v>0</v>
      </c>
      <c r="Y18">
        <v>0</v>
      </c>
      <c r="Z18">
        <v>3.16</v>
      </c>
      <c r="AA18">
        <v>0.30299999999999999</v>
      </c>
      <c r="AB18">
        <v>0.47899999999999998</v>
      </c>
      <c r="AC18">
        <v>762.74</v>
      </c>
      <c r="AD18">
        <v>3632.17</v>
      </c>
      <c r="AE18" t="s">
        <v>33</v>
      </c>
      <c r="AF18">
        <v>0</v>
      </c>
      <c r="AG18" t="s">
        <v>33</v>
      </c>
      <c r="AH18" t="s">
        <v>33</v>
      </c>
      <c r="AI18" t="s">
        <v>33</v>
      </c>
      <c r="AK18" s="7">
        <f t="shared" si="0"/>
        <v>0.20999567751509429</v>
      </c>
    </row>
    <row r="19" spans="1:37" x14ac:dyDescent="0.55000000000000004">
      <c r="A19" t="s">
        <v>107</v>
      </c>
      <c r="B19">
        <v>0.93500000000000005</v>
      </c>
      <c r="C19">
        <v>2.6499999999999999E-2</v>
      </c>
      <c r="D19">
        <v>64221.32</v>
      </c>
      <c r="F19">
        <v>49.66</v>
      </c>
      <c r="G19">
        <v>59.64</v>
      </c>
      <c r="H19">
        <v>36.54</v>
      </c>
      <c r="I19">
        <v>37.03</v>
      </c>
      <c r="K19">
        <v>52.48</v>
      </c>
      <c r="L19">
        <v>19.079999999999998</v>
      </c>
      <c r="M19">
        <v>104</v>
      </c>
      <c r="N19">
        <v>164.58</v>
      </c>
      <c r="O19">
        <v>271.08</v>
      </c>
      <c r="P19">
        <v>388.74</v>
      </c>
      <c r="Q19">
        <v>523.1</v>
      </c>
      <c r="R19">
        <v>814.77</v>
      </c>
      <c r="S19">
        <v>1155.8</v>
      </c>
      <c r="T19">
        <v>1059.51</v>
      </c>
      <c r="V19">
        <v>32165.91</v>
      </c>
      <c r="W19">
        <v>0</v>
      </c>
      <c r="X19">
        <v>0</v>
      </c>
      <c r="Y19">
        <v>0</v>
      </c>
      <c r="Z19">
        <v>3.05</v>
      </c>
      <c r="AA19">
        <v>0.26700000000000002</v>
      </c>
      <c r="AB19">
        <v>0.439</v>
      </c>
      <c r="AC19">
        <v>763.16</v>
      </c>
      <c r="AD19">
        <v>3545.94</v>
      </c>
      <c r="AE19" t="s">
        <v>33</v>
      </c>
      <c r="AF19">
        <v>0</v>
      </c>
      <c r="AG19" t="s">
        <v>33</v>
      </c>
      <c r="AH19" t="s">
        <v>33</v>
      </c>
      <c r="AI19" t="s">
        <v>33</v>
      </c>
      <c r="AK19" s="7">
        <f t="shared" si="0"/>
        <v>0.21522078771778427</v>
      </c>
    </row>
    <row r="20" spans="1:37" x14ac:dyDescent="0.55000000000000004">
      <c r="A20" t="s">
        <v>108</v>
      </c>
      <c r="B20">
        <v>0.93500000000000005</v>
      </c>
      <c r="C20">
        <v>3.49E-2</v>
      </c>
      <c r="D20">
        <v>68572.77</v>
      </c>
      <c r="F20">
        <v>5.28E-2</v>
      </c>
      <c r="G20">
        <v>22.95</v>
      </c>
      <c r="H20">
        <v>1.0169999999999999</v>
      </c>
      <c r="I20">
        <v>3.79</v>
      </c>
      <c r="K20">
        <v>25.5</v>
      </c>
      <c r="L20">
        <v>10.039999999999999</v>
      </c>
      <c r="M20">
        <v>73.430000000000007</v>
      </c>
      <c r="N20">
        <v>115.76</v>
      </c>
      <c r="O20">
        <v>201.61</v>
      </c>
      <c r="P20">
        <v>307.61</v>
      </c>
      <c r="Q20">
        <v>423.15</v>
      </c>
      <c r="R20">
        <v>661.46</v>
      </c>
      <c r="S20">
        <v>946.37</v>
      </c>
      <c r="T20">
        <v>857.69</v>
      </c>
      <c r="V20">
        <v>35967.279999999999</v>
      </c>
      <c r="W20">
        <v>0</v>
      </c>
      <c r="X20">
        <v>0</v>
      </c>
      <c r="Y20">
        <v>0</v>
      </c>
      <c r="Z20">
        <v>3.48</v>
      </c>
      <c r="AA20">
        <v>0.57799999999999996</v>
      </c>
      <c r="AB20">
        <v>0.73099999999999998</v>
      </c>
      <c r="AC20">
        <v>693.9</v>
      </c>
      <c r="AD20">
        <v>3437.62</v>
      </c>
      <c r="AE20" t="s">
        <v>33</v>
      </c>
      <c r="AF20">
        <v>0</v>
      </c>
      <c r="AG20" t="s">
        <v>33</v>
      </c>
      <c r="AH20" t="s">
        <v>33</v>
      </c>
      <c r="AI20" t="s">
        <v>33</v>
      </c>
      <c r="AK20" s="7">
        <f t="shared" si="0"/>
        <v>0.20185477161524543</v>
      </c>
    </row>
    <row r="21" spans="1:37" x14ac:dyDescent="0.55000000000000004">
      <c r="A21" t="s">
        <v>109</v>
      </c>
      <c r="B21">
        <v>0.93500000000000005</v>
      </c>
      <c r="C21">
        <v>3.1E-2</v>
      </c>
      <c r="D21">
        <v>55535.54</v>
      </c>
      <c r="F21">
        <v>0.14799999999999999</v>
      </c>
      <c r="G21">
        <v>21.08</v>
      </c>
      <c r="H21">
        <v>1.87</v>
      </c>
      <c r="I21">
        <v>5.14</v>
      </c>
      <c r="K21">
        <v>28.45</v>
      </c>
      <c r="L21">
        <v>12.55</v>
      </c>
      <c r="M21">
        <v>81.42</v>
      </c>
      <c r="N21">
        <v>129.43</v>
      </c>
      <c r="O21">
        <v>238.97</v>
      </c>
      <c r="P21">
        <v>323.27999999999997</v>
      </c>
      <c r="Q21">
        <v>450.67</v>
      </c>
      <c r="R21">
        <v>714.23</v>
      </c>
      <c r="S21">
        <v>1056.22</v>
      </c>
      <c r="T21">
        <v>930.65</v>
      </c>
      <c r="V21">
        <v>30105.71</v>
      </c>
      <c r="W21">
        <v>0</v>
      </c>
      <c r="X21">
        <v>0</v>
      </c>
      <c r="Y21">
        <v>0</v>
      </c>
      <c r="Z21">
        <v>2.77</v>
      </c>
      <c r="AA21">
        <v>0.26700000000000002</v>
      </c>
      <c r="AB21">
        <v>0.375</v>
      </c>
      <c r="AC21">
        <v>594.02</v>
      </c>
      <c r="AD21">
        <v>3302.53</v>
      </c>
      <c r="AE21" t="s">
        <v>33</v>
      </c>
      <c r="AF21">
        <v>0</v>
      </c>
      <c r="AG21" t="s">
        <v>33</v>
      </c>
      <c r="AH21" t="s">
        <v>33</v>
      </c>
      <c r="AI21" t="s">
        <v>33</v>
      </c>
      <c r="AK21" s="7">
        <f t="shared" si="0"/>
        <v>0.17986816168210432</v>
      </c>
    </row>
    <row r="22" spans="1:37" x14ac:dyDescent="0.55000000000000004">
      <c r="A22" t="s">
        <v>110</v>
      </c>
      <c r="B22">
        <v>0.93500000000000005</v>
      </c>
      <c r="C22">
        <v>3.5700000000000003E-2</v>
      </c>
      <c r="D22">
        <v>61443.67</v>
      </c>
      <c r="F22">
        <v>1.6919999999999999</v>
      </c>
      <c r="G22">
        <v>28.38</v>
      </c>
      <c r="H22">
        <v>4.79</v>
      </c>
      <c r="I22">
        <v>11.23</v>
      </c>
      <c r="K22">
        <v>45.68</v>
      </c>
      <c r="L22">
        <v>20.89</v>
      </c>
      <c r="M22">
        <v>130.05000000000001</v>
      </c>
      <c r="N22">
        <v>210.14</v>
      </c>
      <c r="O22">
        <v>364.01</v>
      </c>
      <c r="P22">
        <v>518.95000000000005</v>
      </c>
      <c r="Q22">
        <v>730.06</v>
      </c>
      <c r="R22">
        <v>1085.82</v>
      </c>
      <c r="S22">
        <v>1491.71</v>
      </c>
      <c r="T22">
        <v>1264.72</v>
      </c>
      <c r="V22">
        <v>32964.81</v>
      </c>
      <c r="W22">
        <v>0</v>
      </c>
      <c r="X22">
        <v>0</v>
      </c>
      <c r="Y22">
        <v>0</v>
      </c>
      <c r="Z22">
        <v>4.42</v>
      </c>
      <c r="AA22">
        <v>0.42399999999999999</v>
      </c>
      <c r="AB22">
        <v>0.73499999999999999</v>
      </c>
      <c r="AC22">
        <v>1231.9000000000001</v>
      </c>
      <c r="AD22">
        <v>5304.83</v>
      </c>
      <c r="AE22" t="s">
        <v>33</v>
      </c>
      <c r="AF22">
        <v>0</v>
      </c>
      <c r="AG22" t="s">
        <v>33</v>
      </c>
      <c r="AH22" t="s">
        <v>33</v>
      </c>
      <c r="AI22" t="s">
        <v>33</v>
      </c>
      <c r="AK22" s="7">
        <f t="shared" si="0"/>
        <v>0.23222233323216768</v>
      </c>
    </row>
    <row r="23" spans="1:37" x14ac:dyDescent="0.55000000000000004">
      <c r="A23" t="s">
        <v>111</v>
      </c>
      <c r="B23">
        <v>0.93500000000000005</v>
      </c>
      <c r="C23">
        <v>3.1899999999999998E-2</v>
      </c>
      <c r="D23">
        <v>61458.02</v>
      </c>
      <c r="F23">
        <v>8.5999999999999993E-2</v>
      </c>
      <c r="G23">
        <v>23.38</v>
      </c>
      <c r="H23">
        <v>1.94</v>
      </c>
      <c r="I23">
        <v>6.3</v>
      </c>
      <c r="K23">
        <v>29.52</v>
      </c>
      <c r="L23">
        <v>14.55</v>
      </c>
      <c r="M23">
        <v>93.25</v>
      </c>
      <c r="N23">
        <v>151.47999999999999</v>
      </c>
      <c r="O23">
        <v>248.36</v>
      </c>
      <c r="P23">
        <v>371.81</v>
      </c>
      <c r="Q23">
        <v>502.84</v>
      </c>
      <c r="R23">
        <v>756.53</v>
      </c>
      <c r="S23">
        <v>1077.22</v>
      </c>
      <c r="T23">
        <v>919.42</v>
      </c>
      <c r="V23">
        <v>32682.720000000001</v>
      </c>
      <c r="W23">
        <v>0</v>
      </c>
      <c r="X23">
        <v>0</v>
      </c>
      <c r="Y23">
        <v>0</v>
      </c>
      <c r="Z23">
        <v>3.16</v>
      </c>
      <c r="AA23">
        <v>0.32600000000000001</v>
      </c>
      <c r="AB23">
        <v>0.53800000000000003</v>
      </c>
      <c r="AC23">
        <v>803.36</v>
      </c>
      <c r="AD23">
        <v>3735.01</v>
      </c>
      <c r="AE23" t="s">
        <v>33</v>
      </c>
      <c r="AF23">
        <v>0</v>
      </c>
      <c r="AG23" t="s">
        <v>33</v>
      </c>
      <c r="AH23" t="s">
        <v>33</v>
      </c>
      <c r="AI23" t="s">
        <v>33</v>
      </c>
      <c r="AK23" s="7">
        <f t="shared" si="0"/>
        <v>0.21508911622726579</v>
      </c>
    </row>
    <row r="24" spans="1:37" x14ac:dyDescent="0.55000000000000004">
      <c r="A24" t="s">
        <v>112</v>
      </c>
      <c r="B24">
        <v>0.93500000000000005</v>
      </c>
      <c r="C24">
        <v>1.95E-2</v>
      </c>
      <c r="D24">
        <v>57504.480000000003</v>
      </c>
      <c r="F24">
        <v>0.10299999999999999</v>
      </c>
      <c r="G24">
        <v>21.16</v>
      </c>
      <c r="H24">
        <v>1.5489999999999999</v>
      </c>
      <c r="I24">
        <v>5.42</v>
      </c>
      <c r="K24">
        <v>27.75</v>
      </c>
      <c r="L24">
        <v>11.64</v>
      </c>
      <c r="M24">
        <v>80.41</v>
      </c>
      <c r="N24">
        <v>130.65</v>
      </c>
      <c r="O24">
        <v>218.63</v>
      </c>
      <c r="P24">
        <v>321.27999999999997</v>
      </c>
      <c r="Q24">
        <v>462.07</v>
      </c>
      <c r="R24">
        <v>682.11</v>
      </c>
      <c r="S24">
        <v>1011.73</v>
      </c>
      <c r="T24">
        <v>846.4</v>
      </c>
      <c r="V24">
        <v>30701.08</v>
      </c>
      <c r="W24">
        <v>0</v>
      </c>
      <c r="X24">
        <v>0</v>
      </c>
      <c r="Y24">
        <v>0</v>
      </c>
      <c r="Z24">
        <v>3.06</v>
      </c>
      <c r="AA24">
        <v>0.28399999999999997</v>
      </c>
      <c r="AB24">
        <v>0.433</v>
      </c>
      <c r="AC24">
        <v>703.66</v>
      </c>
      <c r="AD24">
        <v>3608.55</v>
      </c>
      <c r="AE24" t="s">
        <v>33</v>
      </c>
      <c r="AF24">
        <v>0</v>
      </c>
      <c r="AG24" t="s">
        <v>33</v>
      </c>
      <c r="AH24" t="s">
        <v>33</v>
      </c>
      <c r="AI24" t="s">
        <v>33</v>
      </c>
      <c r="AK24" s="7">
        <f t="shared" si="0"/>
        <v>0.19499799088276454</v>
      </c>
    </row>
    <row r="25" spans="1:37" x14ac:dyDescent="0.55000000000000004">
      <c r="A25" t="s">
        <v>113</v>
      </c>
      <c r="B25">
        <v>0.93500000000000005</v>
      </c>
      <c r="C25">
        <v>2.5399999999999999E-2</v>
      </c>
      <c r="D25">
        <v>60944.84</v>
      </c>
      <c r="F25">
        <v>0.24</v>
      </c>
      <c r="G25">
        <v>31.7</v>
      </c>
      <c r="H25">
        <v>6.36</v>
      </c>
      <c r="I25">
        <v>20.05</v>
      </c>
      <c r="K25">
        <v>86.56</v>
      </c>
      <c r="L25">
        <v>33.69</v>
      </c>
      <c r="M25">
        <v>211.41</v>
      </c>
      <c r="N25">
        <v>328.71</v>
      </c>
      <c r="O25">
        <v>523.99</v>
      </c>
      <c r="P25">
        <v>739.67</v>
      </c>
      <c r="Q25">
        <v>932.93</v>
      </c>
      <c r="R25">
        <v>1383.36</v>
      </c>
      <c r="S25">
        <v>1945.09</v>
      </c>
      <c r="T25">
        <v>1555.34</v>
      </c>
      <c r="V25">
        <v>33493.18</v>
      </c>
      <c r="W25">
        <v>0</v>
      </c>
      <c r="X25">
        <v>0</v>
      </c>
      <c r="Y25">
        <v>0</v>
      </c>
      <c r="Z25">
        <v>4.66</v>
      </c>
      <c r="AA25">
        <v>0.39400000000000002</v>
      </c>
      <c r="AB25">
        <v>0.81299999999999994</v>
      </c>
      <c r="AC25">
        <v>1458.46</v>
      </c>
      <c r="AD25">
        <v>5592.54</v>
      </c>
      <c r="AE25" t="s">
        <v>33</v>
      </c>
      <c r="AF25">
        <v>0</v>
      </c>
      <c r="AG25" t="s">
        <v>33</v>
      </c>
      <c r="AH25" t="s">
        <v>33</v>
      </c>
      <c r="AI25" t="s">
        <v>33</v>
      </c>
      <c r="AK25" s="7">
        <f t="shared" si="0"/>
        <v>0.26078669084172845</v>
      </c>
    </row>
    <row r="26" spans="1:37" x14ac:dyDescent="0.55000000000000004">
      <c r="A26" t="s">
        <v>114</v>
      </c>
      <c r="B26">
        <v>0.93500000000000005</v>
      </c>
      <c r="C26">
        <v>3.5499999999999997E-2</v>
      </c>
      <c r="D26">
        <v>63547.65</v>
      </c>
      <c r="F26">
        <v>0.45200000000000001</v>
      </c>
      <c r="G26">
        <v>26.78</v>
      </c>
      <c r="H26">
        <v>5.76</v>
      </c>
      <c r="I26">
        <v>14.43</v>
      </c>
      <c r="K26">
        <v>60.68</v>
      </c>
      <c r="L26">
        <v>26.25</v>
      </c>
      <c r="M26">
        <v>167.87</v>
      </c>
      <c r="N26">
        <v>267.54000000000002</v>
      </c>
      <c r="O26">
        <v>455.38</v>
      </c>
      <c r="P26">
        <v>623.24</v>
      </c>
      <c r="Q26">
        <v>835.79</v>
      </c>
      <c r="R26">
        <v>1247.8399999999999</v>
      </c>
      <c r="S26">
        <v>1707.81</v>
      </c>
      <c r="T26">
        <v>1500.51</v>
      </c>
      <c r="V26">
        <v>32324.53</v>
      </c>
      <c r="W26">
        <v>0</v>
      </c>
      <c r="X26">
        <v>0</v>
      </c>
      <c r="Y26">
        <v>0</v>
      </c>
      <c r="Z26">
        <v>4.96</v>
      </c>
      <c r="AA26">
        <v>0.36</v>
      </c>
      <c r="AB26">
        <v>0.72899999999999998</v>
      </c>
      <c r="AC26">
        <v>1370.38</v>
      </c>
      <c r="AD26">
        <v>6074.4</v>
      </c>
      <c r="AE26" t="s">
        <v>33</v>
      </c>
      <c r="AF26">
        <v>0</v>
      </c>
      <c r="AG26" t="s">
        <v>33</v>
      </c>
      <c r="AH26" t="s">
        <v>33</v>
      </c>
      <c r="AI26" t="s">
        <v>33</v>
      </c>
      <c r="AK26" s="7">
        <f t="shared" si="0"/>
        <v>0.22559923613854868</v>
      </c>
    </row>
    <row r="27" spans="1:37" x14ac:dyDescent="0.55000000000000004">
      <c r="A27" t="s">
        <v>115</v>
      </c>
      <c r="B27">
        <v>0.93500000000000005</v>
      </c>
      <c r="C27">
        <v>2.07E-2</v>
      </c>
      <c r="D27">
        <v>58350.99</v>
      </c>
      <c r="F27">
        <v>0.115</v>
      </c>
      <c r="G27">
        <v>20.47</v>
      </c>
      <c r="H27">
        <v>2.8</v>
      </c>
      <c r="I27">
        <v>9.2799999999999994</v>
      </c>
      <c r="K27">
        <v>42.65</v>
      </c>
      <c r="L27">
        <v>18.05</v>
      </c>
      <c r="M27">
        <v>119.33</v>
      </c>
      <c r="N27">
        <v>182.91</v>
      </c>
      <c r="O27">
        <v>298.20999999999998</v>
      </c>
      <c r="P27">
        <v>445.38</v>
      </c>
      <c r="Q27">
        <v>564.29</v>
      </c>
      <c r="R27">
        <v>889.55</v>
      </c>
      <c r="S27">
        <v>1253.57</v>
      </c>
      <c r="T27">
        <v>987.2</v>
      </c>
      <c r="V27">
        <v>28508.5</v>
      </c>
      <c r="W27">
        <v>0</v>
      </c>
      <c r="X27">
        <v>0</v>
      </c>
      <c r="Y27">
        <v>0</v>
      </c>
      <c r="Z27">
        <v>3.05</v>
      </c>
      <c r="AA27">
        <v>0.30299999999999999</v>
      </c>
      <c r="AB27">
        <v>0.52300000000000002</v>
      </c>
      <c r="AC27">
        <v>787.11</v>
      </c>
      <c r="AD27">
        <v>3772.9</v>
      </c>
      <c r="AE27" t="s">
        <v>33</v>
      </c>
      <c r="AF27">
        <v>0</v>
      </c>
      <c r="AG27" t="s">
        <v>33</v>
      </c>
      <c r="AH27" t="s">
        <v>33</v>
      </c>
      <c r="AI27" t="s">
        <v>33</v>
      </c>
      <c r="AK27" s="7">
        <f t="shared" si="0"/>
        <v>0.20862201489570356</v>
      </c>
    </row>
    <row r="28" spans="1:37" x14ac:dyDescent="0.55000000000000004">
      <c r="A28" t="s">
        <v>116</v>
      </c>
      <c r="B28">
        <v>0.93500000000000005</v>
      </c>
      <c r="C28">
        <v>2.7E-2</v>
      </c>
      <c r="D28">
        <v>57432.74</v>
      </c>
      <c r="F28">
        <v>9.9000000000000005E-2</v>
      </c>
      <c r="G28">
        <v>23.65</v>
      </c>
      <c r="H28">
        <v>2.46</v>
      </c>
      <c r="I28">
        <v>7.45</v>
      </c>
      <c r="K28">
        <v>33.68</v>
      </c>
      <c r="L28">
        <v>13.44</v>
      </c>
      <c r="M28">
        <v>88.05</v>
      </c>
      <c r="N28">
        <v>160.86000000000001</v>
      </c>
      <c r="O28">
        <v>272.77999999999997</v>
      </c>
      <c r="P28">
        <v>415.83</v>
      </c>
      <c r="Q28">
        <v>604.84</v>
      </c>
      <c r="R28">
        <v>925.82</v>
      </c>
      <c r="S28">
        <v>1526.66</v>
      </c>
      <c r="T28">
        <v>1219.2</v>
      </c>
      <c r="V28">
        <v>27174.18</v>
      </c>
      <c r="W28">
        <v>0</v>
      </c>
      <c r="X28">
        <v>0</v>
      </c>
      <c r="Y28">
        <v>0</v>
      </c>
      <c r="Z28">
        <v>4.9400000000000004</v>
      </c>
      <c r="AA28">
        <v>0.35099999999999998</v>
      </c>
      <c r="AB28">
        <v>0.48199999999999998</v>
      </c>
      <c r="AC28">
        <v>877.48</v>
      </c>
      <c r="AD28">
        <v>5840.53</v>
      </c>
      <c r="AE28" t="s">
        <v>33</v>
      </c>
      <c r="AF28">
        <v>0</v>
      </c>
      <c r="AG28" t="s">
        <v>33</v>
      </c>
      <c r="AH28" t="s">
        <v>33</v>
      </c>
      <c r="AI28" t="s">
        <v>33</v>
      </c>
      <c r="AK28" s="7">
        <f t="shared" si="0"/>
        <v>0.15023978988208264</v>
      </c>
    </row>
    <row r="29" spans="1:37" x14ac:dyDescent="0.55000000000000004">
      <c r="A29" t="s">
        <v>117</v>
      </c>
      <c r="B29">
        <v>0.93500000000000005</v>
      </c>
      <c r="C29">
        <v>2.1299999999999999E-2</v>
      </c>
      <c r="D29">
        <v>61367.95</v>
      </c>
      <c r="F29">
        <v>0.29099999999999998</v>
      </c>
      <c r="G29">
        <v>26.81</v>
      </c>
      <c r="H29">
        <v>4.09</v>
      </c>
      <c r="I29">
        <v>11.55</v>
      </c>
      <c r="K29">
        <v>47.81</v>
      </c>
      <c r="L29">
        <v>22.28</v>
      </c>
      <c r="M29">
        <v>129.38</v>
      </c>
      <c r="N29">
        <v>203.7</v>
      </c>
      <c r="O29">
        <v>369.9</v>
      </c>
      <c r="P29">
        <v>470.58</v>
      </c>
      <c r="Q29">
        <v>685.23</v>
      </c>
      <c r="R29">
        <v>1041.6199999999999</v>
      </c>
      <c r="S29">
        <v>1395.4</v>
      </c>
      <c r="T29">
        <v>1174.43</v>
      </c>
      <c r="V29">
        <v>30192.21</v>
      </c>
      <c r="W29">
        <v>0</v>
      </c>
      <c r="X29">
        <v>0</v>
      </c>
      <c r="Y29">
        <v>0</v>
      </c>
      <c r="Z29">
        <v>3.87</v>
      </c>
      <c r="AA29">
        <v>0.43099999999999999</v>
      </c>
      <c r="AB29">
        <v>0.63400000000000001</v>
      </c>
      <c r="AC29">
        <v>1006.18</v>
      </c>
      <c r="AD29">
        <v>4627.55</v>
      </c>
      <c r="AE29" t="s">
        <v>33</v>
      </c>
      <c r="AF29">
        <v>0</v>
      </c>
      <c r="AG29" t="s">
        <v>33</v>
      </c>
      <c r="AH29" t="s">
        <v>33</v>
      </c>
      <c r="AI29" t="s">
        <v>33</v>
      </c>
      <c r="AK29" s="7">
        <f t="shared" si="0"/>
        <v>0.21743255070177522</v>
      </c>
    </row>
    <row r="30" spans="1:37" x14ac:dyDescent="0.55000000000000004">
      <c r="A30" t="s">
        <v>118</v>
      </c>
      <c r="B30">
        <v>0.93500000000000005</v>
      </c>
      <c r="C30">
        <v>2.5899999999999999E-2</v>
      </c>
      <c r="D30">
        <v>58290.54</v>
      </c>
      <c r="F30">
        <v>6.9000000000000006E-2</v>
      </c>
      <c r="G30">
        <v>20.32</v>
      </c>
      <c r="H30">
        <v>1.0189999999999999</v>
      </c>
      <c r="I30">
        <v>3.83</v>
      </c>
      <c r="K30">
        <v>21.14</v>
      </c>
      <c r="L30">
        <v>9.8699999999999992</v>
      </c>
      <c r="M30">
        <v>73.510000000000005</v>
      </c>
      <c r="N30">
        <v>114.68</v>
      </c>
      <c r="O30">
        <v>211.06</v>
      </c>
      <c r="P30">
        <v>287.02</v>
      </c>
      <c r="Q30">
        <v>434.92</v>
      </c>
      <c r="R30">
        <v>640.11</v>
      </c>
      <c r="S30">
        <v>915.14</v>
      </c>
      <c r="T30">
        <v>771.54</v>
      </c>
      <c r="V30">
        <v>31794.68</v>
      </c>
      <c r="W30">
        <v>0</v>
      </c>
      <c r="X30">
        <v>0</v>
      </c>
      <c r="Y30">
        <v>0</v>
      </c>
      <c r="Z30">
        <v>2.39</v>
      </c>
      <c r="AA30">
        <v>0.252</v>
      </c>
      <c r="AB30">
        <v>0.36399999999999999</v>
      </c>
      <c r="AC30">
        <v>513.20000000000005</v>
      </c>
      <c r="AD30">
        <v>2852.39</v>
      </c>
      <c r="AE30" t="s">
        <v>33</v>
      </c>
      <c r="AF30">
        <v>0</v>
      </c>
      <c r="AG30" t="s">
        <v>33</v>
      </c>
      <c r="AH30" t="s">
        <v>33</v>
      </c>
      <c r="AI30" t="s">
        <v>33</v>
      </c>
      <c r="AK30" s="7">
        <f t="shared" si="0"/>
        <v>0.17991929574847762</v>
      </c>
    </row>
    <row r="31" spans="1:37" x14ac:dyDescent="0.55000000000000004">
      <c r="A31" t="s">
        <v>119</v>
      </c>
      <c r="B31">
        <v>0.93500000000000005</v>
      </c>
      <c r="C31">
        <v>3.1600000000000003E-2</v>
      </c>
      <c r="D31">
        <v>58928.05</v>
      </c>
      <c r="F31">
        <v>0.25900000000000001</v>
      </c>
      <c r="G31">
        <v>26.21</v>
      </c>
      <c r="H31">
        <v>2.81</v>
      </c>
      <c r="I31">
        <v>7.74</v>
      </c>
      <c r="K31">
        <v>35.01</v>
      </c>
      <c r="L31">
        <v>14.12</v>
      </c>
      <c r="M31">
        <v>100.28</v>
      </c>
      <c r="N31">
        <v>167.09</v>
      </c>
      <c r="O31">
        <v>286.3</v>
      </c>
      <c r="P31">
        <v>428.82</v>
      </c>
      <c r="Q31">
        <v>606.17999999999995</v>
      </c>
      <c r="R31">
        <v>917.96</v>
      </c>
      <c r="S31">
        <v>1349.47</v>
      </c>
      <c r="T31">
        <v>1165.68</v>
      </c>
      <c r="V31">
        <v>29648.95</v>
      </c>
      <c r="W31">
        <v>0</v>
      </c>
      <c r="X31">
        <v>0</v>
      </c>
      <c r="Y31">
        <v>0</v>
      </c>
      <c r="Z31">
        <v>5.08</v>
      </c>
      <c r="AA31">
        <v>0.436</v>
      </c>
      <c r="AB31">
        <v>0.78600000000000003</v>
      </c>
      <c r="AC31">
        <v>1386.73</v>
      </c>
      <c r="AD31">
        <v>6176.4</v>
      </c>
      <c r="AE31" t="s">
        <v>33</v>
      </c>
      <c r="AF31">
        <v>0</v>
      </c>
      <c r="AG31" t="s">
        <v>33</v>
      </c>
      <c r="AH31" t="s">
        <v>33</v>
      </c>
      <c r="AI31" t="s">
        <v>33</v>
      </c>
      <c r="AK31" s="7">
        <f t="shared" si="0"/>
        <v>0.22452075642769254</v>
      </c>
    </row>
    <row r="32" spans="1:37" x14ac:dyDescent="0.55000000000000004">
      <c r="A32" t="s">
        <v>120</v>
      </c>
      <c r="B32">
        <v>0.93500000000000005</v>
      </c>
      <c r="C32">
        <v>2.8500000000000001E-2</v>
      </c>
      <c r="D32">
        <v>58156.07</v>
      </c>
      <c r="F32">
        <v>43.34</v>
      </c>
      <c r="G32">
        <v>88.67</v>
      </c>
      <c r="H32">
        <v>52.61</v>
      </c>
      <c r="I32">
        <v>63.97</v>
      </c>
      <c r="K32">
        <v>98.65</v>
      </c>
      <c r="L32">
        <v>36.53</v>
      </c>
      <c r="M32">
        <v>199.89</v>
      </c>
      <c r="N32">
        <v>302.89</v>
      </c>
      <c r="O32">
        <v>501.9</v>
      </c>
      <c r="P32">
        <v>694.42</v>
      </c>
      <c r="Q32">
        <v>930.24</v>
      </c>
      <c r="R32">
        <v>1368.65</v>
      </c>
      <c r="S32">
        <v>2006.83</v>
      </c>
      <c r="T32">
        <v>1749.69</v>
      </c>
      <c r="V32">
        <v>30509.42</v>
      </c>
      <c r="W32">
        <v>0</v>
      </c>
      <c r="X32">
        <v>0</v>
      </c>
      <c r="Y32">
        <v>0</v>
      </c>
      <c r="Z32">
        <v>5.7</v>
      </c>
      <c r="AA32">
        <v>0.52100000000000002</v>
      </c>
      <c r="AB32">
        <v>1.034</v>
      </c>
      <c r="AC32">
        <v>1745.93</v>
      </c>
      <c r="AD32">
        <v>6857.67</v>
      </c>
      <c r="AE32" t="s">
        <v>33</v>
      </c>
      <c r="AF32">
        <v>0</v>
      </c>
      <c r="AG32" t="s">
        <v>33</v>
      </c>
      <c r="AH32" t="s">
        <v>33</v>
      </c>
      <c r="AI32" t="s">
        <v>33</v>
      </c>
      <c r="AK32" s="7">
        <f t="shared" si="0"/>
        <v>0.25459521965915538</v>
      </c>
    </row>
    <row r="33" spans="1:38" x14ac:dyDescent="0.55000000000000004">
      <c r="A33" t="s">
        <v>121</v>
      </c>
      <c r="B33">
        <v>0.93500000000000005</v>
      </c>
      <c r="C33">
        <v>2.8400000000000002E-2</v>
      </c>
      <c r="D33">
        <v>64339.11</v>
      </c>
      <c r="F33">
        <v>617.88</v>
      </c>
      <c r="G33">
        <v>528.44000000000005</v>
      </c>
      <c r="H33">
        <v>530.75</v>
      </c>
      <c r="I33">
        <v>447.22</v>
      </c>
      <c r="K33">
        <v>274.11</v>
      </c>
      <c r="L33">
        <v>61.21</v>
      </c>
      <c r="M33">
        <v>234.24</v>
      </c>
      <c r="N33">
        <v>258.49</v>
      </c>
      <c r="O33">
        <v>396.5</v>
      </c>
      <c r="P33">
        <v>533.92999999999995</v>
      </c>
      <c r="Q33">
        <v>662.87</v>
      </c>
      <c r="R33">
        <v>1098.46</v>
      </c>
      <c r="S33">
        <v>1461.52</v>
      </c>
      <c r="T33">
        <v>1339.62</v>
      </c>
      <c r="V33">
        <v>30398.58</v>
      </c>
      <c r="W33">
        <v>0</v>
      </c>
      <c r="X33">
        <v>0</v>
      </c>
      <c r="Y33">
        <v>0</v>
      </c>
      <c r="Z33">
        <v>5.21</v>
      </c>
      <c r="AA33">
        <v>0.44800000000000001</v>
      </c>
      <c r="AB33">
        <v>0.79</v>
      </c>
      <c r="AC33">
        <v>1342.2</v>
      </c>
      <c r="AD33">
        <v>6253.43</v>
      </c>
      <c r="AE33" t="s">
        <v>33</v>
      </c>
      <c r="AF33">
        <v>0</v>
      </c>
      <c r="AG33" t="s">
        <v>33</v>
      </c>
      <c r="AH33" t="s">
        <v>33</v>
      </c>
      <c r="AI33" t="s">
        <v>33</v>
      </c>
      <c r="AK33" s="7">
        <f t="shared" si="0"/>
        <v>0.21463420874624006</v>
      </c>
    </row>
    <row r="34" spans="1:38" x14ac:dyDescent="0.55000000000000004">
      <c r="A34" t="s">
        <v>122</v>
      </c>
      <c r="B34">
        <v>0.93500000000000005</v>
      </c>
      <c r="C34">
        <v>2.3E-2</v>
      </c>
      <c r="D34">
        <v>56509.88</v>
      </c>
      <c r="F34">
        <v>0</v>
      </c>
      <c r="G34">
        <v>20.04</v>
      </c>
      <c r="H34">
        <v>1.234</v>
      </c>
      <c r="I34">
        <v>3.71</v>
      </c>
      <c r="K34">
        <v>22.28</v>
      </c>
      <c r="L34">
        <v>10.51</v>
      </c>
      <c r="M34">
        <v>73.209999999999994</v>
      </c>
      <c r="N34">
        <v>119.59</v>
      </c>
      <c r="O34">
        <v>219.15</v>
      </c>
      <c r="P34">
        <v>310.35000000000002</v>
      </c>
      <c r="Q34">
        <v>409.84</v>
      </c>
      <c r="R34">
        <v>644.27</v>
      </c>
      <c r="S34">
        <v>955.04</v>
      </c>
      <c r="T34">
        <v>759.73</v>
      </c>
      <c r="V34">
        <v>30850.77</v>
      </c>
      <c r="W34">
        <v>0</v>
      </c>
      <c r="X34">
        <v>0</v>
      </c>
      <c r="Y34">
        <v>0</v>
      </c>
      <c r="Z34">
        <v>2.54</v>
      </c>
      <c r="AA34">
        <v>0.22900000000000001</v>
      </c>
      <c r="AB34">
        <v>0.39200000000000002</v>
      </c>
      <c r="AC34">
        <v>596.11</v>
      </c>
      <c r="AD34">
        <v>3087.86</v>
      </c>
      <c r="AE34" t="s">
        <v>33</v>
      </c>
      <c r="AF34">
        <v>0</v>
      </c>
      <c r="AG34" t="s">
        <v>33</v>
      </c>
      <c r="AH34" t="s">
        <v>33</v>
      </c>
      <c r="AI34" t="s">
        <v>33</v>
      </c>
      <c r="AK34" s="7">
        <f t="shared" si="0"/>
        <v>0.1930495553554889</v>
      </c>
    </row>
    <row r="35" spans="1:38" x14ac:dyDescent="0.55000000000000004">
      <c r="A35" t="s">
        <v>123</v>
      </c>
      <c r="B35">
        <v>0.93500000000000005</v>
      </c>
      <c r="C35">
        <v>3.44E-2</v>
      </c>
      <c r="D35">
        <v>58831.03</v>
      </c>
      <c r="F35">
        <v>34.549999999999997</v>
      </c>
      <c r="G35">
        <v>56.34</v>
      </c>
      <c r="H35">
        <v>31.31</v>
      </c>
      <c r="I35">
        <v>35.270000000000003</v>
      </c>
      <c r="K35">
        <v>88.03</v>
      </c>
      <c r="L35">
        <v>33.64</v>
      </c>
      <c r="M35">
        <v>203.18</v>
      </c>
      <c r="N35">
        <v>307.89</v>
      </c>
      <c r="O35">
        <v>532.4</v>
      </c>
      <c r="P35">
        <v>676.97</v>
      </c>
      <c r="Q35">
        <v>930.36</v>
      </c>
      <c r="R35">
        <v>1349.87</v>
      </c>
      <c r="S35">
        <v>1932.08</v>
      </c>
      <c r="T35">
        <v>1611.67</v>
      </c>
      <c r="V35">
        <v>29545.43</v>
      </c>
      <c r="W35">
        <v>0</v>
      </c>
      <c r="X35">
        <v>0</v>
      </c>
      <c r="Y35">
        <v>0</v>
      </c>
      <c r="Z35">
        <v>4.97</v>
      </c>
      <c r="AA35">
        <v>0.44800000000000001</v>
      </c>
      <c r="AB35">
        <v>0.95199999999999996</v>
      </c>
      <c r="AC35">
        <v>1654.83</v>
      </c>
      <c r="AD35">
        <v>6095.19</v>
      </c>
      <c r="AE35" t="s">
        <v>33</v>
      </c>
      <c r="AF35">
        <v>0</v>
      </c>
      <c r="AG35" t="s">
        <v>33</v>
      </c>
      <c r="AH35" t="s">
        <v>33</v>
      </c>
      <c r="AI35" t="s">
        <v>33</v>
      </c>
      <c r="AK35" s="7">
        <f t="shared" si="0"/>
        <v>0.27149768916145356</v>
      </c>
    </row>
    <row r="36" spans="1:38" x14ac:dyDescent="0.55000000000000004">
      <c r="A36" t="s">
        <v>124</v>
      </c>
      <c r="B36">
        <v>0.93500000000000005</v>
      </c>
      <c r="C36">
        <v>2.7099999999999999E-2</v>
      </c>
      <c r="D36">
        <v>60281.34</v>
      </c>
      <c r="F36">
        <v>0.33600000000000002</v>
      </c>
      <c r="G36">
        <v>27.06</v>
      </c>
      <c r="H36">
        <v>5.72</v>
      </c>
      <c r="I36">
        <v>15.04</v>
      </c>
      <c r="K36">
        <v>63.77</v>
      </c>
      <c r="L36">
        <v>27.93</v>
      </c>
      <c r="M36">
        <v>159.02000000000001</v>
      </c>
      <c r="N36">
        <v>248.78</v>
      </c>
      <c r="O36">
        <v>412.31</v>
      </c>
      <c r="P36">
        <v>554.4</v>
      </c>
      <c r="Q36">
        <v>767.41</v>
      </c>
      <c r="R36">
        <v>1163.17</v>
      </c>
      <c r="S36">
        <v>1564.48</v>
      </c>
      <c r="T36">
        <v>1270.44</v>
      </c>
      <c r="V36">
        <v>31875.06</v>
      </c>
      <c r="W36">
        <v>0</v>
      </c>
      <c r="X36">
        <v>0</v>
      </c>
      <c r="Y36">
        <v>0</v>
      </c>
      <c r="Z36">
        <v>3.71</v>
      </c>
      <c r="AA36">
        <v>0.39600000000000002</v>
      </c>
      <c r="AB36">
        <v>0.69699999999999995</v>
      </c>
      <c r="AC36">
        <v>1062.95</v>
      </c>
      <c r="AD36">
        <v>4403.3100000000004</v>
      </c>
      <c r="AE36" t="s">
        <v>33</v>
      </c>
      <c r="AF36">
        <v>0</v>
      </c>
      <c r="AG36" t="s">
        <v>33</v>
      </c>
      <c r="AH36" t="s">
        <v>33</v>
      </c>
      <c r="AI36" t="s">
        <v>33</v>
      </c>
      <c r="AK36" s="7">
        <f t="shared" si="0"/>
        <v>0.24139794836157344</v>
      </c>
    </row>
    <row r="37" spans="1:38" x14ac:dyDescent="0.55000000000000004">
      <c r="A37" t="s">
        <v>125</v>
      </c>
      <c r="B37">
        <v>0.93500000000000005</v>
      </c>
      <c r="C37">
        <v>2.3E-2</v>
      </c>
      <c r="D37">
        <v>58289.48</v>
      </c>
      <c r="F37">
        <v>7.0000000000000007E-2</v>
      </c>
      <c r="G37">
        <v>25.01</v>
      </c>
      <c r="H37">
        <v>1.355</v>
      </c>
      <c r="I37">
        <v>4.29</v>
      </c>
      <c r="K37">
        <v>23.41</v>
      </c>
      <c r="L37">
        <v>10.73</v>
      </c>
      <c r="M37">
        <v>73.05</v>
      </c>
      <c r="N37">
        <v>125.69</v>
      </c>
      <c r="O37">
        <v>220.9</v>
      </c>
      <c r="P37">
        <v>296.44</v>
      </c>
      <c r="Q37">
        <v>434.26</v>
      </c>
      <c r="R37">
        <v>706.39</v>
      </c>
      <c r="S37">
        <v>1001.83</v>
      </c>
      <c r="T37">
        <v>805.94</v>
      </c>
      <c r="V37">
        <v>30520.84</v>
      </c>
      <c r="W37">
        <v>0</v>
      </c>
      <c r="X37">
        <v>0</v>
      </c>
      <c r="Y37">
        <v>0</v>
      </c>
      <c r="Z37">
        <v>3.35</v>
      </c>
      <c r="AA37">
        <v>0.316</v>
      </c>
      <c r="AB37">
        <v>0.52200000000000002</v>
      </c>
      <c r="AC37">
        <v>822.85</v>
      </c>
      <c r="AD37">
        <v>4109.87</v>
      </c>
      <c r="AE37" t="s">
        <v>33</v>
      </c>
      <c r="AF37">
        <v>0</v>
      </c>
      <c r="AG37" t="s">
        <v>33</v>
      </c>
      <c r="AH37" t="s">
        <v>33</v>
      </c>
      <c r="AI37" t="s">
        <v>33</v>
      </c>
      <c r="AK37" s="7">
        <f t="shared" si="0"/>
        <v>0.2002131454279576</v>
      </c>
    </row>
    <row r="38" spans="1:38" x14ac:dyDescent="0.55000000000000004">
      <c r="A38" t="s">
        <v>126</v>
      </c>
      <c r="B38">
        <v>0.93500000000000005</v>
      </c>
      <c r="C38">
        <v>4.3700000000000003E-2</v>
      </c>
      <c r="D38">
        <v>65012.959999999999</v>
      </c>
      <c r="F38">
        <v>79.819999999999993</v>
      </c>
      <c r="G38">
        <v>73.91</v>
      </c>
      <c r="H38">
        <v>70.27</v>
      </c>
      <c r="I38">
        <v>61.52</v>
      </c>
      <c r="K38">
        <v>91.19</v>
      </c>
      <c r="L38">
        <v>29.51</v>
      </c>
      <c r="M38">
        <v>192</v>
      </c>
      <c r="N38">
        <v>286.94</v>
      </c>
      <c r="O38">
        <v>448.37</v>
      </c>
      <c r="P38">
        <v>650.39</v>
      </c>
      <c r="Q38">
        <v>819.59</v>
      </c>
      <c r="R38">
        <v>1264.44</v>
      </c>
      <c r="S38">
        <v>1712.18</v>
      </c>
      <c r="T38">
        <v>1478.42</v>
      </c>
      <c r="V38">
        <v>31809.94</v>
      </c>
      <c r="W38">
        <v>0</v>
      </c>
      <c r="X38">
        <v>0</v>
      </c>
      <c r="Y38">
        <v>0.64</v>
      </c>
      <c r="Z38">
        <v>4.9400000000000004</v>
      </c>
      <c r="AA38">
        <v>0.876</v>
      </c>
      <c r="AB38">
        <v>1.2729999999999999</v>
      </c>
      <c r="AC38">
        <v>1296.3399999999999</v>
      </c>
      <c r="AD38">
        <v>4987.47</v>
      </c>
      <c r="AE38" t="s">
        <v>33</v>
      </c>
      <c r="AF38">
        <v>0</v>
      </c>
      <c r="AG38" t="s">
        <v>33</v>
      </c>
      <c r="AH38" t="s">
        <v>33</v>
      </c>
      <c r="AI38" t="s">
        <v>33</v>
      </c>
      <c r="AK38" s="7">
        <f t="shared" si="0"/>
        <v>0.25991935791092474</v>
      </c>
    </row>
    <row r="39" spans="1:38" x14ac:dyDescent="0.55000000000000004">
      <c r="A39" t="s">
        <v>127</v>
      </c>
      <c r="B39">
        <v>0.93500000000000005</v>
      </c>
      <c r="C39">
        <v>3.78E-2</v>
      </c>
      <c r="D39">
        <v>55006.77</v>
      </c>
      <c r="F39">
        <v>0.438</v>
      </c>
      <c r="G39">
        <v>26.58</v>
      </c>
      <c r="H39">
        <v>6.39</v>
      </c>
      <c r="I39">
        <v>15.62</v>
      </c>
      <c r="K39">
        <v>69.709999999999994</v>
      </c>
      <c r="L39">
        <v>29.66</v>
      </c>
      <c r="M39">
        <v>189.37</v>
      </c>
      <c r="N39">
        <v>297.10000000000002</v>
      </c>
      <c r="O39">
        <v>507.13</v>
      </c>
      <c r="P39">
        <v>652.4</v>
      </c>
      <c r="Q39">
        <v>894</v>
      </c>
      <c r="R39">
        <v>1341.64</v>
      </c>
      <c r="S39">
        <v>1794.49</v>
      </c>
      <c r="T39">
        <v>1541.04</v>
      </c>
      <c r="V39">
        <v>27029.13</v>
      </c>
      <c r="W39">
        <v>0</v>
      </c>
      <c r="X39">
        <v>0</v>
      </c>
      <c r="Y39">
        <v>0</v>
      </c>
      <c r="Z39">
        <v>5.04</v>
      </c>
      <c r="AA39">
        <v>0.42899999999999999</v>
      </c>
      <c r="AB39">
        <v>0.80900000000000005</v>
      </c>
      <c r="AC39">
        <v>1429.67</v>
      </c>
      <c r="AD39">
        <v>6154.48</v>
      </c>
      <c r="AE39" t="s">
        <v>33</v>
      </c>
      <c r="AF39">
        <v>0</v>
      </c>
      <c r="AG39" t="s">
        <v>33</v>
      </c>
      <c r="AH39" t="s">
        <v>33</v>
      </c>
      <c r="AI39" t="s">
        <v>33</v>
      </c>
      <c r="AK39" s="7">
        <f t="shared" si="0"/>
        <v>0.23229744836281865</v>
      </c>
    </row>
    <row r="40" spans="1:38" x14ac:dyDescent="0.55000000000000004">
      <c r="A40" t="s">
        <v>128</v>
      </c>
      <c r="B40">
        <v>0.93500000000000005</v>
      </c>
      <c r="C40">
        <v>1.11E-2</v>
      </c>
      <c r="D40">
        <v>64782.71</v>
      </c>
      <c r="F40">
        <v>0.378</v>
      </c>
      <c r="G40">
        <v>35.06</v>
      </c>
      <c r="H40">
        <v>3.67</v>
      </c>
      <c r="I40">
        <v>11.6</v>
      </c>
      <c r="K40">
        <v>63.11</v>
      </c>
      <c r="L40">
        <v>23.43</v>
      </c>
      <c r="M40">
        <v>177.4</v>
      </c>
      <c r="N40">
        <v>295.2</v>
      </c>
      <c r="O40">
        <v>514.83000000000004</v>
      </c>
      <c r="P40">
        <v>718.12</v>
      </c>
      <c r="Q40">
        <v>1012.65</v>
      </c>
      <c r="R40">
        <v>1486.03</v>
      </c>
      <c r="S40">
        <v>2006.9</v>
      </c>
      <c r="T40">
        <v>1650.55</v>
      </c>
      <c r="V40">
        <v>40593.800000000003</v>
      </c>
      <c r="W40">
        <v>0</v>
      </c>
      <c r="X40">
        <v>0</v>
      </c>
      <c r="Y40">
        <v>0</v>
      </c>
      <c r="Z40">
        <v>9.08</v>
      </c>
      <c r="AA40">
        <v>0.70099999999999996</v>
      </c>
      <c r="AB40">
        <v>1.298</v>
      </c>
      <c r="AC40">
        <v>2370.4699999999998</v>
      </c>
      <c r="AD40">
        <v>10421.620000000001</v>
      </c>
      <c r="AE40" t="s">
        <v>33</v>
      </c>
      <c r="AF40">
        <v>0</v>
      </c>
      <c r="AG40" t="s">
        <v>33</v>
      </c>
      <c r="AH40" t="s">
        <v>33</v>
      </c>
      <c r="AI40" t="s">
        <v>33</v>
      </c>
      <c r="AK40" s="7">
        <f t="shared" si="0"/>
        <v>0.22745695966653934</v>
      </c>
    </row>
    <row r="41" spans="1:38" x14ac:dyDescent="0.55000000000000004">
      <c r="A41" t="s">
        <v>129</v>
      </c>
      <c r="B41">
        <v>0.93500000000000005</v>
      </c>
      <c r="C41">
        <v>3.6200000000000003E-2</v>
      </c>
      <c r="D41">
        <v>65620.320000000007</v>
      </c>
      <c r="F41">
        <v>0.23599999999999999</v>
      </c>
      <c r="G41">
        <v>24.99</v>
      </c>
      <c r="H41">
        <v>4.67</v>
      </c>
      <c r="I41">
        <v>12.78</v>
      </c>
      <c r="K41">
        <v>55.15</v>
      </c>
      <c r="L41">
        <v>21.66</v>
      </c>
      <c r="M41">
        <v>155.76</v>
      </c>
      <c r="N41">
        <v>231.89</v>
      </c>
      <c r="O41">
        <v>379.37</v>
      </c>
      <c r="P41">
        <v>532.44000000000005</v>
      </c>
      <c r="Q41">
        <v>744.61</v>
      </c>
      <c r="R41">
        <v>1016.98</v>
      </c>
      <c r="S41">
        <v>1486.46</v>
      </c>
      <c r="T41">
        <v>1275.79</v>
      </c>
      <c r="V41">
        <v>31280.92</v>
      </c>
      <c r="W41">
        <v>0</v>
      </c>
      <c r="X41">
        <v>0</v>
      </c>
      <c r="Y41">
        <v>0</v>
      </c>
      <c r="Z41">
        <v>4.2699999999999996</v>
      </c>
      <c r="AA41">
        <v>0.378</v>
      </c>
      <c r="AB41">
        <v>0.68</v>
      </c>
      <c r="AC41">
        <v>1104.23</v>
      </c>
      <c r="AD41">
        <v>4949.58</v>
      </c>
      <c r="AE41" t="s">
        <v>33</v>
      </c>
      <c r="AF41">
        <v>0</v>
      </c>
      <c r="AG41" t="s">
        <v>33</v>
      </c>
      <c r="AH41" t="s">
        <v>33</v>
      </c>
      <c r="AI41" t="s">
        <v>33</v>
      </c>
      <c r="AK41" s="7">
        <f t="shared" si="0"/>
        <v>0.22309569700863507</v>
      </c>
      <c r="AL41" s="8">
        <f>AVERAGE(AK2:AK41)</f>
        <v>0.21499175348855407</v>
      </c>
    </row>
    <row r="43" spans="1:38" x14ac:dyDescent="0.55000000000000004">
      <c r="A43" t="s">
        <v>88</v>
      </c>
      <c r="B43">
        <f>AVERAGE(B17:B41)</f>
        <v>0.93499999999999983</v>
      </c>
      <c r="C43">
        <f t="shared" ref="C43:AI43" si="1">AVERAGE(C17:C41)</f>
        <v>2.8683999999999998E-2</v>
      </c>
      <c r="D43">
        <f t="shared" si="1"/>
        <v>60892.157599999999</v>
      </c>
      <c r="F43">
        <f t="shared" si="1"/>
        <v>33.217728000000001</v>
      </c>
      <c r="G43">
        <f t="shared" si="1"/>
        <v>52.21759999999999</v>
      </c>
      <c r="H43">
        <f t="shared" si="1"/>
        <v>31.375759999999996</v>
      </c>
      <c r="I43">
        <f t="shared" si="1"/>
        <v>32.994</v>
      </c>
      <c r="K43">
        <f t="shared" si="1"/>
        <v>57.768799999999999</v>
      </c>
      <c r="L43">
        <f t="shared" si="1"/>
        <v>21.419599999999999</v>
      </c>
      <c r="M43">
        <f t="shared" si="1"/>
        <v>131.51919999999998</v>
      </c>
      <c r="N43">
        <f t="shared" si="1"/>
        <v>203.55720000000002</v>
      </c>
      <c r="O43">
        <f t="shared" si="1"/>
        <v>343.15359999999998</v>
      </c>
      <c r="P43">
        <f t="shared" si="1"/>
        <v>479.64239999999995</v>
      </c>
      <c r="Q43">
        <f t="shared" si="1"/>
        <v>656.27920000000017</v>
      </c>
      <c r="R43">
        <f t="shared" si="1"/>
        <v>994.89679999999964</v>
      </c>
      <c r="S43">
        <f t="shared" si="1"/>
        <v>1399.9164000000001</v>
      </c>
      <c r="T43">
        <f t="shared" si="1"/>
        <v>1192.2167999999997</v>
      </c>
      <c r="V43">
        <f>AVERAGE(V17:V41)</f>
        <v>31611.959200000005</v>
      </c>
      <c r="W43">
        <f t="shared" si="1"/>
        <v>0</v>
      </c>
      <c r="X43">
        <f t="shared" si="1"/>
        <v>0</v>
      </c>
      <c r="Y43">
        <f t="shared" si="1"/>
        <v>2.5600000000000001E-2</v>
      </c>
      <c r="Z43">
        <f t="shared" si="1"/>
        <v>4.2159999999999993</v>
      </c>
      <c r="AA43">
        <f t="shared" si="1"/>
        <v>0.40348000000000001</v>
      </c>
      <c r="AB43">
        <f t="shared" si="1"/>
        <v>0.68179999999999996</v>
      </c>
      <c r="AC43">
        <f t="shared" si="1"/>
        <v>1091.9480000000001</v>
      </c>
      <c r="AD43">
        <f t="shared" si="1"/>
        <v>4965.2556000000004</v>
      </c>
      <c r="AE43" t="e">
        <f t="shared" si="1"/>
        <v>#DIV/0!</v>
      </c>
      <c r="AF43">
        <f t="shared" si="1"/>
        <v>0</v>
      </c>
      <c r="AG43" t="e">
        <f t="shared" si="1"/>
        <v>#DIV/0!</v>
      </c>
      <c r="AH43" t="e">
        <f t="shared" si="1"/>
        <v>#DIV/0!</v>
      </c>
      <c r="AI43" t="e">
        <f t="shared" si="1"/>
        <v>#DIV/0!</v>
      </c>
    </row>
    <row r="44" spans="1:38" x14ac:dyDescent="0.55000000000000004">
      <c r="A44" t="s">
        <v>89</v>
      </c>
      <c r="B44">
        <f>STDEV(B17:B41)</f>
        <v>2.2662332591841974E-16</v>
      </c>
      <c r="C44">
        <f t="shared" ref="C44:AI44" si="2">STDEV(C17:C41)</f>
        <v>7.1049677456457606E-3</v>
      </c>
      <c r="D44">
        <f t="shared" si="2"/>
        <v>3615.2129741197828</v>
      </c>
      <c r="F44">
        <f t="shared" si="2"/>
        <v>123.50835459024461</v>
      </c>
      <c r="G44">
        <f t="shared" si="2"/>
        <v>100.79751800350378</v>
      </c>
      <c r="H44">
        <f t="shared" si="2"/>
        <v>105.54829316134551</v>
      </c>
      <c r="I44">
        <f t="shared" si="2"/>
        <v>87.876558971472406</v>
      </c>
      <c r="K44">
        <f t="shared" si="2"/>
        <v>50.913940078659536</v>
      </c>
      <c r="L44">
        <f t="shared" si="2"/>
        <v>11.797711458866365</v>
      </c>
      <c r="M44">
        <f t="shared" si="2"/>
        <v>52.45127603468449</v>
      </c>
      <c r="N44">
        <f t="shared" si="2"/>
        <v>72.197294185216194</v>
      </c>
      <c r="O44">
        <f t="shared" si="2"/>
        <v>115.92261337058734</v>
      </c>
      <c r="P44">
        <f t="shared" si="2"/>
        <v>149.39564279344515</v>
      </c>
      <c r="Q44">
        <f t="shared" si="2"/>
        <v>191.56714512410497</v>
      </c>
      <c r="R44">
        <f t="shared" si="2"/>
        <v>270.28585028508991</v>
      </c>
      <c r="S44">
        <f t="shared" si="2"/>
        <v>362.62476763039774</v>
      </c>
      <c r="T44">
        <f t="shared" si="2"/>
        <v>301.90152851992508</v>
      </c>
      <c r="V44">
        <f t="shared" si="2"/>
        <v>2798.7941939624047</v>
      </c>
      <c r="W44">
        <f t="shared" si="2"/>
        <v>0</v>
      </c>
      <c r="X44">
        <f t="shared" si="2"/>
        <v>0</v>
      </c>
      <c r="Y44">
        <f t="shared" si="2"/>
        <v>0.128</v>
      </c>
      <c r="Z44">
        <f t="shared" si="2"/>
        <v>1.3990860111753924</v>
      </c>
      <c r="AA44">
        <f t="shared" si="2"/>
        <v>0.14553181782689309</v>
      </c>
      <c r="AB44">
        <f t="shared" si="2"/>
        <v>0.255411106519144</v>
      </c>
      <c r="AC44">
        <f t="shared" si="2"/>
        <v>437.92195127480556</v>
      </c>
      <c r="AD44">
        <f t="shared" si="2"/>
        <v>1640.7508163212942</v>
      </c>
      <c r="AE44" t="e">
        <f t="shared" si="2"/>
        <v>#DIV/0!</v>
      </c>
      <c r="AF44">
        <f t="shared" si="2"/>
        <v>0</v>
      </c>
      <c r="AG44" t="e">
        <f t="shared" si="2"/>
        <v>#DIV/0!</v>
      </c>
      <c r="AH44" t="e">
        <f t="shared" si="2"/>
        <v>#DIV/0!</v>
      </c>
      <c r="AI44" t="e">
        <f t="shared" si="2"/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37"/>
  <sheetViews>
    <sheetView topLeftCell="A3" zoomScale="80" zoomScaleNormal="80" workbookViewId="0">
      <selection activeCell="A2" sqref="A2:A34"/>
    </sheetView>
  </sheetViews>
  <sheetFormatPr defaultRowHeight="14.4" x14ac:dyDescent="0.55000000000000004"/>
  <cols>
    <col min="37" max="37" width="8.83984375" style="1"/>
  </cols>
  <sheetData>
    <row r="1" spans="1:37" x14ac:dyDescent="0.55000000000000004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H1" t="s">
        <v>6</v>
      </c>
      <c r="I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K1" s="1" t="s">
        <v>244</v>
      </c>
    </row>
    <row r="2" spans="1:37" x14ac:dyDescent="0.55000000000000004">
      <c r="A2" t="s">
        <v>132</v>
      </c>
      <c r="B2">
        <v>0.93500000000000005</v>
      </c>
      <c r="C2">
        <v>0</v>
      </c>
      <c r="D2">
        <v>86728.16</v>
      </c>
      <c r="F2">
        <v>0.253</v>
      </c>
      <c r="G2">
        <v>29.98</v>
      </c>
      <c r="H2">
        <v>3.06</v>
      </c>
      <c r="I2">
        <v>9.07</v>
      </c>
      <c r="K2">
        <v>63.06</v>
      </c>
      <c r="L2">
        <v>19.86</v>
      </c>
      <c r="M2">
        <v>229.92</v>
      </c>
      <c r="N2">
        <v>396.76</v>
      </c>
      <c r="O2">
        <v>691.42</v>
      </c>
      <c r="P2">
        <v>1145.01</v>
      </c>
      <c r="Q2">
        <v>1641.96</v>
      </c>
      <c r="R2">
        <v>2215.34</v>
      </c>
      <c r="S2">
        <v>2689.49</v>
      </c>
      <c r="T2">
        <v>2629.56</v>
      </c>
      <c r="V2">
        <v>49479.23</v>
      </c>
      <c r="W2">
        <v>0</v>
      </c>
      <c r="X2">
        <v>0</v>
      </c>
      <c r="Y2">
        <v>0</v>
      </c>
      <c r="Z2">
        <v>21.26</v>
      </c>
      <c r="AA2">
        <v>1.36</v>
      </c>
      <c r="AB2">
        <v>1.85</v>
      </c>
      <c r="AC2">
        <v>3638.31</v>
      </c>
      <c r="AD2">
        <v>21582.74</v>
      </c>
      <c r="AE2" t="s">
        <v>33</v>
      </c>
      <c r="AF2">
        <v>0</v>
      </c>
      <c r="AG2" t="s">
        <v>33</v>
      </c>
      <c r="AH2" t="s">
        <v>33</v>
      </c>
      <c r="AI2" t="s">
        <v>33</v>
      </c>
      <c r="AK2" s="7">
        <f>AC2/AD2</f>
        <v>0.1685749816751719</v>
      </c>
    </row>
    <row r="3" spans="1:37" x14ac:dyDescent="0.55000000000000004">
      <c r="A3" t="s">
        <v>133</v>
      </c>
      <c r="B3">
        <v>0.93500000000000005</v>
      </c>
      <c r="C3">
        <v>7.1999999999999998E-3</v>
      </c>
      <c r="D3">
        <v>96679.77</v>
      </c>
      <c r="F3">
        <v>0.96599999999999997</v>
      </c>
      <c r="G3">
        <v>33.799999999999997</v>
      </c>
      <c r="H3">
        <v>1.359</v>
      </c>
      <c r="I3">
        <v>3.55</v>
      </c>
      <c r="K3">
        <v>27.36</v>
      </c>
      <c r="L3">
        <v>6.62</v>
      </c>
      <c r="M3">
        <v>134.75</v>
      </c>
      <c r="N3">
        <v>270.7</v>
      </c>
      <c r="O3">
        <v>461.15</v>
      </c>
      <c r="P3">
        <v>810.47</v>
      </c>
      <c r="Q3">
        <v>1173.79</v>
      </c>
      <c r="R3">
        <v>1740.62</v>
      </c>
      <c r="S3">
        <v>2269.13</v>
      </c>
      <c r="T3">
        <v>2099.91</v>
      </c>
      <c r="V3">
        <v>65037.8</v>
      </c>
      <c r="W3">
        <v>0</v>
      </c>
      <c r="X3">
        <v>0</v>
      </c>
      <c r="Y3">
        <v>1.41</v>
      </c>
      <c r="Z3">
        <v>26</v>
      </c>
      <c r="AA3">
        <v>2.31</v>
      </c>
      <c r="AB3">
        <v>2.4500000000000002</v>
      </c>
      <c r="AC3">
        <v>3452.4</v>
      </c>
      <c r="AD3">
        <v>26900.16</v>
      </c>
      <c r="AE3" t="s">
        <v>33</v>
      </c>
      <c r="AF3">
        <v>0</v>
      </c>
      <c r="AG3" t="s">
        <v>33</v>
      </c>
      <c r="AH3" t="s">
        <v>33</v>
      </c>
      <c r="AI3" t="s">
        <v>33</v>
      </c>
      <c r="AK3" s="7">
        <f t="shared" ref="AK3:AK34" si="0">AC3/AD3</f>
        <v>0.1283412440669498</v>
      </c>
    </row>
    <row r="4" spans="1:37" x14ac:dyDescent="0.55000000000000004">
      <c r="A4" t="s">
        <v>134</v>
      </c>
      <c r="B4">
        <v>0.93500000000000005</v>
      </c>
      <c r="C4">
        <v>0</v>
      </c>
      <c r="D4">
        <v>100871.48</v>
      </c>
      <c r="F4">
        <v>33.94</v>
      </c>
      <c r="G4">
        <v>82.3</v>
      </c>
      <c r="H4">
        <v>68.17</v>
      </c>
      <c r="I4">
        <v>87.36</v>
      </c>
      <c r="K4">
        <v>253.35</v>
      </c>
      <c r="L4">
        <v>35.04</v>
      </c>
      <c r="M4">
        <v>515.57000000000005</v>
      </c>
      <c r="N4">
        <v>766.37</v>
      </c>
      <c r="O4">
        <v>1058.2</v>
      </c>
      <c r="P4">
        <v>1424.36</v>
      </c>
      <c r="Q4">
        <v>1808.35</v>
      </c>
      <c r="R4">
        <v>2660.14</v>
      </c>
      <c r="S4">
        <v>3185.26</v>
      </c>
      <c r="T4">
        <v>3398.06</v>
      </c>
      <c r="V4">
        <v>79216.91</v>
      </c>
      <c r="W4">
        <v>0</v>
      </c>
      <c r="X4">
        <v>0</v>
      </c>
      <c r="Y4">
        <v>0</v>
      </c>
      <c r="Z4">
        <v>37.06</v>
      </c>
      <c r="AA4">
        <v>2.46</v>
      </c>
      <c r="AB4">
        <v>2.72</v>
      </c>
      <c r="AC4">
        <v>7257.99</v>
      </c>
      <c r="AD4">
        <v>38094.660000000003</v>
      </c>
      <c r="AE4" t="s">
        <v>33</v>
      </c>
      <c r="AF4">
        <v>0</v>
      </c>
      <c r="AG4" t="s">
        <v>33</v>
      </c>
      <c r="AH4" t="s">
        <v>33</v>
      </c>
      <c r="AI4" t="s">
        <v>33</v>
      </c>
      <c r="AK4" s="7">
        <f t="shared" si="0"/>
        <v>0.19052512871882829</v>
      </c>
    </row>
    <row r="5" spans="1:37" x14ac:dyDescent="0.55000000000000004">
      <c r="A5" t="s">
        <v>135</v>
      </c>
      <c r="B5">
        <v>0.93500000000000005</v>
      </c>
      <c r="C5">
        <v>0</v>
      </c>
      <c r="D5">
        <v>94902.37</v>
      </c>
      <c r="F5">
        <v>5.19</v>
      </c>
      <c r="G5">
        <v>46.13</v>
      </c>
      <c r="H5">
        <v>8.64</v>
      </c>
      <c r="I5">
        <v>13.49</v>
      </c>
      <c r="K5">
        <v>66.599999999999994</v>
      </c>
      <c r="L5">
        <v>18.21</v>
      </c>
      <c r="M5">
        <v>257.33</v>
      </c>
      <c r="N5">
        <v>440.61</v>
      </c>
      <c r="O5">
        <v>817.85</v>
      </c>
      <c r="P5">
        <v>1302.5999999999999</v>
      </c>
      <c r="Q5">
        <v>1750.89</v>
      </c>
      <c r="R5">
        <v>2722.33</v>
      </c>
      <c r="S5">
        <v>3293.23</v>
      </c>
      <c r="T5">
        <v>3059.02</v>
      </c>
      <c r="V5">
        <v>58333.39</v>
      </c>
      <c r="W5">
        <v>0</v>
      </c>
      <c r="X5">
        <v>0</v>
      </c>
      <c r="Y5">
        <v>0</v>
      </c>
      <c r="Z5">
        <v>28.43</v>
      </c>
      <c r="AA5">
        <v>2.1</v>
      </c>
      <c r="AB5">
        <v>2.88</v>
      </c>
      <c r="AC5">
        <v>5278.92</v>
      </c>
      <c r="AD5">
        <v>28926.41</v>
      </c>
      <c r="AE5" t="s">
        <v>33</v>
      </c>
      <c r="AF5">
        <v>0</v>
      </c>
      <c r="AG5" t="s">
        <v>33</v>
      </c>
      <c r="AH5" t="s">
        <v>33</v>
      </c>
      <c r="AI5" t="s">
        <v>33</v>
      </c>
      <c r="AK5" s="7">
        <f t="shared" si="0"/>
        <v>0.18249482047720406</v>
      </c>
    </row>
    <row r="6" spans="1:37" x14ac:dyDescent="0.55000000000000004">
      <c r="A6" t="s">
        <v>136</v>
      </c>
      <c r="B6">
        <v>0.93500000000000005</v>
      </c>
      <c r="C6">
        <v>0</v>
      </c>
      <c r="D6">
        <v>91319.49</v>
      </c>
      <c r="F6">
        <v>22.22</v>
      </c>
      <c r="G6">
        <v>44.77</v>
      </c>
      <c r="H6">
        <v>24.74</v>
      </c>
      <c r="I6">
        <v>33.200000000000003</v>
      </c>
      <c r="K6">
        <v>94.36</v>
      </c>
      <c r="L6">
        <v>36.47</v>
      </c>
      <c r="M6">
        <v>337.53</v>
      </c>
      <c r="N6">
        <v>571.15</v>
      </c>
      <c r="O6">
        <v>919.04</v>
      </c>
      <c r="P6">
        <v>1315.45</v>
      </c>
      <c r="Q6">
        <v>1736.22</v>
      </c>
      <c r="R6">
        <v>2412.38</v>
      </c>
      <c r="S6">
        <v>2713.99</v>
      </c>
      <c r="T6">
        <v>2427.7199999999998</v>
      </c>
      <c r="V6">
        <v>43930.44</v>
      </c>
      <c r="W6">
        <v>0</v>
      </c>
      <c r="X6">
        <v>0</v>
      </c>
      <c r="Y6">
        <v>0</v>
      </c>
      <c r="Z6">
        <v>15.86</v>
      </c>
      <c r="AA6">
        <v>1.08</v>
      </c>
      <c r="AB6">
        <v>1.2</v>
      </c>
      <c r="AC6">
        <v>2320.33</v>
      </c>
      <c r="AD6">
        <v>16488.97</v>
      </c>
      <c r="AE6" t="s">
        <v>33</v>
      </c>
      <c r="AF6">
        <v>0</v>
      </c>
      <c r="AG6" t="s">
        <v>33</v>
      </c>
      <c r="AH6" t="s">
        <v>33</v>
      </c>
      <c r="AI6" t="s">
        <v>33</v>
      </c>
      <c r="AK6" s="7">
        <f t="shared" si="0"/>
        <v>0.14072012988076271</v>
      </c>
    </row>
    <row r="7" spans="1:37" x14ac:dyDescent="0.55000000000000004">
      <c r="A7" t="s">
        <v>137</v>
      </c>
      <c r="B7">
        <v>0.93500000000000005</v>
      </c>
      <c r="C7">
        <v>1.5900000000000001E-2</v>
      </c>
      <c r="D7">
        <v>97608.91</v>
      </c>
      <c r="F7">
        <v>13.65</v>
      </c>
      <c r="G7">
        <v>53.41</v>
      </c>
      <c r="H7">
        <v>14.89</v>
      </c>
      <c r="I7">
        <v>15.19</v>
      </c>
      <c r="K7">
        <v>54.39</v>
      </c>
      <c r="L7">
        <v>11.48</v>
      </c>
      <c r="M7">
        <v>228.92</v>
      </c>
      <c r="N7">
        <v>421.27</v>
      </c>
      <c r="O7">
        <v>772.71</v>
      </c>
      <c r="P7">
        <v>1267.45</v>
      </c>
      <c r="Q7">
        <v>1792.78</v>
      </c>
      <c r="R7">
        <v>2456.13</v>
      </c>
      <c r="S7">
        <v>3239.59</v>
      </c>
      <c r="T7">
        <v>3014.47</v>
      </c>
      <c r="V7">
        <v>65519.29</v>
      </c>
      <c r="W7">
        <v>0</v>
      </c>
      <c r="X7">
        <v>0</v>
      </c>
      <c r="Y7">
        <v>0</v>
      </c>
      <c r="Z7">
        <v>31.28</v>
      </c>
      <c r="AA7">
        <v>2.04</v>
      </c>
      <c r="AB7">
        <v>2.52</v>
      </c>
      <c r="AC7">
        <v>4991.16</v>
      </c>
      <c r="AD7">
        <v>31992.84</v>
      </c>
      <c r="AE7" t="s">
        <v>33</v>
      </c>
      <c r="AF7">
        <v>0</v>
      </c>
      <c r="AG7" t="s">
        <v>33</v>
      </c>
      <c r="AH7" t="s">
        <v>33</v>
      </c>
      <c r="AI7" t="s">
        <v>33</v>
      </c>
      <c r="AK7" s="7">
        <f t="shared" si="0"/>
        <v>0.15600865693698965</v>
      </c>
    </row>
    <row r="8" spans="1:37" x14ac:dyDescent="0.55000000000000004">
      <c r="A8" t="s">
        <v>138</v>
      </c>
      <c r="B8">
        <v>0.93500000000000005</v>
      </c>
      <c r="C8">
        <v>4.1999999999999997E-3</v>
      </c>
      <c r="D8">
        <v>97646.79</v>
      </c>
      <c r="F8">
        <v>408.55</v>
      </c>
      <c r="G8">
        <v>373.81</v>
      </c>
      <c r="H8">
        <v>325.20999999999998</v>
      </c>
      <c r="I8">
        <v>260.73</v>
      </c>
      <c r="K8">
        <v>260.02</v>
      </c>
      <c r="L8">
        <v>22.79</v>
      </c>
      <c r="M8">
        <v>393.65</v>
      </c>
      <c r="N8">
        <v>659.03</v>
      </c>
      <c r="O8">
        <v>1066.28</v>
      </c>
      <c r="P8">
        <v>1489.74</v>
      </c>
      <c r="Q8">
        <v>2152.33</v>
      </c>
      <c r="R8">
        <v>3155.59</v>
      </c>
      <c r="S8">
        <v>3725.93</v>
      </c>
      <c r="T8">
        <v>3757.96</v>
      </c>
      <c r="V8">
        <v>58227.11</v>
      </c>
      <c r="W8">
        <v>0</v>
      </c>
      <c r="X8">
        <v>0</v>
      </c>
      <c r="Y8">
        <v>0</v>
      </c>
      <c r="Z8">
        <v>35.9</v>
      </c>
      <c r="AA8">
        <v>2.4700000000000002</v>
      </c>
      <c r="AB8">
        <v>3.38</v>
      </c>
      <c r="AC8">
        <v>6386.14</v>
      </c>
      <c r="AD8">
        <v>36010.5</v>
      </c>
      <c r="AE8" t="s">
        <v>33</v>
      </c>
      <c r="AF8">
        <v>0</v>
      </c>
      <c r="AG8" t="s">
        <v>33</v>
      </c>
      <c r="AH8" t="s">
        <v>33</v>
      </c>
      <c r="AI8" t="s">
        <v>33</v>
      </c>
      <c r="AK8" s="7">
        <f t="shared" si="0"/>
        <v>0.17734105330389749</v>
      </c>
    </row>
    <row r="9" spans="1:37" x14ac:dyDescent="0.55000000000000004">
      <c r="A9" t="s">
        <v>139</v>
      </c>
      <c r="B9">
        <v>0.93500000000000005</v>
      </c>
      <c r="C9">
        <v>0.10299999999999999</v>
      </c>
      <c r="D9">
        <v>94025.08</v>
      </c>
      <c r="F9">
        <v>15069.7</v>
      </c>
      <c r="G9">
        <v>15446</v>
      </c>
      <c r="H9">
        <v>13410.19</v>
      </c>
      <c r="I9">
        <v>10745.48</v>
      </c>
      <c r="K9">
        <v>6923.98</v>
      </c>
      <c r="L9">
        <v>269.02999999999997</v>
      </c>
      <c r="M9">
        <v>4180.1099999999997</v>
      </c>
      <c r="N9">
        <v>4013.55</v>
      </c>
      <c r="O9">
        <v>4011.87</v>
      </c>
      <c r="P9">
        <v>4425.1499999999996</v>
      </c>
      <c r="Q9">
        <v>4971.1000000000004</v>
      </c>
      <c r="R9">
        <v>5215.08</v>
      </c>
      <c r="S9">
        <v>5690.89</v>
      </c>
      <c r="T9">
        <v>5050.4799999999996</v>
      </c>
      <c r="V9">
        <v>107014.56</v>
      </c>
      <c r="W9">
        <v>0</v>
      </c>
      <c r="X9">
        <v>0</v>
      </c>
      <c r="Y9">
        <v>2.23</v>
      </c>
      <c r="Z9">
        <v>32.6</v>
      </c>
      <c r="AA9">
        <v>3.19</v>
      </c>
      <c r="AB9">
        <v>12.5</v>
      </c>
      <c r="AC9">
        <v>27260.04</v>
      </c>
      <c r="AD9">
        <v>31722.86</v>
      </c>
      <c r="AE9" t="s">
        <v>33</v>
      </c>
      <c r="AF9">
        <v>0</v>
      </c>
      <c r="AG9" t="s">
        <v>33</v>
      </c>
      <c r="AH9" t="s">
        <v>33</v>
      </c>
      <c r="AI9" t="s">
        <v>33</v>
      </c>
      <c r="AK9" s="7">
        <f t="shared" si="0"/>
        <v>0.85931848515549991</v>
      </c>
    </row>
    <row r="10" spans="1:37" x14ac:dyDescent="0.55000000000000004">
      <c r="A10" t="s">
        <v>140</v>
      </c>
      <c r="B10">
        <v>0.93500000000000005</v>
      </c>
      <c r="C10">
        <v>1.41E-2</v>
      </c>
      <c r="D10">
        <v>100169.77</v>
      </c>
      <c r="F10">
        <v>5.15</v>
      </c>
      <c r="G10">
        <v>37.520000000000003</v>
      </c>
      <c r="H10">
        <v>12.09</v>
      </c>
      <c r="I10">
        <v>14.41</v>
      </c>
      <c r="K10">
        <v>64.03</v>
      </c>
      <c r="L10">
        <v>17.2</v>
      </c>
      <c r="M10">
        <v>254.89</v>
      </c>
      <c r="N10">
        <v>441.4</v>
      </c>
      <c r="O10">
        <v>782.43</v>
      </c>
      <c r="P10">
        <v>1308.9100000000001</v>
      </c>
      <c r="Q10">
        <v>1676.13</v>
      </c>
      <c r="R10">
        <v>2591.29</v>
      </c>
      <c r="S10">
        <v>3049.88</v>
      </c>
      <c r="T10">
        <v>3078.5</v>
      </c>
      <c r="V10">
        <v>60666.53</v>
      </c>
      <c r="W10">
        <v>0</v>
      </c>
      <c r="X10">
        <v>0</v>
      </c>
      <c r="Y10">
        <v>0</v>
      </c>
      <c r="Z10">
        <v>23.64</v>
      </c>
      <c r="AA10">
        <v>1.62</v>
      </c>
      <c r="AB10">
        <v>1.93</v>
      </c>
      <c r="AC10">
        <v>3753.78</v>
      </c>
      <c r="AD10">
        <v>24055.95</v>
      </c>
      <c r="AE10" t="s">
        <v>33</v>
      </c>
      <c r="AF10">
        <v>0</v>
      </c>
      <c r="AG10" t="s">
        <v>33</v>
      </c>
      <c r="AH10" t="s">
        <v>33</v>
      </c>
      <c r="AI10" t="s">
        <v>33</v>
      </c>
      <c r="AK10" s="7">
        <f t="shared" si="0"/>
        <v>0.15604372307059169</v>
      </c>
    </row>
    <row r="11" spans="1:37" x14ac:dyDescent="0.55000000000000004">
      <c r="A11" t="s">
        <v>141</v>
      </c>
      <c r="B11">
        <v>0.93500000000000005</v>
      </c>
      <c r="C11">
        <v>0</v>
      </c>
      <c r="D11">
        <v>93654.87</v>
      </c>
      <c r="F11">
        <v>212.2</v>
      </c>
      <c r="G11">
        <v>223.92</v>
      </c>
      <c r="H11">
        <v>208.57</v>
      </c>
      <c r="I11">
        <v>209.79</v>
      </c>
      <c r="K11">
        <v>206.06</v>
      </c>
      <c r="L11">
        <v>23.41</v>
      </c>
      <c r="M11">
        <v>292.2</v>
      </c>
      <c r="N11">
        <v>398.48</v>
      </c>
      <c r="O11">
        <v>646.19000000000005</v>
      </c>
      <c r="P11">
        <v>958.09</v>
      </c>
      <c r="Q11">
        <v>1288.68</v>
      </c>
      <c r="R11">
        <v>2113.9</v>
      </c>
      <c r="S11">
        <v>2626.29</v>
      </c>
      <c r="T11">
        <v>2284.8200000000002</v>
      </c>
      <c r="V11">
        <v>59335.4</v>
      </c>
      <c r="W11">
        <v>0</v>
      </c>
      <c r="X11">
        <v>0</v>
      </c>
      <c r="Y11">
        <v>0.73</v>
      </c>
      <c r="Z11">
        <v>26.55</v>
      </c>
      <c r="AA11">
        <v>1.71</v>
      </c>
      <c r="AB11">
        <v>1.96</v>
      </c>
      <c r="AC11">
        <v>3802.45</v>
      </c>
      <c r="AD11">
        <v>27477.97</v>
      </c>
      <c r="AE11" t="s">
        <v>33</v>
      </c>
      <c r="AF11">
        <v>0</v>
      </c>
      <c r="AG11" t="s">
        <v>33</v>
      </c>
      <c r="AH11" t="s">
        <v>33</v>
      </c>
      <c r="AI11" t="s">
        <v>33</v>
      </c>
      <c r="AK11" s="7">
        <f t="shared" si="0"/>
        <v>0.1383817654652072</v>
      </c>
    </row>
    <row r="12" spans="1:37" x14ac:dyDescent="0.55000000000000004">
      <c r="A12" t="s">
        <v>142</v>
      </c>
      <c r="B12">
        <v>0.93500000000000005</v>
      </c>
      <c r="C12">
        <v>1.43E-2</v>
      </c>
      <c r="D12">
        <v>90096.09</v>
      </c>
      <c r="F12">
        <v>1.069</v>
      </c>
      <c r="G12">
        <v>34.49</v>
      </c>
      <c r="H12">
        <v>3.99</v>
      </c>
      <c r="I12">
        <v>9.56</v>
      </c>
      <c r="K12">
        <v>58.94</v>
      </c>
      <c r="L12">
        <v>9.9600000000000009</v>
      </c>
      <c r="M12">
        <v>206.08</v>
      </c>
      <c r="N12">
        <v>394.15</v>
      </c>
      <c r="O12">
        <v>648.22</v>
      </c>
      <c r="P12">
        <v>1107.06</v>
      </c>
      <c r="Q12">
        <v>1598.76</v>
      </c>
      <c r="R12">
        <v>2284.5</v>
      </c>
      <c r="S12">
        <v>2830.57</v>
      </c>
      <c r="T12">
        <v>2782.33</v>
      </c>
      <c r="V12">
        <v>64111.55</v>
      </c>
      <c r="W12">
        <v>0</v>
      </c>
      <c r="X12">
        <v>0</v>
      </c>
      <c r="Y12">
        <v>0.74</v>
      </c>
      <c r="Z12">
        <v>27.36</v>
      </c>
      <c r="AA12">
        <v>2.36</v>
      </c>
      <c r="AB12">
        <v>2.5499999999999998</v>
      </c>
      <c r="AC12">
        <v>3847</v>
      </c>
      <c r="AD12">
        <v>27011.73</v>
      </c>
      <c r="AE12" t="s">
        <v>33</v>
      </c>
      <c r="AF12">
        <v>0</v>
      </c>
      <c r="AG12" t="s">
        <v>33</v>
      </c>
      <c r="AH12" t="s">
        <v>33</v>
      </c>
      <c r="AI12" t="s">
        <v>33</v>
      </c>
      <c r="AK12" s="7">
        <f t="shared" si="0"/>
        <v>0.1424196080739738</v>
      </c>
    </row>
    <row r="13" spans="1:37" x14ac:dyDescent="0.55000000000000004">
      <c r="A13" t="s">
        <v>143</v>
      </c>
      <c r="B13">
        <v>0.93500000000000005</v>
      </c>
      <c r="C13">
        <v>214.34</v>
      </c>
      <c r="D13">
        <v>824.72</v>
      </c>
      <c r="F13">
        <v>5209.6899999999996</v>
      </c>
      <c r="G13">
        <v>3985.41</v>
      </c>
      <c r="H13">
        <v>2599.38</v>
      </c>
      <c r="I13">
        <v>1441.78</v>
      </c>
      <c r="K13">
        <v>587.86</v>
      </c>
      <c r="L13">
        <v>1928.99</v>
      </c>
      <c r="M13">
        <v>390.9</v>
      </c>
      <c r="N13">
        <v>292.92</v>
      </c>
      <c r="O13">
        <v>310.67</v>
      </c>
      <c r="P13">
        <v>321.86</v>
      </c>
      <c r="Q13">
        <v>319</v>
      </c>
      <c r="R13">
        <v>408.74</v>
      </c>
      <c r="S13">
        <v>387.92</v>
      </c>
      <c r="T13">
        <v>272.87</v>
      </c>
      <c r="V13">
        <v>635.45000000000005</v>
      </c>
      <c r="W13">
        <v>0</v>
      </c>
      <c r="X13">
        <v>0</v>
      </c>
      <c r="Y13">
        <v>0</v>
      </c>
      <c r="Z13">
        <v>8.67</v>
      </c>
      <c r="AA13">
        <v>0.8</v>
      </c>
      <c r="AB13">
        <v>8</v>
      </c>
      <c r="AC13">
        <v>16623.79</v>
      </c>
      <c r="AD13">
        <v>9214.5400000000009</v>
      </c>
      <c r="AE13" t="s">
        <v>33</v>
      </c>
      <c r="AF13">
        <v>0</v>
      </c>
      <c r="AG13" t="s">
        <v>33</v>
      </c>
      <c r="AH13" t="s">
        <v>33</v>
      </c>
      <c r="AI13" t="s">
        <v>33</v>
      </c>
      <c r="AK13" s="7">
        <f t="shared" si="0"/>
        <v>1.8040824609801465</v>
      </c>
    </row>
    <row r="14" spans="1:37" x14ac:dyDescent="0.55000000000000004">
      <c r="A14" t="s">
        <v>144</v>
      </c>
      <c r="B14">
        <v>0.93500000000000005</v>
      </c>
      <c r="C14">
        <v>0</v>
      </c>
      <c r="D14">
        <v>92769.68</v>
      </c>
      <c r="F14">
        <v>7.1</v>
      </c>
      <c r="G14">
        <v>51.85</v>
      </c>
      <c r="H14">
        <v>7.5</v>
      </c>
      <c r="I14">
        <v>15.66</v>
      </c>
      <c r="K14">
        <v>72.78</v>
      </c>
      <c r="L14">
        <v>19.29</v>
      </c>
      <c r="M14">
        <v>305.67</v>
      </c>
      <c r="N14">
        <v>553.29999999999995</v>
      </c>
      <c r="O14">
        <v>967.17</v>
      </c>
      <c r="P14">
        <v>1458.33</v>
      </c>
      <c r="Q14">
        <v>2168.36</v>
      </c>
      <c r="R14">
        <v>3130.56</v>
      </c>
      <c r="S14">
        <v>3806.99</v>
      </c>
      <c r="T14">
        <v>3716.79</v>
      </c>
      <c r="V14">
        <v>54872.71</v>
      </c>
      <c r="W14">
        <v>0</v>
      </c>
      <c r="X14">
        <v>0</v>
      </c>
      <c r="Y14">
        <v>0</v>
      </c>
      <c r="Z14">
        <v>33.44</v>
      </c>
      <c r="AA14">
        <v>2.1</v>
      </c>
      <c r="AB14">
        <v>3.07</v>
      </c>
      <c r="AC14">
        <v>6205.85</v>
      </c>
      <c r="AD14">
        <v>33648.06</v>
      </c>
      <c r="AE14" t="s">
        <v>33</v>
      </c>
      <c r="AF14">
        <v>0</v>
      </c>
      <c r="AG14" t="s">
        <v>33</v>
      </c>
      <c r="AH14" t="s">
        <v>33</v>
      </c>
      <c r="AI14" t="s">
        <v>33</v>
      </c>
      <c r="AK14" s="7">
        <f t="shared" si="0"/>
        <v>0.18443411002001306</v>
      </c>
    </row>
    <row r="15" spans="1:37" x14ac:dyDescent="0.55000000000000004">
      <c r="A15" t="s">
        <v>145</v>
      </c>
      <c r="B15">
        <v>0.93500000000000005</v>
      </c>
      <c r="C15">
        <v>0.22</v>
      </c>
      <c r="D15">
        <v>104876.37</v>
      </c>
      <c r="F15">
        <v>313.63</v>
      </c>
      <c r="G15">
        <v>331.66</v>
      </c>
      <c r="H15">
        <v>298.76</v>
      </c>
      <c r="I15">
        <v>183.58</v>
      </c>
      <c r="K15">
        <v>160.84</v>
      </c>
      <c r="L15">
        <v>16.43</v>
      </c>
      <c r="M15">
        <v>270.94</v>
      </c>
      <c r="N15">
        <v>427.94</v>
      </c>
      <c r="O15">
        <v>768.23</v>
      </c>
      <c r="P15">
        <v>1207.1300000000001</v>
      </c>
      <c r="Q15">
        <v>1793.52</v>
      </c>
      <c r="R15">
        <v>2505.6799999999998</v>
      </c>
      <c r="S15">
        <v>3149.9</v>
      </c>
      <c r="T15">
        <v>2960.29</v>
      </c>
      <c r="V15">
        <v>62494.29</v>
      </c>
      <c r="W15">
        <v>0</v>
      </c>
      <c r="X15">
        <v>0</v>
      </c>
      <c r="Y15">
        <v>0</v>
      </c>
      <c r="Z15">
        <v>39.200000000000003</v>
      </c>
      <c r="AA15">
        <v>2.8</v>
      </c>
      <c r="AB15">
        <v>3.9</v>
      </c>
      <c r="AC15">
        <v>6511.58</v>
      </c>
      <c r="AD15">
        <v>39273.78</v>
      </c>
      <c r="AE15" t="s">
        <v>33</v>
      </c>
      <c r="AF15">
        <v>0</v>
      </c>
      <c r="AG15" t="s">
        <v>33</v>
      </c>
      <c r="AH15" t="s">
        <v>33</v>
      </c>
      <c r="AI15" t="s">
        <v>33</v>
      </c>
      <c r="AK15" s="7">
        <f t="shared" si="0"/>
        <v>0.16579967601794379</v>
      </c>
    </row>
    <row r="16" spans="1:37" x14ac:dyDescent="0.55000000000000004">
      <c r="A16" t="s">
        <v>146</v>
      </c>
      <c r="B16">
        <v>0.93500000000000005</v>
      </c>
      <c r="C16">
        <v>2.3E-2</v>
      </c>
      <c r="D16">
        <v>95606.93</v>
      </c>
      <c r="F16">
        <v>3197.6</v>
      </c>
      <c r="G16">
        <v>3536.29</v>
      </c>
      <c r="H16">
        <v>3019.95</v>
      </c>
      <c r="I16">
        <v>2592.31</v>
      </c>
      <c r="K16">
        <v>2416.7199999999998</v>
      </c>
      <c r="L16">
        <v>84.95</v>
      </c>
      <c r="M16">
        <v>2130.37</v>
      </c>
      <c r="N16">
        <v>2581.87</v>
      </c>
      <c r="O16">
        <v>2672.87</v>
      </c>
      <c r="P16">
        <v>3489.19</v>
      </c>
      <c r="Q16">
        <v>4152.8599999999997</v>
      </c>
      <c r="R16">
        <v>4788.92</v>
      </c>
      <c r="S16">
        <v>5677.59</v>
      </c>
      <c r="T16">
        <v>4869.4399999999996</v>
      </c>
      <c r="V16">
        <v>60629.11</v>
      </c>
      <c r="W16">
        <v>0</v>
      </c>
      <c r="X16">
        <v>0</v>
      </c>
      <c r="Y16">
        <v>0.56000000000000005</v>
      </c>
      <c r="Z16">
        <v>35.9</v>
      </c>
      <c r="AA16">
        <v>2.5299999999999998</v>
      </c>
      <c r="AB16">
        <v>6.05</v>
      </c>
      <c r="AC16">
        <v>12495.13</v>
      </c>
      <c r="AD16">
        <v>36029.870000000003</v>
      </c>
      <c r="AE16" t="s">
        <v>33</v>
      </c>
      <c r="AF16">
        <v>0</v>
      </c>
      <c r="AG16" t="s">
        <v>33</v>
      </c>
      <c r="AH16" t="s">
        <v>33</v>
      </c>
      <c r="AI16" t="s">
        <v>33</v>
      </c>
      <c r="AK16" s="7">
        <f t="shared" si="0"/>
        <v>0.34679919744367654</v>
      </c>
    </row>
    <row r="17" spans="1:37" x14ac:dyDescent="0.55000000000000004">
      <c r="A17" t="s">
        <v>147</v>
      </c>
      <c r="B17">
        <v>0.93500000000000005</v>
      </c>
      <c r="C17">
        <v>9.7999999999999997E-3</v>
      </c>
      <c r="D17">
        <v>105206.16</v>
      </c>
      <c r="F17">
        <v>15.5</v>
      </c>
      <c r="G17">
        <v>53.46</v>
      </c>
      <c r="H17">
        <v>13.21</v>
      </c>
      <c r="I17">
        <v>14.9</v>
      </c>
      <c r="K17">
        <v>68.760000000000005</v>
      </c>
      <c r="L17">
        <v>17.7</v>
      </c>
      <c r="M17">
        <v>264.41000000000003</v>
      </c>
      <c r="N17">
        <v>467.89</v>
      </c>
      <c r="O17">
        <v>895.12</v>
      </c>
      <c r="P17">
        <v>1359.4</v>
      </c>
      <c r="Q17">
        <v>1946.84</v>
      </c>
      <c r="R17">
        <v>2712.34</v>
      </c>
      <c r="S17">
        <v>3462.52</v>
      </c>
      <c r="T17">
        <v>3473.14</v>
      </c>
      <c r="V17">
        <v>57507.48</v>
      </c>
      <c r="W17">
        <v>0</v>
      </c>
      <c r="X17">
        <v>0</v>
      </c>
      <c r="Y17">
        <v>0</v>
      </c>
      <c r="Z17">
        <v>30.17</v>
      </c>
      <c r="AA17">
        <v>2.0699999999999998</v>
      </c>
      <c r="AB17">
        <v>2.84</v>
      </c>
      <c r="AC17">
        <v>5548.12</v>
      </c>
      <c r="AD17">
        <v>30758.35</v>
      </c>
      <c r="AE17" t="s">
        <v>33</v>
      </c>
      <c r="AF17">
        <v>0</v>
      </c>
      <c r="AG17" t="s">
        <v>33</v>
      </c>
      <c r="AH17" t="s">
        <v>33</v>
      </c>
      <c r="AI17" t="s">
        <v>33</v>
      </c>
      <c r="AK17" s="7">
        <f t="shared" si="0"/>
        <v>0.18037768605923271</v>
      </c>
    </row>
    <row r="18" spans="1:37" x14ac:dyDescent="0.55000000000000004">
      <c r="A18" t="s">
        <v>148</v>
      </c>
      <c r="B18">
        <v>0.93500000000000005</v>
      </c>
      <c r="C18">
        <v>1.9900000000000001E-2</v>
      </c>
      <c r="D18">
        <v>95835.83</v>
      </c>
      <c r="F18">
        <v>6.31</v>
      </c>
      <c r="G18">
        <v>34.49</v>
      </c>
      <c r="H18">
        <v>8.7200000000000006</v>
      </c>
      <c r="I18">
        <v>10.44</v>
      </c>
      <c r="K18">
        <v>61.35</v>
      </c>
      <c r="L18">
        <v>12.03</v>
      </c>
      <c r="M18">
        <v>261.89999999999998</v>
      </c>
      <c r="N18">
        <v>324.8</v>
      </c>
      <c r="O18">
        <v>629.65</v>
      </c>
      <c r="P18">
        <v>964.57</v>
      </c>
      <c r="Q18">
        <v>1285.26</v>
      </c>
      <c r="R18">
        <v>2097.4699999999998</v>
      </c>
      <c r="S18">
        <v>2608.96</v>
      </c>
      <c r="T18">
        <v>2574.34</v>
      </c>
      <c r="V18">
        <v>69896.63</v>
      </c>
      <c r="W18">
        <v>0</v>
      </c>
      <c r="X18">
        <v>0</v>
      </c>
      <c r="Y18">
        <v>1.1599999999999999</v>
      </c>
      <c r="Z18">
        <v>35.49</v>
      </c>
      <c r="AA18">
        <v>3.61</v>
      </c>
      <c r="AB18">
        <v>3.31</v>
      </c>
      <c r="AC18">
        <v>3816.69</v>
      </c>
      <c r="AD18">
        <v>35288.18</v>
      </c>
      <c r="AE18" t="s">
        <v>33</v>
      </c>
      <c r="AF18">
        <v>0</v>
      </c>
      <c r="AG18" t="s">
        <v>33</v>
      </c>
      <c r="AH18" t="s">
        <v>33</v>
      </c>
      <c r="AI18" t="s">
        <v>33</v>
      </c>
      <c r="AK18" s="7">
        <f t="shared" si="0"/>
        <v>0.10815774573809134</v>
      </c>
    </row>
    <row r="19" spans="1:37" x14ac:dyDescent="0.55000000000000004">
      <c r="A19" t="s">
        <v>149</v>
      </c>
      <c r="B19">
        <v>0.93500000000000005</v>
      </c>
      <c r="C19">
        <v>1.2800000000000001E-2</v>
      </c>
      <c r="D19">
        <v>87726.32</v>
      </c>
      <c r="F19">
        <v>189.6</v>
      </c>
      <c r="G19">
        <v>212.05</v>
      </c>
      <c r="H19">
        <v>180.85</v>
      </c>
      <c r="I19">
        <v>188.64</v>
      </c>
      <c r="K19">
        <v>233.3</v>
      </c>
      <c r="L19">
        <v>29.84</v>
      </c>
      <c r="M19">
        <v>383.58</v>
      </c>
      <c r="N19">
        <v>579.51</v>
      </c>
      <c r="O19">
        <v>989.2</v>
      </c>
      <c r="P19">
        <v>1497.74</v>
      </c>
      <c r="Q19">
        <v>1987.79</v>
      </c>
      <c r="R19">
        <v>2763.23</v>
      </c>
      <c r="S19">
        <v>3737.12</v>
      </c>
      <c r="T19">
        <v>3236.65</v>
      </c>
      <c r="V19">
        <v>53041.29</v>
      </c>
      <c r="W19">
        <v>0</v>
      </c>
      <c r="X19">
        <v>0</v>
      </c>
      <c r="Y19">
        <v>0</v>
      </c>
      <c r="Z19">
        <v>28.85</v>
      </c>
      <c r="AA19">
        <v>1.86</v>
      </c>
      <c r="AB19">
        <v>2.5299999999999998</v>
      </c>
      <c r="AC19">
        <v>5056.96</v>
      </c>
      <c r="AD19">
        <v>29609.89</v>
      </c>
      <c r="AE19" t="s">
        <v>33</v>
      </c>
      <c r="AF19">
        <v>0</v>
      </c>
      <c r="AG19" t="s">
        <v>33</v>
      </c>
      <c r="AH19" t="s">
        <v>33</v>
      </c>
      <c r="AI19" t="s">
        <v>33</v>
      </c>
      <c r="AK19" s="7">
        <f t="shared" si="0"/>
        <v>0.17078617988786854</v>
      </c>
    </row>
    <row r="20" spans="1:37" x14ac:dyDescent="0.55000000000000004">
      <c r="A20" t="s">
        <v>150</v>
      </c>
      <c r="B20">
        <v>0.93500000000000005</v>
      </c>
      <c r="C20">
        <v>0</v>
      </c>
      <c r="D20">
        <v>96727.77</v>
      </c>
      <c r="F20">
        <v>0.28399999999999997</v>
      </c>
      <c r="G20">
        <v>34.86</v>
      </c>
      <c r="H20">
        <v>1.7170000000000001</v>
      </c>
      <c r="I20">
        <v>7.43</v>
      </c>
      <c r="K20">
        <v>75.150000000000006</v>
      </c>
      <c r="L20">
        <v>9.18</v>
      </c>
      <c r="M20">
        <v>241.8</v>
      </c>
      <c r="N20">
        <v>450.94</v>
      </c>
      <c r="O20">
        <v>818.76</v>
      </c>
      <c r="P20">
        <v>1216.58</v>
      </c>
      <c r="Q20">
        <v>1853.57</v>
      </c>
      <c r="R20">
        <v>2472.1</v>
      </c>
      <c r="S20">
        <v>3461.85</v>
      </c>
      <c r="T20">
        <v>3011.17</v>
      </c>
      <c r="V20">
        <v>65597.45</v>
      </c>
      <c r="W20">
        <v>0</v>
      </c>
      <c r="X20">
        <v>0</v>
      </c>
      <c r="Y20">
        <v>0</v>
      </c>
      <c r="Z20">
        <v>28.92</v>
      </c>
      <c r="AA20">
        <v>1.94</v>
      </c>
      <c r="AB20">
        <v>2.13</v>
      </c>
      <c r="AC20">
        <v>4215.2</v>
      </c>
      <c r="AD20">
        <v>29758</v>
      </c>
      <c r="AE20" t="s">
        <v>33</v>
      </c>
      <c r="AF20">
        <v>0</v>
      </c>
      <c r="AG20" t="s">
        <v>33</v>
      </c>
      <c r="AH20" t="s">
        <v>33</v>
      </c>
      <c r="AI20" t="s">
        <v>33</v>
      </c>
      <c r="AK20" s="7">
        <f t="shared" si="0"/>
        <v>0.1416493043887358</v>
      </c>
    </row>
    <row r="21" spans="1:37" x14ac:dyDescent="0.55000000000000004">
      <c r="A21" t="s">
        <v>151</v>
      </c>
      <c r="B21">
        <v>0.93500000000000005</v>
      </c>
      <c r="C21">
        <v>1.2500000000000001E-2</v>
      </c>
      <c r="D21">
        <v>99382.97</v>
      </c>
      <c r="F21">
        <v>0.53300000000000003</v>
      </c>
      <c r="G21">
        <v>27.56</v>
      </c>
      <c r="H21">
        <v>2.5</v>
      </c>
      <c r="I21">
        <v>5.95</v>
      </c>
      <c r="K21">
        <v>39.520000000000003</v>
      </c>
      <c r="L21">
        <v>10.09</v>
      </c>
      <c r="M21">
        <v>187.51</v>
      </c>
      <c r="N21">
        <v>362.69</v>
      </c>
      <c r="O21">
        <v>672.85</v>
      </c>
      <c r="P21">
        <v>1094.08</v>
      </c>
      <c r="Q21">
        <v>1630.48</v>
      </c>
      <c r="R21">
        <v>2476.88</v>
      </c>
      <c r="S21">
        <v>3019.29</v>
      </c>
      <c r="T21">
        <v>2854.82</v>
      </c>
      <c r="V21">
        <v>62221.16</v>
      </c>
      <c r="W21">
        <v>0</v>
      </c>
      <c r="X21">
        <v>0</v>
      </c>
      <c r="Y21">
        <v>0</v>
      </c>
      <c r="Z21">
        <v>29.12</v>
      </c>
      <c r="AA21">
        <v>1.91</v>
      </c>
      <c r="AB21">
        <v>1.95</v>
      </c>
      <c r="AC21">
        <v>3758</v>
      </c>
      <c r="AD21">
        <v>29895.58</v>
      </c>
      <c r="AE21" t="s">
        <v>33</v>
      </c>
      <c r="AF21">
        <v>0</v>
      </c>
      <c r="AG21" t="s">
        <v>33</v>
      </c>
      <c r="AH21" t="s">
        <v>33</v>
      </c>
      <c r="AI21" t="s">
        <v>33</v>
      </c>
      <c r="AK21" s="7">
        <f t="shared" si="0"/>
        <v>0.12570420108925801</v>
      </c>
    </row>
    <row r="22" spans="1:37" x14ac:dyDescent="0.55000000000000004">
      <c r="A22" t="s">
        <v>152</v>
      </c>
      <c r="B22">
        <v>0.93500000000000005</v>
      </c>
      <c r="C22">
        <v>0.108</v>
      </c>
      <c r="D22">
        <v>99872.82</v>
      </c>
      <c r="F22">
        <v>165.98</v>
      </c>
      <c r="G22">
        <v>181.24</v>
      </c>
      <c r="H22">
        <v>141.51</v>
      </c>
      <c r="I22">
        <v>107.18</v>
      </c>
      <c r="K22">
        <v>187.79</v>
      </c>
      <c r="L22">
        <v>26.99</v>
      </c>
      <c r="M22">
        <v>487.79</v>
      </c>
      <c r="N22">
        <v>1003.08</v>
      </c>
      <c r="O22">
        <v>1469.74</v>
      </c>
      <c r="P22">
        <v>1965.31</v>
      </c>
      <c r="Q22">
        <v>2763.14</v>
      </c>
      <c r="R22">
        <v>3915.48</v>
      </c>
      <c r="S22">
        <v>4315.84</v>
      </c>
      <c r="T22">
        <v>4004.95</v>
      </c>
      <c r="V22">
        <v>61643.55</v>
      </c>
      <c r="W22">
        <v>0</v>
      </c>
      <c r="X22">
        <v>0</v>
      </c>
      <c r="Y22">
        <v>0</v>
      </c>
      <c r="Z22">
        <v>25.65</v>
      </c>
      <c r="AA22">
        <v>1.94</v>
      </c>
      <c r="AB22">
        <v>2.4300000000000002</v>
      </c>
      <c r="AC22">
        <v>6103.08</v>
      </c>
      <c r="AD22">
        <v>27691.68</v>
      </c>
      <c r="AE22" t="s">
        <v>33</v>
      </c>
      <c r="AF22">
        <v>0</v>
      </c>
      <c r="AG22" t="s">
        <v>33</v>
      </c>
      <c r="AH22" t="s">
        <v>33</v>
      </c>
      <c r="AI22" t="s">
        <v>33</v>
      </c>
      <c r="AK22" s="7">
        <f t="shared" si="0"/>
        <v>0.22039399559723352</v>
      </c>
    </row>
    <row r="23" spans="1:37" x14ac:dyDescent="0.55000000000000004">
      <c r="A23" t="s">
        <v>153</v>
      </c>
      <c r="B23">
        <v>0.93500000000000005</v>
      </c>
      <c r="C23">
        <v>1.6899999999999998E-2</v>
      </c>
      <c r="D23">
        <v>93702.48</v>
      </c>
      <c r="F23">
        <v>1.92</v>
      </c>
      <c r="G23">
        <v>33.44</v>
      </c>
      <c r="H23">
        <v>3.98</v>
      </c>
      <c r="I23">
        <v>11.41</v>
      </c>
      <c r="K23">
        <v>72.010000000000005</v>
      </c>
      <c r="L23">
        <v>13.94</v>
      </c>
      <c r="M23">
        <v>281.33</v>
      </c>
      <c r="N23">
        <v>495.63</v>
      </c>
      <c r="O23">
        <v>882.11</v>
      </c>
      <c r="P23">
        <v>1431.36</v>
      </c>
      <c r="Q23">
        <v>2057.87</v>
      </c>
      <c r="R23">
        <v>2783.71</v>
      </c>
      <c r="S23">
        <v>3376.79</v>
      </c>
      <c r="T23">
        <v>3133.22</v>
      </c>
      <c r="V23">
        <v>58538.2</v>
      </c>
      <c r="W23">
        <v>0</v>
      </c>
      <c r="X23">
        <v>0</v>
      </c>
      <c r="Y23">
        <v>0</v>
      </c>
      <c r="Z23">
        <v>27.63</v>
      </c>
      <c r="AA23">
        <v>1.87</v>
      </c>
      <c r="AB23">
        <v>2.37</v>
      </c>
      <c r="AC23">
        <v>4738.42</v>
      </c>
      <c r="AD23">
        <v>27998.959999999999</v>
      </c>
      <c r="AE23" t="s">
        <v>33</v>
      </c>
      <c r="AF23">
        <v>0</v>
      </c>
      <c r="AG23" t="s">
        <v>33</v>
      </c>
      <c r="AH23" t="s">
        <v>33</v>
      </c>
      <c r="AI23" t="s">
        <v>33</v>
      </c>
      <c r="AK23" s="7">
        <f t="shared" si="0"/>
        <v>0.16923557160694541</v>
      </c>
    </row>
    <row r="24" spans="1:37" x14ac:dyDescent="0.55000000000000004">
      <c r="A24" t="s">
        <v>154</v>
      </c>
      <c r="B24">
        <v>0.93</v>
      </c>
      <c r="C24">
        <v>0</v>
      </c>
      <c r="D24">
        <v>247.49</v>
      </c>
      <c r="F24">
        <v>0</v>
      </c>
      <c r="G24">
        <v>26.44</v>
      </c>
      <c r="H24">
        <v>75.989999999999995</v>
      </c>
      <c r="I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105.36</v>
      </c>
      <c r="R24">
        <v>0</v>
      </c>
      <c r="S24">
        <v>0</v>
      </c>
      <c r="T24">
        <v>155.04</v>
      </c>
      <c r="V24">
        <v>105.13</v>
      </c>
      <c r="W24">
        <v>0</v>
      </c>
      <c r="X24">
        <v>0</v>
      </c>
      <c r="Y24">
        <v>42.6</v>
      </c>
      <c r="Z24">
        <v>1.85</v>
      </c>
      <c r="AA24">
        <v>1.18</v>
      </c>
      <c r="AB24">
        <v>0</v>
      </c>
      <c r="AC24">
        <v>0</v>
      </c>
      <c r="AD24">
        <v>0</v>
      </c>
      <c r="AE24" t="s">
        <v>33</v>
      </c>
      <c r="AF24">
        <v>0</v>
      </c>
      <c r="AG24" t="s">
        <v>33</v>
      </c>
      <c r="AH24" t="s">
        <v>33</v>
      </c>
      <c r="AI24" t="s">
        <v>33</v>
      </c>
      <c r="AK24" s="7">
        <v>0</v>
      </c>
    </row>
    <row r="25" spans="1:37" x14ac:dyDescent="0.55000000000000004">
      <c r="A25" t="s">
        <v>155</v>
      </c>
      <c r="B25">
        <v>0.93500000000000005</v>
      </c>
      <c r="C25">
        <v>0</v>
      </c>
      <c r="D25">
        <v>94559.16</v>
      </c>
      <c r="F25">
        <v>51.73</v>
      </c>
      <c r="G25">
        <v>75.59</v>
      </c>
      <c r="H25">
        <v>45.67</v>
      </c>
      <c r="I25">
        <v>44.26</v>
      </c>
      <c r="K25">
        <v>94.62</v>
      </c>
      <c r="L25">
        <v>18.59</v>
      </c>
      <c r="M25">
        <v>325.11</v>
      </c>
      <c r="N25">
        <v>581.28</v>
      </c>
      <c r="O25">
        <v>1046.1099999999999</v>
      </c>
      <c r="P25">
        <v>1646.85</v>
      </c>
      <c r="Q25">
        <v>2282.5300000000002</v>
      </c>
      <c r="R25">
        <v>3315.69</v>
      </c>
      <c r="S25">
        <v>4037.93</v>
      </c>
      <c r="T25">
        <v>3771.79</v>
      </c>
      <c r="V25">
        <v>58359.9</v>
      </c>
      <c r="W25">
        <v>0</v>
      </c>
      <c r="X25">
        <v>0</v>
      </c>
      <c r="Y25">
        <v>0</v>
      </c>
      <c r="Z25">
        <v>32.17</v>
      </c>
      <c r="AA25">
        <v>2.2400000000000002</v>
      </c>
      <c r="AB25">
        <v>2.9</v>
      </c>
      <c r="AC25">
        <v>5664.85</v>
      </c>
      <c r="AD25">
        <v>32084.67</v>
      </c>
      <c r="AE25" t="s">
        <v>33</v>
      </c>
      <c r="AF25">
        <v>0</v>
      </c>
      <c r="AG25" t="s">
        <v>33</v>
      </c>
      <c r="AH25" t="s">
        <v>33</v>
      </c>
      <c r="AI25" t="s">
        <v>33</v>
      </c>
      <c r="AK25" s="7">
        <f t="shared" si="0"/>
        <v>0.17655939736952259</v>
      </c>
    </row>
    <row r="26" spans="1:37" x14ac:dyDescent="0.55000000000000004">
      <c r="A26" t="s">
        <v>189</v>
      </c>
      <c r="B26">
        <v>0.93500000000000005</v>
      </c>
      <c r="C26">
        <v>0</v>
      </c>
      <c r="D26">
        <v>64129.8</v>
      </c>
      <c r="F26">
        <v>0.75900000000000001</v>
      </c>
      <c r="G26">
        <v>13.8</v>
      </c>
      <c r="H26">
        <v>1.66</v>
      </c>
      <c r="I26">
        <v>5.7</v>
      </c>
      <c r="K26">
        <v>28.79</v>
      </c>
      <c r="L26">
        <v>20.3</v>
      </c>
      <c r="M26">
        <v>121.54</v>
      </c>
      <c r="N26">
        <v>204.99</v>
      </c>
      <c r="O26">
        <v>357.61</v>
      </c>
      <c r="P26">
        <v>568.39</v>
      </c>
      <c r="Q26">
        <v>744.29</v>
      </c>
      <c r="R26">
        <v>1009.7</v>
      </c>
      <c r="S26">
        <v>1452.85</v>
      </c>
      <c r="T26">
        <v>1234.82</v>
      </c>
      <c r="V26">
        <v>45127.88</v>
      </c>
      <c r="W26">
        <v>0</v>
      </c>
      <c r="X26" t="s">
        <v>33</v>
      </c>
      <c r="Y26">
        <v>0.71</v>
      </c>
      <c r="Z26">
        <v>8.93</v>
      </c>
      <c r="AA26">
        <v>0.65500000000000003</v>
      </c>
      <c r="AB26">
        <v>0.61499999999999999</v>
      </c>
      <c r="AC26">
        <v>992.27</v>
      </c>
      <c r="AD26">
        <v>9209.06</v>
      </c>
      <c r="AE26" t="s">
        <v>33</v>
      </c>
      <c r="AF26">
        <v>0</v>
      </c>
      <c r="AG26" t="s">
        <v>33</v>
      </c>
      <c r="AH26" t="s">
        <v>33</v>
      </c>
      <c r="AI26" t="s">
        <v>33</v>
      </c>
      <c r="AK26" s="7">
        <f t="shared" si="0"/>
        <v>0.10774932512113072</v>
      </c>
    </row>
    <row r="27" spans="1:37" x14ac:dyDescent="0.55000000000000004">
      <c r="A27" t="s">
        <v>190</v>
      </c>
      <c r="B27">
        <v>0.93</v>
      </c>
      <c r="C27">
        <v>1.34</v>
      </c>
      <c r="D27">
        <v>117.77</v>
      </c>
      <c r="F27">
        <v>8.2799999999999994</v>
      </c>
      <c r="G27">
        <v>1.1399999999999999</v>
      </c>
      <c r="H27">
        <v>0</v>
      </c>
      <c r="I27">
        <v>0</v>
      </c>
      <c r="K27">
        <v>0</v>
      </c>
      <c r="L27">
        <v>0</v>
      </c>
      <c r="M27">
        <v>314.16000000000003</v>
      </c>
      <c r="N27">
        <v>85.87</v>
      </c>
      <c r="O27">
        <v>0</v>
      </c>
      <c r="P27">
        <v>216.73</v>
      </c>
      <c r="Q27">
        <v>159.63999999999999</v>
      </c>
      <c r="R27">
        <v>0</v>
      </c>
      <c r="S27">
        <v>0</v>
      </c>
      <c r="T27">
        <v>347.73</v>
      </c>
      <c r="V27">
        <v>24.75</v>
      </c>
      <c r="W27">
        <v>0</v>
      </c>
      <c r="X27" t="s">
        <v>33</v>
      </c>
      <c r="Y27">
        <v>0</v>
      </c>
      <c r="Z27">
        <v>0</v>
      </c>
      <c r="AA27">
        <v>0</v>
      </c>
      <c r="AB27">
        <v>0</v>
      </c>
      <c r="AC27" t="s">
        <v>33</v>
      </c>
      <c r="AD27">
        <v>0</v>
      </c>
      <c r="AE27" t="s">
        <v>33</v>
      </c>
      <c r="AF27">
        <v>0</v>
      </c>
      <c r="AG27" t="s">
        <v>33</v>
      </c>
      <c r="AH27" t="s">
        <v>33</v>
      </c>
      <c r="AI27" t="s">
        <v>33</v>
      </c>
      <c r="AK27" s="7">
        <v>0</v>
      </c>
    </row>
    <row r="28" spans="1:37" x14ac:dyDescent="0.55000000000000004">
      <c r="A28" t="s">
        <v>191</v>
      </c>
      <c r="B28">
        <v>0.93500000000000005</v>
      </c>
      <c r="C28">
        <v>0</v>
      </c>
      <c r="D28">
        <v>58358.33</v>
      </c>
      <c r="F28">
        <v>15.57</v>
      </c>
      <c r="G28">
        <v>59.65</v>
      </c>
      <c r="H28">
        <v>16.190000000000001</v>
      </c>
      <c r="I28">
        <v>20.86</v>
      </c>
      <c r="K28">
        <v>57.09</v>
      </c>
      <c r="L28">
        <v>12.74</v>
      </c>
      <c r="M28">
        <v>200.28</v>
      </c>
      <c r="N28">
        <v>366.34</v>
      </c>
      <c r="O28">
        <v>677.2</v>
      </c>
      <c r="P28">
        <v>1043.8499999999999</v>
      </c>
      <c r="Q28">
        <v>1547.84</v>
      </c>
      <c r="R28">
        <v>2256.4499999999998</v>
      </c>
      <c r="S28">
        <v>2886.76</v>
      </c>
      <c r="T28">
        <v>2544.8000000000002</v>
      </c>
      <c r="V28">
        <v>47137.57</v>
      </c>
      <c r="W28">
        <v>0</v>
      </c>
      <c r="X28" t="s">
        <v>33</v>
      </c>
      <c r="Y28">
        <v>0</v>
      </c>
      <c r="Z28">
        <v>36.22</v>
      </c>
      <c r="AA28">
        <v>2.4</v>
      </c>
      <c r="AB28">
        <v>3.7</v>
      </c>
      <c r="AC28">
        <v>6639.14</v>
      </c>
      <c r="AD28">
        <v>38330.1</v>
      </c>
      <c r="AE28" t="s">
        <v>33</v>
      </c>
      <c r="AF28">
        <v>0</v>
      </c>
      <c r="AG28" t="s">
        <v>33</v>
      </c>
      <c r="AH28" t="s">
        <v>33</v>
      </c>
      <c r="AI28" t="s">
        <v>33</v>
      </c>
      <c r="AK28" s="7">
        <f t="shared" si="0"/>
        <v>0.17320956637212009</v>
      </c>
    </row>
    <row r="29" spans="1:37" x14ac:dyDescent="0.55000000000000004">
      <c r="A29" t="s">
        <v>192</v>
      </c>
      <c r="B29">
        <v>0.93</v>
      </c>
      <c r="C29">
        <v>0</v>
      </c>
      <c r="D29">
        <v>553.41</v>
      </c>
      <c r="F29">
        <v>19.920000000000002</v>
      </c>
      <c r="G29">
        <v>10.49</v>
      </c>
      <c r="H29">
        <v>19.559999999999999</v>
      </c>
      <c r="I29">
        <v>34.74</v>
      </c>
      <c r="K29">
        <v>72.06</v>
      </c>
      <c r="L29">
        <v>101.46</v>
      </c>
      <c r="M29">
        <v>66.34</v>
      </c>
      <c r="N29">
        <v>18.02</v>
      </c>
      <c r="O29">
        <v>67.98</v>
      </c>
      <c r="P29">
        <v>25.34</v>
      </c>
      <c r="Q29">
        <v>55.26</v>
      </c>
      <c r="R29">
        <v>87.12</v>
      </c>
      <c r="S29">
        <v>78.739999999999995</v>
      </c>
      <c r="T29">
        <v>149.41</v>
      </c>
      <c r="V29">
        <v>22.64</v>
      </c>
      <c r="W29">
        <v>0</v>
      </c>
      <c r="X29" t="s">
        <v>33</v>
      </c>
      <c r="Y29">
        <v>0</v>
      </c>
      <c r="Z29">
        <v>0</v>
      </c>
      <c r="AA29">
        <v>11.16</v>
      </c>
      <c r="AB29">
        <v>6.29</v>
      </c>
      <c r="AC29">
        <v>0</v>
      </c>
      <c r="AD29">
        <v>0</v>
      </c>
      <c r="AE29" t="s">
        <v>33</v>
      </c>
      <c r="AF29">
        <v>0</v>
      </c>
      <c r="AG29" t="s">
        <v>33</v>
      </c>
      <c r="AH29" t="s">
        <v>33</v>
      </c>
      <c r="AI29" t="s">
        <v>33</v>
      </c>
      <c r="AK29" s="7">
        <v>0</v>
      </c>
    </row>
    <row r="30" spans="1:37" x14ac:dyDescent="0.55000000000000004">
      <c r="A30" t="s">
        <v>193</v>
      </c>
      <c r="B30">
        <v>0.93500000000000005</v>
      </c>
      <c r="C30">
        <v>1.34E-2</v>
      </c>
      <c r="D30">
        <v>65141.57</v>
      </c>
      <c r="F30">
        <v>2.65</v>
      </c>
      <c r="G30">
        <v>29.87</v>
      </c>
      <c r="H30">
        <v>7.34</v>
      </c>
      <c r="I30">
        <v>12.43</v>
      </c>
      <c r="K30">
        <v>56.28</v>
      </c>
      <c r="L30">
        <v>9.41</v>
      </c>
      <c r="M30">
        <v>205.98</v>
      </c>
      <c r="N30">
        <v>381.56</v>
      </c>
      <c r="O30">
        <v>679.81</v>
      </c>
      <c r="P30">
        <v>997.46</v>
      </c>
      <c r="Q30">
        <v>1509.27</v>
      </c>
      <c r="R30">
        <v>2193.41</v>
      </c>
      <c r="S30">
        <v>3040.58</v>
      </c>
      <c r="T30">
        <v>3037.04</v>
      </c>
      <c r="V30">
        <v>71769.42</v>
      </c>
      <c r="W30">
        <v>0</v>
      </c>
      <c r="X30" t="s">
        <v>33</v>
      </c>
      <c r="Y30">
        <v>1.1599999999999999</v>
      </c>
      <c r="Z30">
        <v>29.57</v>
      </c>
      <c r="AA30">
        <v>2.52</v>
      </c>
      <c r="AB30">
        <v>2.54</v>
      </c>
      <c r="AC30">
        <v>4576.8599999999997</v>
      </c>
      <c r="AD30">
        <v>30674.62</v>
      </c>
      <c r="AE30" t="s">
        <v>33</v>
      </c>
      <c r="AF30">
        <v>0</v>
      </c>
      <c r="AG30" t="s">
        <v>33</v>
      </c>
      <c r="AH30" t="s">
        <v>33</v>
      </c>
      <c r="AI30" t="s">
        <v>33</v>
      </c>
      <c r="AK30" s="7">
        <f t="shared" si="0"/>
        <v>0.14920673833938283</v>
      </c>
    </row>
    <row r="31" spans="1:37" x14ac:dyDescent="0.55000000000000004">
      <c r="A31" t="s">
        <v>194</v>
      </c>
      <c r="B31">
        <v>0.93</v>
      </c>
      <c r="C31">
        <v>0</v>
      </c>
      <c r="D31">
        <v>0</v>
      </c>
      <c r="F31">
        <v>35.880000000000003</v>
      </c>
      <c r="G31">
        <v>17.489999999999998</v>
      </c>
      <c r="H31">
        <v>32.53</v>
      </c>
      <c r="I31">
        <v>61.33</v>
      </c>
      <c r="K31">
        <v>175.53</v>
      </c>
      <c r="L31">
        <v>108.53</v>
      </c>
      <c r="M31">
        <v>143.9</v>
      </c>
      <c r="N31">
        <v>31.89</v>
      </c>
      <c r="O31">
        <v>0</v>
      </c>
      <c r="P31">
        <v>40.6</v>
      </c>
      <c r="Q31">
        <v>52.84</v>
      </c>
      <c r="R31">
        <v>103.78</v>
      </c>
      <c r="S31">
        <v>71.23</v>
      </c>
      <c r="T31">
        <v>235.33</v>
      </c>
      <c r="V31">
        <v>81.260000000000005</v>
      </c>
      <c r="W31">
        <v>0</v>
      </c>
      <c r="X31" t="s">
        <v>33</v>
      </c>
      <c r="Y31">
        <v>0</v>
      </c>
      <c r="Z31">
        <v>11.79</v>
      </c>
      <c r="AA31">
        <v>0</v>
      </c>
      <c r="AB31">
        <v>10.119999999999999</v>
      </c>
      <c r="AC31">
        <v>0</v>
      </c>
      <c r="AD31">
        <v>731.34</v>
      </c>
      <c r="AE31" t="s">
        <v>33</v>
      </c>
      <c r="AF31">
        <v>0</v>
      </c>
      <c r="AG31" t="s">
        <v>33</v>
      </c>
      <c r="AH31" t="s">
        <v>33</v>
      </c>
      <c r="AI31" t="s">
        <v>33</v>
      </c>
      <c r="AK31" s="7">
        <f t="shared" si="0"/>
        <v>0</v>
      </c>
    </row>
    <row r="32" spans="1:37" x14ac:dyDescent="0.55000000000000004">
      <c r="A32" t="s">
        <v>195</v>
      </c>
      <c r="B32">
        <v>0.93500000000000005</v>
      </c>
      <c r="C32">
        <v>0</v>
      </c>
      <c r="D32">
        <v>64630.33</v>
      </c>
      <c r="F32">
        <v>3.49</v>
      </c>
      <c r="G32">
        <v>27.18</v>
      </c>
      <c r="H32">
        <v>52.19</v>
      </c>
      <c r="I32">
        <v>142.76</v>
      </c>
      <c r="K32">
        <v>855.09</v>
      </c>
      <c r="L32">
        <v>44.62</v>
      </c>
      <c r="M32">
        <v>2112.88</v>
      </c>
      <c r="N32">
        <v>2380.08</v>
      </c>
      <c r="O32">
        <v>2853.28</v>
      </c>
      <c r="P32">
        <v>3197.96</v>
      </c>
      <c r="Q32">
        <v>3404.33</v>
      </c>
      <c r="R32">
        <v>4072.38</v>
      </c>
      <c r="S32">
        <v>4598.99</v>
      </c>
      <c r="T32">
        <v>4317.87</v>
      </c>
      <c r="V32">
        <v>61335.16</v>
      </c>
      <c r="W32">
        <v>0</v>
      </c>
      <c r="X32" t="s">
        <v>33</v>
      </c>
      <c r="Y32">
        <v>0</v>
      </c>
      <c r="Z32">
        <v>19.59</v>
      </c>
      <c r="AA32">
        <v>1.39</v>
      </c>
      <c r="AB32">
        <v>1.76</v>
      </c>
      <c r="AC32">
        <v>3312.1</v>
      </c>
      <c r="AD32">
        <v>20476.88</v>
      </c>
      <c r="AE32" t="s">
        <v>33</v>
      </c>
      <c r="AF32">
        <v>0</v>
      </c>
      <c r="AG32" t="s">
        <v>33</v>
      </c>
      <c r="AH32" t="s">
        <v>33</v>
      </c>
      <c r="AI32" t="s">
        <v>33</v>
      </c>
      <c r="AK32" s="7">
        <f t="shared" si="0"/>
        <v>0.16174827415114021</v>
      </c>
    </row>
    <row r="33" spans="1:44" x14ac:dyDescent="0.55000000000000004">
      <c r="A33" t="s">
        <v>196</v>
      </c>
      <c r="B33">
        <v>0.93500000000000005</v>
      </c>
      <c r="C33">
        <v>0</v>
      </c>
      <c r="D33">
        <v>1.51</v>
      </c>
      <c r="F33">
        <v>7.61</v>
      </c>
      <c r="G33">
        <v>2.79</v>
      </c>
      <c r="H33">
        <v>1.246</v>
      </c>
      <c r="I33">
        <v>0.154</v>
      </c>
      <c r="K33">
        <v>0</v>
      </c>
      <c r="L33">
        <v>12.42</v>
      </c>
      <c r="M33">
        <v>1.25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2.0499999999999998</v>
      </c>
      <c r="V33">
        <v>0</v>
      </c>
      <c r="W33">
        <v>0</v>
      </c>
      <c r="X33" t="s">
        <v>33</v>
      </c>
      <c r="Y33">
        <v>2.88</v>
      </c>
      <c r="Z33">
        <v>3.47</v>
      </c>
      <c r="AA33">
        <v>3.36</v>
      </c>
      <c r="AB33">
        <v>3.49</v>
      </c>
      <c r="AC33">
        <v>0</v>
      </c>
      <c r="AD33">
        <v>0</v>
      </c>
      <c r="AE33" t="s">
        <v>33</v>
      </c>
      <c r="AF33">
        <v>0</v>
      </c>
      <c r="AG33" t="s">
        <v>33</v>
      </c>
      <c r="AH33" t="s">
        <v>33</v>
      </c>
      <c r="AI33" t="s">
        <v>33</v>
      </c>
      <c r="AK33" s="7">
        <v>0</v>
      </c>
    </row>
    <row r="34" spans="1:44" x14ac:dyDescent="0.55000000000000004">
      <c r="A34" t="s">
        <v>197</v>
      </c>
      <c r="B34">
        <v>0.93500000000000005</v>
      </c>
      <c r="C34">
        <v>4.2999999999999997E-2</v>
      </c>
      <c r="D34">
        <v>66903.05</v>
      </c>
      <c r="F34">
        <v>2.78</v>
      </c>
      <c r="G34">
        <v>32.57</v>
      </c>
      <c r="H34">
        <v>6.74</v>
      </c>
      <c r="I34">
        <v>14.17</v>
      </c>
      <c r="K34">
        <v>76.22</v>
      </c>
      <c r="L34">
        <v>15.06</v>
      </c>
      <c r="M34">
        <v>282.85000000000002</v>
      </c>
      <c r="N34">
        <v>510.57</v>
      </c>
      <c r="O34">
        <v>928.59</v>
      </c>
      <c r="P34">
        <v>1411.88</v>
      </c>
      <c r="Q34">
        <v>2003.68</v>
      </c>
      <c r="R34">
        <v>2874.24</v>
      </c>
      <c r="S34">
        <v>3797.92</v>
      </c>
      <c r="T34">
        <v>3564.69</v>
      </c>
      <c r="V34">
        <v>54947.09</v>
      </c>
      <c r="W34">
        <v>0</v>
      </c>
      <c r="X34" t="s">
        <v>33</v>
      </c>
      <c r="Y34">
        <v>1.22</v>
      </c>
      <c r="Z34">
        <v>33.4</v>
      </c>
      <c r="AA34">
        <v>2.96</v>
      </c>
      <c r="AB34">
        <v>3.61</v>
      </c>
      <c r="AC34">
        <v>5866.15</v>
      </c>
      <c r="AD34">
        <v>34721.46</v>
      </c>
      <c r="AE34" t="s">
        <v>33</v>
      </c>
      <c r="AF34">
        <v>0</v>
      </c>
      <c r="AG34" t="s">
        <v>33</v>
      </c>
      <c r="AH34" t="s">
        <v>33</v>
      </c>
      <c r="AI34" t="s">
        <v>33</v>
      </c>
      <c r="AK34" s="7">
        <f t="shared" si="0"/>
        <v>0.16894882876468903</v>
      </c>
      <c r="AL34" s="8">
        <f>AVERAGE(AK2:AK34)</f>
        <v>0.21197005623552143</v>
      </c>
    </row>
    <row r="35" spans="1:44" x14ac:dyDescent="0.55000000000000004">
      <c r="AR35" s="1"/>
    </row>
    <row r="36" spans="1:44" x14ac:dyDescent="0.55000000000000004">
      <c r="A36" t="s">
        <v>88</v>
      </c>
      <c r="B36">
        <f>AVERAGE(B10:B34)</f>
        <v>0.93420000000000003</v>
      </c>
      <c r="C36">
        <f t="shared" ref="C36:AI36" si="1">AVERAGE(C10:C34)</f>
        <v>8.6475080000000002</v>
      </c>
      <c r="D36">
        <f t="shared" si="1"/>
        <v>66843.808000000005</v>
      </c>
      <c r="F36">
        <f t="shared" si="1"/>
        <v>379.00939999999997</v>
      </c>
      <c r="G36">
        <f t="shared" si="1"/>
        <v>363.00999999999993</v>
      </c>
      <c r="H36">
        <f t="shared" si="1"/>
        <v>270.47371999999996</v>
      </c>
      <c r="I36">
        <f t="shared" si="1"/>
        <v>205.97776000000002</v>
      </c>
      <c r="K36">
        <f t="shared" si="1"/>
        <v>228.83160000000004</v>
      </c>
      <c r="L36">
        <f t="shared" si="1"/>
        <v>102.5252</v>
      </c>
      <c r="M36">
        <f t="shared" si="1"/>
        <v>389.3463999999999</v>
      </c>
      <c r="N36">
        <f t="shared" si="1"/>
        <v>533.4079999999999</v>
      </c>
      <c r="O36">
        <f t="shared" si="1"/>
        <v>790.55160000000001</v>
      </c>
      <c r="P36">
        <f t="shared" si="1"/>
        <v>1141.1467999999998</v>
      </c>
      <c r="Q36">
        <f t="shared" si="1"/>
        <v>1535.4919999999997</v>
      </c>
      <c r="R36">
        <f t="shared" si="1"/>
        <v>2118.3027999999995</v>
      </c>
      <c r="S36">
        <f t="shared" si="1"/>
        <v>2619.0604000000003</v>
      </c>
      <c r="T36">
        <f t="shared" si="1"/>
        <v>2464.5560000000009</v>
      </c>
      <c r="V36">
        <f>AVERAGE(V10:V34)</f>
        <v>45204.064000000006</v>
      </c>
      <c r="W36">
        <f t="shared" si="1"/>
        <v>0</v>
      </c>
      <c r="X36">
        <f t="shared" si="1"/>
        <v>0</v>
      </c>
      <c r="Y36">
        <f t="shared" si="1"/>
        <v>2.0703999999999998</v>
      </c>
      <c r="Z36">
        <f t="shared" si="1"/>
        <v>23.103200000000005</v>
      </c>
      <c r="AA36">
        <f t="shared" si="1"/>
        <v>2.2794000000000008</v>
      </c>
      <c r="AB36">
        <f t="shared" si="1"/>
        <v>3.2018</v>
      </c>
      <c r="AC36">
        <f t="shared" si="1"/>
        <v>4730.3091666666669</v>
      </c>
      <c r="AD36">
        <f t="shared" si="1"/>
        <v>22957.626799999998</v>
      </c>
      <c r="AE36" t="e">
        <f t="shared" si="1"/>
        <v>#DIV/0!</v>
      </c>
      <c r="AF36">
        <f t="shared" si="1"/>
        <v>0</v>
      </c>
      <c r="AG36" t="e">
        <f t="shared" si="1"/>
        <v>#DIV/0!</v>
      </c>
      <c r="AH36" t="e">
        <f t="shared" si="1"/>
        <v>#DIV/0!</v>
      </c>
      <c r="AI36" t="e">
        <f t="shared" si="1"/>
        <v>#DIV/0!</v>
      </c>
    </row>
    <row r="37" spans="1:44" x14ac:dyDescent="0.55000000000000004">
      <c r="A37" t="s">
        <v>89</v>
      </c>
      <c r="B37">
        <f>STDEV(B10:B34)</f>
        <v>1.8708286933869721E-3</v>
      </c>
      <c r="C37">
        <f t="shared" ref="C37:AI37" si="2">STDEV(C10:C34)</f>
        <v>42.85343746293794</v>
      </c>
      <c r="D37">
        <f t="shared" si="2"/>
        <v>40445.525403665059</v>
      </c>
      <c r="F37">
        <f t="shared" si="2"/>
        <v>1189.9986244718589</v>
      </c>
      <c r="G37">
        <f t="shared" si="2"/>
        <v>1027.9042097394097</v>
      </c>
      <c r="H37">
        <f t="shared" si="2"/>
        <v>770.45302711940849</v>
      </c>
      <c r="I37">
        <f t="shared" si="2"/>
        <v>573.44508789168867</v>
      </c>
      <c r="K37">
        <f t="shared" si="2"/>
        <v>494.04787193550374</v>
      </c>
      <c r="L37">
        <f t="shared" si="2"/>
        <v>381.60458138540906</v>
      </c>
      <c r="M37">
        <f t="shared" si="2"/>
        <v>533.40909873723263</v>
      </c>
      <c r="N37">
        <f t="shared" si="2"/>
        <v>628.41852335180806</v>
      </c>
      <c r="O37">
        <f t="shared" si="2"/>
        <v>706.53617843014013</v>
      </c>
      <c r="P37">
        <f t="shared" si="2"/>
        <v>869.92676264403644</v>
      </c>
      <c r="Q37">
        <f t="shared" si="2"/>
        <v>1056.5440017102933</v>
      </c>
      <c r="R37">
        <f t="shared" si="2"/>
        <v>1367.775557424415</v>
      </c>
      <c r="S37">
        <f t="shared" si="2"/>
        <v>1645.6601915834067</v>
      </c>
      <c r="T37">
        <f t="shared" si="2"/>
        <v>1475.0128332294807</v>
      </c>
      <c r="V37">
        <f t="shared" si="2"/>
        <v>26475.340392745504</v>
      </c>
      <c r="W37">
        <f t="shared" si="2"/>
        <v>0</v>
      </c>
      <c r="X37">
        <f t="shared" si="2"/>
        <v>0</v>
      </c>
      <c r="Y37">
        <f t="shared" si="2"/>
        <v>8.4704591965252991</v>
      </c>
      <c r="Z37">
        <f t="shared" si="2"/>
        <v>12.499537231433806</v>
      </c>
      <c r="AA37">
        <f t="shared" si="2"/>
        <v>2.0559316217552883</v>
      </c>
      <c r="AB37">
        <f t="shared" si="2"/>
        <v>2.3050690879017051</v>
      </c>
      <c r="AC37">
        <f t="shared" si="2"/>
        <v>3763.1854098147687</v>
      </c>
      <c r="AD37">
        <f t="shared" si="2"/>
        <v>13681.85827655054</v>
      </c>
      <c r="AE37" t="e">
        <f t="shared" si="2"/>
        <v>#DIV/0!</v>
      </c>
      <c r="AF37">
        <f t="shared" si="2"/>
        <v>0</v>
      </c>
      <c r="AG37" t="e">
        <f t="shared" si="2"/>
        <v>#DIV/0!</v>
      </c>
      <c r="AH37" t="e">
        <f t="shared" si="2"/>
        <v>#DIV/0!</v>
      </c>
      <c r="AI37" t="e">
        <f t="shared" si="2"/>
        <v>#DIV/0!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37"/>
  <sheetViews>
    <sheetView zoomScale="80" zoomScaleNormal="80" workbookViewId="0">
      <pane ySplit="1" topLeftCell="A2" activePane="bottomLeft" state="frozen"/>
      <selection pane="bottomLeft" activeCell="A2" sqref="A2:A34"/>
    </sheetView>
  </sheetViews>
  <sheetFormatPr defaultRowHeight="14.4" x14ac:dyDescent="0.55000000000000004"/>
  <cols>
    <col min="1" max="1" width="17.26171875" bestFit="1" customWidth="1"/>
    <col min="2" max="2" width="12" bestFit="1" customWidth="1"/>
    <col min="37" max="37" width="8.83984375" style="1"/>
  </cols>
  <sheetData>
    <row r="1" spans="1:37" x14ac:dyDescent="0.55000000000000004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H1" t="s">
        <v>6</v>
      </c>
      <c r="I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K1" s="1" t="s">
        <v>244</v>
      </c>
    </row>
    <row r="2" spans="1:37" x14ac:dyDescent="0.55000000000000004">
      <c r="A2" t="s">
        <v>55</v>
      </c>
      <c r="B2">
        <v>0.93500000000000005</v>
      </c>
      <c r="C2">
        <v>4.5999999999999999E-3</v>
      </c>
      <c r="D2">
        <v>80336.66</v>
      </c>
      <c r="F2">
        <v>4.4600000000000001E-2</v>
      </c>
      <c r="G2">
        <v>35.36</v>
      </c>
      <c r="H2">
        <v>0.60499999999999998</v>
      </c>
      <c r="I2">
        <v>2.08</v>
      </c>
      <c r="K2">
        <v>10.93</v>
      </c>
      <c r="L2">
        <v>25.67</v>
      </c>
      <c r="M2">
        <v>40.93</v>
      </c>
      <c r="N2">
        <v>92.07</v>
      </c>
      <c r="O2">
        <v>197.74</v>
      </c>
      <c r="P2">
        <v>407.26</v>
      </c>
      <c r="Q2">
        <v>804.41</v>
      </c>
      <c r="R2">
        <v>1680.77</v>
      </c>
      <c r="S2">
        <v>2648.14</v>
      </c>
      <c r="T2">
        <v>2482.15</v>
      </c>
      <c r="V2">
        <v>26052.7</v>
      </c>
      <c r="W2">
        <v>0</v>
      </c>
      <c r="X2">
        <v>0</v>
      </c>
      <c r="Y2">
        <v>0</v>
      </c>
      <c r="Z2">
        <v>41.3</v>
      </c>
      <c r="AA2">
        <v>2.67</v>
      </c>
      <c r="AB2">
        <v>6.07</v>
      </c>
      <c r="AC2">
        <v>11390.51</v>
      </c>
      <c r="AD2">
        <v>39980.67</v>
      </c>
      <c r="AE2" t="s">
        <v>33</v>
      </c>
      <c r="AF2">
        <v>0</v>
      </c>
      <c r="AG2" t="s">
        <v>33</v>
      </c>
      <c r="AH2" t="s">
        <v>33</v>
      </c>
      <c r="AI2" t="s">
        <v>33</v>
      </c>
      <c r="AK2" s="7">
        <f>AC2/AD2</f>
        <v>0.28490042813189476</v>
      </c>
    </row>
    <row r="3" spans="1:37" x14ac:dyDescent="0.55000000000000004">
      <c r="A3" t="s">
        <v>56</v>
      </c>
      <c r="B3">
        <v>0.93500000000000005</v>
      </c>
      <c r="C3">
        <v>7.4999999999999997E-3</v>
      </c>
      <c r="D3">
        <v>78045.61</v>
      </c>
      <c r="F3">
        <v>2.71</v>
      </c>
      <c r="G3">
        <v>106.54</v>
      </c>
      <c r="H3">
        <v>2.92</v>
      </c>
      <c r="I3">
        <v>5.88</v>
      </c>
      <c r="K3">
        <v>25.01</v>
      </c>
      <c r="L3">
        <v>44.59</v>
      </c>
      <c r="M3">
        <v>91.22</v>
      </c>
      <c r="N3">
        <v>179.96</v>
      </c>
      <c r="O3">
        <v>393.86</v>
      </c>
      <c r="P3">
        <v>731.94</v>
      </c>
      <c r="Q3">
        <v>1413.01</v>
      </c>
      <c r="R3">
        <v>2630.37</v>
      </c>
      <c r="S3">
        <v>3810.04</v>
      </c>
      <c r="T3">
        <v>3517.15</v>
      </c>
      <c r="V3">
        <v>21934.19</v>
      </c>
      <c r="W3">
        <v>0</v>
      </c>
      <c r="X3">
        <v>0</v>
      </c>
      <c r="Y3">
        <v>0</v>
      </c>
      <c r="Z3">
        <v>74.17</v>
      </c>
      <c r="AA3">
        <v>4.8899999999999997</v>
      </c>
      <c r="AB3">
        <v>16.68</v>
      </c>
      <c r="AC3">
        <v>30102.03</v>
      </c>
      <c r="AD3">
        <v>68087.509999999995</v>
      </c>
      <c r="AE3" t="s">
        <v>33</v>
      </c>
      <c r="AF3">
        <v>0</v>
      </c>
      <c r="AG3" t="s">
        <v>33</v>
      </c>
      <c r="AH3" t="s">
        <v>33</v>
      </c>
      <c r="AI3" t="s">
        <v>33</v>
      </c>
      <c r="AK3" s="7">
        <f t="shared" ref="AK3:AK34" si="0">AC3/AD3</f>
        <v>0.44210795783250117</v>
      </c>
    </row>
    <row r="4" spans="1:37" x14ac:dyDescent="0.55000000000000004">
      <c r="A4" t="s">
        <v>57</v>
      </c>
      <c r="B4">
        <v>0.93500000000000005</v>
      </c>
      <c r="C4">
        <v>0.10199999999999999</v>
      </c>
      <c r="D4">
        <v>82773.710000000006</v>
      </c>
      <c r="F4">
        <v>1.1259999999999999</v>
      </c>
      <c r="G4">
        <v>123.6</v>
      </c>
      <c r="H4">
        <v>2.4500000000000002</v>
      </c>
      <c r="I4">
        <v>6.71</v>
      </c>
      <c r="K4">
        <v>29.17</v>
      </c>
      <c r="L4">
        <v>46.98</v>
      </c>
      <c r="M4">
        <v>93.61</v>
      </c>
      <c r="N4">
        <v>213.03</v>
      </c>
      <c r="O4">
        <v>464.17</v>
      </c>
      <c r="P4">
        <v>812.81</v>
      </c>
      <c r="Q4">
        <v>1527.54</v>
      </c>
      <c r="R4">
        <v>2873.33</v>
      </c>
      <c r="S4">
        <v>4666.12</v>
      </c>
      <c r="T4">
        <v>3768.48</v>
      </c>
      <c r="V4">
        <v>24253.95</v>
      </c>
      <c r="W4">
        <v>0</v>
      </c>
      <c r="X4">
        <v>0</v>
      </c>
      <c r="Y4">
        <v>0</v>
      </c>
      <c r="Z4">
        <v>80.87</v>
      </c>
      <c r="AA4">
        <v>5.13</v>
      </c>
      <c r="AB4">
        <v>17</v>
      </c>
      <c r="AC4">
        <v>29571.77</v>
      </c>
      <c r="AD4">
        <v>75142.45</v>
      </c>
      <c r="AE4" t="s">
        <v>33</v>
      </c>
      <c r="AF4">
        <v>0</v>
      </c>
      <c r="AG4" t="s">
        <v>33</v>
      </c>
      <c r="AH4" t="s">
        <v>33</v>
      </c>
      <c r="AI4" t="s">
        <v>33</v>
      </c>
      <c r="AK4" s="7">
        <f t="shared" si="0"/>
        <v>0.39354279771287737</v>
      </c>
    </row>
    <row r="5" spans="1:37" x14ac:dyDescent="0.55000000000000004">
      <c r="A5" t="s">
        <v>58</v>
      </c>
      <c r="B5">
        <v>0.93500000000000005</v>
      </c>
      <c r="C5">
        <v>5.1999999999999998E-2</v>
      </c>
      <c r="D5">
        <v>78649.279999999999</v>
      </c>
      <c r="F5">
        <v>26.64</v>
      </c>
      <c r="G5">
        <v>197.88</v>
      </c>
      <c r="H5">
        <v>18.420000000000002</v>
      </c>
      <c r="I5">
        <v>21.26</v>
      </c>
      <c r="K5">
        <v>47.65</v>
      </c>
      <c r="L5">
        <v>69.709999999999994</v>
      </c>
      <c r="M5">
        <v>133.34</v>
      </c>
      <c r="N5">
        <v>261.98</v>
      </c>
      <c r="O5">
        <v>561.39</v>
      </c>
      <c r="P5">
        <v>1050.1199999999999</v>
      </c>
      <c r="Q5">
        <v>1913.24</v>
      </c>
      <c r="R5">
        <v>3664.8</v>
      </c>
      <c r="S5">
        <v>5505.11</v>
      </c>
      <c r="T5">
        <v>4822.3599999999997</v>
      </c>
      <c r="V5">
        <v>21640.44</v>
      </c>
      <c r="W5">
        <v>0</v>
      </c>
      <c r="X5">
        <v>0</v>
      </c>
      <c r="Y5">
        <v>0.79</v>
      </c>
      <c r="Z5">
        <v>114.68</v>
      </c>
      <c r="AA5">
        <v>7.81</v>
      </c>
      <c r="AB5">
        <v>34.57</v>
      </c>
      <c r="AC5">
        <v>87077.4</v>
      </c>
      <c r="AD5">
        <v>103609.41</v>
      </c>
      <c r="AE5" t="s">
        <v>33</v>
      </c>
      <c r="AF5">
        <v>0</v>
      </c>
      <c r="AG5" t="s">
        <v>33</v>
      </c>
      <c r="AH5" t="s">
        <v>33</v>
      </c>
      <c r="AI5" t="s">
        <v>33</v>
      </c>
      <c r="AK5" s="7">
        <f t="shared" si="0"/>
        <v>0.84043910683402201</v>
      </c>
    </row>
    <row r="6" spans="1:37" x14ac:dyDescent="0.55000000000000004">
      <c r="A6" t="s">
        <v>59</v>
      </c>
      <c r="B6">
        <v>0.93500000000000005</v>
      </c>
      <c r="C6">
        <v>1.37E-2</v>
      </c>
      <c r="D6">
        <v>82856.7</v>
      </c>
      <c r="F6">
        <v>146.41999999999999</v>
      </c>
      <c r="G6">
        <v>101.35</v>
      </c>
      <c r="H6">
        <v>42.06</v>
      </c>
      <c r="I6">
        <v>26.22</v>
      </c>
      <c r="K6">
        <v>9.82</v>
      </c>
      <c r="L6">
        <v>18.22</v>
      </c>
      <c r="M6">
        <v>17.059999999999999</v>
      </c>
      <c r="N6">
        <v>30.84</v>
      </c>
      <c r="O6">
        <v>66.92</v>
      </c>
      <c r="P6">
        <v>125.85</v>
      </c>
      <c r="Q6">
        <v>291.8</v>
      </c>
      <c r="R6">
        <v>597.24</v>
      </c>
      <c r="S6">
        <v>1056.52</v>
      </c>
      <c r="T6">
        <v>1039.75</v>
      </c>
      <c r="V6">
        <v>24267.040000000001</v>
      </c>
      <c r="W6">
        <v>0</v>
      </c>
      <c r="X6">
        <v>0</v>
      </c>
      <c r="Y6">
        <v>0.79</v>
      </c>
      <c r="Z6">
        <v>30.38</v>
      </c>
      <c r="AA6">
        <v>2.61</v>
      </c>
      <c r="AB6">
        <v>5.5</v>
      </c>
      <c r="AC6">
        <v>12639.14</v>
      </c>
      <c r="AD6">
        <v>27021.43</v>
      </c>
      <c r="AE6" t="s">
        <v>33</v>
      </c>
      <c r="AF6">
        <v>0</v>
      </c>
      <c r="AG6" t="s">
        <v>33</v>
      </c>
      <c r="AH6" t="s">
        <v>33</v>
      </c>
      <c r="AI6" t="s">
        <v>33</v>
      </c>
      <c r="AK6" s="7">
        <f t="shared" si="0"/>
        <v>0.46774504532143557</v>
      </c>
    </row>
    <row r="7" spans="1:37" x14ac:dyDescent="0.55000000000000004">
      <c r="A7" t="s">
        <v>60</v>
      </c>
      <c r="B7">
        <v>0.93500000000000005</v>
      </c>
      <c r="C7">
        <v>2.1399999999999999E-2</v>
      </c>
      <c r="D7">
        <v>82068.2</v>
      </c>
      <c r="F7">
        <v>0.27100000000000002</v>
      </c>
      <c r="G7">
        <v>114.61</v>
      </c>
      <c r="H7">
        <v>1.7130000000000001</v>
      </c>
      <c r="I7">
        <v>4.82</v>
      </c>
      <c r="K7">
        <v>26.74</v>
      </c>
      <c r="L7">
        <v>47.55</v>
      </c>
      <c r="M7">
        <v>85.2</v>
      </c>
      <c r="N7">
        <v>195.51</v>
      </c>
      <c r="O7">
        <v>411.48</v>
      </c>
      <c r="P7">
        <v>770.05</v>
      </c>
      <c r="Q7">
        <v>1455.84</v>
      </c>
      <c r="R7">
        <v>2732.5</v>
      </c>
      <c r="S7">
        <v>4267.43</v>
      </c>
      <c r="T7">
        <v>3526.81</v>
      </c>
      <c r="V7">
        <v>22636.17</v>
      </c>
      <c r="W7">
        <v>0</v>
      </c>
      <c r="X7">
        <v>0</v>
      </c>
      <c r="Y7">
        <v>0</v>
      </c>
      <c r="Z7">
        <v>82.91</v>
      </c>
      <c r="AA7">
        <v>5.44</v>
      </c>
      <c r="AB7">
        <v>16.43</v>
      </c>
      <c r="AC7">
        <v>28098.15</v>
      </c>
      <c r="AD7">
        <v>77112.960000000006</v>
      </c>
      <c r="AE7" t="s">
        <v>33</v>
      </c>
      <c r="AF7">
        <v>0</v>
      </c>
      <c r="AG7" t="s">
        <v>33</v>
      </c>
      <c r="AH7" t="s">
        <v>33</v>
      </c>
      <c r="AI7" t="s">
        <v>33</v>
      </c>
      <c r="AK7" s="7">
        <f t="shared" si="0"/>
        <v>0.36437649391230731</v>
      </c>
    </row>
    <row r="8" spans="1:37" x14ac:dyDescent="0.55000000000000004">
      <c r="A8" t="s">
        <v>61</v>
      </c>
      <c r="B8">
        <v>0.93500000000000005</v>
      </c>
      <c r="C8">
        <v>5.7000000000000002E-2</v>
      </c>
      <c r="D8">
        <v>74734.52</v>
      </c>
      <c r="F8">
        <v>8.8400000000000006E-2</v>
      </c>
      <c r="G8">
        <v>52.76</v>
      </c>
      <c r="H8">
        <v>0.73099999999999998</v>
      </c>
      <c r="I8">
        <v>2.2400000000000002</v>
      </c>
      <c r="K8">
        <v>11.54</v>
      </c>
      <c r="L8">
        <v>27.77</v>
      </c>
      <c r="M8">
        <v>39.69</v>
      </c>
      <c r="N8">
        <v>92.82</v>
      </c>
      <c r="O8">
        <v>213.19</v>
      </c>
      <c r="P8">
        <v>419.15</v>
      </c>
      <c r="Q8">
        <v>868.06</v>
      </c>
      <c r="R8">
        <v>1688.17</v>
      </c>
      <c r="S8">
        <v>3001.75</v>
      </c>
      <c r="T8">
        <v>2601.19</v>
      </c>
      <c r="V8">
        <v>26980.560000000001</v>
      </c>
      <c r="W8">
        <v>0</v>
      </c>
      <c r="X8">
        <v>0</v>
      </c>
      <c r="Y8">
        <v>0</v>
      </c>
      <c r="Z8">
        <v>60.85</v>
      </c>
      <c r="AA8">
        <v>3.94</v>
      </c>
      <c r="AB8">
        <v>9.11</v>
      </c>
      <c r="AC8">
        <v>15475.87</v>
      </c>
      <c r="AD8">
        <v>58426.09</v>
      </c>
      <c r="AE8" t="s">
        <v>33</v>
      </c>
      <c r="AF8">
        <v>0</v>
      </c>
      <c r="AG8" t="s">
        <v>33</v>
      </c>
      <c r="AH8" t="s">
        <v>33</v>
      </c>
      <c r="AI8" t="s">
        <v>33</v>
      </c>
      <c r="AK8" s="7">
        <f t="shared" si="0"/>
        <v>0.26487943998990865</v>
      </c>
    </row>
    <row r="9" spans="1:37" x14ac:dyDescent="0.55000000000000004">
      <c r="A9" t="s">
        <v>62</v>
      </c>
      <c r="B9">
        <v>0.93500000000000005</v>
      </c>
      <c r="C9">
        <v>0.13500000000000001</v>
      </c>
      <c r="D9">
        <v>77981.14</v>
      </c>
      <c r="F9">
        <v>3.52</v>
      </c>
      <c r="G9">
        <v>90.82</v>
      </c>
      <c r="H9">
        <v>3.54</v>
      </c>
      <c r="I9">
        <v>8.15</v>
      </c>
      <c r="K9">
        <v>46.86</v>
      </c>
      <c r="L9">
        <v>53.06</v>
      </c>
      <c r="M9">
        <v>152.75</v>
      </c>
      <c r="N9">
        <v>301.12</v>
      </c>
      <c r="O9">
        <v>595.88</v>
      </c>
      <c r="P9">
        <v>1022.85</v>
      </c>
      <c r="Q9">
        <v>1798.4</v>
      </c>
      <c r="R9">
        <v>3147.77</v>
      </c>
      <c r="S9">
        <v>5121.1499999999996</v>
      </c>
      <c r="T9">
        <v>3937.7</v>
      </c>
      <c r="V9">
        <v>21549.9</v>
      </c>
      <c r="W9">
        <v>0</v>
      </c>
      <c r="X9">
        <v>0</v>
      </c>
      <c r="Y9">
        <v>0</v>
      </c>
      <c r="Z9">
        <v>47.43</v>
      </c>
      <c r="AA9">
        <v>3.01</v>
      </c>
      <c r="AB9">
        <v>9.0500000000000007</v>
      </c>
      <c r="AC9">
        <v>16111.03</v>
      </c>
      <c r="AD9">
        <v>43535.98</v>
      </c>
      <c r="AE9" t="s">
        <v>33</v>
      </c>
      <c r="AF9">
        <v>0</v>
      </c>
      <c r="AG9" t="s">
        <v>33</v>
      </c>
      <c r="AH9" t="s">
        <v>33</v>
      </c>
      <c r="AI9" t="s">
        <v>33</v>
      </c>
      <c r="AK9" s="7">
        <f t="shared" si="0"/>
        <v>0.37006241733848644</v>
      </c>
    </row>
    <row r="10" spans="1:37" x14ac:dyDescent="0.55000000000000004">
      <c r="A10" t="s">
        <v>63</v>
      </c>
      <c r="B10">
        <v>0.93500000000000005</v>
      </c>
      <c r="C10">
        <v>9.1999999999999998E-3</v>
      </c>
      <c r="D10">
        <v>81893.16</v>
      </c>
      <c r="F10">
        <v>1.1519999999999999</v>
      </c>
      <c r="G10">
        <v>69.2</v>
      </c>
      <c r="H10">
        <v>1.5669999999999999</v>
      </c>
      <c r="I10">
        <v>3.3</v>
      </c>
      <c r="K10">
        <v>15.43</v>
      </c>
      <c r="L10">
        <v>28.03</v>
      </c>
      <c r="M10">
        <v>46.19</v>
      </c>
      <c r="N10">
        <v>106.11</v>
      </c>
      <c r="O10">
        <v>229.85</v>
      </c>
      <c r="P10">
        <v>442.74</v>
      </c>
      <c r="Q10">
        <v>890.54</v>
      </c>
      <c r="R10">
        <v>1695.3</v>
      </c>
      <c r="S10">
        <v>2857.9</v>
      </c>
      <c r="T10">
        <v>2392.9899999999998</v>
      </c>
      <c r="V10">
        <v>27112.91</v>
      </c>
      <c r="W10">
        <v>0</v>
      </c>
      <c r="X10">
        <v>0</v>
      </c>
      <c r="Y10">
        <v>0.28000000000000003</v>
      </c>
      <c r="Z10">
        <v>84.28</v>
      </c>
      <c r="AA10">
        <v>5.33</v>
      </c>
      <c r="AB10">
        <v>17.04</v>
      </c>
      <c r="AC10">
        <v>29312.51</v>
      </c>
      <c r="AD10">
        <v>80263.09</v>
      </c>
      <c r="AE10" t="s">
        <v>33</v>
      </c>
      <c r="AF10">
        <v>0</v>
      </c>
      <c r="AG10" t="s">
        <v>33</v>
      </c>
      <c r="AH10" t="s">
        <v>33</v>
      </c>
      <c r="AI10" t="s">
        <v>33</v>
      </c>
      <c r="AK10" s="7">
        <f t="shared" si="0"/>
        <v>0.3652053515507564</v>
      </c>
    </row>
    <row r="11" spans="1:37" x14ac:dyDescent="0.55000000000000004">
      <c r="A11" t="s">
        <v>64</v>
      </c>
      <c r="B11">
        <v>0.93500000000000005</v>
      </c>
      <c r="C11">
        <v>0.317</v>
      </c>
      <c r="D11">
        <v>81387.77</v>
      </c>
      <c r="F11">
        <v>83.03</v>
      </c>
      <c r="G11">
        <v>50.08</v>
      </c>
      <c r="H11">
        <v>16.809999999999999</v>
      </c>
      <c r="I11">
        <v>15.64</v>
      </c>
      <c r="K11">
        <v>11.14</v>
      </c>
      <c r="L11">
        <v>29.22</v>
      </c>
      <c r="M11">
        <v>14.71</v>
      </c>
      <c r="N11">
        <v>20.37</v>
      </c>
      <c r="O11">
        <v>41.58</v>
      </c>
      <c r="P11">
        <v>85.15</v>
      </c>
      <c r="Q11">
        <v>184.98</v>
      </c>
      <c r="R11">
        <v>470.21</v>
      </c>
      <c r="S11">
        <v>945.24</v>
      </c>
      <c r="T11">
        <v>1054.06</v>
      </c>
      <c r="V11">
        <v>34972.720000000001</v>
      </c>
      <c r="W11">
        <v>0</v>
      </c>
      <c r="X11">
        <v>0</v>
      </c>
      <c r="Y11">
        <v>0.38</v>
      </c>
      <c r="Z11">
        <v>40.58</v>
      </c>
      <c r="AA11">
        <v>2.88</v>
      </c>
      <c r="AB11">
        <v>6.09</v>
      </c>
      <c r="AC11">
        <v>14206.37</v>
      </c>
      <c r="AD11">
        <v>54227.68</v>
      </c>
      <c r="AE11" t="s">
        <v>33</v>
      </c>
      <c r="AF11">
        <v>0</v>
      </c>
      <c r="AG11" t="s">
        <v>33</v>
      </c>
      <c r="AH11" t="s">
        <v>33</v>
      </c>
      <c r="AI11" t="s">
        <v>33</v>
      </c>
      <c r="AK11" s="7">
        <f t="shared" si="0"/>
        <v>0.26197635598646302</v>
      </c>
    </row>
    <row r="12" spans="1:37" x14ac:dyDescent="0.55000000000000004">
      <c r="A12" t="s">
        <v>65</v>
      </c>
      <c r="B12">
        <v>0.93500000000000005</v>
      </c>
      <c r="C12">
        <v>3.2000000000000001E-2</v>
      </c>
      <c r="D12">
        <v>82359.61</v>
      </c>
      <c r="F12">
        <v>0.90800000000000003</v>
      </c>
      <c r="G12">
        <v>77.03</v>
      </c>
      <c r="H12">
        <v>1.4390000000000001</v>
      </c>
      <c r="I12">
        <v>3.57</v>
      </c>
      <c r="K12">
        <v>16.28</v>
      </c>
      <c r="L12">
        <v>32.979999999999997</v>
      </c>
      <c r="M12">
        <v>59.3</v>
      </c>
      <c r="N12">
        <v>126.41</v>
      </c>
      <c r="O12">
        <v>270.72000000000003</v>
      </c>
      <c r="P12">
        <v>507.59</v>
      </c>
      <c r="Q12">
        <v>1054.54</v>
      </c>
      <c r="R12">
        <v>2056.7600000000002</v>
      </c>
      <c r="S12">
        <v>3280.67</v>
      </c>
      <c r="T12">
        <v>2843.93</v>
      </c>
      <c r="V12">
        <v>24531.57</v>
      </c>
      <c r="W12">
        <v>0</v>
      </c>
      <c r="X12">
        <v>0</v>
      </c>
      <c r="Y12">
        <v>0</v>
      </c>
      <c r="Z12">
        <v>63.63</v>
      </c>
      <c r="AA12">
        <v>4.17</v>
      </c>
      <c r="AB12">
        <v>10.37</v>
      </c>
      <c r="AC12">
        <v>17058.240000000002</v>
      </c>
      <c r="AD12">
        <v>62499.46</v>
      </c>
      <c r="AE12" t="s">
        <v>33</v>
      </c>
      <c r="AF12">
        <v>0</v>
      </c>
      <c r="AG12" t="s">
        <v>33</v>
      </c>
      <c r="AH12" t="s">
        <v>33</v>
      </c>
      <c r="AI12" t="s">
        <v>33</v>
      </c>
      <c r="AK12" s="7">
        <f t="shared" si="0"/>
        <v>0.27293419815147207</v>
      </c>
    </row>
    <row r="13" spans="1:37" x14ac:dyDescent="0.55000000000000004">
      <c r="A13" t="s">
        <v>66</v>
      </c>
      <c r="B13">
        <v>0.93500000000000005</v>
      </c>
      <c r="C13">
        <v>3.9600000000000003E-2</v>
      </c>
      <c r="D13">
        <v>75576.09</v>
      </c>
      <c r="F13">
        <v>0.46300000000000002</v>
      </c>
      <c r="G13">
        <v>34.89</v>
      </c>
      <c r="H13">
        <v>0.873</v>
      </c>
      <c r="I13">
        <v>1.79</v>
      </c>
      <c r="K13">
        <v>9.25</v>
      </c>
      <c r="L13">
        <v>20.57</v>
      </c>
      <c r="M13">
        <v>32.44</v>
      </c>
      <c r="N13">
        <v>66.87</v>
      </c>
      <c r="O13">
        <v>162.99</v>
      </c>
      <c r="P13">
        <v>332.65</v>
      </c>
      <c r="Q13">
        <v>668.78</v>
      </c>
      <c r="R13">
        <v>1431.36</v>
      </c>
      <c r="S13">
        <v>2584.5500000000002</v>
      </c>
      <c r="T13">
        <v>2030.4</v>
      </c>
      <c r="V13">
        <v>23660.03</v>
      </c>
      <c r="W13">
        <v>0</v>
      </c>
      <c r="X13">
        <v>0</v>
      </c>
      <c r="Y13">
        <v>0</v>
      </c>
      <c r="Z13">
        <v>37.979999999999997</v>
      </c>
      <c r="AA13">
        <v>2.38</v>
      </c>
      <c r="AB13">
        <v>5.21</v>
      </c>
      <c r="AC13">
        <v>8780.49</v>
      </c>
      <c r="AD13">
        <v>35264.870000000003</v>
      </c>
      <c r="AE13" t="s">
        <v>33</v>
      </c>
      <c r="AF13">
        <v>0</v>
      </c>
      <c r="AG13" t="s">
        <v>33</v>
      </c>
      <c r="AH13" t="s">
        <v>33</v>
      </c>
      <c r="AI13" t="s">
        <v>33</v>
      </c>
      <c r="AK13" s="7">
        <f t="shared" si="0"/>
        <v>0.24898688127873431</v>
      </c>
    </row>
    <row r="14" spans="1:37" x14ac:dyDescent="0.55000000000000004">
      <c r="A14" t="s">
        <v>67</v>
      </c>
      <c r="B14">
        <v>0.93500000000000005</v>
      </c>
      <c r="C14">
        <v>3.3300000000000003E-2</v>
      </c>
      <c r="D14">
        <v>82222.350000000006</v>
      </c>
      <c r="F14">
        <v>1.177</v>
      </c>
      <c r="G14">
        <v>109.04</v>
      </c>
      <c r="H14">
        <v>3.28</v>
      </c>
      <c r="I14">
        <v>6.86</v>
      </c>
      <c r="K14">
        <v>30.42</v>
      </c>
      <c r="L14">
        <v>66.2</v>
      </c>
      <c r="M14">
        <v>100.21</v>
      </c>
      <c r="N14">
        <v>219.92</v>
      </c>
      <c r="O14">
        <v>467.43</v>
      </c>
      <c r="P14">
        <v>872.42</v>
      </c>
      <c r="Q14">
        <v>1605.23</v>
      </c>
      <c r="R14">
        <v>3091.02</v>
      </c>
      <c r="S14">
        <v>4857.3500000000004</v>
      </c>
      <c r="T14">
        <v>4134.99</v>
      </c>
      <c r="V14">
        <v>24907.14</v>
      </c>
      <c r="W14">
        <v>0</v>
      </c>
      <c r="X14">
        <v>0</v>
      </c>
      <c r="Y14">
        <v>0</v>
      </c>
      <c r="Z14">
        <v>82.4</v>
      </c>
      <c r="AA14">
        <v>5.19</v>
      </c>
      <c r="AB14">
        <v>16.420000000000002</v>
      </c>
      <c r="AC14">
        <v>28040.35</v>
      </c>
      <c r="AD14">
        <v>77369.399999999994</v>
      </c>
      <c r="AE14" t="s">
        <v>33</v>
      </c>
      <c r="AF14">
        <v>0</v>
      </c>
      <c r="AG14" t="s">
        <v>33</v>
      </c>
      <c r="AH14" t="s">
        <v>33</v>
      </c>
      <c r="AI14" t="s">
        <v>33</v>
      </c>
      <c r="AK14" s="7">
        <f t="shared" si="0"/>
        <v>0.36242170677296193</v>
      </c>
    </row>
    <row r="15" spans="1:37" x14ac:dyDescent="0.55000000000000004">
      <c r="A15" t="s">
        <v>68</v>
      </c>
      <c r="B15">
        <v>0.93500000000000005</v>
      </c>
      <c r="C15">
        <v>0.06</v>
      </c>
      <c r="D15">
        <v>78975.679999999993</v>
      </c>
      <c r="F15">
        <v>4.2699999999999996</v>
      </c>
      <c r="G15">
        <v>101.44</v>
      </c>
      <c r="H15">
        <v>5.9</v>
      </c>
      <c r="I15">
        <v>8.44</v>
      </c>
      <c r="K15">
        <v>24.74</v>
      </c>
      <c r="L15">
        <v>44.9</v>
      </c>
      <c r="M15">
        <v>82.24</v>
      </c>
      <c r="N15">
        <v>168.65</v>
      </c>
      <c r="O15">
        <v>370.78</v>
      </c>
      <c r="P15">
        <v>691.55</v>
      </c>
      <c r="Q15">
        <v>1360.29</v>
      </c>
      <c r="R15">
        <v>2282.7600000000002</v>
      </c>
      <c r="S15">
        <v>4117.57</v>
      </c>
      <c r="T15">
        <v>3306.3</v>
      </c>
      <c r="V15">
        <v>23104.32</v>
      </c>
      <c r="W15">
        <v>0</v>
      </c>
      <c r="X15">
        <v>0</v>
      </c>
      <c r="Y15">
        <v>0</v>
      </c>
      <c r="Z15">
        <v>67.45</v>
      </c>
      <c r="AA15">
        <v>4.43</v>
      </c>
      <c r="AB15">
        <v>12.76</v>
      </c>
      <c r="AC15">
        <v>21893.51</v>
      </c>
      <c r="AD15">
        <v>65884.990000000005</v>
      </c>
      <c r="AE15" t="s">
        <v>33</v>
      </c>
      <c r="AF15">
        <v>0</v>
      </c>
      <c r="AG15" t="s">
        <v>33</v>
      </c>
      <c r="AH15" t="s">
        <v>33</v>
      </c>
      <c r="AI15" t="s">
        <v>33</v>
      </c>
      <c r="AK15" s="7">
        <f t="shared" si="0"/>
        <v>0.3322989045000993</v>
      </c>
    </row>
    <row r="16" spans="1:37" x14ac:dyDescent="0.55000000000000004">
      <c r="A16" t="s">
        <v>69</v>
      </c>
      <c r="B16">
        <v>0.93500000000000005</v>
      </c>
      <c r="C16">
        <v>2.1000000000000001E-2</v>
      </c>
      <c r="D16">
        <v>81166.03</v>
      </c>
      <c r="F16">
        <v>2.3199999999999998</v>
      </c>
      <c r="G16">
        <v>63.58</v>
      </c>
      <c r="H16">
        <v>2.25</v>
      </c>
      <c r="I16">
        <v>3.66</v>
      </c>
      <c r="K16">
        <v>14.36</v>
      </c>
      <c r="L16">
        <v>32.83</v>
      </c>
      <c r="M16">
        <v>46.83</v>
      </c>
      <c r="N16">
        <v>101.2</v>
      </c>
      <c r="O16">
        <v>227.26</v>
      </c>
      <c r="P16">
        <v>461.26</v>
      </c>
      <c r="Q16">
        <v>914.1</v>
      </c>
      <c r="R16">
        <v>1697.36</v>
      </c>
      <c r="S16">
        <v>3022.36</v>
      </c>
      <c r="T16">
        <v>2406.12</v>
      </c>
      <c r="V16">
        <v>26987.040000000001</v>
      </c>
      <c r="W16">
        <v>0</v>
      </c>
      <c r="X16">
        <v>0</v>
      </c>
      <c r="Y16">
        <v>0</v>
      </c>
      <c r="Z16">
        <v>66.680000000000007</v>
      </c>
      <c r="AA16">
        <v>4.1900000000000004</v>
      </c>
      <c r="AB16">
        <v>12.18</v>
      </c>
      <c r="AC16">
        <v>20476.98</v>
      </c>
      <c r="AD16">
        <v>62285.84</v>
      </c>
      <c r="AE16" t="s">
        <v>33</v>
      </c>
      <c r="AF16">
        <v>0</v>
      </c>
      <c r="AG16" t="s">
        <v>33</v>
      </c>
      <c r="AH16" t="s">
        <v>33</v>
      </c>
      <c r="AI16" t="s">
        <v>33</v>
      </c>
      <c r="AK16" s="7">
        <f t="shared" si="0"/>
        <v>0.32875818966236953</v>
      </c>
    </row>
    <row r="17" spans="1:37" x14ac:dyDescent="0.55000000000000004">
      <c r="A17" t="s">
        <v>70</v>
      </c>
      <c r="B17">
        <v>0.93500000000000005</v>
      </c>
      <c r="C17">
        <v>5.5E-2</v>
      </c>
      <c r="D17">
        <v>76899.05</v>
      </c>
      <c r="F17">
        <v>4.96</v>
      </c>
      <c r="G17">
        <v>90.42</v>
      </c>
      <c r="H17">
        <v>7.06</v>
      </c>
      <c r="I17">
        <v>10.51</v>
      </c>
      <c r="K17">
        <v>31.1</v>
      </c>
      <c r="L17">
        <v>47.08</v>
      </c>
      <c r="M17">
        <v>92.62</v>
      </c>
      <c r="N17">
        <v>188.88</v>
      </c>
      <c r="O17">
        <v>370.61</v>
      </c>
      <c r="P17">
        <v>677.55</v>
      </c>
      <c r="Q17">
        <v>1280.8</v>
      </c>
      <c r="R17">
        <v>2303.8000000000002</v>
      </c>
      <c r="S17">
        <v>3833.99</v>
      </c>
      <c r="T17">
        <v>3133.48</v>
      </c>
      <c r="V17">
        <v>26250.85</v>
      </c>
      <c r="W17">
        <v>0</v>
      </c>
      <c r="X17">
        <v>0</v>
      </c>
      <c r="Y17">
        <v>0</v>
      </c>
      <c r="Z17">
        <v>65.650000000000006</v>
      </c>
      <c r="AA17">
        <v>4.32</v>
      </c>
      <c r="AB17">
        <v>14.68</v>
      </c>
      <c r="AC17">
        <v>23573.51</v>
      </c>
      <c r="AD17">
        <v>61283.25</v>
      </c>
      <c r="AE17" t="s">
        <v>33</v>
      </c>
      <c r="AF17">
        <v>0</v>
      </c>
      <c r="AG17" t="s">
        <v>33</v>
      </c>
      <c r="AH17" t="s">
        <v>33</v>
      </c>
      <c r="AI17" t="s">
        <v>33</v>
      </c>
      <c r="AK17" s="7">
        <f t="shared" si="0"/>
        <v>0.3846648146108439</v>
      </c>
    </row>
    <row r="18" spans="1:37" x14ac:dyDescent="0.55000000000000004">
      <c r="A18" t="s">
        <v>71</v>
      </c>
      <c r="B18">
        <v>0.93500000000000005</v>
      </c>
      <c r="C18">
        <v>6.8999999999999999E-3</v>
      </c>
      <c r="D18">
        <v>80056.509999999995</v>
      </c>
      <c r="F18">
        <v>0.74299999999999999</v>
      </c>
      <c r="G18">
        <v>194.11</v>
      </c>
      <c r="H18">
        <v>9.02</v>
      </c>
      <c r="I18">
        <v>24.74</v>
      </c>
      <c r="K18">
        <v>98.55</v>
      </c>
      <c r="L18">
        <v>104.98</v>
      </c>
      <c r="M18">
        <v>295.89999999999998</v>
      </c>
      <c r="N18">
        <v>594.28</v>
      </c>
      <c r="O18">
        <v>1065.46</v>
      </c>
      <c r="P18">
        <v>1839.78</v>
      </c>
      <c r="Q18">
        <v>3081.8</v>
      </c>
      <c r="R18">
        <v>5368.36</v>
      </c>
      <c r="S18">
        <v>8025.02</v>
      </c>
      <c r="T18">
        <v>6374.16</v>
      </c>
      <c r="V18">
        <v>22370.77</v>
      </c>
      <c r="W18">
        <v>0</v>
      </c>
      <c r="X18">
        <v>0</v>
      </c>
      <c r="Y18">
        <v>0</v>
      </c>
      <c r="Z18">
        <v>85.2</v>
      </c>
      <c r="AA18">
        <v>5.47</v>
      </c>
      <c r="AB18">
        <v>21.49</v>
      </c>
      <c r="AC18">
        <v>36831.370000000003</v>
      </c>
      <c r="AD18">
        <v>79464.25</v>
      </c>
      <c r="AE18" t="s">
        <v>33</v>
      </c>
      <c r="AF18">
        <v>0</v>
      </c>
      <c r="AG18" t="s">
        <v>33</v>
      </c>
      <c r="AH18" t="s">
        <v>33</v>
      </c>
      <c r="AI18" t="s">
        <v>33</v>
      </c>
      <c r="AK18" s="7">
        <f t="shared" si="0"/>
        <v>0.46349610044768563</v>
      </c>
    </row>
    <row r="19" spans="1:37" x14ac:dyDescent="0.55000000000000004">
      <c r="A19" t="s">
        <v>72</v>
      </c>
      <c r="B19">
        <v>0.93500000000000005</v>
      </c>
      <c r="C19">
        <v>3.3300000000000003E-2</v>
      </c>
      <c r="D19">
        <v>79704.81</v>
      </c>
      <c r="F19">
        <v>0.318</v>
      </c>
      <c r="G19">
        <v>51.42</v>
      </c>
      <c r="H19">
        <v>1.8640000000000001</v>
      </c>
      <c r="I19">
        <v>4.62</v>
      </c>
      <c r="K19">
        <v>23.64</v>
      </c>
      <c r="L19">
        <v>43.03</v>
      </c>
      <c r="M19">
        <v>70.400000000000006</v>
      </c>
      <c r="N19">
        <v>147.44999999999999</v>
      </c>
      <c r="O19">
        <v>319.08</v>
      </c>
      <c r="P19">
        <v>635.14</v>
      </c>
      <c r="Q19">
        <v>1166.4000000000001</v>
      </c>
      <c r="R19">
        <v>2266.6999999999998</v>
      </c>
      <c r="S19">
        <v>3880.91</v>
      </c>
      <c r="T19">
        <v>3181.22</v>
      </c>
      <c r="V19">
        <v>25067.48</v>
      </c>
      <c r="W19">
        <v>0</v>
      </c>
      <c r="X19">
        <v>0</v>
      </c>
      <c r="Y19">
        <v>0</v>
      </c>
      <c r="Z19">
        <v>49.85</v>
      </c>
      <c r="AA19">
        <v>3.23</v>
      </c>
      <c r="AB19">
        <v>8.3699999999999992</v>
      </c>
      <c r="AC19">
        <v>14683.84</v>
      </c>
      <c r="AD19">
        <v>47294.85</v>
      </c>
      <c r="AE19" t="s">
        <v>33</v>
      </c>
      <c r="AF19">
        <v>0</v>
      </c>
      <c r="AG19" t="s">
        <v>33</v>
      </c>
      <c r="AH19" t="s">
        <v>33</v>
      </c>
      <c r="AI19" t="s">
        <v>33</v>
      </c>
      <c r="AK19" s="7">
        <f t="shared" si="0"/>
        <v>0.31047439626090367</v>
      </c>
    </row>
    <row r="20" spans="1:37" x14ac:dyDescent="0.55000000000000004">
      <c r="A20" t="s">
        <v>73</v>
      </c>
      <c r="B20">
        <v>0.93500000000000005</v>
      </c>
      <c r="C20">
        <v>2.18E-2</v>
      </c>
      <c r="D20">
        <v>79340.53</v>
      </c>
      <c r="F20">
        <v>0.998</v>
      </c>
      <c r="G20">
        <v>51.47</v>
      </c>
      <c r="H20">
        <v>0.91200000000000003</v>
      </c>
      <c r="I20">
        <v>2.1800000000000002</v>
      </c>
      <c r="K20">
        <v>11.2</v>
      </c>
      <c r="L20">
        <v>23</v>
      </c>
      <c r="M20">
        <v>37.44</v>
      </c>
      <c r="N20">
        <v>80.47</v>
      </c>
      <c r="O20">
        <v>174.54</v>
      </c>
      <c r="P20">
        <v>355.88</v>
      </c>
      <c r="Q20">
        <v>713.9</v>
      </c>
      <c r="R20">
        <v>1442.3</v>
      </c>
      <c r="S20">
        <v>2595.46</v>
      </c>
      <c r="T20">
        <v>2158.75</v>
      </c>
      <c r="V20">
        <v>25845.29</v>
      </c>
      <c r="W20">
        <v>0</v>
      </c>
      <c r="X20">
        <v>0</v>
      </c>
      <c r="Y20">
        <v>0</v>
      </c>
      <c r="Z20">
        <v>60.89</v>
      </c>
      <c r="AA20">
        <v>4.05</v>
      </c>
      <c r="AB20">
        <v>10.69</v>
      </c>
      <c r="AC20">
        <v>18319.66</v>
      </c>
      <c r="AD20">
        <v>59781.14</v>
      </c>
      <c r="AE20" t="s">
        <v>33</v>
      </c>
      <c r="AF20">
        <v>0</v>
      </c>
      <c r="AG20" t="s">
        <v>33</v>
      </c>
      <c r="AH20" t="s">
        <v>33</v>
      </c>
      <c r="AI20" t="s">
        <v>33</v>
      </c>
      <c r="AK20" s="7">
        <f t="shared" si="0"/>
        <v>0.30644547762053381</v>
      </c>
    </row>
    <row r="21" spans="1:37" x14ac:dyDescent="0.55000000000000004">
      <c r="A21" t="s">
        <v>74</v>
      </c>
      <c r="B21">
        <v>0.93500000000000005</v>
      </c>
      <c r="C21">
        <v>0.06</v>
      </c>
      <c r="D21">
        <v>76703.97</v>
      </c>
      <c r="F21">
        <v>3.11</v>
      </c>
      <c r="G21">
        <v>51.63</v>
      </c>
      <c r="H21">
        <v>1.728</v>
      </c>
      <c r="I21">
        <v>2.63</v>
      </c>
      <c r="K21">
        <v>10.48</v>
      </c>
      <c r="L21">
        <v>24.94</v>
      </c>
      <c r="M21">
        <v>37.46</v>
      </c>
      <c r="N21">
        <v>77.61</v>
      </c>
      <c r="O21">
        <v>180.75</v>
      </c>
      <c r="P21">
        <v>362.67</v>
      </c>
      <c r="Q21">
        <v>729.62</v>
      </c>
      <c r="R21">
        <v>1350.29</v>
      </c>
      <c r="S21">
        <v>2278.4899999999998</v>
      </c>
      <c r="T21">
        <v>1992.65</v>
      </c>
      <c r="V21">
        <v>24403.98</v>
      </c>
      <c r="W21">
        <v>0</v>
      </c>
      <c r="X21">
        <v>0</v>
      </c>
      <c r="Y21">
        <v>0</v>
      </c>
      <c r="Z21">
        <v>58.13</v>
      </c>
      <c r="AA21">
        <v>3.9</v>
      </c>
      <c r="AB21">
        <v>11.05</v>
      </c>
      <c r="AC21">
        <v>19843.82</v>
      </c>
      <c r="AD21">
        <v>54624.46</v>
      </c>
      <c r="AE21" t="s">
        <v>33</v>
      </c>
      <c r="AF21">
        <v>0</v>
      </c>
      <c r="AG21" t="s">
        <v>33</v>
      </c>
      <c r="AH21" t="s">
        <v>33</v>
      </c>
      <c r="AI21" t="s">
        <v>33</v>
      </c>
      <c r="AK21" s="7">
        <f t="shared" si="0"/>
        <v>0.3632771838842892</v>
      </c>
    </row>
    <row r="22" spans="1:37" x14ac:dyDescent="0.55000000000000004">
      <c r="A22" t="s">
        <v>75</v>
      </c>
      <c r="B22">
        <v>0.93500000000000005</v>
      </c>
      <c r="C22">
        <v>7.3999999999999996E-2</v>
      </c>
      <c r="D22">
        <v>77500.98</v>
      </c>
      <c r="F22">
        <v>2.29</v>
      </c>
      <c r="G22">
        <v>40.93</v>
      </c>
      <c r="H22">
        <v>2.99</v>
      </c>
      <c r="I22">
        <v>4.6399999999999997</v>
      </c>
      <c r="K22">
        <v>15.18</v>
      </c>
      <c r="L22">
        <v>37.950000000000003</v>
      </c>
      <c r="M22">
        <v>59.4</v>
      </c>
      <c r="N22">
        <v>121.29</v>
      </c>
      <c r="O22">
        <v>263.68</v>
      </c>
      <c r="P22">
        <v>548.41</v>
      </c>
      <c r="Q22">
        <v>1016.24</v>
      </c>
      <c r="R22">
        <v>2004.34</v>
      </c>
      <c r="S22">
        <v>3404.47</v>
      </c>
      <c r="T22">
        <v>2975.32</v>
      </c>
      <c r="V22">
        <v>25475.89</v>
      </c>
      <c r="W22">
        <v>0</v>
      </c>
      <c r="X22">
        <v>0</v>
      </c>
      <c r="Y22">
        <v>0.23799999999999999</v>
      </c>
      <c r="Z22">
        <v>38.9</v>
      </c>
      <c r="AA22">
        <v>2.54</v>
      </c>
      <c r="AB22">
        <v>6.38</v>
      </c>
      <c r="AC22">
        <v>11736.86</v>
      </c>
      <c r="AD22">
        <v>37694.35</v>
      </c>
      <c r="AE22" t="s">
        <v>33</v>
      </c>
      <c r="AF22">
        <v>0</v>
      </c>
      <c r="AG22" t="s">
        <v>33</v>
      </c>
      <c r="AH22" t="s">
        <v>33</v>
      </c>
      <c r="AI22" t="s">
        <v>33</v>
      </c>
      <c r="AK22" s="7">
        <f t="shared" si="0"/>
        <v>0.31136921050502264</v>
      </c>
    </row>
    <row r="23" spans="1:37" x14ac:dyDescent="0.55000000000000004">
      <c r="A23" t="s">
        <v>76</v>
      </c>
      <c r="B23">
        <v>0.93500000000000005</v>
      </c>
      <c r="C23">
        <v>5.6000000000000001E-2</v>
      </c>
      <c r="D23">
        <v>81074.95</v>
      </c>
      <c r="F23">
        <v>1.107</v>
      </c>
      <c r="G23">
        <v>58.47</v>
      </c>
      <c r="H23">
        <v>1.8180000000000001</v>
      </c>
      <c r="I23">
        <v>4.29</v>
      </c>
      <c r="K23">
        <v>16.95</v>
      </c>
      <c r="L23">
        <v>36.130000000000003</v>
      </c>
      <c r="M23">
        <v>62.82</v>
      </c>
      <c r="N23">
        <v>133.9</v>
      </c>
      <c r="O23">
        <v>297.81</v>
      </c>
      <c r="P23">
        <v>608.27</v>
      </c>
      <c r="Q23">
        <v>1154.28</v>
      </c>
      <c r="R23">
        <v>2328.66</v>
      </c>
      <c r="S23">
        <v>3760.05</v>
      </c>
      <c r="T23">
        <v>3268.46</v>
      </c>
      <c r="V23">
        <v>25084.02</v>
      </c>
      <c r="W23">
        <v>0</v>
      </c>
      <c r="X23">
        <v>0</v>
      </c>
      <c r="Y23">
        <v>0</v>
      </c>
      <c r="Z23">
        <v>49.47</v>
      </c>
      <c r="AA23">
        <v>3.39</v>
      </c>
      <c r="AB23">
        <v>8.57</v>
      </c>
      <c r="AC23">
        <v>15666.2</v>
      </c>
      <c r="AD23">
        <v>46913.19</v>
      </c>
      <c r="AE23" t="s">
        <v>33</v>
      </c>
      <c r="AF23">
        <v>0</v>
      </c>
      <c r="AG23" t="s">
        <v>33</v>
      </c>
      <c r="AH23" t="s">
        <v>33</v>
      </c>
      <c r="AI23" t="s">
        <v>33</v>
      </c>
      <c r="AK23" s="7">
        <f t="shared" si="0"/>
        <v>0.33394019890781251</v>
      </c>
    </row>
    <row r="24" spans="1:37" x14ac:dyDescent="0.55000000000000004">
      <c r="A24" t="s">
        <v>77</v>
      </c>
      <c r="B24">
        <v>0.93500000000000005</v>
      </c>
      <c r="C24">
        <v>0.17699999999999999</v>
      </c>
      <c r="D24">
        <v>75482.02</v>
      </c>
      <c r="F24">
        <v>15.9</v>
      </c>
      <c r="G24">
        <v>203.46</v>
      </c>
      <c r="H24">
        <v>18.399999999999999</v>
      </c>
      <c r="I24">
        <v>27.26</v>
      </c>
      <c r="K24">
        <v>57.53</v>
      </c>
      <c r="L24">
        <v>83</v>
      </c>
      <c r="M24">
        <v>171.57</v>
      </c>
      <c r="N24">
        <v>315.62</v>
      </c>
      <c r="O24">
        <v>627.5</v>
      </c>
      <c r="P24">
        <v>1129.1099999999999</v>
      </c>
      <c r="Q24">
        <v>1935.78</v>
      </c>
      <c r="R24">
        <v>3412.41</v>
      </c>
      <c r="S24">
        <v>5371.52</v>
      </c>
      <c r="T24">
        <v>4135.96</v>
      </c>
      <c r="V24">
        <v>21252.58</v>
      </c>
      <c r="W24">
        <v>0</v>
      </c>
      <c r="X24">
        <v>0</v>
      </c>
      <c r="Y24">
        <v>0</v>
      </c>
      <c r="Z24">
        <v>86.95</v>
      </c>
      <c r="AA24">
        <v>5.57</v>
      </c>
      <c r="AB24">
        <v>27.08</v>
      </c>
      <c r="AC24">
        <v>48493.42</v>
      </c>
      <c r="AD24">
        <v>81078.399999999994</v>
      </c>
      <c r="AE24" t="s">
        <v>33</v>
      </c>
      <c r="AF24">
        <v>0</v>
      </c>
      <c r="AG24" t="s">
        <v>33</v>
      </c>
      <c r="AH24" t="s">
        <v>33</v>
      </c>
      <c r="AI24" t="s">
        <v>33</v>
      </c>
      <c r="AK24" s="7">
        <f t="shared" si="0"/>
        <v>0.59810529068161189</v>
      </c>
    </row>
    <row r="25" spans="1:37" x14ac:dyDescent="0.55000000000000004">
      <c r="A25" t="s">
        <v>78</v>
      </c>
      <c r="B25">
        <v>0.93500000000000005</v>
      </c>
      <c r="C25">
        <v>6.2E-2</v>
      </c>
      <c r="D25">
        <v>84841.32</v>
      </c>
      <c r="F25">
        <v>0.4</v>
      </c>
      <c r="G25">
        <v>58.52</v>
      </c>
      <c r="H25">
        <v>0.877</v>
      </c>
      <c r="I25">
        <v>2.41</v>
      </c>
      <c r="K25">
        <v>9.9600000000000009</v>
      </c>
      <c r="L25">
        <v>26.07</v>
      </c>
      <c r="M25">
        <v>40.22</v>
      </c>
      <c r="N25">
        <v>89.37</v>
      </c>
      <c r="O25">
        <v>199.81</v>
      </c>
      <c r="P25">
        <v>394.97</v>
      </c>
      <c r="Q25">
        <v>754.83</v>
      </c>
      <c r="R25">
        <v>1498.67</v>
      </c>
      <c r="S25">
        <v>2660.91</v>
      </c>
      <c r="T25">
        <v>2247.52</v>
      </c>
      <c r="V25">
        <v>27517.52</v>
      </c>
      <c r="W25">
        <v>0</v>
      </c>
      <c r="X25">
        <v>0</v>
      </c>
      <c r="Y25">
        <v>0</v>
      </c>
      <c r="Z25">
        <v>71.62</v>
      </c>
      <c r="AA25">
        <v>4.5599999999999996</v>
      </c>
      <c r="AB25">
        <v>14.15</v>
      </c>
      <c r="AC25">
        <v>24623.3</v>
      </c>
      <c r="AD25">
        <v>66732.850000000006</v>
      </c>
      <c r="AE25" t="s">
        <v>33</v>
      </c>
      <c r="AF25">
        <v>0</v>
      </c>
      <c r="AG25" t="s">
        <v>33</v>
      </c>
      <c r="AH25" t="s">
        <v>33</v>
      </c>
      <c r="AI25" t="s">
        <v>33</v>
      </c>
      <c r="AK25" s="7">
        <f t="shared" si="0"/>
        <v>0.36898319193620527</v>
      </c>
    </row>
    <row r="26" spans="1:37" x14ac:dyDescent="0.55000000000000004">
      <c r="A26" t="s">
        <v>79</v>
      </c>
      <c r="B26">
        <v>0.93500000000000005</v>
      </c>
      <c r="C26">
        <v>8.5000000000000006E-2</v>
      </c>
      <c r="D26">
        <v>78693.34</v>
      </c>
      <c r="F26">
        <v>2.71</v>
      </c>
      <c r="G26">
        <v>34.130000000000003</v>
      </c>
      <c r="H26">
        <v>2.39</v>
      </c>
      <c r="I26">
        <v>4.17</v>
      </c>
      <c r="K26">
        <v>19.420000000000002</v>
      </c>
      <c r="L26">
        <v>40.1</v>
      </c>
      <c r="M26">
        <v>62.87</v>
      </c>
      <c r="N26">
        <v>125.57</v>
      </c>
      <c r="O26">
        <v>277.94</v>
      </c>
      <c r="P26">
        <v>543.63</v>
      </c>
      <c r="Q26">
        <v>1016.13</v>
      </c>
      <c r="R26">
        <v>1919.54</v>
      </c>
      <c r="S26">
        <v>3410.82</v>
      </c>
      <c r="T26">
        <v>2735.92</v>
      </c>
      <c r="V26">
        <v>26641.88</v>
      </c>
      <c r="W26">
        <v>0</v>
      </c>
      <c r="X26">
        <v>0</v>
      </c>
      <c r="Y26">
        <v>0</v>
      </c>
      <c r="Z26">
        <v>41.61</v>
      </c>
      <c r="AA26">
        <v>2.7</v>
      </c>
      <c r="AB26">
        <v>7.18</v>
      </c>
      <c r="AC26">
        <v>12849.51</v>
      </c>
      <c r="AD26">
        <v>38830.35</v>
      </c>
      <c r="AE26" t="s">
        <v>33</v>
      </c>
      <c r="AF26">
        <v>0</v>
      </c>
      <c r="AG26" t="s">
        <v>33</v>
      </c>
      <c r="AH26" t="s">
        <v>33</v>
      </c>
      <c r="AI26" t="s">
        <v>33</v>
      </c>
      <c r="AK26" s="7">
        <f t="shared" si="0"/>
        <v>0.33091409168343838</v>
      </c>
    </row>
    <row r="27" spans="1:37" x14ac:dyDescent="0.55000000000000004">
      <c r="A27" t="s">
        <v>80</v>
      </c>
      <c r="B27">
        <v>0.93500000000000005</v>
      </c>
      <c r="C27">
        <v>1.55E-2</v>
      </c>
      <c r="D27">
        <v>76223.39</v>
      </c>
      <c r="F27">
        <v>9.6000000000000002E-2</v>
      </c>
      <c r="G27">
        <v>34.479999999999997</v>
      </c>
      <c r="H27">
        <v>1.579</v>
      </c>
      <c r="I27">
        <v>4.3</v>
      </c>
      <c r="K27">
        <v>20.83</v>
      </c>
      <c r="L27">
        <v>42.87</v>
      </c>
      <c r="M27">
        <v>70.739999999999995</v>
      </c>
      <c r="N27">
        <v>146.52000000000001</v>
      </c>
      <c r="O27">
        <v>310.36</v>
      </c>
      <c r="P27">
        <v>614</v>
      </c>
      <c r="Q27">
        <v>1156.51</v>
      </c>
      <c r="R27">
        <v>2216.4299999999998</v>
      </c>
      <c r="S27">
        <v>3770.83</v>
      </c>
      <c r="T27">
        <v>3106.32</v>
      </c>
      <c r="V27">
        <v>25274.2</v>
      </c>
      <c r="W27">
        <v>0</v>
      </c>
      <c r="X27">
        <v>0</v>
      </c>
      <c r="Y27">
        <v>0</v>
      </c>
      <c r="Z27">
        <v>44.89</v>
      </c>
      <c r="AA27">
        <v>2.88</v>
      </c>
      <c r="AB27">
        <v>8.16</v>
      </c>
      <c r="AC27">
        <v>14639.06</v>
      </c>
      <c r="AD27">
        <v>41795.949999999997</v>
      </c>
      <c r="AE27" t="s">
        <v>33</v>
      </c>
      <c r="AF27">
        <v>0</v>
      </c>
      <c r="AG27" t="s">
        <v>33</v>
      </c>
      <c r="AH27" t="s">
        <v>33</v>
      </c>
      <c r="AI27" t="s">
        <v>33</v>
      </c>
      <c r="AK27" s="7">
        <f t="shared" si="0"/>
        <v>0.35025068218332162</v>
      </c>
    </row>
    <row r="28" spans="1:37" x14ac:dyDescent="0.55000000000000004">
      <c r="A28" t="s">
        <v>81</v>
      </c>
      <c r="B28">
        <v>0.93500000000000005</v>
      </c>
      <c r="C28">
        <v>5.8999999999999997E-2</v>
      </c>
      <c r="D28">
        <v>79184.86</v>
      </c>
      <c r="F28">
        <v>0.12670000000000001</v>
      </c>
      <c r="G28">
        <v>27.42</v>
      </c>
      <c r="H28">
        <v>0.92400000000000004</v>
      </c>
      <c r="I28">
        <v>2.89</v>
      </c>
      <c r="K28">
        <v>11.16</v>
      </c>
      <c r="L28">
        <v>31.85</v>
      </c>
      <c r="M28">
        <v>56.09</v>
      </c>
      <c r="N28">
        <v>105.45</v>
      </c>
      <c r="O28">
        <v>236.95</v>
      </c>
      <c r="P28">
        <v>445.45</v>
      </c>
      <c r="Q28">
        <v>826.31</v>
      </c>
      <c r="R28">
        <v>1799.46</v>
      </c>
      <c r="S28">
        <v>2830.82</v>
      </c>
      <c r="T28">
        <v>2777.44</v>
      </c>
      <c r="V28">
        <v>26981.68</v>
      </c>
      <c r="W28">
        <v>0</v>
      </c>
      <c r="X28">
        <v>0</v>
      </c>
      <c r="Y28">
        <v>0</v>
      </c>
      <c r="Z28">
        <v>37.54</v>
      </c>
      <c r="AA28">
        <v>2.39</v>
      </c>
      <c r="AB28">
        <v>6.65</v>
      </c>
      <c r="AC28">
        <v>13217.25</v>
      </c>
      <c r="AD28">
        <v>34865.339999999997</v>
      </c>
      <c r="AE28" t="s">
        <v>33</v>
      </c>
      <c r="AF28">
        <v>0</v>
      </c>
      <c r="AG28" t="s">
        <v>33</v>
      </c>
      <c r="AH28" t="s">
        <v>33</v>
      </c>
      <c r="AI28" t="s">
        <v>33</v>
      </c>
      <c r="AK28" s="7">
        <f t="shared" si="0"/>
        <v>0.37909425234344485</v>
      </c>
    </row>
    <row r="29" spans="1:37" x14ac:dyDescent="0.55000000000000004">
      <c r="A29" t="s">
        <v>82</v>
      </c>
      <c r="B29">
        <v>0.93500000000000005</v>
      </c>
      <c r="C29">
        <v>0</v>
      </c>
      <c r="D29">
        <v>83724.28</v>
      </c>
      <c r="F29">
        <v>0.56999999999999995</v>
      </c>
      <c r="G29">
        <v>60.17</v>
      </c>
      <c r="H29">
        <v>0.874</v>
      </c>
      <c r="I29">
        <v>2.56</v>
      </c>
      <c r="K29">
        <v>12.76</v>
      </c>
      <c r="L29">
        <v>26.28</v>
      </c>
      <c r="M29">
        <v>50.47</v>
      </c>
      <c r="N29">
        <v>110.47</v>
      </c>
      <c r="O29">
        <v>242.1</v>
      </c>
      <c r="P29">
        <v>498.67</v>
      </c>
      <c r="Q29">
        <v>967.06</v>
      </c>
      <c r="R29">
        <v>1883.66</v>
      </c>
      <c r="S29">
        <v>3057.75</v>
      </c>
      <c r="T29">
        <v>2765.18</v>
      </c>
      <c r="V29">
        <v>27203.88</v>
      </c>
      <c r="W29">
        <v>0</v>
      </c>
      <c r="X29">
        <v>0</v>
      </c>
      <c r="Y29">
        <v>0</v>
      </c>
      <c r="Z29">
        <v>53.42</v>
      </c>
      <c r="AA29">
        <v>3.48</v>
      </c>
      <c r="AB29">
        <v>9.2100000000000009</v>
      </c>
      <c r="AC29">
        <v>17152.169999999998</v>
      </c>
      <c r="AD29">
        <v>50555.75</v>
      </c>
      <c r="AE29" t="s">
        <v>33</v>
      </c>
      <c r="AF29">
        <v>0</v>
      </c>
      <c r="AG29" t="s">
        <v>33</v>
      </c>
      <c r="AH29" t="s">
        <v>33</v>
      </c>
      <c r="AI29" t="s">
        <v>33</v>
      </c>
      <c r="AK29" s="7">
        <f t="shared" si="0"/>
        <v>0.33927238741389454</v>
      </c>
    </row>
    <row r="30" spans="1:37" x14ac:dyDescent="0.55000000000000004">
      <c r="A30" t="s">
        <v>83</v>
      </c>
      <c r="B30">
        <v>0.93500000000000005</v>
      </c>
      <c r="C30">
        <v>7.1999999999999998E-3</v>
      </c>
      <c r="D30">
        <v>81481.91</v>
      </c>
      <c r="F30">
        <v>1.4490000000000001</v>
      </c>
      <c r="G30">
        <v>51</v>
      </c>
      <c r="H30">
        <v>2.61</v>
      </c>
      <c r="I30">
        <v>6.28</v>
      </c>
      <c r="K30">
        <v>25.11</v>
      </c>
      <c r="L30">
        <v>54.64</v>
      </c>
      <c r="M30">
        <v>87.21</v>
      </c>
      <c r="N30">
        <v>186.75</v>
      </c>
      <c r="O30">
        <v>401.32</v>
      </c>
      <c r="P30">
        <v>784.6</v>
      </c>
      <c r="Q30">
        <v>1506.48</v>
      </c>
      <c r="R30">
        <v>2905.66</v>
      </c>
      <c r="S30">
        <v>4621.8900000000003</v>
      </c>
      <c r="T30">
        <v>4302.17</v>
      </c>
      <c r="V30">
        <v>26443.25</v>
      </c>
      <c r="W30">
        <v>0</v>
      </c>
      <c r="X30">
        <v>0</v>
      </c>
      <c r="Y30">
        <v>0</v>
      </c>
      <c r="Z30">
        <v>50.02</v>
      </c>
      <c r="AA30">
        <v>3.29</v>
      </c>
      <c r="AB30">
        <v>9.23</v>
      </c>
      <c r="AC30">
        <v>17887.98</v>
      </c>
      <c r="AD30">
        <v>47166.559999999998</v>
      </c>
      <c r="AE30" t="s">
        <v>33</v>
      </c>
      <c r="AF30">
        <v>0</v>
      </c>
      <c r="AG30" t="s">
        <v>33</v>
      </c>
      <c r="AH30" t="s">
        <v>33</v>
      </c>
      <c r="AI30" t="s">
        <v>33</v>
      </c>
      <c r="AK30" s="7">
        <f t="shared" si="0"/>
        <v>0.3792513170347806</v>
      </c>
    </row>
    <row r="31" spans="1:37" x14ac:dyDescent="0.55000000000000004">
      <c r="A31" t="s">
        <v>84</v>
      </c>
      <c r="B31">
        <v>0.93500000000000005</v>
      </c>
      <c r="C31">
        <v>8.2000000000000003E-2</v>
      </c>
      <c r="D31">
        <v>82384.33</v>
      </c>
      <c r="F31">
        <v>5.21</v>
      </c>
      <c r="G31">
        <v>44.18</v>
      </c>
      <c r="H31">
        <v>9.17</v>
      </c>
      <c r="I31">
        <v>10.72</v>
      </c>
      <c r="K31">
        <v>16.12</v>
      </c>
      <c r="L31">
        <v>42.4</v>
      </c>
      <c r="M31">
        <v>37.18</v>
      </c>
      <c r="N31">
        <v>70.61</v>
      </c>
      <c r="O31">
        <v>169.28</v>
      </c>
      <c r="P31">
        <v>344.27</v>
      </c>
      <c r="Q31">
        <v>689.75</v>
      </c>
      <c r="R31">
        <v>1486.74</v>
      </c>
      <c r="S31">
        <v>2364.87</v>
      </c>
      <c r="T31">
        <v>2208.12</v>
      </c>
      <c r="V31">
        <v>27933.279999999999</v>
      </c>
      <c r="W31">
        <v>0</v>
      </c>
      <c r="X31">
        <v>0</v>
      </c>
      <c r="Y31">
        <v>0</v>
      </c>
      <c r="Z31">
        <v>35.270000000000003</v>
      </c>
      <c r="AA31">
        <v>2.2599999999999998</v>
      </c>
      <c r="AB31">
        <v>4.8899999999999997</v>
      </c>
      <c r="AC31">
        <v>9539.8700000000008</v>
      </c>
      <c r="AD31">
        <v>33513.54</v>
      </c>
      <c r="AE31" t="s">
        <v>33</v>
      </c>
      <c r="AF31">
        <v>0</v>
      </c>
      <c r="AG31" t="s">
        <v>33</v>
      </c>
      <c r="AH31" t="s">
        <v>33</v>
      </c>
      <c r="AI31" t="s">
        <v>33</v>
      </c>
      <c r="AK31" s="7">
        <f t="shared" si="0"/>
        <v>0.28465718631932052</v>
      </c>
    </row>
    <row r="32" spans="1:37" x14ac:dyDescent="0.55000000000000004">
      <c r="A32" t="s">
        <v>85</v>
      </c>
      <c r="B32">
        <v>0.93500000000000005</v>
      </c>
      <c r="C32">
        <v>9.6000000000000002E-2</v>
      </c>
      <c r="D32">
        <v>80035.06</v>
      </c>
      <c r="F32">
        <v>7.7</v>
      </c>
      <c r="G32">
        <v>86.32</v>
      </c>
      <c r="H32">
        <v>3.97</v>
      </c>
      <c r="I32">
        <v>5.22</v>
      </c>
      <c r="K32">
        <v>18</v>
      </c>
      <c r="L32">
        <v>35.89</v>
      </c>
      <c r="M32">
        <v>63.6</v>
      </c>
      <c r="N32">
        <v>129.47</v>
      </c>
      <c r="O32">
        <v>279.60000000000002</v>
      </c>
      <c r="P32">
        <v>534.20000000000005</v>
      </c>
      <c r="Q32">
        <v>1056.28</v>
      </c>
      <c r="R32">
        <v>1950.76</v>
      </c>
      <c r="S32">
        <v>3011.4</v>
      </c>
      <c r="T32">
        <v>2689.4</v>
      </c>
      <c r="V32">
        <v>23346.36</v>
      </c>
      <c r="W32">
        <v>0</v>
      </c>
      <c r="X32">
        <v>0</v>
      </c>
      <c r="Y32">
        <v>0</v>
      </c>
      <c r="Z32">
        <v>87.08</v>
      </c>
      <c r="AA32">
        <v>5.65</v>
      </c>
      <c r="AB32">
        <v>19.48</v>
      </c>
      <c r="AC32">
        <v>35429.15</v>
      </c>
      <c r="AD32">
        <v>80938.98</v>
      </c>
      <c r="AE32" t="s">
        <v>33</v>
      </c>
      <c r="AF32">
        <v>0</v>
      </c>
      <c r="AG32" t="s">
        <v>33</v>
      </c>
      <c r="AH32" t="s">
        <v>33</v>
      </c>
      <c r="AI32" t="s">
        <v>33</v>
      </c>
      <c r="AK32" s="7">
        <f t="shared" si="0"/>
        <v>0.4377266676698916</v>
      </c>
    </row>
    <row r="33" spans="1:38" x14ac:dyDescent="0.55000000000000004">
      <c r="A33" t="s">
        <v>86</v>
      </c>
      <c r="B33">
        <v>0.93500000000000005</v>
      </c>
      <c r="C33">
        <v>4.0500000000000001E-2</v>
      </c>
      <c r="D33">
        <v>84790.23</v>
      </c>
      <c r="F33">
        <v>8.7599999999999997E-2</v>
      </c>
      <c r="G33">
        <v>17.71</v>
      </c>
      <c r="H33">
        <v>2.2999999999999998</v>
      </c>
      <c r="I33">
        <v>7.51</v>
      </c>
      <c r="K33">
        <v>31.65</v>
      </c>
      <c r="L33">
        <v>60.38</v>
      </c>
      <c r="M33">
        <v>88</v>
      </c>
      <c r="N33">
        <v>137.72</v>
      </c>
      <c r="O33">
        <v>222.06</v>
      </c>
      <c r="P33">
        <v>325.2</v>
      </c>
      <c r="Q33">
        <v>466.33</v>
      </c>
      <c r="R33">
        <v>759.25</v>
      </c>
      <c r="S33">
        <v>1137.17</v>
      </c>
      <c r="T33">
        <v>1010.47</v>
      </c>
      <c r="V33">
        <v>32762.9</v>
      </c>
      <c r="W33">
        <v>0</v>
      </c>
      <c r="X33">
        <v>0</v>
      </c>
      <c r="Y33">
        <v>0</v>
      </c>
      <c r="Z33">
        <v>3.68</v>
      </c>
      <c r="AA33">
        <v>0.23699999999999999</v>
      </c>
      <c r="AB33">
        <v>0.65100000000000002</v>
      </c>
      <c r="AC33">
        <v>1295.25</v>
      </c>
      <c r="AD33">
        <v>3705.69</v>
      </c>
      <c r="AE33" t="s">
        <v>33</v>
      </c>
      <c r="AF33">
        <v>0</v>
      </c>
      <c r="AG33" t="s">
        <v>33</v>
      </c>
      <c r="AH33" t="s">
        <v>33</v>
      </c>
      <c r="AI33" t="s">
        <v>33</v>
      </c>
      <c r="AK33" s="7">
        <f t="shared" si="0"/>
        <v>0.34953004703577473</v>
      </c>
    </row>
    <row r="34" spans="1:38" x14ac:dyDescent="0.55000000000000004">
      <c r="A34" t="s">
        <v>87</v>
      </c>
      <c r="B34">
        <v>0.93500000000000005</v>
      </c>
      <c r="C34">
        <v>1.43E-2</v>
      </c>
      <c r="D34">
        <v>80156.05</v>
      </c>
      <c r="F34">
        <v>0.26600000000000001</v>
      </c>
      <c r="G34">
        <v>27.21</v>
      </c>
      <c r="H34">
        <v>0.86299999999999999</v>
      </c>
      <c r="I34">
        <v>1.248</v>
      </c>
      <c r="K34">
        <v>5.41</v>
      </c>
      <c r="L34">
        <v>16.97</v>
      </c>
      <c r="M34">
        <v>21.5</v>
      </c>
      <c r="N34">
        <v>49</v>
      </c>
      <c r="O34">
        <v>106.43</v>
      </c>
      <c r="P34">
        <v>229.52</v>
      </c>
      <c r="Q34">
        <v>493.29</v>
      </c>
      <c r="R34">
        <v>1039.32</v>
      </c>
      <c r="S34">
        <v>1996.08</v>
      </c>
      <c r="T34">
        <v>1697.58</v>
      </c>
      <c r="V34">
        <v>33253.21</v>
      </c>
      <c r="W34">
        <v>0</v>
      </c>
      <c r="X34">
        <v>0</v>
      </c>
      <c r="Y34">
        <v>0</v>
      </c>
      <c r="Z34">
        <v>39.71</v>
      </c>
      <c r="AA34">
        <v>2.56</v>
      </c>
      <c r="AB34">
        <v>6.24</v>
      </c>
      <c r="AC34">
        <v>11258.12</v>
      </c>
      <c r="AD34">
        <v>36830.800000000003</v>
      </c>
      <c r="AE34" t="s">
        <v>33</v>
      </c>
      <c r="AF34">
        <v>0</v>
      </c>
      <c r="AG34" t="s">
        <v>33</v>
      </c>
      <c r="AH34" t="s">
        <v>33</v>
      </c>
      <c r="AI34" t="s">
        <v>33</v>
      </c>
      <c r="AK34" s="7">
        <f t="shared" si="0"/>
        <v>0.30567134029127796</v>
      </c>
      <c r="AL34" s="8">
        <f>AVERAGE(AK2:AK34)</f>
        <v>0.36962906399413159</v>
      </c>
    </row>
    <row r="36" spans="1:38" x14ac:dyDescent="0.55000000000000004">
      <c r="A36" t="s">
        <v>88</v>
      </c>
      <c r="B36">
        <f>AVERAGE(B2:B34)</f>
        <v>0.93499999999999961</v>
      </c>
      <c r="C36">
        <f t="shared" ref="C36:AI36" si="1">AVERAGE(C2:C34)</f>
        <v>5.6084848484848508E-2</v>
      </c>
      <c r="D36">
        <f t="shared" si="1"/>
        <v>79978.912121212124</v>
      </c>
      <c r="F36">
        <f t="shared" si="1"/>
        <v>9.763069696969696</v>
      </c>
      <c r="G36">
        <f t="shared" si="1"/>
        <v>76.097878787878798</v>
      </c>
      <c r="H36">
        <f t="shared" si="1"/>
        <v>5.269909090909092</v>
      </c>
      <c r="I36">
        <f t="shared" si="1"/>
        <v>7.5393333333333317</v>
      </c>
      <c r="K36">
        <f t="shared" si="1"/>
        <v>23.163333333333334</v>
      </c>
      <c r="L36">
        <f t="shared" si="1"/>
        <v>41.389090909090918</v>
      </c>
      <c r="M36">
        <f t="shared" si="1"/>
        <v>73.976060606060614</v>
      </c>
      <c r="N36">
        <f t="shared" si="1"/>
        <v>151.13</v>
      </c>
      <c r="O36">
        <f t="shared" si="1"/>
        <v>315.77333333333343</v>
      </c>
      <c r="P36">
        <f t="shared" si="1"/>
        <v>594.08212121212102</v>
      </c>
      <c r="Q36">
        <f t="shared" si="1"/>
        <v>1114.0166666666667</v>
      </c>
      <c r="R36">
        <f t="shared" si="1"/>
        <v>2111.3960606060609</v>
      </c>
      <c r="S36">
        <f t="shared" si="1"/>
        <v>3447.1015151515162</v>
      </c>
      <c r="T36">
        <f t="shared" si="1"/>
        <v>2928.015151515152</v>
      </c>
      <c r="V36">
        <f t="shared" si="1"/>
        <v>25687.86969696969</v>
      </c>
      <c r="W36">
        <f t="shared" si="1"/>
        <v>0</v>
      </c>
      <c r="X36">
        <f t="shared" si="1"/>
        <v>0</v>
      </c>
      <c r="Y36">
        <f t="shared" si="1"/>
        <v>7.5090909090909097E-2</v>
      </c>
      <c r="Z36">
        <f t="shared" si="1"/>
        <v>58.650606060606073</v>
      </c>
      <c r="AA36">
        <f t="shared" si="1"/>
        <v>3.8347575757575769</v>
      </c>
      <c r="AB36">
        <f t="shared" si="1"/>
        <v>11.776696969696971</v>
      </c>
      <c r="AC36">
        <f t="shared" si="1"/>
        <v>21735.596666666668</v>
      </c>
      <c r="AD36">
        <f t="shared" si="1"/>
        <v>55569.137272727283</v>
      </c>
      <c r="AE36" t="e">
        <f t="shared" si="1"/>
        <v>#DIV/0!</v>
      </c>
      <c r="AF36">
        <f t="shared" si="1"/>
        <v>0</v>
      </c>
      <c r="AG36" t="e">
        <f t="shared" si="1"/>
        <v>#DIV/0!</v>
      </c>
      <c r="AH36" t="e">
        <f t="shared" si="1"/>
        <v>#DIV/0!</v>
      </c>
      <c r="AI36" t="e">
        <f t="shared" si="1"/>
        <v>#DIV/0!</v>
      </c>
    </row>
    <row r="37" spans="1:38" x14ac:dyDescent="0.55000000000000004">
      <c r="A37" t="s">
        <v>198</v>
      </c>
      <c r="B37">
        <f>STDEV(B2:B34)</f>
        <v>4.5097472448829339E-16</v>
      </c>
      <c r="C37">
        <f t="shared" ref="C37:AI37" si="2">STDEV(C2:C34)</f>
        <v>6.1401211924176011E-2</v>
      </c>
      <c r="D37">
        <f t="shared" si="2"/>
        <v>2676.7855071880967</v>
      </c>
      <c r="F37">
        <f t="shared" si="2"/>
        <v>28.688591714199799</v>
      </c>
      <c r="G37">
        <f t="shared" si="2"/>
        <v>48.268830895152689</v>
      </c>
      <c r="H37">
        <f t="shared" si="2"/>
        <v>8.2421302478623364</v>
      </c>
      <c r="I37">
        <f t="shared" si="2"/>
        <v>7.2460721026406221</v>
      </c>
      <c r="K37">
        <f t="shared" si="2"/>
        <v>18.115343749613661</v>
      </c>
      <c r="L37">
        <f t="shared" si="2"/>
        <v>19.120634201634804</v>
      </c>
      <c r="M37">
        <f t="shared" si="2"/>
        <v>53.804374818607549</v>
      </c>
      <c r="N37">
        <f t="shared" si="2"/>
        <v>106.16409494857474</v>
      </c>
      <c r="O37">
        <f t="shared" si="2"/>
        <v>195.01008324357647</v>
      </c>
      <c r="P37">
        <f t="shared" si="2"/>
        <v>334.34876980069038</v>
      </c>
      <c r="Q37">
        <f t="shared" si="2"/>
        <v>560.62193547471577</v>
      </c>
      <c r="R37">
        <f t="shared" si="2"/>
        <v>966.9005725737112</v>
      </c>
      <c r="S37">
        <f t="shared" si="2"/>
        <v>1419.7744768825085</v>
      </c>
      <c r="T37">
        <f t="shared" si="2"/>
        <v>1112.9320358576513</v>
      </c>
      <c r="V37">
        <f t="shared" si="2"/>
        <v>3190.2837161121961</v>
      </c>
      <c r="W37">
        <f t="shared" si="2"/>
        <v>0</v>
      </c>
      <c r="X37">
        <f t="shared" si="2"/>
        <v>0</v>
      </c>
      <c r="Y37">
        <f t="shared" si="2"/>
        <v>0.20475356584751517</v>
      </c>
      <c r="Z37">
        <f t="shared" si="2"/>
        <v>22.274885513088737</v>
      </c>
      <c r="AA37">
        <f t="shared" si="2"/>
        <v>1.4383345627474597</v>
      </c>
      <c r="AB37">
        <f t="shared" si="2"/>
        <v>6.9303383777635963</v>
      </c>
      <c r="AC37">
        <f t="shared" si="2"/>
        <v>15110.108356382172</v>
      </c>
      <c r="AD37">
        <f t="shared" si="2"/>
        <v>20346.39650577131</v>
      </c>
      <c r="AE37" t="e">
        <f t="shared" si="2"/>
        <v>#DIV/0!</v>
      </c>
      <c r="AF37">
        <f t="shared" si="2"/>
        <v>0</v>
      </c>
      <c r="AG37" t="e">
        <f t="shared" si="2"/>
        <v>#DIV/0!</v>
      </c>
      <c r="AH37" t="e">
        <f t="shared" si="2"/>
        <v>#DIV/0!</v>
      </c>
      <c r="AI37" t="e">
        <f t="shared" si="2"/>
        <v>#DIV/0!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15"/>
  <sheetViews>
    <sheetView zoomScale="70" zoomScaleNormal="70" workbookViewId="0">
      <pane xSplit="1" topLeftCell="C1" activePane="topRight" state="frozen"/>
      <selection pane="topRight" activeCell="F11" sqref="F11"/>
    </sheetView>
  </sheetViews>
  <sheetFormatPr defaultRowHeight="14.4" x14ac:dyDescent="0.55000000000000004"/>
  <cols>
    <col min="19" max="19" width="9.15625" customWidth="1"/>
    <col min="20" max="20" width="21.68359375" customWidth="1"/>
  </cols>
  <sheetData>
    <row r="1" spans="1:34" x14ac:dyDescent="0.55000000000000004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</row>
    <row r="3" spans="1:34" x14ac:dyDescent="0.55000000000000004">
      <c r="A3" t="s">
        <v>203</v>
      </c>
      <c r="B3">
        <v>4.5119508840297763E-16</v>
      </c>
      <c r="C3">
        <v>0.18758044285138731</v>
      </c>
      <c r="D3">
        <v>11988.600225438417</v>
      </c>
      <c r="F3">
        <v>73.822975937562788</v>
      </c>
      <c r="G3">
        <v>61.397476201151527</v>
      </c>
      <c r="H3">
        <v>76.923639355378995</v>
      </c>
      <c r="I3">
        <v>68.980819470593985</v>
      </c>
      <c r="J3">
        <v>49.501903641303585</v>
      </c>
      <c r="K3">
        <v>14.066220346585988</v>
      </c>
      <c r="L3">
        <v>73.506258417308246</v>
      </c>
      <c r="M3">
        <v>107.28479833992644</v>
      </c>
      <c r="N3">
        <v>179.32624394476869</v>
      </c>
      <c r="O3">
        <v>256.1517615450677</v>
      </c>
      <c r="P3">
        <v>356.65237948659097</v>
      </c>
      <c r="Q3">
        <v>496.44559519427952</v>
      </c>
      <c r="R3">
        <v>685.46180357271453</v>
      </c>
      <c r="S3">
        <v>520.14337575512445</v>
      </c>
      <c r="U3">
        <v>4581.5993860919079</v>
      </c>
      <c r="V3">
        <v>0</v>
      </c>
      <c r="W3">
        <v>0</v>
      </c>
      <c r="X3">
        <v>0.56991758034569939</v>
      </c>
      <c r="Y3">
        <v>9.2621098531302053</v>
      </c>
      <c r="Z3">
        <v>0.68344874680997802</v>
      </c>
      <c r="AA3">
        <v>0.72644623757626414</v>
      </c>
      <c r="AB3">
        <v>1181.3064281697116</v>
      </c>
      <c r="AC3">
        <v>9045.7140369129993</v>
      </c>
      <c r="AD3" t="e">
        <v>#DIV/0!</v>
      </c>
      <c r="AE3">
        <v>0</v>
      </c>
      <c r="AF3" t="e">
        <v>#DIV/0!</v>
      </c>
      <c r="AG3" t="e">
        <v>#DIV/0!</v>
      </c>
      <c r="AH3" t="e">
        <v>#DIV/0!</v>
      </c>
    </row>
    <row r="4" spans="1:34" x14ac:dyDescent="0.55000000000000004">
      <c r="A4" t="s">
        <v>202</v>
      </c>
      <c r="B4">
        <v>0.93499999999999983</v>
      </c>
      <c r="C4">
        <v>4.6588000000000011E-2</v>
      </c>
      <c r="D4">
        <v>82078.771600000007</v>
      </c>
      <c r="F4">
        <v>51.619120000000009</v>
      </c>
      <c r="G4">
        <v>89.716800000000006</v>
      </c>
      <c r="H4">
        <v>63.062879999999993</v>
      </c>
      <c r="I4">
        <v>69.761880000000019</v>
      </c>
      <c r="J4">
        <v>103.36879999999998</v>
      </c>
      <c r="K4">
        <v>29.369599999999995</v>
      </c>
      <c r="L4">
        <v>239.19879999999998</v>
      </c>
      <c r="M4">
        <v>371.24720000000002</v>
      </c>
      <c r="N4">
        <v>631.69439999999997</v>
      </c>
      <c r="O4">
        <v>954.91200000000015</v>
      </c>
      <c r="P4">
        <v>1340.0900000000004</v>
      </c>
      <c r="Q4">
        <v>2079.2767999999996</v>
      </c>
      <c r="R4">
        <v>2747.2931999999996</v>
      </c>
      <c r="S4">
        <v>2415.5796</v>
      </c>
      <c r="U4">
        <v>48259.693199999987</v>
      </c>
      <c r="V4">
        <v>0</v>
      </c>
      <c r="W4">
        <v>0</v>
      </c>
      <c r="X4">
        <v>0.27279999999999999</v>
      </c>
      <c r="Y4">
        <v>25.982399999999998</v>
      </c>
      <c r="Z4">
        <v>1.94112</v>
      </c>
      <c r="AA4">
        <v>2.6914800000000003</v>
      </c>
      <c r="AB4">
        <v>4696.238800000001</v>
      </c>
      <c r="AC4">
        <v>26015.004399999998</v>
      </c>
      <c r="AD4" t="e">
        <v>#DIV/0!</v>
      </c>
      <c r="AE4">
        <v>0</v>
      </c>
      <c r="AF4" t="e">
        <v>#DIV/0!</v>
      </c>
      <c r="AG4" t="e">
        <v>#DIV/0!</v>
      </c>
      <c r="AH4" t="e">
        <v>#DIV/0!</v>
      </c>
    </row>
    <row r="5" spans="1:34" x14ac:dyDescent="0.55000000000000004">
      <c r="A5" t="s">
        <v>201</v>
      </c>
      <c r="B5">
        <v>0.93499999999999983</v>
      </c>
      <c r="C5">
        <v>2.8683999999999998E-2</v>
      </c>
      <c r="D5">
        <v>60892.157599999999</v>
      </c>
      <c r="F5">
        <v>33.217728000000001</v>
      </c>
      <c r="G5">
        <v>52.21759999999999</v>
      </c>
      <c r="H5">
        <v>31.375759999999996</v>
      </c>
      <c r="I5">
        <v>32.994</v>
      </c>
      <c r="J5">
        <v>57.768799999999999</v>
      </c>
      <c r="K5">
        <v>21.419599999999999</v>
      </c>
      <c r="L5">
        <v>131.51919999999998</v>
      </c>
      <c r="M5">
        <v>203.55720000000002</v>
      </c>
      <c r="N5">
        <v>343.15359999999998</v>
      </c>
      <c r="O5">
        <v>479.64239999999995</v>
      </c>
      <c r="P5">
        <v>656.27920000000017</v>
      </c>
      <c r="Q5">
        <v>994.89679999999964</v>
      </c>
      <c r="R5">
        <v>1399.9164000000001</v>
      </c>
      <c r="S5">
        <v>1192.2167999999997</v>
      </c>
      <c r="U5">
        <v>31611.959200000005</v>
      </c>
      <c r="V5">
        <v>0</v>
      </c>
      <c r="W5">
        <v>0</v>
      </c>
      <c r="X5">
        <v>2.5600000000000001E-2</v>
      </c>
      <c r="Y5">
        <v>4.2159999999999993</v>
      </c>
      <c r="Z5">
        <v>0.40348000000000001</v>
      </c>
      <c r="AA5">
        <v>0.68179999999999996</v>
      </c>
      <c r="AB5">
        <v>1091.9480000000001</v>
      </c>
      <c r="AC5">
        <v>4965.2556000000004</v>
      </c>
      <c r="AD5" t="e">
        <v>#DIV/0!</v>
      </c>
      <c r="AE5">
        <v>0</v>
      </c>
      <c r="AF5" t="e">
        <v>#DIV/0!</v>
      </c>
      <c r="AG5" t="e">
        <v>#DIV/0!</v>
      </c>
      <c r="AH5" t="e">
        <v>#DIV/0!</v>
      </c>
    </row>
    <row r="6" spans="1:34" x14ac:dyDescent="0.55000000000000004">
      <c r="A6" t="s">
        <v>200</v>
      </c>
      <c r="B6">
        <v>0.93420000000000003</v>
      </c>
      <c r="C6">
        <v>8.6475080000000002</v>
      </c>
      <c r="D6">
        <v>66843.808000000005</v>
      </c>
      <c r="F6">
        <v>379.00939999999997</v>
      </c>
      <c r="G6">
        <v>363.00999999999993</v>
      </c>
      <c r="H6">
        <v>270.47371999999996</v>
      </c>
      <c r="I6">
        <v>205.97776000000002</v>
      </c>
      <c r="J6">
        <v>228.83160000000004</v>
      </c>
      <c r="K6">
        <v>102.5252</v>
      </c>
      <c r="L6">
        <v>389.3463999999999</v>
      </c>
      <c r="M6">
        <v>533.4079999999999</v>
      </c>
      <c r="N6">
        <v>790.55160000000001</v>
      </c>
      <c r="O6">
        <v>1141.1467999999998</v>
      </c>
      <c r="P6">
        <v>1535.4919999999997</v>
      </c>
      <c r="Q6">
        <v>2118.3027999999995</v>
      </c>
      <c r="R6">
        <v>2619.0604000000003</v>
      </c>
      <c r="S6">
        <v>2464.5560000000009</v>
      </c>
      <c r="U6">
        <v>45204.064000000006</v>
      </c>
      <c r="V6">
        <v>0</v>
      </c>
      <c r="W6">
        <v>0</v>
      </c>
      <c r="X6">
        <v>2.0703999999999998</v>
      </c>
      <c r="Y6">
        <v>23.103200000000005</v>
      </c>
      <c r="Z6">
        <v>2.2794000000000008</v>
      </c>
      <c r="AA6">
        <v>3.2018</v>
      </c>
      <c r="AB6">
        <v>4730.3091666666669</v>
      </c>
      <c r="AC6">
        <v>22957.626799999998</v>
      </c>
      <c r="AD6" t="e">
        <v>#DIV/0!</v>
      </c>
      <c r="AE6">
        <v>0</v>
      </c>
      <c r="AF6" t="e">
        <v>#DIV/0!</v>
      </c>
      <c r="AG6" t="e">
        <v>#DIV/0!</v>
      </c>
      <c r="AH6" t="e">
        <v>#DIV/0!</v>
      </c>
    </row>
    <row r="7" spans="1:34" x14ac:dyDescent="0.55000000000000004">
      <c r="A7" t="s">
        <v>199</v>
      </c>
      <c r="B7">
        <v>0.93499999999999961</v>
      </c>
      <c r="C7">
        <v>5.6084848484848508E-2</v>
      </c>
      <c r="D7">
        <v>79978.912121212124</v>
      </c>
      <c r="F7">
        <v>9.763069696969696</v>
      </c>
      <c r="G7">
        <v>76.097878787878798</v>
      </c>
      <c r="H7">
        <v>5.269909090909092</v>
      </c>
      <c r="I7">
        <v>7.5393333333333317</v>
      </c>
      <c r="J7">
        <v>23.163333333333334</v>
      </c>
      <c r="K7">
        <v>41.389090909090918</v>
      </c>
      <c r="L7">
        <v>73.976060606060614</v>
      </c>
      <c r="M7">
        <v>151.13</v>
      </c>
      <c r="N7">
        <v>315.77333333333343</v>
      </c>
      <c r="O7">
        <v>594.08212121212102</v>
      </c>
      <c r="P7">
        <v>1114.0166666666667</v>
      </c>
      <c r="Q7">
        <v>2111.3960606060609</v>
      </c>
      <c r="R7">
        <v>3447.1015151515162</v>
      </c>
      <c r="S7">
        <v>2928.015151515152</v>
      </c>
      <c r="U7">
        <v>25687.86969696969</v>
      </c>
      <c r="V7">
        <v>0</v>
      </c>
      <c r="W7">
        <v>0</v>
      </c>
      <c r="X7">
        <v>7.5090909090909097E-2</v>
      </c>
      <c r="Y7">
        <v>58.650606060606073</v>
      </c>
      <c r="Z7">
        <v>3.8347575757575769</v>
      </c>
      <c r="AA7">
        <v>11.776696969696971</v>
      </c>
      <c r="AB7">
        <v>21735.596666666668</v>
      </c>
      <c r="AC7">
        <v>55569.137272727283</v>
      </c>
      <c r="AD7" t="e">
        <v>#DIV/0!</v>
      </c>
      <c r="AE7">
        <v>0</v>
      </c>
      <c r="AF7" t="e">
        <v>#DIV/0!</v>
      </c>
      <c r="AG7" t="e">
        <v>#DIV/0!</v>
      </c>
      <c r="AH7" t="e">
        <v>#DIV/0!</v>
      </c>
    </row>
    <row r="10" spans="1:34" x14ac:dyDescent="0.55000000000000004">
      <c r="F10" s="1" t="s">
        <v>204</v>
      </c>
      <c r="G10" s="1" t="s">
        <v>205</v>
      </c>
      <c r="H10" s="1" t="s">
        <v>206</v>
      </c>
      <c r="I10" s="1" t="s">
        <v>207</v>
      </c>
      <c r="J10" s="1" t="s">
        <v>208</v>
      </c>
      <c r="K10" s="1" t="s">
        <v>209</v>
      </c>
      <c r="L10" s="1" t="s">
        <v>210</v>
      </c>
      <c r="M10" s="1" t="s">
        <v>211</v>
      </c>
      <c r="N10" s="1" t="s">
        <v>212</v>
      </c>
      <c r="O10" s="1" t="s">
        <v>213</v>
      </c>
      <c r="P10" s="1" t="s">
        <v>214</v>
      </c>
      <c r="Q10" s="1" t="s">
        <v>215</v>
      </c>
      <c r="R10" s="1" t="s">
        <v>216</v>
      </c>
      <c r="S10" s="1" t="s">
        <v>217</v>
      </c>
    </row>
    <row r="11" spans="1:34" x14ac:dyDescent="0.55000000000000004">
      <c r="E11" t="s">
        <v>203</v>
      </c>
      <c r="F11">
        <v>21.036859374999995</v>
      </c>
      <c r="G11">
        <v>34.125000000000007</v>
      </c>
      <c r="H11">
        <v>23.454468750000004</v>
      </c>
      <c r="I11">
        <v>24.246937499999998</v>
      </c>
      <c r="J11">
        <v>43.954374999999992</v>
      </c>
      <c r="K11">
        <v>15.522500000000001</v>
      </c>
      <c r="L11">
        <v>119.7684375</v>
      </c>
      <c r="M11">
        <v>197.62000000000003</v>
      </c>
      <c r="N11">
        <v>350.75437500000004</v>
      </c>
      <c r="O11">
        <v>535.78843749999999</v>
      </c>
      <c r="P11">
        <v>782.58468749999986</v>
      </c>
      <c r="Q11">
        <v>1201.0384374999999</v>
      </c>
      <c r="R11">
        <v>1643.6290624999997</v>
      </c>
      <c r="S11">
        <v>1466.5324999999998</v>
      </c>
      <c r="T11" s="3" t="s">
        <v>218</v>
      </c>
    </row>
    <row r="12" spans="1:34" x14ac:dyDescent="0.55000000000000004">
      <c r="E12" t="s">
        <v>202</v>
      </c>
      <c r="F12">
        <v>51.619120000000009</v>
      </c>
      <c r="G12">
        <v>89.716800000000006</v>
      </c>
      <c r="H12">
        <v>63.062879999999993</v>
      </c>
      <c r="I12">
        <v>69.761880000000019</v>
      </c>
      <c r="J12">
        <v>103.36879999999998</v>
      </c>
      <c r="K12">
        <v>29.369599999999995</v>
      </c>
      <c r="L12">
        <v>239.19879999999998</v>
      </c>
      <c r="M12">
        <v>371.24720000000002</v>
      </c>
      <c r="N12">
        <v>631.69439999999997</v>
      </c>
      <c r="O12">
        <v>954.91200000000015</v>
      </c>
      <c r="P12">
        <v>1340.0900000000004</v>
      </c>
      <c r="Q12">
        <v>2079.2767999999996</v>
      </c>
      <c r="R12">
        <v>2747.2931999999996</v>
      </c>
      <c r="S12">
        <v>2415.5796</v>
      </c>
      <c r="T12" t="s">
        <v>218</v>
      </c>
    </row>
    <row r="13" spans="1:34" x14ac:dyDescent="0.55000000000000004">
      <c r="E13" t="s">
        <v>201</v>
      </c>
      <c r="F13">
        <v>33.217728000000001</v>
      </c>
      <c r="G13">
        <v>52.21759999999999</v>
      </c>
      <c r="H13">
        <v>31.375759999999996</v>
      </c>
      <c r="I13">
        <v>32.994</v>
      </c>
      <c r="J13">
        <v>57.768799999999999</v>
      </c>
      <c r="K13">
        <v>21.419599999999999</v>
      </c>
      <c r="L13">
        <v>131.51919999999998</v>
      </c>
      <c r="M13">
        <v>203.55720000000002</v>
      </c>
      <c r="N13">
        <v>343.15359999999998</v>
      </c>
      <c r="O13">
        <v>479.64239999999995</v>
      </c>
      <c r="P13">
        <v>656.27920000000017</v>
      </c>
      <c r="Q13">
        <v>994.89679999999964</v>
      </c>
      <c r="R13">
        <v>1399.9164000000001</v>
      </c>
      <c r="S13">
        <v>1192.2167999999997</v>
      </c>
      <c r="T13" t="s">
        <v>218</v>
      </c>
    </row>
    <row r="14" spans="1:34" x14ac:dyDescent="0.55000000000000004">
      <c r="E14" t="s">
        <v>200</v>
      </c>
      <c r="F14">
        <v>379.00939999999997</v>
      </c>
      <c r="G14">
        <v>363.00999999999993</v>
      </c>
      <c r="H14">
        <v>270.47371999999996</v>
      </c>
      <c r="I14">
        <v>205.97776000000002</v>
      </c>
      <c r="J14">
        <v>228.83160000000004</v>
      </c>
      <c r="K14">
        <v>102.5252</v>
      </c>
      <c r="L14">
        <v>389.3463999999999</v>
      </c>
      <c r="M14">
        <v>533.4079999999999</v>
      </c>
      <c r="N14">
        <v>790.55160000000001</v>
      </c>
      <c r="O14">
        <v>1141.1467999999998</v>
      </c>
      <c r="P14">
        <v>1535.4919999999997</v>
      </c>
      <c r="Q14">
        <v>2118.3027999999995</v>
      </c>
      <c r="R14">
        <v>2619.0604000000003</v>
      </c>
      <c r="S14">
        <v>2464.5560000000009</v>
      </c>
      <c r="T14" t="s">
        <v>218</v>
      </c>
    </row>
    <row r="15" spans="1:34" x14ac:dyDescent="0.55000000000000004">
      <c r="E15" t="s">
        <v>199</v>
      </c>
      <c r="F15">
        <v>9.763069696969696</v>
      </c>
      <c r="G15">
        <v>76.097878787878798</v>
      </c>
      <c r="H15">
        <v>5.269909090909092</v>
      </c>
      <c r="I15">
        <v>7.5393333333333317</v>
      </c>
      <c r="J15">
        <v>23.163333333333334</v>
      </c>
      <c r="K15">
        <v>41.389090909090918</v>
      </c>
      <c r="L15">
        <v>73.976060606060614</v>
      </c>
      <c r="M15">
        <v>151.13</v>
      </c>
      <c r="N15">
        <v>315.77333333333343</v>
      </c>
      <c r="O15">
        <v>594.08212121212102</v>
      </c>
      <c r="P15">
        <v>1114.0166666666667</v>
      </c>
      <c r="Q15">
        <v>2111.3960606060609</v>
      </c>
      <c r="R15">
        <v>3447.1015151515162</v>
      </c>
      <c r="S15">
        <v>2928.015151515152</v>
      </c>
      <c r="T15" t="s">
        <v>218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Ig zircon summary</vt:lpstr>
      <vt:lpstr>SHCR1</vt:lpstr>
      <vt:lpstr>WMG1</vt:lpstr>
      <vt:lpstr>BFB1</vt:lpstr>
      <vt:lpstr>QM1</vt:lpstr>
      <vt:lpstr>SAFT8</vt:lpstr>
      <vt:lpstr>means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Tyson</dc:creator>
  <cp:lastModifiedBy>John Ejembi</cp:lastModifiedBy>
  <dcterms:created xsi:type="dcterms:W3CDTF">2018-06-02T12:45:30Z</dcterms:created>
  <dcterms:modified xsi:type="dcterms:W3CDTF">2021-01-07T21:31:40Z</dcterms:modified>
</cp:coreProperties>
</file>