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os\Manuscript_resubmission\updated_tables\"/>
    </mc:Choice>
  </mc:AlternateContent>
  <xr:revisionPtr revIDLastSave="0" documentId="8_{595F09C1-A018-4B0D-898D-81CFE24B1741}" xr6:coauthVersionLast="45" xr6:coauthVersionMax="45" xr10:uidLastSave="{00000000-0000-0000-0000-000000000000}"/>
  <bookViews>
    <workbookView xWindow="1260" yWindow="744" windowWidth="28800" windowHeight="15276" xr2:uid="{8695780E-9ED3-470B-BAA0-2CF38CF1D8A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1" l="1"/>
  <c r="U5" i="1"/>
  <c r="V5" i="1"/>
  <c r="T6" i="1"/>
  <c r="U6" i="1"/>
  <c r="V6" i="1"/>
  <c r="T7" i="1"/>
  <c r="U7" i="1"/>
  <c r="V7" i="1"/>
  <c r="T8" i="1"/>
  <c r="T9" i="1"/>
  <c r="T10" i="1"/>
  <c r="T11" i="1"/>
  <c r="T12" i="1"/>
  <c r="T13" i="1"/>
  <c r="T14" i="1"/>
  <c r="T15" i="1"/>
  <c r="T16" i="1"/>
  <c r="U16" i="1"/>
  <c r="V16" i="1"/>
  <c r="T17" i="1"/>
  <c r="T18" i="1"/>
  <c r="U18" i="1"/>
  <c r="V18" i="1"/>
  <c r="T19" i="1"/>
  <c r="T20" i="1"/>
  <c r="U20" i="1"/>
  <c r="V20" i="1"/>
  <c r="T21" i="1"/>
  <c r="T22" i="1"/>
  <c r="T23" i="1"/>
  <c r="T24" i="1"/>
  <c r="U24" i="1"/>
  <c r="V24" i="1"/>
  <c r="T25" i="1"/>
  <c r="T26" i="1"/>
  <c r="T27" i="1"/>
  <c r="T28" i="1"/>
  <c r="U28" i="1"/>
  <c r="V28" i="1"/>
  <c r="T29" i="1"/>
  <c r="U29" i="1"/>
  <c r="V29" i="1"/>
  <c r="T30" i="1"/>
  <c r="U30" i="1"/>
  <c r="V30" i="1"/>
  <c r="T31" i="1"/>
  <c r="T32" i="1"/>
  <c r="T33" i="1"/>
  <c r="T34" i="1"/>
  <c r="U34" i="1"/>
  <c r="V34" i="1"/>
  <c r="T35" i="1"/>
  <c r="U35" i="1"/>
  <c r="V35" i="1"/>
  <c r="T36" i="1"/>
  <c r="T37" i="1"/>
  <c r="U37" i="1"/>
  <c r="V37" i="1"/>
  <c r="T38" i="1"/>
  <c r="T39" i="1"/>
  <c r="T40" i="1"/>
  <c r="U40" i="1"/>
  <c r="V40" i="1"/>
  <c r="T41" i="1"/>
  <c r="T42" i="1"/>
  <c r="T43" i="1"/>
  <c r="U43" i="1"/>
  <c r="V43" i="1"/>
  <c r="T44" i="1"/>
  <c r="T45" i="1"/>
  <c r="T46" i="1"/>
  <c r="T47" i="1"/>
  <c r="U47" i="1"/>
  <c r="V47" i="1"/>
  <c r="T48" i="1"/>
  <c r="T49" i="1"/>
  <c r="T50" i="1"/>
  <c r="T51" i="1"/>
  <c r="T52" i="1"/>
  <c r="T53" i="1"/>
  <c r="U53" i="1"/>
  <c r="V53" i="1"/>
  <c r="T54" i="1"/>
  <c r="T55" i="1"/>
  <c r="T56" i="1"/>
  <c r="U56" i="1"/>
  <c r="V56" i="1"/>
  <c r="T57" i="1"/>
  <c r="T58" i="1"/>
  <c r="T59" i="1"/>
  <c r="T60" i="1"/>
  <c r="T61" i="1"/>
  <c r="T62" i="1"/>
  <c r="T63" i="1"/>
  <c r="T64" i="1"/>
  <c r="U64" i="1"/>
  <c r="V64" i="1"/>
  <c r="T65" i="1"/>
  <c r="T66" i="1"/>
  <c r="T67" i="1"/>
  <c r="U67" i="1"/>
  <c r="V67" i="1"/>
  <c r="T68" i="1"/>
  <c r="T69" i="1"/>
  <c r="T70" i="1"/>
  <c r="T71" i="1"/>
  <c r="T72" i="1"/>
  <c r="T73" i="1"/>
  <c r="U73" i="1"/>
  <c r="V73" i="1"/>
  <c r="T74" i="1"/>
  <c r="T75" i="1"/>
  <c r="T76" i="1"/>
  <c r="T77" i="1"/>
  <c r="T78" i="1"/>
  <c r="U78" i="1"/>
  <c r="V78" i="1"/>
  <c r="T79" i="1"/>
  <c r="U79" i="1"/>
  <c r="V79" i="1"/>
  <c r="T80" i="1"/>
  <c r="U80" i="1"/>
  <c r="V80" i="1"/>
  <c r="T81" i="1"/>
  <c r="T82" i="1"/>
  <c r="T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T89" i="1"/>
  <c r="T90" i="1"/>
  <c r="U90" i="1"/>
  <c r="V90" i="1"/>
  <c r="T91" i="1"/>
  <c r="U91" i="1"/>
  <c r="V91" i="1"/>
  <c r="T92" i="1"/>
  <c r="T93" i="1"/>
  <c r="T94" i="1"/>
  <c r="T95" i="1"/>
  <c r="T96" i="1"/>
  <c r="T97" i="1"/>
  <c r="U97" i="1"/>
  <c r="V97" i="1"/>
  <c r="T98" i="1"/>
  <c r="T99" i="1"/>
  <c r="U99" i="1"/>
  <c r="V99" i="1"/>
  <c r="T100" i="1"/>
  <c r="T101" i="1"/>
  <c r="T102" i="1"/>
  <c r="T103" i="1"/>
  <c r="U103" i="1"/>
  <c r="V103" i="1"/>
  <c r="T104" i="1"/>
  <c r="T105" i="1"/>
  <c r="T106" i="1"/>
  <c r="U106" i="1"/>
  <c r="V106" i="1"/>
  <c r="T107" i="1"/>
  <c r="U107" i="1"/>
  <c r="V107" i="1"/>
  <c r="T108" i="1"/>
  <c r="T109" i="1"/>
  <c r="T110" i="1"/>
  <c r="U110" i="1"/>
  <c r="V110" i="1"/>
  <c r="T111" i="1"/>
  <c r="U111" i="1"/>
  <c r="V111" i="1"/>
  <c r="T112" i="1"/>
  <c r="U112" i="1"/>
  <c r="V112" i="1"/>
  <c r="T113" i="1"/>
  <c r="U113" i="1"/>
  <c r="V113" i="1"/>
  <c r="T114" i="1"/>
  <c r="T115" i="1"/>
  <c r="U115" i="1"/>
  <c r="V115" i="1"/>
  <c r="T116" i="1"/>
  <c r="T117" i="1"/>
  <c r="U117" i="1"/>
  <c r="V117" i="1"/>
  <c r="T118" i="1"/>
  <c r="U118" i="1"/>
  <c r="V118" i="1"/>
  <c r="T119" i="1"/>
  <c r="T120" i="1"/>
  <c r="T121" i="1"/>
  <c r="U121" i="1"/>
  <c r="V121" i="1"/>
  <c r="T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T127" i="1"/>
  <c r="U127" i="1"/>
  <c r="V127" i="1"/>
  <c r="T128" i="1"/>
  <c r="U128" i="1"/>
  <c r="V128" i="1"/>
  <c r="T129" i="1"/>
  <c r="U129" i="1"/>
  <c r="V129" i="1"/>
  <c r="T130" i="1"/>
  <c r="U130" i="1"/>
  <c r="V130" i="1"/>
  <c r="T131" i="1"/>
  <c r="T132" i="1"/>
  <c r="U132" i="1"/>
  <c r="V132" i="1"/>
  <c r="T133" i="1"/>
  <c r="T134" i="1"/>
  <c r="U134" i="1"/>
  <c r="V134" i="1"/>
  <c r="T135" i="1"/>
  <c r="U135" i="1"/>
  <c r="V135" i="1"/>
  <c r="T136" i="1"/>
  <c r="U136" i="1"/>
  <c r="V136" i="1"/>
  <c r="T137" i="1"/>
  <c r="U137" i="1"/>
  <c r="V137" i="1"/>
  <c r="T138" i="1"/>
  <c r="U138" i="1"/>
  <c r="V138" i="1"/>
  <c r="T139" i="1"/>
  <c r="T140" i="1"/>
  <c r="U140" i="1"/>
  <c r="V140" i="1"/>
  <c r="T141" i="1"/>
  <c r="T142" i="1"/>
  <c r="U142" i="1"/>
  <c r="V142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0" i="1"/>
  <c r="U150" i="1"/>
  <c r="V150" i="1"/>
  <c r="T151" i="1"/>
  <c r="T154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59" i="1"/>
  <c r="T160" i="1"/>
  <c r="U160" i="1"/>
  <c r="V160" i="1"/>
  <c r="T161" i="1"/>
  <c r="U161" i="1"/>
  <c r="V161" i="1"/>
  <c r="T162" i="1"/>
  <c r="T165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T179" i="1"/>
  <c r="U179" i="1"/>
  <c r="V179" i="1"/>
  <c r="U180" i="1"/>
  <c r="V180" i="1"/>
  <c r="U181" i="1"/>
  <c r="V181" i="1"/>
  <c r="T182" i="1"/>
  <c r="U182" i="1"/>
  <c r="V182" i="1"/>
  <c r="T183" i="1"/>
  <c r="U183" i="1"/>
  <c r="V183" i="1"/>
  <c r="U184" i="1"/>
  <c r="V184" i="1"/>
  <c r="T185" i="1"/>
  <c r="U185" i="1"/>
  <c r="V185" i="1"/>
  <c r="U186" i="1"/>
  <c r="V186" i="1"/>
  <c r="T187" i="1"/>
  <c r="U187" i="1"/>
  <c r="V187" i="1"/>
  <c r="U188" i="1"/>
  <c r="V188" i="1"/>
  <c r="U189" i="1"/>
  <c r="V189" i="1"/>
  <c r="T190" i="1"/>
  <c r="U190" i="1"/>
  <c r="V190" i="1"/>
  <c r="U191" i="1"/>
  <c r="V191" i="1"/>
  <c r="T192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T200" i="1"/>
  <c r="U200" i="1"/>
  <c r="V200" i="1"/>
  <c r="U201" i="1"/>
  <c r="V201" i="1"/>
  <c r="U202" i="1"/>
  <c r="V202" i="1"/>
  <c r="T203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T218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T233" i="1"/>
  <c r="U233" i="1"/>
  <c r="V233" i="1"/>
  <c r="T234" i="1"/>
  <c r="U234" i="1"/>
  <c r="V234" i="1"/>
  <c r="T235" i="1"/>
  <c r="U235" i="1"/>
  <c r="V235" i="1"/>
  <c r="U236" i="1"/>
  <c r="V236" i="1"/>
  <c r="T237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T244" i="1"/>
  <c r="U244" i="1"/>
  <c r="V244" i="1"/>
  <c r="T245" i="1"/>
  <c r="U245" i="1"/>
  <c r="V245" i="1"/>
  <c r="U246" i="1"/>
  <c r="V246" i="1"/>
  <c r="U247" i="1"/>
  <c r="V247" i="1"/>
  <c r="U248" i="1"/>
  <c r="V248" i="1"/>
  <c r="T249" i="1"/>
  <c r="U249" i="1"/>
  <c r="V249" i="1"/>
  <c r="U250" i="1"/>
  <c r="V250" i="1"/>
  <c r="U251" i="1"/>
  <c r="V251" i="1"/>
  <c r="T252" i="1"/>
  <c r="T254" i="1"/>
  <c r="T267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U422" i="1"/>
  <c r="V422" i="1"/>
  <c r="T423" i="1"/>
  <c r="U423" i="1"/>
  <c r="V423" i="1"/>
  <c r="T424" i="1"/>
  <c r="U424" i="1"/>
  <c r="V424" i="1"/>
  <c r="T425" i="1"/>
  <c r="U425" i="1"/>
  <c r="V425" i="1"/>
  <c r="T426" i="1"/>
  <c r="U426" i="1"/>
  <c r="V426" i="1"/>
  <c r="T427" i="1"/>
  <c r="U427" i="1"/>
  <c r="V427" i="1"/>
  <c r="T428" i="1"/>
  <c r="T429" i="1"/>
  <c r="T430" i="1"/>
  <c r="T431" i="1"/>
  <c r="T432" i="1"/>
  <c r="T433" i="1"/>
  <c r="T434" i="1"/>
  <c r="T435" i="1"/>
  <c r="T436" i="1"/>
  <c r="T437" i="1"/>
  <c r="T438" i="1"/>
  <c r="U438" i="1"/>
  <c r="V438" i="1"/>
  <c r="T441" i="1"/>
  <c r="T442" i="1"/>
  <c r="T443" i="1"/>
  <c r="T444" i="1"/>
  <c r="T445" i="1"/>
  <c r="T446" i="1"/>
  <c r="T447" i="1"/>
  <c r="T448" i="1"/>
  <c r="T449" i="1"/>
  <c r="T450" i="1"/>
  <c r="T451" i="1"/>
  <c r="W568" i="1"/>
  <c r="T571" i="1"/>
  <c r="T609" i="1"/>
  <c r="U609" i="1"/>
  <c r="V609" i="1"/>
  <c r="T610" i="1"/>
  <c r="U610" i="1"/>
  <c r="V610" i="1"/>
  <c r="T611" i="1"/>
  <c r="U611" i="1"/>
  <c r="V611" i="1"/>
  <c r="T612" i="1"/>
  <c r="U612" i="1"/>
  <c r="V612" i="1"/>
  <c r="T613" i="1"/>
  <c r="U613" i="1"/>
  <c r="V613" i="1"/>
  <c r="T614" i="1"/>
  <c r="U614" i="1"/>
  <c r="V614" i="1"/>
  <c r="T615" i="1"/>
  <c r="U615" i="1"/>
  <c r="V615" i="1"/>
  <c r="T616" i="1"/>
  <c r="U616" i="1"/>
  <c r="V616" i="1"/>
  <c r="T617" i="1"/>
  <c r="U617" i="1"/>
  <c r="V617" i="1"/>
  <c r="T618" i="1"/>
  <c r="U618" i="1"/>
  <c r="V618" i="1"/>
  <c r="T619" i="1"/>
  <c r="U619" i="1"/>
  <c r="V619" i="1"/>
  <c r="T620" i="1"/>
  <c r="U620" i="1"/>
  <c r="V620" i="1"/>
  <c r="T621" i="1"/>
  <c r="U621" i="1"/>
  <c r="V621" i="1"/>
  <c r="T622" i="1"/>
  <c r="U622" i="1"/>
  <c r="V622" i="1"/>
  <c r="T623" i="1"/>
  <c r="U623" i="1"/>
  <c r="V623" i="1"/>
  <c r="T624" i="1"/>
  <c r="U624" i="1"/>
  <c r="V624" i="1"/>
  <c r="T625" i="1"/>
  <c r="U625" i="1"/>
  <c r="V625" i="1"/>
  <c r="T626" i="1"/>
  <c r="U626" i="1"/>
  <c r="V626" i="1"/>
  <c r="T627" i="1"/>
  <c r="U627" i="1"/>
  <c r="V627" i="1"/>
  <c r="T628" i="1"/>
  <c r="U628" i="1"/>
  <c r="V628" i="1"/>
  <c r="T629" i="1"/>
  <c r="U629" i="1"/>
  <c r="V629" i="1"/>
  <c r="T630" i="1"/>
  <c r="U630" i="1"/>
  <c r="V630" i="1"/>
  <c r="T631" i="1"/>
  <c r="U631" i="1"/>
  <c r="V631" i="1"/>
  <c r="T632" i="1"/>
  <c r="U632" i="1"/>
  <c r="V632" i="1"/>
  <c r="T633" i="1"/>
  <c r="U633" i="1"/>
  <c r="V633" i="1"/>
  <c r="T634" i="1"/>
  <c r="U634" i="1"/>
  <c r="V634" i="1"/>
  <c r="T635" i="1"/>
  <c r="U635" i="1"/>
  <c r="V635" i="1"/>
  <c r="T636" i="1"/>
  <c r="U636" i="1"/>
  <c r="V636" i="1"/>
  <c r="T637" i="1"/>
  <c r="U637" i="1"/>
  <c r="V637" i="1"/>
  <c r="T638" i="1"/>
  <c r="U638" i="1"/>
  <c r="V638" i="1"/>
  <c r="T639" i="1"/>
  <c r="U639" i="1"/>
  <c r="V639" i="1"/>
  <c r="T640" i="1"/>
  <c r="U640" i="1"/>
  <c r="V640" i="1"/>
  <c r="T641" i="1"/>
  <c r="U641" i="1"/>
  <c r="V641" i="1"/>
  <c r="T642" i="1"/>
  <c r="U642" i="1"/>
  <c r="V642" i="1"/>
  <c r="T643" i="1"/>
  <c r="U643" i="1"/>
  <c r="V643" i="1"/>
  <c r="T644" i="1"/>
  <c r="U644" i="1"/>
  <c r="V644" i="1"/>
  <c r="T645" i="1"/>
  <c r="U645" i="1"/>
  <c r="V645" i="1"/>
  <c r="T646" i="1"/>
  <c r="U646" i="1"/>
  <c r="V646" i="1"/>
  <c r="T647" i="1"/>
  <c r="U647" i="1"/>
  <c r="V647" i="1"/>
  <c r="T648" i="1"/>
  <c r="U648" i="1"/>
  <c r="V648" i="1"/>
  <c r="T649" i="1"/>
  <c r="U649" i="1"/>
  <c r="V649" i="1"/>
  <c r="T650" i="1"/>
  <c r="U650" i="1"/>
  <c r="V650" i="1"/>
  <c r="T651" i="1"/>
  <c r="U651" i="1"/>
  <c r="V651" i="1"/>
  <c r="T652" i="1"/>
  <c r="U652" i="1"/>
  <c r="V652" i="1"/>
  <c r="T653" i="1"/>
  <c r="U653" i="1"/>
  <c r="V653" i="1"/>
  <c r="T654" i="1"/>
  <c r="U654" i="1"/>
  <c r="V654" i="1"/>
  <c r="T655" i="1"/>
  <c r="U655" i="1"/>
  <c r="V655" i="1"/>
  <c r="T656" i="1"/>
  <c r="U656" i="1"/>
  <c r="V656" i="1"/>
  <c r="T657" i="1"/>
  <c r="U657" i="1"/>
  <c r="V657" i="1"/>
  <c r="T658" i="1"/>
  <c r="U658" i="1"/>
  <c r="V658" i="1"/>
  <c r="T659" i="1"/>
  <c r="U659" i="1"/>
  <c r="V659" i="1"/>
  <c r="T660" i="1"/>
  <c r="U660" i="1"/>
  <c r="V660" i="1"/>
  <c r="T661" i="1"/>
  <c r="U661" i="1"/>
  <c r="V661" i="1"/>
  <c r="T662" i="1"/>
  <c r="U662" i="1"/>
  <c r="V662" i="1"/>
  <c r="T663" i="1"/>
  <c r="U663" i="1"/>
  <c r="V663" i="1"/>
  <c r="T664" i="1"/>
  <c r="U664" i="1"/>
  <c r="V664" i="1"/>
  <c r="T665" i="1"/>
  <c r="U665" i="1"/>
  <c r="V665" i="1"/>
  <c r="T666" i="1"/>
  <c r="U666" i="1"/>
  <c r="V666" i="1"/>
  <c r="T667" i="1"/>
  <c r="U667" i="1"/>
  <c r="V667" i="1"/>
  <c r="T668" i="1"/>
  <c r="U668" i="1"/>
  <c r="V668" i="1"/>
  <c r="T669" i="1"/>
  <c r="U669" i="1"/>
  <c r="V669" i="1"/>
  <c r="T670" i="1"/>
  <c r="U670" i="1"/>
  <c r="V670" i="1"/>
  <c r="T671" i="1"/>
  <c r="U671" i="1"/>
  <c r="V671" i="1"/>
  <c r="T672" i="1"/>
  <c r="U672" i="1"/>
  <c r="V672" i="1"/>
  <c r="T673" i="1"/>
  <c r="U673" i="1"/>
  <c r="V673" i="1"/>
  <c r="T674" i="1"/>
  <c r="U674" i="1"/>
  <c r="V674" i="1"/>
  <c r="T675" i="1"/>
  <c r="U675" i="1"/>
  <c r="V675" i="1"/>
  <c r="T676" i="1"/>
  <c r="U676" i="1"/>
  <c r="V676" i="1"/>
  <c r="T677" i="1"/>
  <c r="U677" i="1"/>
  <c r="V677" i="1"/>
  <c r="T678" i="1"/>
  <c r="U678" i="1"/>
  <c r="V678" i="1"/>
  <c r="T679" i="1"/>
  <c r="U679" i="1"/>
  <c r="V679" i="1"/>
  <c r="T680" i="1"/>
  <c r="U680" i="1"/>
  <c r="V680" i="1"/>
  <c r="T681" i="1"/>
  <c r="U681" i="1"/>
  <c r="V681" i="1"/>
  <c r="T682" i="1"/>
  <c r="U682" i="1"/>
  <c r="V682" i="1"/>
  <c r="T683" i="1"/>
  <c r="U683" i="1"/>
  <c r="V683" i="1"/>
  <c r="T684" i="1"/>
  <c r="U684" i="1"/>
  <c r="V684" i="1"/>
  <c r="T685" i="1"/>
  <c r="U685" i="1"/>
  <c r="V685" i="1"/>
  <c r="T686" i="1"/>
  <c r="U686" i="1"/>
  <c r="V686" i="1"/>
  <c r="T687" i="1"/>
  <c r="U687" i="1"/>
  <c r="V687" i="1"/>
  <c r="T688" i="1"/>
  <c r="U688" i="1"/>
  <c r="V688" i="1"/>
  <c r="T689" i="1"/>
  <c r="U689" i="1"/>
  <c r="V689" i="1"/>
  <c r="T690" i="1"/>
  <c r="U690" i="1"/>
  <c r="V690" i="1"/>
  <c r="T691" i="1"/>
  <c r="U691" i="1"/>
  <c r="V691" i="1"/>
  <c r="T692" i="1"/>
  <c r="U692" i="1"/>
  <c r="V692" i="1"/>
  <c r="T693" i="1"/>
  <c r="U693" i="1"/>
  <c r="V693" i="1"/>
  <c r="T694" i="1"/>
  <c r="U694" i="1"/>
  <c r="V694" i="1"/>
  <c r="T695" i="1"/>
  <c r="U695" i="1"/>
  <c r="V695" i="1"/>
  <c r="T696" i="1"/>
  <c r="U696" i="1"/>
  <c r="V696" i="1"/>
  <c r="T697" i="1"/>
  <c r="U697" i="1"/>
  <c r="V697" i="1"/>
  <c r="T698" i="1"/>
  <c r="U698" i="1"/>
  <c r="V698" i="1"/>
  <c r="T699" i="1"/>
  <c r="U699" i="1"/>
  <c r="V699" i="1"/>
  <c r="T700" i="1"/>
  <c r="U700" i="1"/>
  <c r="V700" i="1"/>
  <c r="T701" i="1"/>
  <c r="U701" i="1"/>
  <c r="V701" i="1"/>
  <c r="T702" i="1"/>
  <c r="U702" i="1"/>
  <c r="V702" i="1"/>
  <c r="T703" i="1"/>
  <c r="U703" i="1"/>
  <c r="V703" i="1"/>
  <c r="T704" i="1"/>
  <c r="U704" i="1"/>
  <c r="V704" i="1"/>
  <c r="T705" i="1"/>
  <c r="U705" i="1"/>
  <c r="V705" i="1"/>
  <c r="T706" i="1"/>
  <c r="U706" i="1"/>
  <c r="V706" i="1"/>
  <c r="T707" i="1"/>
  <c r="U707" i="1"/>
  <c r="V707" i="1"/>
  <c r="T708" i="1"/>
  <c r="U708" i="1"/>
  <c r="V708" i="1"/>
  <c r="T709" i="1"/>
  <c r="U709" i="1"/>
  <c r="V709" i="1"/>
  <c r="T710" i="1"/>
  <c r="U710" i="1"/>
  <c r="V710" i="1"/>
  <c r="T711" i="1"/>
  <c r="U711" i="1"/>
  <c r="V711" i="1"/>
  <c r="T712" i="1"/>
  <c r="U712" i="1"/>
  <c r="V712" i="1"/>
  <c r="T713" i="1"/>
  <c r="U713" i="1"/>
  <c r="V713" i="1"/>
  <c r="T714" i="1"/>
  <c r="U714" i="1"/>
  <c r="V714" i="1"/>
  <c r="T715" i="1"/>
  <c r="U715" i="1"/>
  <c r="V715" i="1"/>
  <c r="T716" i="1"/>
  <c r="U716" i="1"/>
  <c r="V716" i="1"/>
  <c r="T717" i="1"/>
  <c r="U717" i="1"/>
  <c r="V717" i="1"/>
  <c r="T718" i="1"/>
  <c r="U718" i="1"/>
  <c r="V718" i="1"/>
  <c r="T719" i="1"/>
  <c r="U719" i="1"/>
  <c r="V719" i="1"/>
  <c r="T720" i="1"/>
  <c r="U720" i="1"/>
  <c r="V720" i="1"/>
  <c r="T721" i="1"/>
  <c r="U721" i="1"/>
  <c r="V721" i="1"/>
  <c r="T722" i="1"/>
  <c r="U722" i="1"/>
  <c r="V722" i="1"/>
  <c r="T723" i="1"/>
  <c r="U723" i="1"/>
  <c r="V723" i="1"/>
  <c r="T724" i="1"/>
  <c r="U724" i="1"/>
  <c r="V724" i="1"/>
  <c r="T725" i="1"/>
  <c r="U725" i="1"/>
  <c r="V725" i="1"/>
  <c r="T726" i="1"/>
  <c r="U726" i="1"/>
  <c r="V726" i="1"/>
  <c r="T727" i="1"/>
  <c r="U727" i="1"/>
  <c r="V727" i="1"/>
  <c r="T728" i="1"/>
  <c r="U728" i="1"/>
  <c r="V728" i="1"/>
  <c r="T729" i="1"/>
  <c r="U729" i="1"/>
  <c r="V729" i="1"/>
  <c r="T730" i="1"/>
  <c r="U730" i="1"/>
  <c r="V730" i="1"/>
  <c r="T731" i="1"/>
  <c r="U731" i="1"/>
  <c r="V731" i="1"/>
  <c r="T732" i="1"/>
  <c r="U732" i="1"/>
  <c r="V732" i="1"/>
  <c r="T733" i="1"/>
  <c r="U733" i="1"/>
  <c r="V733" i="1"/>
  <c r="T734" i="1"/>
  <c r="U734" i="1"/>
  <c r="V734" i="1"/>
  <c r="T735" i="1"/>
  <c r="U735" i="1"/>
  <c r="V735" i="1"/>
  <c r="T736" i="1"/>
  <c r="U736" i="1"/>
  <c r="V736" i="1"/>
  <c r="T737" i="1"/>
  <c r="U737" i="1"/>
  <c r="V737" i="1"/>
  <c r="T738" i="1"/>
  <c r="U738" i="1"/>
  <c r="V738" i="1"/>
  <c r="T739" i="1"/>
  <c r="U739" i="1"/>
  <c r="V739" i="1"/>
  <c r="T740" i="1"/>
  <c r="U740" i="1"/>
  <c r="V740" i="1"/>
  <c r="T741" i="1"/>
  <c r="U741" i="1"/>
  <c r="V741" i="1"/>
  <c r="T742" i="1"/>
  <c r="U742" i="1"/>
  <c r="V742" i="1"/>
  <c r="T743" i="1"/>
  <c r="U743" i="1"/>
  <c r="V743" i="1"/>
  <c r="T744" i="1"/>
  <c r="U744" i="1"/>
  <c r="V744" i="1"/>
  <c r="T745" i="1"/>
  <c r="U745" i="1"/>
  <c r="V745" i="1"/>
  <c r="T746" i="1"/>
  <c r="U746" i="1"/>
  <c r="V746" i="1"/>
  <c r="T747" i="1"/>
  <c r="U747" i="1"/>
  <c r="V747" i="1"/>
  <c r="T748" i="1"/>
  <c r="U748" i="1"/>
  <c r="V748" i="1"/>
  <c r="T749" i="1"/>
  <c r="U749" i="1"/>
  <c r="V749" i="1"/>
  <c r="T750" i="1"/>
  <c r="U750" i="1"/>
  <c r="V750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</calcChain>
</file>

<file path=xl/sharedStrings.xml><?xml version="1.0" encoding="utf-8"?>
<sst xmlns="http://schemas.openxmlformats.org/spreadsheetml/2006/main" count="781" uniqueCount="696">
  <si>
    <t>MDZ9-65</t>
  </si>
  <si>
    <t>MDZ9-108</t>
  </si>
  <si>
    <t>MDZ9-18</t>
  </si>
  <si>
    <t>MDZ9-106</t>
  </si>
  <si>
    <t>MDZ9-20</t>
  </si>
  <si>
    <t>MDZ9-33</t>
  </si>
  <si>
    <t>MDZ9-120</t>
  </si>
  <si>
    <t>MDZ9-91</t>
  </si>
  <si>
    <t>MDZ9-95</t>
  </si>
  <si>
    <t>MDZ9-21</t>
  </si>
  <si>
    <t>MDZ9-100</t>
  </si>
  <si>
    <t>MDZ9-123</t>
  </si>
  <si>
    <t>MDZ9-132</t>
  </si>
  <si>
    <t>MDZ9-40</t>
  </si>
  <si>
    <t>MDZ9-15</t>
  </si>
  <si>
    <t>MDZ9-36</t>
  </si>
  <si>
    <t>MDZ9-99</t>
  </si>
  <si>
    <t>MDZ9-104</t>
  </si>
  <si>
    <t>MDZ9-54</t>
  </si>
  <si>
    <t>MDZ9-61</t>
  </si>
  <si>
    <t>MDZ9-14</t>
  </si>
  <si>
    <t>MDZ9-58</t>
  </si>
  <si>
    <t>MDZ9-135</t>
  </si>
  <si>
    <t>MDZ9-76</t>
  </si>
  <si>
    <t>MDZ9-23</t>
  </si>
  <si>
    <t>MDZ9-122</t>
  </si>
  <si>
    <t>MDZ9-130</t>
  </si>
  <si>
    <t>MDZ9-9</t>
  </si>
  <si>
    <t>MDZ9-102</t>
  </si>
  <si>
    <t>MDZ9-69</t>
  </si>
  <si>
    <t>MDZ9-53</t>
  </si>
  <si>
    <t>MDZ9-139</t>
  </si>
  <si>
    <t>MDZ9-116</t>
  </si>
  <si>
    <t>MDZ9-112</t>
  </si>
  <si>
    <t>MDZ9-52</t>
  </si>
  <si>
    <t>MDZ9-80</t>
  </si>
  <si>
    <t>MDZ9-124</t>
  </si>
  <si>
    <t>MDZ9-63</t>
  </si>
  <si>
    <t>MDZ9-84</t>
  </si>
  <si>
    <t>MDZ9-105</t>
  </si>
  <si>
    <t>MDZ9-57</t>
  </si>
  <si>
    <t>MDZ9-31</t>
  </si>
  <si>
    <t>MDZ9-29</t>
  </si>
  <si>
    <t>MDZ9-82</t>
  </si>
  <si>
    <t>MDZ9-118</t>
  </si>
  <si>
    <t>MDZ9-10</t>
  </si>
  <si>
    <t>MDZ9-64</t>
  </si>
  <si>
    <t>MDZ9-34</t>
  </si>
  <si>
    <t>MDZ9-43</t>
  </si>
  <si>
    <t>MDZ9-19</t>
  </si>
  <si>
    <t>MDZ9-71</t>
  </si>
  <si>
    <t>MDZ9-12</t>
  </si>
  <si>
    <t>MDZ9-134</t>
  </si>
  <si>
    <t>MDZ9-35</t>
  </si>
  <si>
    <t>MDZ9-37</t>
  </si>
  <si>
    <t>MDZ9-5</t>
  </si>
  <si>
    <t>MDZ9-25</t>
  </si>
  <si>
    <t>MDZ9-17</t>
  </si>
  <si>
    <t>MDZ9-6</t>
  </si>
  <si>
    <t>MDZ9-44</t>
  </si>
  <si>
    <t>MDZ9-41</t>
  </si>
  <si>
    <t>MDZ9-42</t>
  </si>
  <si>
    <t>MDZ9-83</t>
  </si>
  <si>
    <t>MDZ9-51</t>
  </si>
  <si>
    <t>MDZ9-119</t>
  </si>
  <si>
    <t>MDZ9-8</t>
  </si>
  <si>
    <t>MDZ9-32</t>
  </si>
  <si>
    <t>MDZ9-109</t>
  </si>
  <si>
    <t>MDZ9-97</t>
  </si>
  <si>
    <t>MDZ9-75</t>
  </si>
  <si>
    <t>MDZ9-24</t>
  </si>
  <si>
    <t>MDZ9-89</t>
  </si>
  <si>
    <t>MDZ9-81</t>
  </si>
  <si>
    <t>MDZ9-73</t>
  </si>
  <si>
    <t>MDZ9-98</t>
  </si>
  <si>
    <t>MDZ9-2</t>
  </si>
  <si>
    <t>MDZ9-66</t>
  </si>
  <si>
    <t>MDZ9-68</t>
  </si>
  <si>
    <t>MDZ9-110</t>
  </si>
  <si>
    <t>MDZ9-59</t>
  </si>
  <si>
    <t>MDZ9-39</t>
  </si>
  <si>
    <t>MDZ9-28</t>
  </si>
  <si>
    <t>MDZ9-136</t>
  </si>
  <si>
    <t>MDZ9-90</t>
  </si>
  <si>
    <t>MDZ9-26</t>
  </si>
  <si>
    <t>MDZ9-115</t>
  </si>
  <si>
    <t>MDZ9-93</t>
  </si>
  <si>
    <t>MDZ9-86</t>
  </si>
  <si>
    <t>MDZ9-94</t>
  </si>
  <si>
    <t>MDZ9-92</t>
  </si>
  <si>
    <t>MDZ9-114</t>
  </si>
  <si>
    <t>MDZ9-22</t>
  </si>
  <si>
    <t>MDZ9-101</t>
  </si>
  <si>
    <t>MDZ9-96</t>
  </si>
  <si>
    <t>MDZ9-38</t>
  </si>
  <si>
    <t>MDZ9-1</t>
  </si>
  <si>
    <t>MDZ9-16</t>
  </si>
  <si>
    <t>MDZ9-3</t>
  </si>
  <si>
    <t>MDZ9-46</t>
  </si>
  <si>
    <t>MDZ9-13</t>
  </si>
  <si>
    <t>MDZ9-30</t>
  </si>
  <si>
    <t>MDZ9-87</t>
  </si>
  <si>
    <t>MDZ9-60</t>
  </si>
  <si>
    <t>MDZ9-127</t>
  </si>
  <si>
    <t>MDZ9-4</t>
  </si>
  <si>
    <t>MDZ9-85</t>
  </si>
  <si>
    <t>MDZ9-62</t>
  </si>
  <si>
    <t>MDZ9-129</t>
  </si>
  <si>
    <t>MDZ9-74</t>
  </si>
  <si>
    <t>MDZ9-56</t>
  </si>
  <si>
    <t>MDZ9-107</t>
  </si>
  <si>
    <t>MDZ9-113</t>
  </si>
  <si>
    <t>MDZ9-88</t>
  </si>
  <si>
    <t>MDZ9-11</t>
  </si>
  <si>
    <t>MDZ9-72</t>
  </si>
  <si>
    <t>MDZ9-78</t>
  </si>
  <si>
    <t>MDZ9-126</t>
  </si>
  <si>
    <t>MDZ9-111</t>
  </si>
  <si>
    <t>MDZ9-79</t>
  </si>
  <si>
    <t>MDZ9-133</t>
  </si>
  <si>
    <t>MDZ9-55</t>
  </si>
  <si>
    <t>MDZ9-49</t>
  </si>
  <si>
    <t>MDZ9-7</t>
  </si>
  <si>
    <t>MDZ9-128</t>
  </si>
  <si>
    <t>MDZ9-27</t>
  </si>
  <si>
    <t>MDZ9-138</t>
  </si>
  <si>
    <t>MDZ9-48</t>
  </si>
  <si>
    <t>MDZ9-125</t>
  </si>
  <si>
    <t>MDZ9-137</t>
  </si>
  <si>
    <t>MDZ9-103</t>
  </si>
  <si>
    <t>MDZ9-117</t>
  </si>
  <si>
    <t>MDZ9-121</t>
  </si>
  <si>
    <t>MDZ9-47</t>
  </si>
  <si>
    <t>MDZ9-50</t>
  </si>
  <si>
    <t>MDZ9-45</t>
  </si>
  <si>
    <t>MDZ9-131</t>
  </si>
  <si>
    <t>MDZ9-67</t>
  </si>
  <si>
    <t>MDZ9-70</t>
  </si>
  <si>
    <t>MDZ9</t>
  </si>
  <si>
    <t>MDZ5-4</t>
  </si>
  <si>
    <t>MDZ5-52</t>
  </si>
  <si>
    <t>MDZ5-37</t>
  </si>
  <si>
    <t>MDZ5-87</t>
  </si>
  <si>
    <t>MDZ5-15</t>
  </si>
  <si>
    <t>MDZ5-77</t>
  </si>
  <si>
    <t>MDZ5-28</t>
  </si>
  <si>
    <t>MDZ5-71</t>
  </si>
  <si>
    <t>MDZ5-99</t>
  </si>
  <si>
    <t>MDZ5-18</t>
  </si>
  <si>
    <t>MDZ5-85</t>
  </si>
  <si>
    <t>MDZ5-93</t>
  </si>
  <si>
    <t>MDZ5-82</t>
  </si>
  <si>
    <t>MDZ5-80</t>
  </si>
  <si>
    <t>MDZ5-6</t>
  </si>
  <si>
    <t>MDZ5-16</t>
  </si>
  <si>
    <t>MDZ5-3</t>
  </si>
  <si>
    <t>MDZ5-46</t>
  </si>
  <si>
    <t>MDZ5-92</t>
  </si>
  <si>
    <t>MDZ5-70</t>
  </si>
  <si>
    <t>MDZ5-100</t>
  </si>
  <si>
    <t>MDZ5-41</t>
  </si>
  <si>
    <t>MDZ5-25</t>
  </si>
  <si>
    <t>MDZ5-43</t>
  </si>
  <si>
    <t>MDZ5-60</t>
  </si>
  <si>
    <t>MDZ5-19</t>
  </si>
  <si>
    <t>MDZ5-62</t>
  </si>
  <si>
    <t>MDZ5-45</t>
  </si>
  <si>
    <t>MDZ5-22</t>
  </si>
  <si>
    <t>MDZ5-61</t>
  </si>
  <si>
    <t>MDZ5-55</t>
  </si>
  <si>
    <t>MDZ5-13</t>
  </si>
  <si>
    <t>MDZ5-95</t>
  </si>
  <si>
    <t>MDZ5-27</t>
  </si>
  <si>
    <t>MDZ5-98</t>
  </si>
  <si>
    <t>MDZ5-34</t>
  </si>
  <si>
    <t>MDZ5-21</t>
  </si>
  <si>
    <t>MDZ5-94</t>
  </si>
  <si>
    <t>discarded grains</t>
  </si>
  <si>
    <t>MDZ5-38</t>
  </si>
  <si>
    <t>MDZ5-5</t>
  </si>
  <si>
    <t>MDZ5-8</t>
  </si>
  <si>
    <t>MDZ5-29</t>
  </si>
  <si>
    <t>MDZ5-106</t>
  </si>
  <si>
    <t>MDZ5-2</t>
  </si>
  <si>
    <t>MDZ5-86</t>
  </si>
  <si>
    <t>MDZ5-53</t>
  </si>
  <si>
    <t>MDZ5-57</t>
  </si>
  <si>
    <t>MDZ5-51</t>
  </si>
  <si>
    <t>MDZ5-59</t>
  </si>
  <si>
    <t>MDZ5-105</t>
  </si>
  <si>
    <t>MDZ5-9</t>
  </si>
  <si>
    <t>MDZ5-65</t>
  </si>
  <si>
    <t>MDZ5-42</t>
  </si>
  <si>
    <t>MDZ5-36</t>
  </si>
  <si>
    <t>MDZ5-103</t>
  </si>
  <si>
    <t>MDZ5-84</t>
  </si>
  <si>
    <t>MDZ5-64</t>
  </si>
  <si>
    <t>MDZ5-66</t>
  </si>
  <si>
    <t>MDZ5-72</t>
  </si>
  <si>
    <t>MDZ5-74</t>
  </si>
  <si>
    <t>MDZ5-32</t>
  </si>
  <si>
    <t>MDZ5-40</t>
  </si>
  <si>
    <t>MDZ5-12</t>
  </si>
  <si>
    <t>MDZ5-48</t>
  </si>
  <si>
    <t>MDZ5-78</t>
  </si>
  <si>
    <t>MDZ5-56</t>
  </si>
  <si>
    <t>MDZ5-23</t>
  </si>
  <si>
    <t>MDZ5-49</t>
  </si>
  <si>
    <t>MDZ5-35</t>
  </si>
  <si>
    <t>MDZ5-76</t>
  </si>
  <si>
    <t>MDZ5-73</t>
  </si>
  <si>
    <t>MDZ5-44</t>
  </si>
  <si>
    <t>MDZ5-10</t>
  </si>
  <si>
    <t>MDZ5-75</t>
  </si>
  <si>
    <t>MDZ5-17</t>
  </si>
  <si>
    <t>MDZ5-63</t>
  </si>
  <si>
    <t>MDZ5-67</t>
  </si>
  <si>
    <t>MDZ5-58</t>
  </si>
  <si>
    <t>MDZ5-79</t>
  </si>
  <si>
    <t>MDZ5-89</t>
  </si>
  <si>
    <t>MDZ5-7</t>
  </si>
  <si>
    <t>MDZ5-30</t>
  </si>
  <si>
    <t>MDZ5-69</t>
  </si>
  <si>
    <t>MDZ5-14</t>
  </si>
  <si>
    <t>MDZ5-68</t>
  </si>
  <si>
    <t>MDZ5-33</t>
  </si>
  <si>
    <t>MDZ5-31</t>
  </si>
  <si>
    <t>MDZ5-26</t>
  </si>
  <si>
    <t>MDZ5-83</t>
  </si>
  <si>
    <t>MDZ5-104</t>
  </si>
  <si>
    <t>MDZ5-1</t>
  </si>
  <si>
    <t>MDZ5-97</t>
  </si>
  <si>
    <t>MDZ5-50</t>
  </si>
  <si>
    <t>MDZ5-90</t>
  </si>
  <si>
    <t>MDZ5-101</t>
  </si>
  <si>
    <t>MDZ5-88</t>
  </si>
  <si>
    <t>MDZ5-24</t>
  </si>
  <si>
    <t>MDZ5-20</t>
  </si>
  <si>
    <t>MDZ5-54</t>
  </si>
  <si>
    <t>MDZ5-102</t>
  </si>
  <si>
    <t>MDZ5-47</t>
  </si>
  <si>
    <t>MDZ5-81</t>
  </si>
  <si>
    <t>MDZ5-11</t>
  </si>
  <si>
    <t>MDZ5</t>
  </si>
  <si>
    <t>MDZ4-9</t>
  </si>
  <si>
    <t>MDZ4-109</t>
  </si>
  <si>
    <t>MDZ4-55</t>
  </si>
  <si>
    <t>MDZ4-117</t>
  </si>
  <si>
    <t>MDZ4-20</t>
  </si>
  <si>
    <t>MDZ4-48</t>
  </si>
  <si>
    <t>MDZ4-66</t>
  </si>
  <si>
    <t>MDZ4-114</t>
  </si>
  <si>
    <t>MDZ4-94</t>
  </si>
  <si>
    <t>MDZ4-72</t>
  </si>
  <si>
    <t>MDZ4-111</t>
  </si>
  <si>
    <t>MDZ4-116</t>
  </si>
  <si>
    <t>MDZ4-14</t>
  </si>
  <si>
    <t>MDZ4-73</t>
  </si>
  <si>
    <t>MDZ4-108</t>
  </si>
  <si>
    <t>MDZ4-85</t>
  </si>
  <si>
    <t>MDZ4-74</t>
  </si>
  <si>
    <t>MDZ4-101</t>
  </si>
  <si>
    <t>MDZ4-90</t>
  </si>
  <si>
    <t>MDZ4-24</t>
  </si>
  <si>
    <t>MDZ4-7</t>
  </si>
  <si>
    <t>MDZ4-78</t>
  </si>
  <si>
    <t>MDZ4-49</t>
  </si>
  <si>
    <t>MDZ4-28</t>
  </si>
  <si>
    <t>MDZ4-75</t>
  </si>
  <si>
    <t>MDZ4-41</t>
  </si>
  <si>
    <t>MDZ4-83</t>
  </si>
  <si>
    <t>MDZ4-57</t>
  </si>
  <si>
    <t>MDZ4-105</t>
  </si>
  <si>
    <t>MDZ4-47</t>
  </si>
  <si>
    <t>MDZ4-10</t>
  </si>
  <si>
    <t>MDZ4-106</t>
  </si>
  <si>
    <t>MDZ4-59</t>
  </si>
  <si>
    <t>MDZ4-67</t>
  </si>
  <si>
    <t>MDZ4-26</t>
  </si>
  <si>
    <t>MDZ4-22</t>
  </si>
  <si>
    <t>MDZ4-35</t>
  </si>
  <si>
    <t>MDZ4-5</t>
  </si>
  <si>
    <t>MDZ4-97</t>
  </si>
  <si>
    <t>MDZ4-39</t>
  </si>
  <si>
    <t>MDZ4-70</t>
  </si>
  <si>
    <t>MDZ4-79</t>
  </si>
  <si>
    <t>MDZ4-15</t>
  </si>
  <si>
    <t>MDZ4-2</t>
  </si>
  <si>
    <t>MDZ4-12</t>
  </si>
  <si>
    <t>MDZ4-21</t>
  </si>
  <si>
    <t>MDZ4-31</t>
  </si>
  <si>
    <t>MDZ4-115</t>
  </si>
  <si>
    <t>MDZ4-34</t>
  </si>
  <si>
    <t>MDZ4-33</t>
  </si>
  <si>
    <t>MDZ4-82</t>
  </si>
  <si>
    <t>MDZ4-64</t>
  </si>
  <si>
    <t>MDZ4-8</t>
  </si>
  <si>
    <t>MDZ4-13</t>
  </si>
  <si>
    <t>MDZ4-104</t>
  </si>
  <si>
    <t>MDZ4-71</t>
  </si>
  <si>
    <t>MDZ4-38</t>
  </si>
  <si>
    <t>MDZ4-92</t>
  </si>
  <si>
    <t>MDZ4-110</t>
  </si>
  <si>
    <t>MDZ4-27</t>
  </si>
  <si>
    <t>MDZ4-95</t>
  </si>
  <si>
    <t>MDZ4-19</t>
  </si>
  <si>
    <t>MDZ4-80</t>
  </si>
  <si>
    <t>MDZ4-4</t>
  </si>
  <si>
    <t>MDZ4-103</t>
  </si>
  <si>
    <t>MDZ4-61</t>
  </si>
  <si>
    <t>MDZ4</t>
  </si>
  <si>
    <t>MDZ3-86</t>
  </si>
  <si>
    <t>MDZ3-40</t>
  </si>
  <si>
    <t>MDZ3-95</t>
  </si>
  <si>
    <t>MDZ3-54</t>
  </si>
  <si>
    <t>MDZ3-64</t>
  </si>
  <si>
    <t>MDZ3-57</t>
  </si>
  <si>
    <t>MDZ3-92</t>
  </si>
  <si>
    <t>MDZ3-52</t>
  </si>
  <si>
    <t>MDZ3-96</t>
  </si>
  <si>
    <t>MDZ3-42</t>
  </si>
  <si>
    <t>MDZ3-66</t>
  </si>
  <si>
    <t>MDZ3-88</t>
  </si>
  <si>
    <t>MDZ3-37</t>
  </si>
  <si>
    <t>MDZ3-29</t>
  </si>
  <si>
    <t>MDZ3-69</t>
  </si>
  <si>
    <t>MDZ3-93</t>
  </si>
  <si>
    <t>MDZ3-49</t>
  </si>
  <si>
    <t>discordant or anomalously young grains</t>
  </si>
  <si>
    <t>MDZ3-16</t>
  </si>
  <si>
    <t>MDZ3-60</t>
  </si>
  <si>
    <t>MDZ3-50</t>
  </si>
  <si>
    <t>MDZ3-41</t>
  </si>
  <si>
    <t>MDZ3-25</t>
  </si>
  <si>
    <t>MDZ3-80</t>
  </si>
  <si>
    <t>MDZ3-55</t>
  </si>
  <si>
    <t>MDZ3-84</t>
  </si>
  <si>
    <t>MDZ3-71</t>
  </si>
  <si>
    <t>MDZ3-45</t>
  </si>
  <si>
    <t>MDZ3-90</t>
  </si>
  <si>
    <t>MDZ3-48</t>
  </si>
  <si>
    <t>MDZ3-13</t>
  </si>
  <si>
    <t>MDZ3-9</t>
  </si>
  <si>
    <t>MDZ3-94</t>
  </si>
  <si>
    <t>MDZ3-75</t>
  </si>
  <si>
    <t>MDZ3-58</t>
  </si>
  <si>
    <t>MDZ3-62</t>
  </si>
  <si>
    <t>MDZ3-46</t>
  </si>
  <si>
    <t>MDZ3-2</t>
  </si>
  <si>
    <t>MDZ3-19</t>
  </si>
  <si>
    <t>MDZ3-24</t>
  </si>
  <si>
    <t>MDZ3-74</t>
  </si>
  <si>
    <t>MDZ3-8</t>
  </si>
  <si>
    <t>MDZ3-20</t>
  </si>
  <si>
    <t>MDZ3-21</t>
  </si>
  <si>
    <t>MDZ3-27</t>
  </si>
  <si>
    <t>MDZ3-12</t>
  </si>
  <si>
    <t>MDZ3-14</t>
  </si>
  <si>
    <t>MDZ3-5</t>
  </si>
  <si>
    <t>MDZ3-89</t>
  </si>
  <si>
    <t>MDZ3-28</t>
  </si>
  <si>
    <t>MDZ3-6</t>
  </si>
  <si>
    <t>MDZ3-17</t>
  </si>
  <si>
    <t>MDZ3-22</t>
  </si>
  <si>
    <t>MDZ3-63</t>
  </si>
  <si>
    <t>MDZ3-34</t>
  </si>
  <si>
    <t>MDZ3-7</t>
  </si>
  <si>
    <t>MDZ3-44</t>
  </si>
  <si>
    <t>MDZ3-3</t>
  </si>
  <si>
    <t>MDZ3-72</t>
  </si>
  <si>
    <t>MDZ3-43</t>
  </si>
  <si>
    <t>MDZ3-47</t>
  </si>
  <si>
    <t>MDZ3-18</t>
  </si>
  <si>
    <t>MDZ3-98</t>
  </si>
  <si>
    <t>MDZ3-38</t>
  </si>
  <si>
    <t>MDZ3-11</t>
  </si>
  <si>
    <t>MDZ3-1</t>
  </si>
  <si>
    <t>MDZ3-97</t>
  </si>
  <si>
    <t>MDZ3-15</t>
  </si>
  <si>
    <t>MDZ3-85</t>
  </si>
  <si>
    <t>MDZ3-10</t>
  </si>
  <si>
    <t>MDZ3-82</t>
  </si>
  <si>
    <t>MDZ3-56</t>
  </si>
  <si>
    <t>MDZ3-39</t>
  </si>
  <si>
    <t>MDZ3-79</t>
  </si>
  <si>
    <t>MDZ3-61</t>
  </si>
  <si>
    <t>MDZ3-4</t>
  </si>
  <si>
    <t>MDZ3-33</t>
  </si>
  <si>
    <t>MDZ3-67</t>
  </si>
  <si>
    <t>MDZ3-77</t>
  </si>
  <si>
    <t>MDZ3-68</t>
  </si>
  <si>
    <t>MDZ3-87</t>
  </si>
  <si>
    <t>MDZ3-32</t>
  </si>
  <si>
    <t>MDZ3-53</t>
  </si>
  <si>
    <t>MDZ3-83</t>
  </si>
  <si>
    <t>MDZ3-35</t>
  </si>
  <si>
    <t>MDZ3-59</t>
  </si>
  <si>
    <t>MDZ3-31</t>
  </si>
  <si>
    <t>MDZ3-76</t>
  </si>
  <si>
    <t>MDZ3-26</t>
  </si>
  <si>
    <t>MDZ3-23</t>
  </si>
  <si>
    <t>MDZ3-78</t>
  </si>
  <si>
    <t>MDZ3-36</t>
  </si>
  <si>
    <t>MDZ3-51</t>
  </si>
  <si>
    <t>MDZ3-30</t>
  </si>
  <si>
    <t>MDZ3-70</t>
  </si>
  <si>
    <t>MDZ3</t>
  </si>
  <si>
    <t>MDZ2-31</t>
  </si>
  <si>
    <t>MDZ2-30</t>
  </si>
  <si>
    <t>MDZ2-122</t>
  </si>
  <si>
    <t>MDZ2-128</t>
  </si>
  <si>
    <t>MDZ2-70</t>
  </si>
  <si>
    <t>MDZ2-98</t>
  </si>
  <si>
    <t>MDZ2-12</t>
  </si>
  <si>
    <t>MDZ2-92</t>
  </si>
  <si>
    <t>MDZ2-9</t>
  </si>
  <si>
    <t>MDZ2-44</t>
  </si>
  <si>
    <t>MDZ2-87</t>
  </si>
  <si>
    <t>MDZ2-132</t>
  </si>
  <si>
    <t>MDZ2-94</t>
  </si>
  <si>
    <t>MDZ2-69</t>
  </si>
  <si>
    <t>MDZ2-18</t>
  </si>
  <si>
    <t>MDZ2-35</t>
  </si>
  <si>
    <t>MDZ2-93</t>
  </si>
  <si>
    <t>MDZ2-85</t>
  </si>
  <si>
    <t>MDZ2-46</t>
  </si>
  <si>
    <t>MDZ2-106</t>
  </si>
  <si>
    <t>MDZ2-80</t>
  </si>
  <si>
    <t>MDZ2-108</t>
  </si>
  <si>
    <t>MDZ2-113</t>
  </si>
  <si>
    <t>MDZ2-73</t>
  </si>
  <si>
    <t>MDZ2-133</t>
  </si>
  <si>
    <t>MDZ2-131</t>
  </si>
  <si>
    <t>MDZ2-105</t>
  </si>
  <si>
    <t>MDZ2-29</t>
  </si>
  <si>
    <t>MDZ2-45</t>
  </si>
  <si>
    <t>MDZ2-6</t>
  </si>
  <si>
    <t>MDZ2-107</t>
  </si>
  <si>
    <t>MDZ2-127</t>
  </si>
  <si>
    <t>MDZ2-10</t>
  </si>
  <si>
    <t>MDZ2-38</t>
  </si>
  <si>
    <t>MDZ2-84</t>
  </si>
  <si>
    <t>MDZ2-79</t>
  </si>
  <si>
    <t>MDZ2-20</t>
  </si>
  <si>
    <t>MDZ2-17</t>
  </si>
  <si>
    <t>MDZ2-42</t>
  </si>
  <si>
    <t>MDZ2-83</t>
  </si>
  <si>
    <t>MDZ2-91</t>
  </si>
  <si>
    <t>MDZ2-78</t>
  </si>
  <si>
    <t>MDZ2-34</t>
  </si>
  <si>
    <t>MDZ2-88</t>
  </si>
  <si>
    <t>MDZ2-8</t>
  </si>
  <si>
    <t>MDZ2-75</t>
  </si>
  <si>
    <t>MDZ2-4</t>
  </si>
  <si>
    <t>MDZ2-24</t>
  </si>
  <si>
    <t>MDZ2-32</t>
  </si>
  <si>
    <t>MDZ2-49</t>
  </si>
  <si>
    <t>MDZ2-118</t>
  </si>
  <si>
    <t>MDZ2-89</t>
  </si>
  <si>
    <t>MDZ2-62</t>
  </si>
  <si>
    <t>MDZ2-60</t>
  </si>
  <si>
    <t>MDZ2-51</t>
  </si>
  <si>
    <t>MDZ2-74</t>
  </si>
  <si>
    <t>MDZ2-48</t>
  </si>
  <si>
    <t>MDZ2-115</t>
  </si>
  <si>
    <t>MDZ2-95</t>
  </si>
  <si>
    <t>MDZ2-50</t>
  </si>
  <si>
    <t>MDZ2-36</t>
  </si>
  <si>
    <t>MDZ2-68</t>
  </si>
  <si>
    <t>MDZ2-76</t>
  </si>
  <si>
    <t>MDZ2-7</t>
  </si>
  <si>
    <t>MDZ2-109</t>
  </si>
  <si>
    <t>MDZ2-47</t>
  </si>
  <si>
    <t>MDZ2-66</t>
  </si>
  <si>
    <t>MDZ2-97</t>
  </si>
  <si>
    <t>MDZ2-86</t>
  </si>
  <si>
    <t>MDZ2-130</t>
  </si>
  <si>
    <t>MDZ2-72</t>
  </si>
  <si>
    <t>MDZ2-54</t>
  </si>
  <si>
    <t>MDZ2-37</t>
  </si>
  <si>
    <t>MDZ2-39</t>
  </si>
  <si>
    <t>MDZ2-43</t>
  </si>
  <si>
    <t>MDZ2-63</t>
  </si>
  <si>
    <t>MDZ2-114</t>
  </si>
  <si>
    <t>MDZ2-71</t>
  </si>
  <si>
    <t>MDZ2-19</t>
  </si>
  <si>
    <t>MDZ2-119</t>
  </si>
  <si>
    <t>MDZ2-64</t>
  </si>
  <si>
    <t>MDZ2-11</t>
  </si>
  <si>
    <t>MDZ2-67</t>
  </si>
  <si>
    <t>MDZ2-101</t>
  </si>
  <si>
    <t>MDZ2-120</t>
  </si>
  <si>
    <t>MDZ2-77</t>
  </si>
  <si>
    <t>MDZ2-99</t>
  </si>
  <si>
    <t>MDZ2-40</t>
  </si>
  <si>
    <t>MDZ2-59</t>
  </si>
  <si>
    <t>MDZ2-1</t>
  </si>
  <si>
    <t>MDZ2-65</t>
  </si>
  <si>
    <t>MDZ2-14</t>
  </si>
  <si>
    <t>MDZ2-55</t>
  </si>
  <si>
    <t>MDZ2-121</t>
  </si>
  <si>
    <t>MDZ2-5</t>
  </si>
  <si>
    <t>MDZ2-125</t>
  </si>
  <si>
    <t>MDZ2-22</t>
  </si>
  <si>
    <t>MDZ2-102</t>
  </si>
  <si>
    <t>MDZ2-23</t>
  </si>
  <si>
    <t>MDZ2-21</t>
  </si>
  <si>
    <t>MDZ2-100</t>
  </si>
  <si>
    <t>MDZ2-117</t>
  </si>
  <si>
    <t>MDZ2-13</t>
  </si>
  <si>
    <t>MDZ2-110</t>
  </si>
  <si>
    <t>MDZ2-53</t>
  </si>
  <si>
    <t>MDZ2-57</t>
  </si>
  <si>
    <t>MDZ2-103</t>
  </si>
  <si>
    <t>MDZ2-58</t>
  </si>
  <si>
    <t>MDZ2-123</t>
  </si>
  <si>
    <t>MDZ2-124</t>
  </si>
  <si>
    <t>MDZ2-104</t>
  </si>
  <si>
    <t>MDZ2-116</t>
  </si>
  <si>
    <t>MDZ2-61</t>
  </si>
  <si>
    <t>MDZ2-112</t>
  </si>
  <si>
    <t>MDZ2-111</t>
  </si>
  <si>
    <t>MDZ2-126</t>
  </si>
  <si>
    <t>MDZ2-16</t>
  </si>
  <si>
    <t>MDZ2</t>
  </si>
  <si>
    <t>MDZ1-13</t>
  </si>
  <si>
    <t>MDZ1-54</t>
  </si>
  <si>
    <t>MDZ1-33</t>
  </si>
  <si>
    <t>MDZ1-91</t>
  </si>
  <si>
    <t>MDZ1-59</t>
  </si>
  <si>
    <t>MDZ1-43</t>
  </si>
  <si>
    <t>MDZ1-56</t>
  </si>
  <si>
    <t>MDZ1-72</t>
  </si>
  <si>
    <t>MDZ1-2-77</t>
  </si>
  <si>
    <t>MDZ1-2-39</t>
  </si>
  <si>
    <t>MDZ1-17</t>
  </si>
  <si>
    <t>MDZ1-61</t>
  </si>
  <si>
    <t>MDZ1-40</t>
  </si>
  <si>
    <t>MDZ1-7</t>
  </si>
  <si>
    <t>MDZ1-81</t>
  </si>
  <si>
    <t>MDZ1-28</t>
  </si>
  <si>
    <t>MDZ1-12</t>
  </si>
  <si>
    <t>MDZ1-46</t>
  </si>
  <si>
    <t>MDZ1-20</t>
  </si>
  <si>
    <t>MDZ1-2-19</t>
  </si>
  <si>
    <t>MDZ1-75</t>
  </si>
  <si>
    <t>MDZ1-2-80</t>
  </si>
  <si>
    <t>MDZ1-19</t>
  </si>
  <si>
    <t>MDZ1-53</t>
  </si>
  <si>
    <t>MDZ1-68</t>
  </si>
  <si>
    <t>MDZ1-62</t>
  </si>
  <si>
    <t>MDZ1-78</t>
  </si>
  <si>
    <t>MDZ1-2-86</t>
  </si>
  <si>
    <t>MDZ1-69</t>
  </si>
  <si>
    <t>MDZ1-2-31</t>
  </si>
  <si>
    <t>MDZ1-47</t>
  </si>
  <si>
    <t>MDZ1-10</t>
  </si>
  <si>
    <t>MDZ1-16</t>
  </si>
  <si>
    <t>MDZ1-71</t>
  </si>
  <si>
    <t>MDZ1-57</t>
  </si>
  <si>
    <t>MDZ1-27</t>
  </si>
  <si>
    <t>MDZ1-42</t>
  </si>
  <si>
    <t>MDZ1-85</t>
  </si>
  <si>
    <t>MDZ1-2-50</t>
  </si>
  <si>
    <t>MDZ1-74</t>
  </si>
  <si>
    <t>MDZ1-2-54</t>
  </si>
  <si>
    <t>MDZ1-2-46</t>
  </si>
  <si>
    <t>MDZ1-86</t>
  </si>
  <si>
    <t>MDZ1-50</t>
  </si>
  <si>
    <t>MDZ1-2-3</t>
  </si>
  <si>
    <t>MDZ1-87</t>
  </si>
  <si>
    <t>MDZ1-2-59</t>
  </si>
  <si>
    <t>MDZ1-25</t>
  </si>
  <si>
    <t>MDZ1-30</t>
  </si>
  <si>
    <t>MDZ1-9</t>
  </si>
  <si>
    <t>MDZ1-60</t>
  </si>
  <si>
    <t>MDZ1-2-79</t>
  </si>
  <si>
    <t>MDZ1-2-35</t>
  </si>
  <si>
    <t>MDZ1-45</t>
  </si>
  <si>
    <t>MDZ1-70</t>
  </si>
  <si>
    <t>MDZ1-2-57</t>
  </si>
  <si>
    <t>MDZ1-2-72</t>
  </si>
  <si>
    <t>MDZ1-11</t>
  </si>
  <si>
    <t>MDZ1-2-7</t>
  </si>
  <si>
    <t>MDZ1-2-81</t>
  </si>
  <si>
    <t>MDZ1-2-85</t>
  </si>
  <si>
    <t>MDZ1-49</t>
  </si>
  <si>
    <t>MDZ1-2-55</t>
  </si>
  <si>
    <t>MDZ1-84</t>
  </si>
  <si>
    <t>MDZ1-2-78</t>
  </si>
  <si>
    <t>MDZ1-2-12</t>
  </si>
  <si>
    <t>MDZ1-2-76</t>
  </si>
  <si>
    <t>MDZ1-2-30</t>
  </si>
  <si>
    <t>MDZ1-2-75</t>
  </si>
  <si>
    <t>MDZ1-35</t>
  </si>
  <si>
    <t>MDZ1-32</t>
  </si>
  <si>
    <t>MDZ1-2-83</t>
  </si>
  <si>
    <t>MDZ1-2-88</t>
  </si>
  <si>
    <t>MDZ1-63</t>
  </si>
  <si>
    <t>MDZ1-76</t>
  </si>
  <si>
    <t>MDZ1-37</t>
  </si>
  <si>
    <t>MDZ1-18</t>
  </si>
  <si>
    <t>MDZ1-2-25</t>
  </si>
  <si>
    <t>MDZ1-2-13</t>
  </si>
  <si>
    <t>MDZ1-2-24</t>
  </si>
  <si>
    <t>MDZ1-51</t>
  </si>
  <si>
    <t>MDZ1-39</t>
  </si>
  <si>
    <t>MDZ1-14</t>
  </si>
  <si>
    <t>MDZ1-2-28</t>
  </si>
  <si>
    <t>MDZ1-2-69</t>
  </si>
  <si>
    <t>MDZ1-2-49</t>
  </si>
  <si>
    <t>MDZ1-2-64</t>
  </si>
  <si>
    <t>MDZ1-2</t>
  </si>
  <si>
    <t>MDZ1-2-26</t>
  </si>
  <si>
    <t>MDZ1-2-41</t>
  </si>
  <si>
    <t>MDZ1-2-52</t>
  </si>
  <si>
    <t>MDZ1-2-82</t>
  </si>
  <si>
    <t>MDZ1-2-1</t>
  </si>
  <si>
    <t>MDZ1-3</t>
  </si>
  <si>
    <t>MDZ1-2-36</t>
  </si>
  <si>
    <t>MDZ1-2-56</t>
  </si>
  <si>
    <t>MDZ1-52</t>
  </si>
  <si>
    <t>MDZ1-2-90</t>
  </si>
  <si>
    <t>MDZ1-2-65</t>
  </si>
  <si>
    <t>MDZ1-2-48</t>
  </si>
  <si>
    <t>MDZ1-2-5</t>
  </si>
  <si>
    <t>MDZ1-2-66</t>
  </si>
  <si>
    <t>MDZ1-2-73</t>
  </si>
  <si>
    <t>MDZ1-2-84</t>
  </si>
  <si>
    <t>MDZ1-83</t>
  </si>
  <si>
    <t>MDZ1-2-60</t>
  </si>
  <si>
    <t>MDZ1-2-15</t>
  </si>
  <si>
    <t>MDZ1-77</t>
  </si>
  <si>
    <t>MDZ1-2-62</t>
  </si>
  <si>
    <t>MDZ1-2-40</t>
  </si>
  <si>
    <t>MDZ1-2-18</t>
  </si>
  <si>
    <t>MDZ1-2-71</t>
  </si>
  <si>
    <t>MDZ1-2-27</t>
  </si>
  <si>
    <t>MDZ1-34</t>
  </si>
  <si>
    <t>MDZ1-2-58</t>
  </si>
  <si>
    <t>MDZ1-2-44</t>
  </si>
  <si>
    <t>MDZ1-2-37</t>
  </si>
  <si>
    <t>MDZ1-44</t>
  </si>
  <si>
    <t>MDZ1-2-45</t>
  </si>
  <si>
    <t>MDZ1-2-68</t>
  </si>
  <si>
    <t>MDZ1-4</t>
  </si>
  <si>
    <t>MDZ1-2-70</t>
  </si>
  <si>
    <t>MDZ1-2-14</t>
  </si>
  <si>
    <t>MDZ1-65</t>
  </si>
  <si>
    <t>MDZ1-2-33</t>
  </si>
  <si>
    <t>MDZ1-67</t>
  </si>
  <si>
    <t>MDZ1-15</t>
  </si>
  <si>
    <t>MDZ1-2-32</t>
  </si>
  <si>
    <t>MDZ1-2-89</t>
  </si>
  <si>
    <t>MDZ1-2-92</t>
  </si>
  <si>
    <t>MDZ1-5</t>
  </si>
  <si>
    <t>MDZ1-26</t>
  </si>
  <si>
    <t>MDZ1-8</t>
  </si>
  <si>
    <t>MDZ1-2-42</t>
  </si>
  <si>
    <t>MDZ1-2-74</t>
  </si>
  <si>
    <t>MDZ1-2-47</t>
  </si>
  <si>
    <t>MDZ1-80</t>
  </si>
  <si>
    <t>MDZ1-2-17</t>
  </si>
  <si>
    <t>MDZ1-2-61</t>
  </si>
  <si>
    <t>MDZ1-2-38</t>
  </si>
  <si>
    <t>MDZ1-36</t>
  </si>
  <si>
    <t>MDZ1-2-29</t>
  </si>
  <si>
    <t>MDZ1-55</t>
  </si>
  <si>
    <t>MDZ1-2-53</t>
  </si>
  <si>
    <t>MDZ1-48</t>
  </si>
  <si>
    <t>MDZ1-2-8</t>
  </si>
  <si>
    <t>MDZ1-2-22</t>
  </si>
  <si>
    <t>MDZ1-2-4</t>
  </si>
  <si>
    <t>MDZ1-2-51</t>
  </si>
  <si>
    <t>MDZ1-2-23</t>
  </si>
  <si>
    <t>MDZ1-2-87</t>
  </si>
  <si>
    <t>MDZ1-2-43</t>
  </si>
  <si>
    <t>MDZ1-2-93</t>
  </si>
  <si>
    <t>MDZ1-24</t>
  </si>
  <si>
    <t>MDZ1-58</t>
  </si>
  <si>
    <t>MDZ1-64</t>
  </si>
  <si>
    <t>MDZ1</t>
  </si>
  <si>
    <r>
      <t>2</t>
    </r>
    <r>
      <rPr>
        <sz val="11"/>
        <rFont val="Symbol"/>
        <family val="1"/>
        <charset val="2"/>
      </rPr>
      <t>s</t>
    </r>
  </si>
  <si>
    <t>Best Age</t>
  </si>
  <si>
    <t>disc.</t>
  </si>
  <si>
    <r>
      <t>207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</t>
    </r>
  </si>
  <si>
    <r>
      <t>238</t>
    </r>
    <r>
      <rPr>
        <sz val="11"/>
        <rFont val="Arial"/>
        <family val="2"/>
      </rPr>
      <t>U/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</t>
    </r>
  </si>
  <si>
    <r>
      <t>207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235</t>
    </r>
    <r>
      <rPr>
        <sz val="11"/>
        <rFont val="Arial"/>
        <family val="2"/>
      </rPr>
      <t>U</t>
    </r>
  </si>
  <si>
    <t>rho</t>
  </si>
  <si>
    <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>U</t>
    </r>
  </si>
  <si>
    <t>Th ppm</t>
  </si>
  <si>
    <t>U ppm</t>
  </si>
  <si>
    <t>Sample/number</t>
  </si>
  <si>
    <t>Ages (Ma)</t>
  </si>
  <si>
    <t>Isotopic ratios</t>
  </si>
  <si>
    <t>TABLE S4. DETRITAL ZIRCON U-PB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</si>
</sst>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0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i/>
      <sz val="12"/>
      <color rgb="FF000000"/>
      <name val="Calibri"/>
      <family val="2"/>
      <scheme val="minor"/>
    </font>
    <font>
      <sz val="11"/>
      <name val="Calibri"/>
      <family val="2"/>
    </font>
    <font>
      <sz val="11"/>
      <color indexed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Symbol"/>
      <family val="1"/>
      <charset val="2"/>
    </font>
    <font>
      <b/>
      <u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u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0" fontId="7" fillId="0" borderId="0" xfId="0" applyFont="1"/>
    <xf numFmtId="0" fontId="9" fillId="0" borderId="0" xfId="0" applyFont="1"/>
    <xf numFmtId="49" fontId="9" fillId="0" borderId="0" xfId="0" applyNumberFormat="1" applyFont="1" applyAlignment="1">
      <alignment wrapText="1"/>
    </xf>
    <xf numFmtId="0" fontId="1" fillId="0" borderId="0" xfId="0" applyFont="1" applyBorder="1"/>
    <xf numFmtId="49" fontId="9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7" fillId="0" borderId="0" xfId="0" applyFont="1" applyBorder="1"/>
    <xf numFmtId="49" fontId="13" fillId="0" borderId="0" xfId="0" applyNumberFormat="1" applyFont="1" applyBorder="1" applyAlignment="1">
      <alignment wrapText="1"/>
    </xf>
    <xf numFmtId="0" fontId="9" fillId="0" borderId="0" xfId="0" applyFont="1" applyBorder="1"/>
    <xf numFmtId="0" fontId="14" fillId="0" borderId="0" xfId="0" applyFont="1" applyBorder="1"/>
    <xf numFmtId="0" fontId="1" fillId="0" borderId="0" xfId="1" applyBorder="1"/>
    <xf numFmtId="0" fontId="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4" fillId="0" borderId="0" xfId="1" applyFont="1" applyBorder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Fill="1" applyBorder="1"/>
    <xf numFmtId="0" fontId="0" fillId="0" borderId="5" xfId="0" applyBorder="1"/>
    <xf numFmtId="49" fontId="9" fillId="0" borderId="0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2" xfId="1" xr:uid="{AB13D4B6-1938-4644-BA8D-AF3EB84F7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603FC-0006-4912-A7CF-D87BDE94A593}">
  <sheetPr>
    <pageSetUpPr autoPageBreaks="0"/>
  </sheetPr>
  <dimension ref="A1:DP1139"/>
  <sheetViews>
    <sheetView tabSelected="1" zoomScale="89" zoomScaleNormal="89" zoomScalePageLayoutView="11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0.796875" defaultRowHeight="14.4" x14ac:dyDescent="0.3"/>
  <cols>
    <col min="1" max="1" width="14" style="9" bestFit="1" customWidth="1"/>
    <col min="2" max="2" width="10.796875" style="1"/>
    <col min="3" max="3" width="10.796875" style="2"/>
    <col min="4" max="12" width="10.796875" style="1"/>
    <col min="13" max="13" width="10.796875" style="2"/>
    <col min="14" max="18" width="10.796875" style="1"/>
    <col min="19" max="20" width="10.796875" style="2"/>
    <col min="21" max="21" width="10.796875" style="1"/>
    <col min="22" max="22" width="10.796875" style="2"/>
    <col min="23" max="16384" width="10.796875" style="1"/>
  </cols>
  <sheetData>
    <row r="1" spans="1:22" ht="15" thickBot="1" x14ac:dyDescent="0.35">
      <c r="A1" s="59" t="s">
        <v>695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</row>
    <row r="2" spans="1:22" ht="16.2" thickTop="1" x14ac:dyDescent="0.3">
      <c r="B2" s="9"/>
      <c r="C2" s="9"/>
      <c r="D2" s="57" t="s">
        <v>694</v>
      </c>
      <c r="E2" s="58"/>
      <c r="F2" s="58"/>
      <c r="G2" s="58"/>
      <c r="H2" s="58"/>
      <c r="I2" s="58"/>
      <c r="J2" s="58"/>
      <c r="K2" s="58"/>
      <c r="L2" s="58"/>
      <c r="M2" s="58"/>
      <c r="N2" s="57" t="s">
        <v>693</v>
      </c>
      <c r="O2" s="58"/>
      <c r="P2" s="58"/>
      <c r="Q2" s="58"/>
      <c r="R2" s="58"/>
      <c r="S2" s="58"/>
      <c r="T2" s="9"/>
      <c r="U2" s="9"/>
      <c r="V2" s="9"/>
    </row>
    <row r="3" spans="1:22" s="8" customFormat="1" ht="27" customHeight="1" x14ac:dyDescent="0.3">
      <c r="A3" s="10" t="s">
        <v>692</v>
      </c>
      <c r="B3" s="28" t="s">
        <v>691</v>
      </c>
      <c r="C3" s="28" t="s">
        <v>690</v>
      </c>
      <c r="D3" s="29" t="s">
        <v>687</v>
      </c>
      <c r="E3" s="28" t="s">
        <v>682</v>
      </c>
      <c r="F3" s="29" t="s">
        <v>689</v>
      </c>
      <c r="G3" s="28" t="s">
        <v>682</v>
      </c>
      <c r="H3" s="28" t="s">
        <v>688</v>
      </c>
      <c r="I3" s="29" t="s">
        <v>686</v>
      </c>
      <c r="J3" s="28" t="s">
        <v>682</v>
      </c>
      <c r="K3" s="29" t="s">
        <v>685</v>
      </c>
      <c r="L3" s="28" t="s">
        <v>682</v>
      </c>
      <c r="M3" s="28" t="s">
        <v>688</v>
      </c>
      <c r="N3" s="29" t="s">
        <v>687</v>
      </c>
      <c r="O3" s="28" t="s">
        <v>682</v>
      </c>
      <c r="P3" s="29" t="s">
        <v>686</v>
      </c>
      <c r="Q3" s="28" t="s">
        <v>682</v>
      </c>
      <c r="R3" s="29" t="s">
        <v>685</v>
      </c>
      <c r="S3" s="28" t="s">
        <v>682</v>
      </c>
      <c r="T3" s="28" t="s">
        <v>684</v>
      </c>
      <c r="U3" s="28" t="s">
        <v>683</v>
      </c>
      <c r="V3" s="28" t="s">
        <v>682</v>
      </c>
    </row>
    <row r="4" spans="1:22" s="8" customFormat="1" ht="16.95" customHeight="1" x14ac:dyDescent="0.3">
      <c r="A4" s="15" t="s">
        <v>681</v>
      </c>
      <c r="B4" s="10"/>
      <c r="C4" s="10"/>
      <c r="D4" s="11"/>
      <c r="E4" s="12"/>
      <c r="F4" s="11"/>
      <c r="G4" s="12"/>
      <c r="H4" s="12"/>
      <c r="I4" s="11"/>
      <c r="J4" s="12"/>
      <c r="K4" s="11"/>
      <c r="L4" s="12"/>
      <c r="M4" s="12"/>
      <c r="N4" s="11"/>
      <c r="O4" s="12"/>
      <c r="P4" s="11"/>
      <c r="Q4" s="12"/>
      <c r="R4" s="11"/>
      <c r="S4" s="12"/>
      <c r="T4" s="10"/>
      <c r="U4" s="12"/>
      <c r="V4" s="12"/>
    </row>
    <row r="5" spans="1:22" s="7" customFormat="1" x14ac:dyDescent="0.3">
      <c r="A5" s="16" t="s">
        <v>680</v>
      </c>
      <c r="B5" s="30">
        <v>274</v>
      </c>
      <c r="C5" s="30">
        <v>199</v>
      </c>
      <c r="D5" s="31">
        <v>0.29099999999999998</v>
      </c>
      <c r="E5" s="31">
        <v>1.3336881194642174E-2</v>
      </c>
      <c r="F5" s="32">
        <v>4.1200000000000001E-2</v>
      </c>
      <c r="G5" s="32">
        <v>1.5391478161632171E-3</v>
      </c>
      <c r="H5" s="32">
        <v>0.92442000000000002</v>
      </c>
      <c r="I5" s="32">
        <v>24.271840000000001</v>
      </c>
      <c r="J5" s="32">
        <v>0.90674649214589187</v>
      </c>
      <c r="K5" s="31">
        <v>5.1429999999999997E-2</v>
      </c>
      <c r="L5" s="31">
        <v>1.2221366372055129E-3</v>
      </c>
      <c r="M5" s="32">
        <v>0.43377309135188019</v>
      </c>
      <c r="N5" s="30">
        <v>259.2</v>
      </c>
      <c r="O5" s="30">
        <v>9.1</v>
      </c>
      <c r="P5" s="30">
        <v>260.2</v>
      </c>
      <c r="Q5" s="30">
        <v>8.1</v>
      </c>
      <c r="R5" s="30">
        <v>259</v>
      </c>
      <c r="S5" s="30">
        <v>30</v>
      </c>
      <c r="T5" s="33">
        <f t="shared" ref="T5:T36" si="0">P5/N5</f>
        <v>1.003858024691358</v>
      </c>
      <c r="U5" s="30">
        <f t="shared" ref="U5:V7" si="1">P5</f>
        <v>260.2</v>
      </c>
      <c r="V5" s="30">
        <f t="shared" si="1"/>
        <v>8.1</v>
      </c>
    </row>
    <row r="6" spans="1:22" s="7" customFormat="1" x14ac:dyDescent="0.3">
      <c r="A6" s="16" t="s">
        <v>679</v>
      </c>
      <c r="B6" s="30">
        <v>373</v>
      </c>
      <c r="C6" s="30">
        <v>107</v>
      </c>
      <c r="D6" s="31">
        <v>0.30099999999999999</v>
      </c>
      <c r="E6" s="31">
        <v>1.616293290216847E-2</v>
      </c>
      <c r="F6" s="32">
        <v>4.1300000000000003E-2</v>
      </c>
      <c r="G6" s="32">
        <v>1.7123889745031648E-3</v>
      </c>
      <c r="H6" s="32">
        <v>0.98875999999999997</v>
      </c>
      <c r="I6" s="32">
        <v>24.213080000000001</v>
      </c>
      <c r="J6" s="32">
        <v>1.0039274704503358</v>
      </c>
      <c r="K6" s="31">
        <v>5.142E-2</v>
      </c>
      <c r="L6" s="31">
        <v>1.0607575406283945E-3</v>
      </c>
      <c r="M6" s="32">
        <v>0.32880933693549858</v>
      </c>
      <c r="N6" s="30">
        <v>267</v>
      </c>
      <c r="O6" s="30">
        <v>11</v>
      </c>
      <c r="P6" s="30">
        <v>261.2</v>
      </c>
      <c r="Q6" s="30">
        <v>9.6</v>
      </c>
      <c r="R6" s="30">
        <v>260</v>
      </c>
      <c r="S6" s="30">
        <v>11</v>
      </c>
      <c r="T6" s="33">
        <f t="shared" si="0"/>
        <v>0.97827715355805234</v>
      </c>
      <c r="U6" s="30">
        <f t="shared" si="1"/>
        <v>261.2</v>
      </c>
      <c r="V6" s="30">
        <f t="shared" si="1"/>
        <v>9.6</v>
      </c>
    </row>
    <row r="7" spans="1:22" s="7" customFormat="1" x14ac:dyDescent="0.3">
      <c r="A7" s="16" t="s">
        <v>678</v>
      </c>
      <c r="B7" s="30">
        <v>201.3</v>
      </c>
      <c r="C7" s="30">
        <v>140.9</v>
      </c>
      <c r="D7" s="31">
        <v>0.31090000000000001</v>
      </c>
      <c r="E7" s="31">
        <v>1.069362071517407E-2</v>
      </c>
      <c r="F7" s="32">
        <v>4.1439999999999998E-2</v>
      </c>
      <c r="G7" s="32">
        <v>1.1519155524603356E-3</v>
      </c>
      <c r="H7" s="32">
        <v>0.61916000000000004</v>
      </c>
      <c r="I7" s="32">
        <v>24.131270000000001</v>
      </c>
      <c r="J7" s="32">
        <v>0.6707815428567262</v>
      </c>
      <c r="K7" s="31">
        <v>5.3900000000000003E-2</v>
      </c>
      <c r="L7" s="31">
        <v>1.6130976411860504E-3</v>
      </c>
      <c r="M7" s="32">
        <v>0.53193323616574839</v>
      </c>
      <c r="N7" s="30">
        <v>274.8</v>
      </c>
      <c r="O7" s="30">
        <v>6.7</v>
      </c>
      <c r="P7" s="30">
        <v>261.7</v>
      </c>
      <c r="Q7" s="30">
        <v>4.9000000000000004</v>
      </c>
      <c r="R7" s="30">
        <v>365</v>
      </c>
      <c r="S7" s="30">
        <v>49</v>
      </c>
      <c r="T7" s="32">
        <f t="shared" si="0"/>
        <v>0.95232896652110621</v>
      </c>
      <c r="U7" s="30">
        <f t="shared" si="1"/>
        <v>261.7</v>
      </c>
      <c r="V7" s="30">
        <f t="shared" si="1"/>
        <v>4.9000000000000004</v>
      </c>
    </row>
    <row r="8" spans="1:22" s="7" customFormat="1" x14ac:dyDescent="0.3">
      <c r="A8" s="9" t="s">
        <v>677</v>
      </c>
      <c r="B8" s="34">
        <v>251</v>
      </c>
      <c r="C8" s="34">
        <v>221</v>
      </c>
      <c r="D8" s="35">
        <v>0.29799999999999999</v>
      </c>
      <c r="E8" s="35">
        <v>1.2510859283038876E-2</v>
      </c>
      <c r="F8" s="36">
        <v>4.1599999999999998E-2</v>
      </c>
      <c r="G8" s="36">
        <v>1.5434454962842063E-3</v>
      </c>
      <c r="H8" s="36">
        <v>0.91098000000000001</v>
      </c>
      <c r="I8" s="36">
        <v>24.038460000000001</v>
      </c>
      <c r="J8" s="36">
        <v>0.89187629087909381</v>
      </c>
      <c r="K8" s="35">
        <v>5.2209999999999999E-2</v>
      </c>
      <c r="L8" s="35">
        <v>1.2974026514540502E-3</v>
      </c>
      <c r="M8" s="36">
        <v>-0.11475</v>
      </c>
      <c r="N8" s="34">
        <v>264.8</v>
      </c>
      <c r="O8" s="34">
        <v>8.5</v>
      </c>
      <c r="P8" s="34">
        <v>262.60000000000002</v>
      </c>
      <c r="Q8" s="34">
        <v>8</v>
      </c>
      <c r="R8" s="34">
        <v>299</v>
      </c>
      <c r="S8" s="34">
        <v>36</v>
      </c>
      <c r="T8" s="36">
        <f t="shared" si="0"/>
        <v>0.99169184290030221</v>
      </c>
      <c r="U8" s="34">
        <v>262.60000000000002</v>
      </c>
      <c r="V8" s="34">
        <v>8</v>
      </c>
    </row>
    <row r="9" spans="1:22" s="7" customFormat="1" x14ac:dyDescent="0.3">
      <c r="A9" s="9" t="s">
        <v>676</v>
      </c>
      <c r="B9" s="34">
        <v>312.10000000000002</v>
      </c>
      <c r="C9" s="34">
        <v>590</v>
      </c>
      <c r="D9" s="35">
        <v>0.29659999999999997</v>
      </c>
      <c r="E9" s="35">
        <v>8.4373351243150225E-3</v>
      </c>
      <c r="F9" s="36">
        <v>4.1669999999999999E-2</v>
      </c>
      <c r="G9" s="36">
        <v>1.2047636946721128E-3</v>
      </c>
      <c r="H9" s="36">
        <v>0.92179999999999995</v>
      </c>
      <c r="I9" s="36">
        <v>23.998080000000002</v>
      </c>
      <c r="J9" s="36">
        <v>0.69383284633879938</v>
      </c>
      <c r="K9" s="35">
        <v>5.1880000000000003E-2</v>
      </c>
      <c r="L9" s="35">
        <v>1.134995048447349E-3</v>
      </c>
      <c r="M9" s="36">
        <v>0.12255000000000001</v>
      </c>
      <c r="N9" s="34">
        <v>263.7</v>
      </c>
      <c r="O9" s="34">
        <v>4.7</v>
      </c>
      <c r="P9" s="34">
        <v>263.10000000000002</v>
      </c>
      <c r="Q9" s="34">
        <v>5.4</v>
      </c>
      <c r="R9" s="34">
        <v>279</v>
      </c>
      <c r="S9" s="34">
        <v>20</v>
      </c>
      <c r="T9" s="36">
        <f t="shared" si="0"/>
        <v>0.99772468714448248</v>
      </c>
      <c r="U9" s="34">
        <v>263.10000000000002</v>
      </c>
      <c r="V9" s="34">
        <v>5.4</v>
      </c>
    </row>
    <row r="10" spans="1:22" s="7" customFormat="1" x14ac:dyDescent="0.3">
      <c r="A10" s="9" t="s">
        <v>675</v>
      </c>
      <c r="B10" s="34">
        <v>182.8</v>
      </c>
      <c r="C10" s="34">
        <v>124.6</v>
      </c>
      <c r="D10" s="35">
        <v>0.31130000000000002</v>
      </c>
      <c r="E10" s="35">
        <v>1.1442162208254171E-2</v>
      </c>
      <c r="F10" s="36">
        <v>4.1700000000000001E-2</v>
      </c>
      <c r="G10" s="36">
        <v>1.3804187770383306E-3</v>
      </c>
      <c r="H10" s="36">
        <v>0.88060000000000005</v>
      </c>
      <c r="I10" s="36">
        <v>23.980820000000001</v>
      </c>
      <c r="J10" s="36">
        <v>0.79385063853675275</v>
      </c>
      <c r="K10" s="35">
        <v>5.4269999999999999E-2</v>
      </c>
      <c r="L10" s="35">
        <v>1.2703122293357646E-3</v>
      </c>
      <c r="M10" s="36">
        <v>3.6158999999999997E-2</v>
      </c>
      <c r="N10" s="34">
        <v>275</v>
      </c>
      <c r="O10" s="34">
        <v>7.5</v>
      </c>
      <c r="P10" s="34">
        <v>263.5</v>
      </c>
      <c r="Q10" s="34">
        <v>6.9</v>
      </c>
      <c r="R10" s="34">
        <v>381</v>
      </c>
      <c r="S10" s="34">
        <v>27</v>
      </c>
      <c r="T10" s="36">
        <f t="shared" si="0"/>
        <v>0.95818181818181813</v>
      </c>
      <c r="U10" s="34">
        <v>263.5</v>
      </c>
      <c r="V10" s="34">
        <v>6.9</v>
      </c>
    </row>
    <row r="11" spans="1:22" s="7" customFormat="1" x14ac:dyDescent="0.3">
      <c r="A11" s="9" t="s">
        <v>674</v>
      </c>
      <c r="B11" s="34">
        <v>204.4</v>
      </c>
      <c r="C11" s="34">
        <v>185</v>
      </c>
      <c r="D11" s="35">
        <v>0.30330000000000001</v>
      </c>
      <c r="E11" s="35">
        <v>8.6738893237117108E-3</v>
      </c>
      <c r="F11" s="36">
        <v>4.1889999999999997E-2</v>
      </c>
      <c r="G11" s="36">
        <v>1.0665405946329468E-3</v>
      </c>
      <c r="H11" s="36">
        <v>0.82540999999999998</v>
      </c>
      <c r="I11" s="36">
        <v>23.872050000000002</v>
      </c>
      <c r="J11" s="36">
        <v>0.60779441969866754</v>
      </c>
      <c r="K11" s="35">
        <v>5.1799999999999999E-2</v>
      </c>
      <c r="L11" s="35">
        <v>1.1873061947113726E-3</v>
      </c>
      <c r="M11" s="36">
        <v>-9.9976999999999996E-2</v>
      </c>
      <c r="N11" s="34">
        <v>268.89999999999998</v>
      </c>
      <c r="O11" s="34">
        <v>4.9000000000000004</v>
      </c>
      <c r="P11" s="34">
        <v>264.5</v>
      </c>
      <c r="Q11" s="34">
        <v>4.0999999999999996</v>
      </c>
      <c r="R11" s="34">
        <v>275</v>
      </c>
      <c r="S11" s="34">
        <v>26</v>
      </c>
      <c r="T11" s="36">
        <f t="shared" si="0"/>
        <v>0.98363703979174422</v>
      </c>
      <c r="U11" s="34">
        <v>264.5</v>
      </c>
      <c r="V11" s="34">
        <v>4.0999999999999996</v>
      </c>
    </row>
    <row r="12" spans="1:22" s="7" customFormat="1" x14ac:dyDescent="0.3">
      <c r="A12" s="9" t="s">
        <v>673</v>
      </c>
      <c r="B12" s="34">
        <v>311.8</v>
      </c>
      <c r="C12" s="34">
        <v>235.3</v>
      </c>
      <c r="D12" s="35">
        <v>0.30249999999999999</v>
      </c>
      <c r="E12" s="35">
        <v>1.1011017210049216E-2</v>
      </c>
      <c r="F12" s="36">
        <v>4.19E-2</v>
      </c>
      <c r="G12" s="36">
        <v>1.3828391085010576E-3</v>
      </c>
      <c r="H12" s="36">
        <v>0.91498000000000002</v>
      </c>
      <c r="I12" s="36">
        <v>23.866350000000001</v>
      </c>
      <c r="J12" s="36">
        <v>0.7876687167031835</v>
      </c>
      <c r="K12" s="35">
        <v>5.2510000000000001E-2</v>
      </c>
      <c r="L12" s="35">
        <v>1.1949142396004829E-3</v>
      </c>
      <c r="M12" s="36">
        <v>-0.16162000000000001</v>
      </c>
      <c r="N12" s="34">
        <v>268.2</v>
      </c>
      <c r="O12" s="34">
        <v>7.2</v>
      </c>
      <c r="P12" s="34">
        <v>264.60000000000002</v>
      </c>
      <c r="Q12" s="34">
        <v>6.8</v>
      </c>
      <c r="R12" s="34">
        <v>306</v>
      </c>
      <c r="S12" s="34">
        <v>25</v>
      </c>
      <c r="T12" s="36">
        <f t="shared" si="0"/>
        <v>0.98657718120805382</v>
      </c>
      <c r="U12" s="34">
        <v>264.60000000000002</v>
      </c>
      <c r="V12" s="34">
        <v>6.8</v>
      </c>
    </row>
    <row r="13" spans="1:22" s="7" customFormat="1" x14ac:dyDescent="0.3">
      <c r="A13" s="9" t="s">
        <v>672</v>
      </c>
      <c r="B13" s="34">
        <v>254.1</v>
      </c>
      <c r="C13" s="34">
        <v>317.3</v>
      </c>
      <c r="D13" s="35">
        <v>0.29870000000000002</v>
      </c>
      <c r="E13" s="35">
        <v>1.105344634039538E-2</v>
      </c>
      <c r="F13" s="36">
        <v>4.19E-2</v>
      </c>
      <c r="G13" s="36">
        <v>1.3828391085010576E-3</v>
      </c>
      <c r="H13" s="36">
        <v>0.93074999999999997</v>
      </c>
      <c r="I13" s="36">
        <v>23.866350000000001</v>
      </c>
      <c r="J13" s="36">
        <v>0.7876687167031835</v>
      </c>
      <c r="K13" s="35">
        <v>5.117E-2</v>
      </c>
      <c r="L13" s="35">
        <v>1.1863168042306406E-3</v>
      </c>
      <c r="M13" s="36">
        <v>-5.6618000000000002E-2</v>
      </c>
      <c r="N13" s="34">
        <v>265.2</v>
      </c>
      <c r="O13" s="34">
        <v>7.3</v>
      </c>
      <c r="P13" s="34">
        <v>264.60000000000002</v>
      </c>
      <c r="Q13" s="34">
        <v>7.1</v>
      </c>
      <c r="R13" s="34">
        <v>247</v>
      </c>
      <c r="S13" s="34">
        <v>27</v>
      </c>
      <c r="T13" s="36">
        <f t="shared" si="0"/>
        <v>0.99773755656108609</v>
      </c>
      <c r="U13" s="34">
        <v>264.60000000000002</v>
      </c>
      <c r="V13" s="34">
        <v>7.1</v>
      </c>
    </row>
    <row r="14" spans="1:22" s="7" customFormat="1" x14ac:dyDescent="0.3">
      <c r="A14" s="9" t="s">
        <v>671</v>
      </c>
      <c r="B14" s="34">
        <v>341</v>
      </c>
      <c r="C14" s="34">
        <v>470</v>
      </c>
      <c r="D14" s="35">
        <v>0.3044</v>
      </c>
      <c r="E14" s="35">
        <v>9.8946320800725063E-3</v>
      </c>
      <c r="F14" s="36">
        <v>4.1919999999999999E-2</v>
      </c>
      <c r="G14" s="36">
        <v>1.2745644589427401E-3</v>
      </c>
      <c r="H14" s="36">
        <v>0.90407000000000004</v>
      </c>
      <c r="I14" s="36">
        <v>23.854959999999998</v>
      </c>
      <c r="J14" s="36">
        <v>0.72530258536067549</v>
      </c>
      <c r="K14" s="35">
        <v>5.2209999999999999E-2</v>
      </c>
      <c r="L14" s="35">
        <v>1.189644333403896E-3</v>
      </c>
      <c r="M14" s="36">
        <v>-0.12327</v>
      </c>
      <c r="N14" s="34">
        <v>269.7</v>
      </c>
      <c r="O14" s="34">
        <v>6.1</v>
      </c>
      <c r="P14" s="34">
        <v>264.7</v>
      </c>
      <c r="Q14" s="34">
        <v>6</v>
      </c>
      <c r="R14" s="34">
        <v>293</v>
      </c>
      <c r="S14" s="34">
        <v>25</v>
      </c>
      <c r="T14" s="36">
        <f t="shared" si="0"/>
        <v>0.98146088246199481</v>
      </c>
      <c r="U14" s="34">
        <v>264.7</v>
      </c>
      <c r="V14" s="34">
        <v>6</v>
      </c>
    </row>
    <row r="15" spans="1:22" s="7" customFormat="1" x14ac:dyDescent="0.3">
      <c r="A15" s="9" t="s">
        <v>670</v>
      </c>
      <c r="B15" s="34">
        <v>161.6</v>
      </c>
      <c r="C15" s="34">
        <v>130.9</v>
      </c>
      <c r="D15" s="35">
        <v>0.30599999999999999</v>
      </c>
      <c r="E15" s="35">
        <v>1.2587867174386612E-2</v>
      </c>
      <c r="F15" s="36">
        <v>4.2099999999999999E-2</v>
      </c>
      <c r="G15" s="36">
        <v>1.3072734985457328E-3</v>
      </c>
      <c r="H15" s="36">
        <v>0.81208999999999998</v>
      </c>
      <c r="I15" s="36">
        <v>23.752970000000001</v>
      </c>
      <c r="J15" s="36">
        <v>0.73756831747344598</v>
      </c>
      <c r="K15" s="35">
        <v>5.1520000000000003E-2</v>
      </c>
      <c r="L15" s="35">
        <v>1.3813486743034867E-3</v>
      </c>
      <c r="M15" s="36">
        <v>-9.9584000000000006E-2</v>
      </c>
      <c r="N15" s="34">
        <v>270.5</v>
      </c>
      <c r="O15" s="34">
        <v>8.5</v>
      </c>
      <c r="P15" s="34">
        <v>265.8</v>
      </c>
      <c r="Q15" s="34">
        <v>6.4</v>
      </c>
      <c r="R15" s="34">
        <v>261</v>
      </c>
      <c r="S15" s="34">
        <v>41</v>
      </c>
      <c r="T15" s="36">
        <f t="shared" si="0"/>
        <v>0.98262476894639561</v>
      </c>
      <c r="U15" s="34">
        <v>265.8</v>
      </c>
      <c r="V15" s="34">
        <v>6.4</v>
      </c>
    </row>
    <row r="16" spans="1:22" s="7" customFormat="1" x14ac:dyDescent="0.3">
      <c r="A16" s="16" t="s">
        <v>669</v>
      </c>
      <c r="B16" s="30">
        <v>192</v>
      </c>
      <c r="C16" s="30">
        <v>123.6</v>
      </c>
      <c r="D16" s="31">
        <v>0.316</v>
      </c>
      <c r="E16" s="31">
        <v>1.9077274438451631E-2</v>
      </c>
      <c r="F16" s="32">
        <v>4.2099999999999999E-2</v>
      </c>
      <c r="G16" s="32">
        <v>2.4492782610393616E-3</v>
      </c>
      <c r="H16" s="32">
        <v>0.93994999999999995</v>
      </c>
      <c r="I16" s="32">
        <v>23.752970000000001</v>
      </c>
      <c r="J16" s="32">
        <v>1.3818913386197773</v>
      </c>
      <c r="K16" s="31">
        <v>5.3920000000000003E-2</v>
      </c>
      <c r="L16" s="31">
        <v>1.2748908031670792E-3</v>
      </c>
      <c r="M16" s="32">
        <v>0.49103317076069836</v>
      </c>
      <c r="N16" s="30">
        <v>279</v>
      </c>
      <c r="O16" s="30">
        <v>14</v>
      </c>
      <c r="P16" s="30">
        <v>266</v>
      </c>
      <c r="Q16" s="30">
        <v>14</v>
      </c>
      <c r="R16" s="30">
        <v>367</v>
      </c>
      <c r="S16" s="30">
        <v>29</v>
      </c>
      <c r="T16" s="33">
        <f t="shared" si="0"/>
        <v>0.95340501792114696</v>
      </c>
      <c r="U16" s="30">
        <f>P16</f>
        <v>266</v>
      </c>
      <c r="V16" s="30">
        <f>Q16</f>
        <v>14</v>
      </c>
    </row>
    <row r="17" spans="1:22" s="7" customFormat="1" x14ac:dyDescent="0.3">
      <c r="A17" s="9" t="s">
        <v>668</v>
      </c>
      <c r="B17" s="34">
        <v>220.2</v>
      </c>
      <c r="C17" s="34">
        <v>254</v>
      </c>
      <c r="D17" s="35">
        <v>0.3054</v>
      </c>
      <c r="E17" s="35">
        <v>1.0630035935969361E-2</v>
      </c>
      <c r="F17" s="36">
        <v>4.2200000000000001E-2</v>
      </c>
      <c r="G17" s="36">
        <v>1.4670841829970082E-3</v>
      </c>
      <c r="H17" s="36">
        <v>0.91218999999999995</v>
      </c>
      <c r="I17" s="36">
        <v>23.696680000000001</v>
      </c>
      <c r="J17" s="36">
        <v>0.82381579217289236</v>
      </c>
      <c r="K17" s="35">
        <v>5.2150000000000002E-2</v>
      </c>
      <c r="L17" s="35">
        <v>1.2505794656878066E-3</v>
      </c>
      <c r="M17" s="36">
        <v>6.7875000000000005E-2</v>
      </c>
      <c r="N17" s="34">
        <v>270.39999999999998</v>
      </c>
      <c r="O17" s="34">
        <v>6.8</v>
      </c>
      <c r="P17" s="34">
        <v>266.2</v>
      </c>
      <c r="Q17" s="34">
        <v>7.7</v>
      </c>
      <c r="R17" s="34">
        <v>290</v>
      </c>
      <c r="S17" s="34">
        <v>30</v>
      </c>
      <c r="T17" s="36">
        <f t="shared" si="0"/>
        <v>0.98446745562130178</v>
      </c>
      <c r="U17" s="34">
        <v>266.2</v>
      </c>
      <c r="V17" s="34">
        <v>7.7</v>
      </c>
    </row>
    <row r="18" spans="1:22" s="7" customFormat="1" x14ac:dyDescent="0.3">
      <c r="A18" s="16" t="s">
        <v>667</v>
      </c>
      <c r="B18" s="30">
        <v>251.3</v>
      </c>
      <c r="C18" s="30">
        <v>194.9</v>
      </c>
      <c r="D18" s="31">
        <v>0.31159999999999999</v>
      </c>
      <c r="E18" s="31">
        <v>1.1112057595243105E-2</v>
      </c>
      <c r="F18" s="32">
        <v>4.2200000000000001E-2</v>
      </c>
      <c r="G18" s="32">
        <v>1.4670841829970082E-3</v>
      </c>
      <c r="H18" s="32">
        <v>0.93457000000000001</v>
      </c>
      <c r="I18" s="32">
        <v>23.696680000000001</v>
      </c>
      <c r="J18" s="32">
        <v>0.82381579217289236</v>
      </c>
      <c r="K18" s="31">
        <v>5.3080000000000002E-2</v>
      </c>
      <c r="L18" s="31">
        <v>1.1910476732692105E-3</v>
      </c>
      <c r="M18" s="32">
        <v>0.38192376842453057</v>
      </c>
      <c r="N18" s="30">
        <v>275.3</v>
      </c>
      <c r="O18" s="30">
        <v>7.2</v>
      </c>
      <c r="P18" s="30">
        <v>266.39999999999998</v>
      </c>
      <c r="Q18" s="30">
        <v>7.1</v>
      </c>
      <c r="R18" s="30">
        <v>332</v>
      </c>
      <c r="S18" s="30">
        <v>23</v>
      </c>
      <c r="T18" s="33">
        <f t="shared" si="0"/>
        <v>0.96767163094805653</v>
      </c>
      <c r="U18" s="30">
        <f>P18</f>
        <v>266.39999999999998</v>
      </c>
      <c r="V18" s="30">
        <f>Q18</f>
        <v>7.1</v>
      </c>
    </row>
    <row r="19" spans="1:22" s="7" customFormat="1" x14ac:dyDescent="0.3">
      <c r="A19" s="9" t="s">
        <v>666</v>
      </c>
      <c r="B19" s="34">
        <v>386.2</v>
      </c>
      <c r="C19" s="34">
        <v>411</v>
      </c>
      <c r="D19" s="35">
        <v>0.30780000000000002</v>
      </c>
      <c r="E19" s="35">
        <v>1.0173806367333713E-2</v>
      </c>
      <c r="F19" s="36">
        <v>4.2189999999999998E-2</v>
      </c>
      <c r="G19" s="36">
        <v>1.2781230144238856E-3</v>
      </c>
      <c r="H19" s="36">
        <v>0.93918999999999997</v>
      </c>
      <c r="I19" s="36">
        <v>23.702300000000001</v>
      </c>
      <c r="J19" s="36">
        <v>0.71804820384497858</v>
      </c>
      <c r="K19" s="35">
        <v>5.194E-2</v>
      </c>
      <c r="L19" s="35">
        <v>1.1849073550282317E-3</v>
      </c>
      <c r="M19" s="36">
        <v>-0.23152</v>
      </c>
      <c r="N19" s="34">
        <v>272.3</v>
      </c>
      <c r="O19" s="34">
        <v>6.2</v>
      </c>
      <c r="P19" s="34">
        <v>266.39999999999998</v>
      </c>
      <c r="Q19" s="34">
        <v>5.9</v>
      </c>
      <c r="R19" s="34">
        <v>286</v>
      </c>
      <c r="S19" s="34">
        <v>24</v>
      </c>
      <c r="T19" s="36">
        <f t="shared" si="0"/>
        <v>0.97833272126331239</v>
      </c>
      <c r="U19" s="34">
        <v>266.39999999999998</v>
      </c>
      <c r="V19" s="34">
        <v>5.9</v>
      </c>
    </row>
    <row r="20" spans="1:22" s="7" customFormat="1" x14ac:dyDescent="0.3">
      <c r="A20" s="16" t="s">
        <v>665</v>
      </c>
      <c r="B20" s="30">
        <v>237</v>
      </c>
      <c r="C20" s="30">
        <v>250.1</v>
      </c>
      <c r="D20" s="31">
        <v>0.2974</v>
      </c>
      <c r="E20" s="31">
        <v>8.1693759859612289E-3</v>
      </c>
      <c r="F20" s="32">
        <v>4.2220000000000001E-2</v>
      </c>
      <c r="G20" s="32">
        <v>1.1631901650203205E-3</v>
      </c>
      <c r="H20" s="32">
        <v>0.85429999999999995</v>
      </c>
      <c r="I20" s="32">
        <v>23.685459999999999</v>
      </c>
      <c r="J20" s="32">
        <v>0.6525507447586969</v>
      </c>
      <c r="K20" s="31">
        <v>5.0790000000000002E-2</v>
      </c>
      <c r="L20" s="31">
        <v>1.1151007308759151E-3</v>
      </c>
      <c r="M20" s="32">
        <v>0.45506485469367219</v>
      </c>
      <c r="N20" s="30">
        <v>264.3</v>
      </c>
      <c r="O20" s="30">
        <v>4.4000000000000004</v>
      </c>
      <c r="P20" s="30">
        <v>266.60000000000002</v>
      </c>
      <c r="Q20" s="30">
        <v>5</v>
      </c>
      <c r="R20" s="30">
        <v>231</v>
      </c>
      <c r="S20" s="30">
        <v>21</v>
      </c>
      <c r="T20" s="32">
        <f t="shared" si="0"/>
        <v>1.0087022323117669</v>
      </c>
      <c r="U20" s="30">
        <f>P20</f>
        <v>266.60000000000002</v>
      </c>
      <c r="V20" s="30">
        <f>Q20</f>
        <v>5</v>
      </c>
    </row>
    <row r="21" spans="1:22" s="7" customFormat="1" x14ac:dyDescent="0.3">
      <c r="A21" s="9" t="s">
        <v>664</v>
      </c>
      <c r="B21" s="34">
        <v>400</v>
      </c>
      <c r="C21" s="34">
        <v>166.1</v>
      </c>
      <c r="D21" s="35">
        <v>0.30230000000000001</v>
      </c>
      <c r="E21" s="35">
        <v>1.0759373401829682E-2</v>
      </c>
      <c r="F21" s="36">
        <v>4.2200000000000001E-2</v>
      </c>
      <c r="G21" s="36">
        <v>1.308562570150927E-3</v>
      </c>
      <c r="H21" s="36">
        <v>0.93735000000000002</v>
      </c>
      <c r="I21" s="36">
        <v>23.696680000000001</v>
      </c>
      <c r="J21" s="36">
        <v>0.73480075032950265</v>
      </c>
      <c r="K21" s="35">
        <v>5.2220000000000003E-2</v>
      </c>
      <c r="L21" s="35">
        <v>1.3216926117671991E-3</v>
      </c>
      <c r="M21" s="36">
        <v>1.5184E-2</v>
      </c>
      <c r="N21" s="34">
        <v>268.10000000000002</v>
      </c>
      <c r="O21" s="34">
        <v>7</v>
      </c>
      <c r="P21" s="34">
        <v>266.7</v>
      </c>
      <c r="Q21" s="34">
        <v>6.3</v>
      </c>
      <c r="R21" s="34">
        <v>301</v>
      </c>
      <c r="S21" s="34">
        <v>33</v>
      </c>
      <c r="T21" s="36">
        <f t="shared" si="0"/>
        <v>0.99477806788511736</v>
      </c>
      <c r="U21" s="34">
        <v>266.7</v>
      </c>
      <c r="V21" s="34">
        <v>6.3</v>
      </c>
    </row>
    <row r="22" spans="1:22" s="7" customFormat="1" x14ac:dyDescent="0.3">
      <c r="A22" s="9" t="s">
        <v>663</v>
      </c>
      <c r="B22" s="34">
        <v>158.5</v>
      </c>
      <c r="C22" s="34">
        <v>113</v>
      </c>
      <c r="D22" s="35">
        <v>0.30209999999999998</v>
      </c>
      <c r="E22" s="35">
        <v>9.5533116771096705E-3</v>
      </c>
      <c r="F22" s="36">
        <v>4.2299999999999997E-2</v>
      </c>
      <c r="G22" s="36">
        <v>1.4682356759049275E-3</v>
      </c>
      <c r="H22" s="36">
        <v>0.85509999999999997</v>
      </c>
      <c r="I22" s="36">
        <v>23.64066</v>
      </c>
      <c r="J22" s="36">
        <v>0.82056886845325183</v>
      </c>
      <c r="K22" s="35">
        <v>5.2690000000000001E-2</v>
      </c>
      <c r="L22" s="35">
        <v>1.2876701596293983E-3</v>
      </c>
      <c r="M22" s="36">
        <v>0.22538</v>
      </c>
      <c r="N22" s="34">
        <v>267.89999999999998</v>
      </c>
      <c r="O22" s="34">
        <v>5.8</v>
      </c>
      <c r="P22" s="34">
        <v>266.7</v>
      </c>
      <c r="Q22" s="34">
        <v>7.2</v>
      </c>
      <c r="R22" s="34">
        <v>313</v>
      </c>
      <c r="S22" s="34">
        <v>32</v>
      </c>
      <c r="T22" s="36">
        <f t="shared" si="0"/>
        <v>0.99552071668533038</v>
      </c>
      <c r="U22" s="34">
        <v>266.7</v>
      </c>
      <c r="V22" s="34">
        <v>7.2</v>
      </c>
    </row>
    <row r="23" spans="1:22" s="7" customFormat="1" x14ac:dyDescent="0.3">
      <c r="A23" s="9" t="s">
        <v>662</v>
      </c>
      <c r="B23" s="34">
        <v>164.1</v>
      </c>
      <c r="C23" s="34">
        <v>110.6</v>
      </c>
      <c r="D23" s="35">
        <v>0.30149999999999999</v>
      </c>
      <c r="E23" s="35">
        <v>8.8662788135722408E-3</v>
      </c>
      <c r="F23" s="36">
        <v>4.2250000000000003E-2</v>
      </c>
      <c r="G23" s="36">
        <v>1.1914801718870525E-3</v>
      </c>
      <c r="H23" s="36">
        <v>0.83001000000000003</v>
      </c>
      <c r="I23" s="36">
        <v>23.66864</v>
      </c>
      <c r="J23" s="36">
        <v>0.66747256627900442</v>
      </c>
      <c r="K23" s="35">
        <v>5.1709999999999999E-2</v>
      </c>
      <c r="L23" s="35">
        <v>1.2058066345811834E-3</v>
      </c>
      <c r="M23" s="36">
        <v>0.19975000000000001</v>
      </c>
      <c r="N23" s="34">
        <v>267.5</v>
      </c>
      <c r="O23" s="34">
        <v>5.0999999999999996</v>
      </c>
      <c r="P23" s="34">
        <v>266.8</v>
      </c>
      <c r="Q23" s="34">
        <v>5.2</v>
      </c>
      <c r="R23" s="34">
        <v>271</v>
      </c>
      <c r="S23" s="34">
        <v>28</v>
      </c>
      <c r="T23" s="36">
        <f t="shared" si="0"/>
        <v>0.99738317757009354</v>
      </c>
      <c r="U23" s="34">
        <v>266.8</v>
      </c>
      <c r="V23" s="34">
        <v>5.2</v>
      </c>
    </row>
    <row r="24" spans="1:22" s="7" customFormat="1" x14ac:dyDescent="0.3">
      <c r="A24" s="16" t="s">
        <v>661</v>
      </c>
      <c r="B24" s="30">
        <v>174</v>
      </c>
      <c r="C24" s="30">
        <v>144</v>
      </c>
      <c r="D24" s="31">
        <v>0.29399999999999998</v>
      </c>
      <c r="E24" s="31">
        <v>1.3363173275835347E-2</v>
      </c>
      <c r="F24" s="32">
        <v>4.2299999999999997E-2</v>
      </c>
      <c r="G24" s="32">
        <v>1.8098939195433528E-3</v>
      </c>
      <c r="H24" s="32">
        <v>0.94494</v>
      </c>
      <c r="I24" s="32">
        <v>23.64066</v>
      </c>
      <c r="J24" s="32">
        <v>1.0115150879460968</v>
      </c>
      <c r="K24" s="31">
        <v>5.0520000000000002E-2</v>
      </c>
      <c r="L24" s="31">
        <v>1.1363574085647525E-3</v>
      </c>
      <c r="M24" s="32">
        <v>0.46727748523203205</v>
      </c>
      <c r="N24" s="30">
        <v>261.3</v>
      </c>
      <c r="O24" s="30">
        <v>9.3000000000000007</v>
      </c>
      <c r="P24" s="30">
        <v>267</v>
      </c>
      <c r="Q24" s="30">
        <v>10</v>
      </c>
      <c r="R24" s="30">
        <v>218</v>
      </c>
      <c r="S24" s="30">
        <v>24</v>
      </c>
      <c r="T24" s="33">
        <f t="shared" si="0"/>
        <v>1.0218140068886337</v>
      </c>
      <c r="U24" s="30">
        <f>P24</f>
        <v>267</v>
      </c>
      <c r="V24" s="30">
        <f>Q24</f>
        <v>10</v>
      </c>
    </row>
    <row r="25" spans="1:22" s="7" customFormat="1" x14ac:dyDescent="0.3">
      <c r="A25" s="9" t="s">
        <v>660</v>
      </c>
      <c r="B25" s="34">
        <v>149.69999999999999</v>
      </c>
      <c r="C25" s="34">
        <v>103.7</v>
      </c>
      <c r="D25" s="35">
        <v>0.3019</v>
      </c>
      <c r="E25" s="35">
        <v>9.3202705969301133E-3</v>
      </c>
      <c r="F25" s="36">
        <v>4.2369999999999998E-2</v>
      </c>
      <c r="G25" s="36">
        <v>1.2288965619611767E-3</v>
      </c>
      <c r="H25" s="36">
        <v>0.86995999999999996</v>
      </c>
      <c r="I25" s="36">
        <v>23.601600000000001</v>
      </c>
      <c r="J25" s="36">
        <v>0.68453924019243784</v>
      </c>
      <c r="K25" s="35">
        <v>5.1429999999999997E-2</v>
      </c>
      <c r="L25" s="35">
        <v>1.2061998010280055E-3</v>
      </c>
      <c r="M25" s="36">
        <v>0.1101</v>
      </c>
      <c r="N25" s="34">
        <v>267.8</v>
      </c>
      <c r="O25" s="34">
        <v>5.5</v>
      </c>
      <c r="P25" s="34">
        <v>267.5</v>
      </c>
      <c r="Q25" s="34">
        <v>5.5</v>
      </c>
      <c r="R25" s="34">
        <v>258</v>
      </c>
      <c r="S25" s="34">
        <v>28</v>
      </c>
      <c r="T25" s="36">
        <f t="shared" si="0"/>
        <v>0.99887976101568332</v>
      </c>
      <c r="U25" s="34">
        <v>267.5</v>
      </c>
      <c r="V25" s="34">
        <v>5.5</v>
      </c>
    </row>
    <row r="26" spans="1:22" s="7" customFormat="1" x14ac:dyDescent="0.3">
      <c r="A26" s="9" t="s">
        <v>659</v>
      </c>
      <c r="B26" s="34">
        <v>120.4</v>
      </c>
      <c r="C26" s="34">
        <v>83</v>
      </c>
      <c r="D26" s="35">
        <v>0.30099999999999999</v>
      </c>
      <c r="E26" s="35">
        <v>1.1672206303865605E-2</v>
      </c>
      <c r="F26" s="36">
        <v>4.2369999999999998E-2</v>
      </c>
      <c r="G26" s="36">
        <v>1.2955642631687554E-3</v>
      </c>
      <c r="H26" s="36">
        <v>0.81974000000000002</v>
      </c>
      <c r="I26" s="36">
        <v>23.601600000000001</v>
      </c>
      <c r="J26" s="36">
        <v>0.72167552268938706</v>
      </c>
      <c r="K26" s="35">
        <v>5.1209999999999999E-2</v>
      </c>
      <c r="L26" s="35">
        <v>1.4106330635569265E-3</v>
      </c>
      <c r="M26" s="36">
        <v>-2.4154999999999999E-2</v>
      </c>
      <c r="N26" s="34">
        <v>266.89999999999998</v>
      </c>
      <c r="O26" s="34">
        <v>8</v>
      </c>
      <c r="P26" s="34">
        <v>267.5</v>
      </c>
      <c r="Q26" s="34">
        <v>6.1</v>
      </c>
      <c r="R26" s="34">
        <v>256</v>
      </c>
      <c r="S26" s="34">
        <v>46</v>
      </c>
      <c r="T26" s="36">
        <f t="shared" si="0"/>
        <v>1.0022480329711503</v>
      </c>
      <c r="U26" s="34">
        <v>267.5</v>
      </c>
      <c r="V26" s="34">
        <v>6.1</v>
      </c>
    </row>
    <row r="27" spans="1:22" s="7" customFormat="1" x14ac:dyDescent="0.3">
      <c r="A27" s="9" t="s">
        <v>658</v>
      </c>
      <c r="B27" s="34">
        <v>120.3</v>
      </c>
      <c r="C27" s="34">
        <v>87.1</v>
      </c>
      <c r="D27" s="35">
        <v>0.29399999999999998</v>
      </c>
      <c r="E27" s="35">
        <v>1.1600620673050214E-2</v>
      </c>
      <c r="F27" s="36">
        <v>4.24E-2</v>
      </c>
      <c r="G27" s="36">
        <v>1.7231088183861168E-3</v>
      </c>
      <c r="H27" s="36">
        <v>0.91979999999999995</v>
      </c>
      <c r="I27" s="36">
        <v>23.584910000000001</v>
      </c>
      <c r="J27" s="36">
        <v>0.95847552167185257</v>
      </c>
      <c r="K27" s="35">
        <v>5.0430000000000003E-2</v>
      </c>
      <c r="L27" s="35">
        <v>1.2053522140851611E-3</v>
      </c>
      <c r="M27" s="36">
        <v>0.11885999999999999</v>
      </c>
      <c r="N27" s="34">
        <v>261.3</v>
      </c>
      <c r="O27" s="34">
        <v>7.9</v>
      </c>
      <c r="P27" s="34">
        <v>267.5</v>
      </c>
      <c r="Q27" s="34">
        <v>9</v>
      </c>
      <c r="R27" s="34">
        <v>213</v>
      </c>
      <c r="S27" s="34">
        <v>31</v>
      </c>
      <c r="T27" s="36">
        <f t="shared" si="0"/>
        <v>1.0237275162648296</v>
      </c>
      <c r="U27" s="34">
        <v>267.5</v>
      </c>
      <c r="V27" s="34">
        <v>9</v>
      </c>
    </row>
    <row r="28" spans="1:22" s="7" customFormat="1" x14ac:dyDescent="0.3">
      <c r="A28" s="16" t="s">
        <v>657</v>
      </c>
      <c r="B28" s="30">
        <v>164.8</v>
      </c>
      <c r="C28" s="30">
        <v>150</v>
      </c>
      <c r="D28" s="31">
        <v>0.31</v>
      </c>
      <c r="E28" s="31">
        <v>1.2626955294131678E-2</v>
      </c>
      <c r="F28" s="32">
        <v>4.24E-2</v>
      </c>
      <c r="G28" s="32">
        <v>1.7231088183861168E-3</v>
      </c>
      <c r="H28" s="32">
        <v>0.85606000000000004</v>
      </c>
      <c r="I28" s="32">
        <v>23.584910000000001</v>
      </c>
      <c r="J28" s="32">
        <v>0.95847552167185257</v>
      </c>
      <c r="K28" s="31">
        <v>5.2200000000000003E-2</v>
      </c>
      <c r="L28" s="31">
        <v>1.5165539884883759E-3</v>
      </c>
      <c r="M28" s="32">
        <v>0.3614767749178856</v>
      </c>
      <c r="N28" s="30">
        <v>274.5</v>
      </c>
      <c r="O28" s="30">
        <v>8.5</v>
      </c>
      <c r="P28" s="30">
        <v>267.60000000000002</v>
      </c>
      <c r="Q28" s="30">
        <v>9.4</v>
      </c>
      <c r="R28" s="30">
        <v>291</v>
      </c>
      <c r="S28" s="30">
        <v>49</v>
      </c>
      <c r="T28" s="32">
        <f t="shared" si="0"/>
        <v>0.9748633879781422</v>
      </c>
      <c r="U28" s="30">
        <f t="shared" ref="U28:V30" si="2">P28</f>
        <v>267.60000000000002</v>
      </c>
      <c r="V28" s="30">
        <f t="shared" si="2"/>
        <v>9.4</v>
      </c>
    </row>
    <row r="29" spans="1:22" s="7" customFormat="1" x14ac:dyDescent="0.3">
      <c r="A29" s="16" t="s">
        <v>656</v>
      </c>
      <c r="B29" s="30">
        <v>362.7</v>
      </c>
      <c r="C29" s="30">
        <v>373.7</v>
      </c>
      <c r="D29" s="31">
        <v>0.31280000000000002</v>
      </c>
      <c r="E29" s="31">
        <v>8.8078110788095357E-3</v>
      </c>
      <c r="F29" s="32">
        <v>4.2410000000000003E-2</v>
      </c>
      <c r="G29" s="32">
        <v>1.1190814268854613E-3</v>
      </c>
      <c r="H29" s="32">
        <v>0.58035999999999999</v>
      </c>
      <c r="I29" s="32">
        <v>23.579339999999998</v>
      </c>
      <c r="J29" s="32">
        <v>0.622192960254775</v>
      </c>
      <c r="K29" s="31">
        <v>5.3519999999999998E-2</v>
      </c>
      <c r="L29" s="31">
        <v>1.3070027390942988E-3</v>
      </c>
      <c r="M29" s="32">
        <v>0.40572058556903462</v>
      </c>
      <c r="N29" s="30">
        <v>276.3</v>
      </c>
      <c r="O29" s="30">
        <v>4.8</v>
      </c>
      <c r="P29" s="30">
        <v>267.8</v>
      </c>
      <c r="Q29" s="30">
        <v>4.5</v>
      </c>
      <c r="R29" s="30">
        <v>350</v>
      </c>
      <c r="S29" s="30">
        <v>32</v>
      </c>
      <c r="T29" s="32">
        <f t="shared" si="0"/>
        <v>0.9692363373145132</v>
      </c>
      <c r="U29" s="30">
        <f t="shared" si="2"/>
        <v>267.8</v>
      </c>
      <c r="V29" s="30">
        <f t="shared" si="2"/>
        <v>4.5</v>
      </c>
    </row>
    <row r="30" spans="1:22" s="7" customFormat="1" x14ac:dyDescent="0.3">
      <c r="A30" s="16" t="s">
        <v>655</v>
      </c>
      <c r="B30" s="30">
        <v>157.30000000000001</v>
      </c>
      <c r="C30" s="30">
        <v>129.9</v>
      </c>
      <c r="D30" s="31">
        <v>0.2984</v>
      </c>
      <c r="E30" s="31">
        <v>9.0474871649535923E-3</v>
      </c>
      <c r="F30" s="32">
        <v>4.2419999999999999E-2</v>
      </c>
      <c r="G30" s="32">
        <v>1.0687761973397422E-3</v>
      </c>
      <c r="H30" s="32">
        <v>0.32140000000000002</v>
      </c>
      <c r="I30" s="32">
        <v>23.573789999999999</v>
      </c>
      <c r="J30" s="32">
        <v>0.59394398967720852</v>
      </c>
      <c r="K30" s="31">
        <v>5.1200000000000002E-2</v>
      </c>
      <c r="L30" s="31">
        <v>1.7345247187630392E-3</v>
      </c>
      <c r="M30" s="32">
        <v>0.4524303392569588</v>
      </c>
      <c r="N30" s="30">
        <v>265.2</v>
      </c>
      <c r="O30" s="30">
        <v>5.3</v>
      </c>
      <c r="P30" s="30">
        <v>267.8</v>
      </c>
      <c r="Q30" s="30">
        <v>4</v>
      </c>
      <c r="R30" s="30">
        <v>266</v>
      </c>
      <c r="S30" s="30">
        <v>53</v>
      </c>
      <c r="T30" s="32">
        <f t="shared" si="0"/>
        <v>1.0098039215686276</v>
      </c>
      <c r="U30" s="30">
        <f t="shared" si="2"/>
        <v>267.8</v>
      </c>
      <c r="V30" s="30">
        <f t="shared" si="2"/>
        <v>4</v>
      </c>
    </row>
    <row r="31" spans="1:22" s="7" customFormat="1" x14ac:dyDescent="0.3">
      <c r="A31" s="9" t="s">
        <v>654</v>
      </c>
      <c r="B31" s="34">
        <v>118.3</v>
      </c>
      <c r="C31" s="34">
        <v>119.9</v>
      </c>
      <c r="D31" s="35">
        <v>0.30420000000000003</v>
      </c>
      <c r="E31" s="35">
        <v>1.1534949328020473E-2</v>
      </c>
      <c r="F31" s="36">
        <v>4.2410000000000003E-2</v>
      </c>
      <c r="G31" s="36">
        <v>1.251336581420043E-3</v>
      </c>
      <c r="H31" s="36">
        <v>0.83840000000000003</v>
      </c>
      <c r="I31" s="36">
        <v>23.579339999999998</v>
      </c>
      <c r="J31" s="36">
        <v>0.69572488224714224</v>
      </c>
      <c r="K31" s="35">
        <v>5.1749999999999997E-2</v>
      </c>
      <c r="L31" s="35">
        <v>1.3585378169193524E-3</v>
      </c>
      <c r="M31" s="36">
        <v>-5.4835000000000002E-2</v>
      </c>
      <c r="N31" s="34">
        <v>269.5</v>
      </c>
      <c r="O31" s="34">
        <v>7.6</v>
      </c>
      <c r="P31" s="34">
        <v>267.8</v>
      </c>
      <c r="Q31" s="34">
        <v>5.7</v>
      </c>
      <c r="R31" s="34">
        <v>279</v>
      </c>
      <c r="S31" s="34">
        <v>37</v>
      </c>
      <c r="T31" s="36">
        <f t="shared" si="0"/>
        <v>0.99369202226345088</v>
      </c>
      <c r="U31" s="34">
        <v>267.8</v>
      </c>
      <c r="V31" s="34">
        <v>5.7</v>
      </c>
    </row>
    <row r="32" spans="1:22" s="7" customFormat="1" x14ac:dyDescent="0.3">
      <c r="A32" s="9" t="s">
        <v>653</v>
      </c>
      <c r="B32" s="34">
        <v>97.3</v>
      </c>
      <c r="C32" s="34">
        <v>59.7</v>
      </c>
      <c r="D32" s="35">
        <v>0.30890000000000001</v>
      </c>
      <c r="E32" s="35">
        <v>9.7942679154697405E-3</v>
      </c>
      <c r="F32" s="36">
        <v>4.2450000000000002E-2</v>
      </c>
      <c r="G32" s="36">
        <v>1.2300004065039978E-3</v>
      </c>
      <c r="H32" s="36">
        <v>0.71628999999999998</v>
      </c>
      <c r="I32" s="36">
        <v>23.557130000000001</v>
      </c>
      <c r="J32" s="36">
        <v>0.68257426010637123</v>
      </c>
      <c r="K32" s="35">
        <v>5.178E-2</v>
      </c>
      <c r="L32" s="35">
        <v>1.3654916184290551E-3</v>
      </c>
      <c r="M32" s="36">
        <v>0.10082000000000001</v>
      </c>
      <c r="N32" s="34">
        <v>273.2</v>
      </c>
      <c r="O32" s="34">
        <v>5.9</v>
      </c>
      <c r="P32" s="34">
        <v>268</v>
      </c>
      <c r="Q32" s="34">
        <v>5.5</v>
      </c>
      <c r="R32" s="34">
        <v>290</v>
      </c>
      <c r="S32" s="34">
        <v>44</v>
      </c>
      <c r="T32" s="36">
        <f t="shared" si="0"/>
        <v>0.9809663250366033</v>
      </c>
      <c r="U32" s="34">
        <v>268</v>
      </c>
      <c r="V32" s="34">
        <v>5.5</v>
      </c>
    </row>
    <row r="33" spans="1:22" s="7" customFormat="1" x14ac:dyDescent="0.3">
      <c r="A33" s="9" t="s">
        <v>652</v>
      </c>
      <c r="B33" s="34">
        <v>137.19999999999999</v>
      </c>
      <c r="C33" s="34">
        <v>124</v>
      </c>
      <c r="D33" s="35">
        <v>0.30009999999999998</v>
      </c>
      <c r="E33" s="35">
        <v>8.629252806587601E-3</v>
      </c>
      <c r="F33" s="36">
        <v>4.2450000000000002E-2</v>
      </c>
      <c r="G33" s="36">
        <v>1.2084705209478633E-3</v>
      </c>
      <c r="H33" s="36">
        <v>0.82401999999999997</v>
      </c>
      <c r="I33" s="36">
        <v>23.557130000000001</v>
      </c>
      <c r="J33" s="36">
        <v>0.67062646655571234</v>
      </c>
      <c r="K33" s="35">
        <v>5.1130000000000002E-2</v>
      </c>
      <c r="L33" s="35">
        <v>1.2506441380344771E-3</v>
      </c>
      <c r="M33" s="36">
        <v>8.6051000000000002E-2</v>
      </c>
      <c r="N33" s="34">
        <v>266.39999999999998</v>
      </c>
      <c r="O33" s="34">
        <v>4.9000000000000004</v>
      </c>
      <c r="P33" s="34">
        <v>268</v>
      </c>
      <c r="Q33" s="34">
        <v>5.3</v>
      </c>
      <c r="R33" s="34">
        <v>251</v>
      </c>
      <c r="S33" s="34">
        <v>34</v>
      </c>
      <c r="T33" s="36">
        <f t="shared" si="0"/>
        <v>1.0060060060060061</v>
      </c>
      <c r="U33" s="34">
        <v>268</v>
      </c>
      <c r="V33" s="34">
        <v>5.3</v>
      </c>
    </row>
    <row r="34" spans="1:22" s="7" customFormat="1" x14ac:dyDescent="0.3">
      <c r="A34" s="16" t="s">
        <v>651</v>
      </c>
      <c r="B34" s="30">
        <v>148</v>
      </c>
      <c r="C34" s="30">
        <v>93.9</v>
      </c>
      <c r="D34" s="31">
        <v>0.30740000000000001</v>
      </c>
      <c r="E34" s="31">
        <v>1.1232003561252998E-2</v>
      </c>
      <c r="F34" s="32">
        <v>4.249E-2</v>
      </c>
      <c r="G34" s="32">
        <v>1.1739932027060463E-3</v>
      </c>
      <c r="H34" s="32">
        <v>0.14715</v>
      </c>
      <c r="I34" s="32">
        <v>23.534949999999998</v>
      </c>
      <c r="J34" s="32">
        <v>0.65026760669512051</v>
      </c>
      <c r="K34" s="31">
        <v>5.1799999999999999E-2</v>
      </c>
      <c r="L34" s="31">
        <v>2.0768476111645748E-3</v>
      </c>
      <c r="M34" s="32">
        <v>0.40719089394342689</v>
      </c>
      <c r="N34" s="30">
        <v>272.10000000000002</v>
      </c>
      <c r="O34" s="30">
        <v>7.3</v>
      </c>
      <c r="P34" s="30">
        <v>268.2</v>
      </c>
      <c r="Q34" s="30">
        <v>5</v>
      </c>
      <c r="R34" s="30">
        <v>271</v>
      </c>
      <c r="S34" s="30">
        <v>79</v>
      </c>
      <c r="T34" s="32">
        <f t="shared" si="0"/>
        <v>0.98566703417861068</v>
      </c>
      <c r="U34" s="30">
        <f>P34</f>
        <v>268.2</v>
      </c>
      <c r="V34" s="30">
        <f>Q34</f>
        <v>5</v>
      </c>
    </row>
    <row r="35" spans="1:22" s="7" customFormat="1" x14ac:dyDescent="0.3">
      <c r="A35" s="16" t="s">
        <v>650</v>
      </c>
      <c r="B35" s="30">
        <v>320.10000000000002</v>
      </c>
      <c r="C35" s="30">
        <v>349.1</v>
      </c>
      <c r="D35" s="31">
        <v>0.30209999999999998</v>
      </c>
      <c r="E35" s="31">
        <v>9.3992427354548085E-3</v>
      </c>
      <c r="F35" s="32">
        <v>4.2520000000000002E-2</v>
      </c>
      <c r="G35" s="32">
        <v>1.1813467568838542E-3</v>
      </c>
      <c r="H35" s="32">
        <v>0.91435</v>
      </c>
      <c r="I35" s="32">
        <v>23.518339999999998</v>
      </c>
      <c r="J35" s="32">
        <v>0.65341764238313149</v>
      </c>
      <c r="K35" s="31">
        <v>5.0869999999999999E-2</v>
      </c>
      <c r="L35" s="31">
        <v>1.166191562308697E-3</v>
      </c>
      <c r="M35" s="32">
        <v>0.40552135145039409</v>
      </c>
      <c r="N35" s="30">
        <v>268</v>
      </c>
      <c r="O35" s="30">
        <v>5.7</v>
      </c>
      <c r="P35" s="30">
        <v>268.39999999999998</v>
      </c>
      <c r="Q35" s="30">
        <v>5.0999999999999996</v>
      </c>
      <c r="R35" s="30">
        <v>234</v>
      </c>
      <c r="S35" s="30">
        <v>26</v>
      </c>
      <c r="T35" s="33">
        <f t="shared" si="0"/>
        <v>1.0014925373134327</v>
      </c>
      <c r="U35" s="30">
        <f>P35</f>
        <v>268.39999999999998</v>
      </c>
      <c r="V35" s="30">
        <f>Q35</f>
        <v>5.0999999999999996</v>
      </c>
    </row>
    <row r="36" spans="1:22" s="7" customFormat="1" x14ac:dyDescent="0.3">
      <c r="A36" s="9" t="s">
        <v>649</v>
      </c>
      <c r="B36" s="34">
        <v>216.8</v>
      </c>
      <c r="C36" s="34">
        <v>204</v>
      </c>
      <c r="D36" s="35">
        <v>0.31380000000000002</v>
      </c>
      <c r="E36" s="35">
        <v>1.1637361212921081E-2</v>
      </c>
      <c r="F36" s="36">
        <v>4.2500000000000003E-2</v>
      </c>
      <c r="G36" s="36">
        <v>1.3124404748406687E-3</v>
      </c>
      <c r="H36" s="36">
        <v>0.87358999999999998</v>
      </c>
      <c r="I36" s="36">
        <v>23.529409999999999</v>
      </c>
      <c r="J36" s="36">
        <v>0.72661060694259072</v>
      </c>
      <c r="K36" s="35">
        <v>5.2920000000000002E-2</v>
      </c>
      <c r="L36" s="35">
        <v>1.3828631747212013E-3</v>
      </c>
      <c r="M36" s="36">
        <v>-2.3174E-2</v>
      </c>
      <c r="N36" s="34">
        <v>276.89999999999998</v>
      </c>
      <c r="O36" s="34">
        <v>7.6</v>
      </c>
      <c r="P36" s="34">
        <v>268.39999999999998</v>
      </c>
      <c r="Q36" s="34">
        <v>6.3</v>
      </c>
      <c r="R36" s="34">
        <v>323</v>
      </c>
      <c r="S36" s="34">
        <v>38</v>
      </c>
      <c r="T36" s="36">
        <f t="shared" si="0"/>
        <v>0.96930299747201154</v>
      </c>
      <c r="U36" s="34">
        <v>268.39999999999998</v>
      </c>
      <c r="V36" s="34">
        <v>6.3</v>
      </c>
    </row>
    <row r="37" spans="1:22" s="7" customFormat="1" x14ac:dyDescent="0.3">
      <c r="A37" s="16" t="s">
        <v>648</v>
      </c>
      <c r="B37" s="30">
        <v>229.1</v>
      </c>
      <c r="C37" s="30">
        <v>179.3</v>
      </c>
      <c r="D37" s="31">
        <v>0.3</v>
      </c>
      <c r="E37" s="31">
        <v>1.1236102527122116E-2</v>
      </c>
      <c r="F37" s="32">
        <v>4.2599999999999999E-2</v>
      </c>
      <c r="G37" s="32">
        <v>1.5543178568105044E-3</v>
      </c>
      <c r="H37" s="32">
        <v>0.90031000000000005</v>
      </c>
      <c r="I37" s="32">
        <v>23.47418</v>
      </c>
      <c r="J37" s="32">
        <v>0.85648677416069885</v>
      </c>
      <c r="K37" s="31">
        <v>5.0470000000000001E-2</v>
      </c>
      <c r="L37" s="31">
        <v>1.2005783439659405E-3</v>
      </c>
      <c r="M37" s="32">
        <v>0.48992193025163971</v>
      </c>
      <c r="N37" s="30">
        <v>266.3</v>
      </c>
      <c r="O37" s="30">
        <v>7.4</v>
      </c>
      <c r="P37" s="30">
        <v>268.60000000000002</v>
      </c>
      <c r="Q37" s="30">
        <v>8.1</v>
      </c>
      <c r="R37" s="30">
        <v>226</v>
      </c>
      <c r="S37" s="30">
        <v>24</v>
      </c>
      <c r="T37" s="33">
        <f t="shared" ref="T37:T68" si="3">P37/N37</f>
        <v>1.0086368757040931</v>
      </c>
      <c r="U37" s="30">
        <f>P37</f>
        <v>268.60000000000002</v>
      </c>
      <c r="V37" s="30">
        <f>Q37</f>
        <v>8.1</v>
      </c>
    </row>
    <row r="38" spans="1:22" s="7" customFormat="1" x14ac:dyDescent="0.3">
      <c r="A38" s="9" t="s">
        <v>647</v>
      </c>
      <c r="B38" s="34">
        <v>153.1</v>
      </c>
      <c r="C38" s="34">
        <v>74.2</v>
      </c>
      <c r="D38" s="35">
        <v>0.30499999999999999</v>
      </c>
      <c r="E38" s="35">
        <v>1.1713667231059623E-2</v>
      </c>
      <c r="F38" s="36">
        <v>4.2599999999999999E-2</v>
      </c>
      <c r="G38" s="36">
        <v>1.3137366554983538E-3</v>
      </c>
      <c r="H38" s="36">
        <v>0.85836000000000001</v>
      </c>
      <c r="I38" s="36">
        <v>23.47418</v>
      </c>
      <c r="J38" s="36">
        <v>0.7239176308430193</v>
      </c>
      <c r="K38" s="35">
        <v>5.176E-2</v>
      </c>
      <c r="L38" s="35">
        <v>1.4254960680408768E-3</v>
      </c>
      <c r="M38" s="36">
        <v>-0.20399</v>
      </c>
      <c r="N38" s="34">
        <v>269.7</v>
      </c>
      <c r="O38" s="34">
        <v>8.1</v>
      </c>
      <c r="P38" s="34">
        <v>268.60000000000002</v>
      </c>
      <c r="Q38" s="34">
        <v>6.3</v>
      </c>
      <c r="R38" s="34">
        <v>271</v>
      </c>
      <c r="S38" s="34">
        <v>44</v>
      </c>
      <c r="T38" s="36">
        <f t="shared" si="3"/>
        <v>0.99592139414163894</v>
      </c>
      <c r="U38" s="34">
        <v>268.60000000000002</v>
      </c>
      <c r="V38" s="34">
        <v>6.3</v>
      </c>
    </row>
    <row r="39" spans="1:22" s="7" customFormat="1" x14ac:dyDescent="0.3">
      <c r="A39" s="9" t="s">
        <v>646</v>
      </c>
      <c r="B39" s="34">
        <v>215.2</v>
      </c>
      <c r="C39" s="34">
        <v>161.69999999999999</v>
      </c>
      <c r="D39" s="35">
        <v>0.30499999999999999</v>
      </c>
      <c r="E39" s="35">
        <v>1.2578155667664476E-2</v>
      </c>
      <c r="F39" s="36">
        <v>4.2599999999999999E-2</v>
      </c>
      <c r="G39" s="36">
        <v>1.8127062641255477E-3</v>
      </c>
      <c r="H39" s="36">
        <v>0.93042000000000002</v>
      </c>
      <c r="I39" s="36">
        <v>23.47418</v>
      </c>
      <c r="J39" s="36">
        <v>0.99886834565194327</v>
      </c>
      <c r="K39" s="35">
        <v>5.1929999999999997E-2</v>
      </c>
      <c r="L39" s="35">
        <v>1.20958255609115E-3</v>
      </c>
      <c r="M39" s="36">
        <v>0.15192</v>
      </c>
      <c r="N39" s="34">
        <v>270.2</v>
      </c>
      <c r="O39" s="34">
        <v>8.8000000000000007</v>
      </c>
      <c r="P39" s="34">
        <v>268.8</v>
      </c>
      <c r="Q39" s="34">
        <v>9.6</v>
      </c>
      <c r="R39" s="34">
        <v>281</v>
      </c>
      <c r="S39" s="34">
        <v>27</v>
      </c>
      <c r="T39" s="36">
        <f t="shared" si="3"/>
        <v>0.99481865284974103</v>
      </c>
      <c r="U39" s="34">
        <v>268.8</v>
      </c>
      <c r="V39" s="34">
        <v>9.6</v>
      </c>
    </row>
    <row r="40" spans="1:22" s="7" customFormat="1" x14ac:dyDescent="0.3">
      <c r="A40" s="16" t="s">
        <v>645</v>
      </c>
      <c r="B40" s="30">
        <v>178</v>
      </c>
      <c r="C40" s="30">
        <v>251</v>
      </c>
      <c r="D40" s="31">
        <v>0.31</v>
      </c>
      <c r="E40" s="31">
        <v>1.1766052864066181E-2</v>
      </c>
      <c r="F40" s="32">
        <v>4.2599999999999999E-2</v>
      </c>
      <c r="G40" s="32">
        <v>1.5543178568105044E-3</v>
      </c>
      <c r="H40" s="32">
        <v>0.83381000000000005</v>
      </c>
      <c r="I40" s="32">
        <v>23.47418</v>
      </c>
      <c r="J40" s="32">
        <v>0.85648677416069885</v>
      </c>
      <c r="K40" s="31">
        <v>5.21E-2</v>
      </c>
      <c r="L40" s="31">
        <v>1.515177877346419E-3</v>
      </c>
      <c r="M40" s="32">
        <v>0.49061104785047205</v>
      </c>
      <c r="N40" s="30">
        <v>273.8</v>
      </c>
      <c r="O40" s="30">
        <v>8.1</v>
      </c>
      <c r="P40" s="30">
        <v>268.89999999999998</v>
      </c>
      <c r="Q40" s="30">
        <v>7.9</v>
      </c>
      <c r="R40" s="30">
        <v>304</v>
      </c>
      <c r="S40" s="30">
        <v>56</v>
      </c>
      <c r="T40" s="32">
        <f t="shared" si="3"/>
        <v>0.98210372534696844</v>
      </c>
      <c r="U40" s="30">
        <f>P40</f>
        <v>268.89999999999998</v>
      </c>
      <c r="V40" s="30">
        <f>Q40</f>
        <v>7.9</v>
      </c>
    </row>
    <row r="41" spans="1:22" s="7" customFormat="1" x14ac:dyDescent="0.3">
      <c r="A41" s="9" t="s">
        <v>644</v>
      </c>
      <c r="B41" s="34">
        <v>224</v>
      </c>
      <c r="C41" s="34">
        <v>149.30000000000001</v>
      </c>
      <c r="D41" s="35">
        <v>0.31</v>
      </c>
      <c r="E41" s="35">
        <v>1.2626955294131678E-2</v>
      </c>
      <c r="F41" s="36">
        <v>4.2599999999999999E-2</v>
      </c>
      <c r="G41" s="36">
        <v>1.5543178568105044E-3</v>
      </c>
      <c r="H41" s="36">
        <v>0.93747000000000003</v>
      </c>
      <c r="I41" s="36">
        <v>23.47418</v>
      </c>
      <c r="J41" s="36">
        <v>0.85648677416069885</v>
      </c>
      <c r="K41" s="35">
        <v>5.2749999999999998E-2</v>
      </c>
      <c r="L41" s="35">
        <v>1.1991351049819199E-3</v>
      </c>
      <c r="M41" s="36">
        <v>-0.26716000000000001</v>
      </c>
      <c r="N41" s="34">
        <v>274</v>
      </c>
      <c r="O41" s="34">
        <v>8.1999999999999993</v>
      </c>
      <c r="P41" s="34">
        <v>268.89999999999998</v>
      </c>
      <c r="Q41" s="34">
        <v>7.9</v>
      </c>
      <c r="R41" s="34">
        <v>317</v>
      </c>
      <c r="S41" s="34">
        <v>24</v>
      </c>
      <c r="T41" s="36">
        <f t="shared" si="3"/>
        <v>0.98138686131386854</v>
      </c>
      <c r="U41" s="34">
        <v>268.89999999999998</v>
      </c>
      <c r="V41" s="34">
        <v>7.9</v>
      </c>
    </row>
    <row r="42" spans="1:22" s="7" customFormat="1" x14ac:dyDescent="0.3">
      <c r="A42" s="9" t="s">
        <v>643</v>
      </c>
      <c r="B42" s="34">
        <v>237</v>
      </c>
      <c r="C42" s="34">
        <v>205</v>
      </c>
      <c r="D42" s="35">
        <v>0.3</v>
      </c>
      <c r="E42" s="35">
        <v>1.2529964086141666E-2</v>
      </c>
      <c r="F42" s="36">
        <v>4.2599999999999999E-2</v>
      </c>
      <c r="G42" s="36">
        <v>1.5543178568105044E-3</v>
      </c>
      <c r="H42" s="36">
        <v>0.92176999999999998</v>
      </c>
      <c r="I42" s="36">
        <v>23.47418</v>
      </c>
      <c r="J42" s="36">
        <v>0.85648677416069885</v>
      </c>
      <c r="K42" s="35">
        <v>5.1409999999999997E-2</v>
      </c>
      <c r="L42" s="35">
        <v>1.2382629930673046E-3</v>
      </c>
      <c r="M42" s="36">
        <v>-4.3536999999999999E-2</v>
      </c>
      <c r="N42" s="34">
        <v>265.89999999999998</v>
      </c>
      <c r="O42" s="34">
        <v>8.4</v>
      </c>
      <c r="P42" s="34">
        <v>269.2</v>
      </c>
      <c r="Q42" s="34">
        <v>7.9</v>
      </c>
      <c r="R42" s="34">
        <v>257</v>
      </c>
      <c r="S42" s="34">
        <v>31</v>
      </c>
      <c r="T42" s="36">
        <f t="shared" si="3"/>
        <v>1.0124106807070328</v>
      </c>
      <c r="U42" s="34">
        <v>269.2</v>
      </c>
      <c r="V42" s="34">
        <v>7.9</v>
      </c>
    </row>
    <row r="43" spans="1:22" s="7" customFormat="1" x14ac:dyDescent="0.3">
      <c r="A43" s="16" t="s">
        <v>642</v>
      </c>
      <c r="B43" s="30">
        <v>243.1</v>
      </c>
      <c r="C43" s="30">
        <v>138.69999999999999</v>
      </c>
      <c r="D43" s="31">
        <v>0.30230000000000001</v>
      </c>
      <c r="E43" s="31">
        <v>9.7115455000736112E-3</v>
      </c>
      <c r="F43" s="32">
        <v>4.2659999999999997E-2</v>
      </c>
      <c r="G43" s="32">
        <v>1.2474174281290123E-3</v>
      </c>
      <c r="H43" s="32">
        <v>0.79827999999999999</v>
      </c>
      <c r="I43" s="32">
        <v>23.44116</v>
      </c>
      <c r="J43" s="32">
        <v>0.68544102155318953</v>
      </c>
      <c r="K43" s="31">
        <v>5.0999999999999997E-2</v>
      </c>
      <c r="L43" s="31">
        <v>1.2840560735419618E-3</v>
      </c>
      <c r="M43" s="32">
        <v>0.48997995819229168</v>
      </c>
      <c r="N43" s="30">
        <v>268.10000000000002</v>
      </c>
      <c r="O43" s="30">
        <v>5.9</v>
      </c>
      <c r="P43" s="30">
        <v>269.3</v>
      </c>
      <c r="Q43" s="30">
        <v>5.6</v>
      </c>
      <c r="R43" s="30">
        <v>240</v>
      </c>
      <c r="S43" s="30">
        <v>36</v>
      </c>
      <c r="T43" s="33">
        <f t="shared" si="3"/>
        <v>1.0044759418127565</v>
      </c>
      <c r="U43" s="30">
        <f>P43</f>
        <v>269.3</v>
      </c>
      <c r="V43" s="30">
        <f>Q43</f>
        <v>5.6</v>
      </c>
    </row>
    <row r="44" spans="1:22" s="7" customFormat="1" x14ac:dyDescent="0.3">
      <c r="A44" s="9" t="s">
        <v>641</v>
      </c>
      <c r="B44" s="34">
        <v>128.9</v>
      </c>
      <c r="C44" s="34">
        <v>93.8</v>
      </c>
      <c r="D44" s="35">
        <v>0.30449999999999999</v>
      </c>
      <c r="E44" s="35">
        <v>1.0949799084914755E-2</v>
      </c>
      <c r="F44" s="36">
        <v>4.2700000000000002E-2</v>
      </c>
      <c r="G44" s="36">
        <v>1.555415057147127E-3</v>
      </c>
      <c r="H44" s="36">
        <v>0.85596000000000005</v>
      </c>
      <c r="I44" s="36">
        <v>23.4192</v>
      </c>
      <c r="J44" s="36">
        <v>0.85308147809352874</v>
      </c>
      <c r="K44" s="35">
        <v>5.2200000000000003E-2</v>
      </c>
      <c r="L44" s="35">
        <v>1.4456610944477964E-3</v>
      </c>
      <c r="M44" s="36">
        <v>5.6800000000000003E-2</v>
      </c>
      <c r="N44" s="34">
        <v>269.7</v>
      </c>
      <c r="O44" s="34">
        <v>7</v>
      </c>
      <c r="P44" s="34">
        <v>269.3</v>
      </c>
      <c r="Q44" s="34">
        <v>7.8</v>
      </c>
      <c r="R44" s="34">
        <v>301</v>
      </c>
      <c r="S44" s="34">
        <v>42</v>
      </c>
      <c r="T44" s="36">
        <f t="shared" si="3"/>
        <v>0.9985168705969597</v>
      </c>
      <c r="U44" s="34">
        <v>269.3</v>
      </c>
      <c r="V44" s="34">
        <v>7.8</v>
      </c>
    </row>
    <row r="45" spans="1:22" s="7" customFormat="1" x14ac:dyDescent="0.3">
      <c r="A45" s="9" t="s">
        <v>640</v>
      </c>
      <c r="B45" s="34">
        <v>194.9</v>
      </c>
      <c r="C45" s="34">
        <v>173</v>
      </c>
      <c r="D45" s="35">
        <v>0.30130000000000001</v>
      </c>
      <c r="E45" s="35">
        <v>1.0914333511488459E-2</v>
      </c>
      <c r="F45" s="36">
        <v>4.2700000000000002E-2</v>
      </c>
      <c r="G45" s="36">
        <v>1.4728598032399415E-3</v>
      </c>
      <c r="H45" s="36">
        <v>0.96640999999999999</v>
      </c>
      <c r="I45" s="36">
        <v>23.4192</v>
      </c>
      <c r="J45" s="36">
        <v>0.80780330441686743</v>
      </c>
      <c r="K45" s="35">
        <v>5.1049999999999998E-2</v>
      </c>
      <c r="L45" s="35">
        <v>1.1644917346207314E-3</v>
      </c>
      <c r="M45" s="36">
        <v>-0.14924999999999999</v>
      </c>
      <c r="N45" s="34">
        <v>267.3</v>
      </c>
      <c r="O45" s="34">
        <v>7.1</v>
      </c>
      <c r="P45" s="34">
        <v>269.5</v>
      </c>
      <c r="Q45" s="34">
        <v>7.3</v>
      </c>
      <c r="R45" s="34">
        <v>242</v>
      </c>
      <c r="S45" s="34">
        <v>25</v>
      </c>
      <c r="T45" s="36">
        <f t="shared" si="3"/>
        <v>1.0082304526748971</v>
      </c>
      <c r="U45" s="34">
        <v>269.5</v>
      </c>
      <c r="V45" s="34">
        <v>7.3</v>
      </c>
    </row>
    <row r="46" spans="1:22" s="7" customFormat="1" x14ac:dyDescent="0.3">
      <c r="A46" s="9" t="s">
        <v>639</v>
      </c>
      <c r="B46" s="34">
        <v>197.1</v>
      </c>
      <c r="C46" s="34">
        <v>170.3</v>
      </c>
      <c r="D46" s="35">
        <v>0.31019999999999998</v>
      </c>
      <c r="E46" s="35">
        <v>9.5041893920523278E-3</v>
      </c>
      <c r="F46" s="36">
        <v>4.2700000000000002E-2</v>
      </c>
      <c r="G46" s="36">
        <v>1.177036957788497E-3</v>
      </c>
      <c r="H46" s="36">
        <v>0.68098999999999998</v>
      </c>
      <c r="I46" s="36">
        <v>23.4192</v>
      </c>
      <c r="J46" s="36">
        <v>0.64555659868799264</v>
      </c>
      <c r="K46" s="35">
        <v>5.21E-2</v>
      </c>
      <c r="L46" s="35">
        <v>1.430441889766935E-3</v>
      </c>
      <c r="M46" s="36">
        <v>0.14771000000000001</v>
      </c>
      <c r="N46" s="34">
        <v>274.2</v>
      </c>
      <c r="O46" s="34">
        <v>5.5</v>
      </c>
      <c r="P46" s="34">
        <v>269.60000000000002</v>
      </c>
      <c r="Q46" s="34">
        <v>5</v>
      </c>
      <c r="R46" s="34">
        <v>294</v>
      </c>
      <c r="S46" s="34">
        <v>45</v>
      </c>
      <c r="T46" s="36">
        <f t="shared" si="3"/>
        <v>0.98322392414296145</v>
      </c>
      <c r="U46" s="34">
        <v>269.60000000000002</v>
      </c>
      <c r="V46" s="34">
        <v>5</v>
      </c>
    </row>
    <row r="47" spans="1:22" s="7" customFormat="1" x14ac:dyDescent="0.3">
      <c r="A47" s="16" t="s">
        <v>638</v>
      </c>
      <c r="B47" s="30">
        <v>157.80000000000001</v>
      </c>
      <c r="C47" s="30">
        <v>100.8</v>
      </c>
      <c r="D47" s="31">
        <v>0.30320000000000003</v>
      </c>
      <c r="E47" s="31">
        <v>1.1018715714637528E-2</v>
      </c>
      <c r="F47" s="32">
        <v>4.2700000000000002E-2</v>
      </c>
      <c r="G47" s="32">
        <v>1.3925932643812408E-3</v>
      </c>
      <c r="H47" s="32">
        <v>0.76768000000000003</v>
      </c>
      <c r="I47" s="32">
        <v>23.4192</v>
      </c>
      <c r="J47" s="32">
        <v>0.76378039676401743</v>
      </c>
      <c r="K47" s="31">
        <v>5.1299999999999998E-2</v>
      </c>
      <c r="L47" s="31">
        <v>1.5788210791600166E-3</v>
      </c>
      <c r="M47" s="32">
        <v>0.48507486034973768</v>
      </c>
      <c r="N47" s="30">
        <v>268.8</v>
      </c>
      <c r="O47" s="30">
        <v>7.2</v>
      </c>
      <c r="P47" s="30">
        <v>269.8</v>
      </c>
      <c r="Q47" s="30">
        <v>6.7</v>
      </c>
      <c r="R47" s="30">
        <v>253</v>
      </c>
      <c r="S47" s="30">
        <v>53</v>
      </c>
      <c r="T47" s="32">
        <f t="shared" si="3"/>
        <v>1.0037202380952381</v>
      </c>
      <c r="U47" s="30">
        <f>P47</f>
        <v>269.8</v>
      </c>
      <c r="V47" s="30">
        <f>Q47</f>
        <v>6.7</v>
      </c>
    </row>
    <row r="48" spans="1:22" s="7" customFormat="1" x14ac:dyDescent="0.3">
      <c r="A48" s="9" t="s">
        <v>637</v>
      </c>
      <c r="B48" s="34">
        <v>153.4</v>
      </c>
      <c r="C48" s="34">
        <v>118.1</v>
      </c>
      <c r="D48" s="35">
        <v>0.30730000000000002</v>
      </c>
      <c r="E48" s="35">
        <v>9.5427100972417678E-3</v>
      </c>
      <c r="F48" s="36">
        <v>4.274E-2</v>
      </c>
      <c r="G48" s="36">
        <v>1.2705443872608308E-3</v>
      </c>
      <c r="H48" s="36">
        <v>0.64327999999999996</v>
      </c>
      <c r="I48" s="36">
        <v>23.397290000000002</v>
      </c>
      <c r="J48" s="36">
        <v>0.69553795892578008</v>
      </c>
      <c r="K48" s="35">
        <v>5.194E-2</v>
      </c>
      <c r="L48" s="35">
        <v>1.3050691322684788E-3</v>
      </c>
      <c r="M48" s="36">
        <v>0.32529999999999998</v>
      </c>
      <c r="N48" s="34">
        <v>272</v>
      </c>
      <c r="O48" s="34">
        <v>5.7</v>
      </c>
      <c r="P48" s="34">
        <v>269.8</v>
      </c>
      <c r="Q48" s="34">
        <v>5.8</v>
      </c>
      <c r="R48" s="34">
        <v>280</v>
      </c>
      <c r="S48" s="34">
        <v>35</v>
      </c>
      <c r="T48" s="36">
        <f t="shared" si="3"/>
        <v>0.99191176470588238</v>
      </c>
      <c r="U48" s="34">
        <v>269.8</v>
      </c>
      <c r="V48" s="34">
        <v>5.8</v>
      </c>
    </row>
    <row r="49" spans="1:22" s="7" customFormat="1" x14ac:dyDescent="0.3">
      <c r="A49" s="9" t="s">
        <v>636</v>
      </c>
      <c r="B49" s="34">
        <v>105.1</v>
      </c>
      <c r="C49" s="34">
        <v>80.5</v>
      </c>
      <c r="D49" s="35">
        <v>0.32529999999999998</v>
      </c>
      <c r="E49" s="35">
        <v>1.1431886808396942E-2</v>
      </c>
      <c r="F49" s="36">
        <v>4.2799999999999998E-2</v>
      </c>
      <c r="G49" s="36">
        <v>1.4740203526410346E-3</v>
      </c>
      <c r="H49" s="36">
        <v>0.83877000000000002</v>
      </c>
      <c r="I49" s="36">
        <v>23.36449</v>
      </c>
      <c r="J49" s="36">
        <v>0.80466654797191617</v>
      </c>
      <c r="K49" s="35">
        <v>5.5E-2</v>
      </c>
      <c r="L49" s="35">
        <v>1.4599999999999999E-3</v>
      </c>
      <c r="M49" s="36">
        <v>1.1037E-2</v>
      </c>
      <c r="N49" s="34">
        <v>285.8</v>
      </c>
      <c r="O49" s="34">
        <v>7.2</v>
      </c>
      <c r="P49" s="34">
        <v>269.89999999999998</v>
      </c>
      <c r="Q49" s="34">
        <v>7.4</v>
      </c>
      <c r="R49" s="34">
        <v>409</v>
      </c>
      <c r="S49" s="34">
        <v>39</v>
      </c>
      <c r="T49" s="36">
        <f t="shared" si="3"/>
        <v>0.944366689993002</v>
      </c>
      <c r="U49" s="34">
        <v>269.89999999999998</v>
      </c>
      <c r="V49" s="34">
        <v>7.4</v>
      </c>
    </row>
    <row r="50" spans="1:22" s="7" customFormat="1" x14ac:dyDescent="0.3">
      <c r="A50" s="9" t="s">
        <v>635</v>
      </c>
      <c r="B50" s="34">
        <v>442.7</v>
      </c>
      <c r="C50" s="34">
        <v>552.9</v>
      </c>
      <c r="D50" s="35">
        <v>0.30819999999999997</v>
      </c>
      <c r="E50" s="35">
        <v>8.8139035619865958E-3</v>
      </c>
      <c r="F50" s="36">
        <v>4.2759999999999999E-2</v>
      </c>
      <c r="G50" s="36">
        <v>1.1642452662562128E-3</v>
      </c>
      <c r="H50" s="36">
        <v>0.90695000000000003</v>
      </c>
      <c r="I50" s="36">
        <v>23.386340000000001</v>
      </c>
      <c r="J50" s="36">
        <v>0.6367501632571444</v>
      </c>
      <c r="K50" s="35">
        <v>5.1929999999999997E-2</v>
      </c>
      <c r="L50" s="35">
        <v>1.1318966207211681E-3</v>
      </c>
      <c r="M50" s="36">
        <v>2.4306000000000001E-2</v>
      </c>
      <c r="N50" s="34">
        <v>273.89999999999998</v>
      </c>
      <c r="O50" s="34">
        <v>5.3</v>
      </c>
      <c r="P50" s="34">
        <v>269.89999999999998</v>
      </c>
      <c r="Q50" s="34">
        <v>4.9000000000000004</v>
      </c>
      <c r="R50" s="34">
        <v>281</v>
      </c>
      <c r="S50" s="34">
        <v>20</v>
      </c>
      <c r="T50" s="36">
        <f t="shared" si="3"/>
        <v>0.98539612997444326</v>
      </c>
      <c r="U50" s="34">
        <v>269.89999999999998</v>
      </c>
      <c r="V50" s="34">
        <v>4.9000000000000004</v>
      </c>
    </row>
    <row r="51" spans="1:22" s="7" customFormat="1" x14ac:dyDescent="0.3">
      <c r="A51" s="9" t="s">
        <v>634</v>
      </c>
      <c r="B51" s="34">
        <v>203</v>
      </c>
      <c r="C51" s="34">
        <v>226</v>
      </c>
      <c r="D51" s="35">
        <v>0.33100000000000002</v>
      </c>
      <c r="E51" s="35">
        <v>1.7315438198324637E-2</v>
      </c>
      <c r="F51" s="36">
        <v>4.2799999999999998E-2</v>
      </c>
      <c r="G51" s="36">
        <v>1.993172345784478E-3</v>
      </c>
      <c r="H51" s="36">
        <v>0.97452000000000005</v>
      </c>
      <c r="I51" s="36">
        <v>23.36449</v>
      </c>
      <c r="J51" s="36">
        <v>1.0880712615679178</v>
      </c>
      <c r="K51" s="35">
        <v>5.6000000000000001E-2</v>
      </c>
      <c r="L51" s="35">
        <v>1.5698407562552326E-3</v>
      </c>
      <c r="M51" s="36">
        <v>-0.43761</v>
      </c>
      <c r="N51" s="34">
        <v>290</v>
      </c>
      <c r="O51" s="34">
        <v>12</v>
      </c>
      <c r="P51" s="34">
        <v>270</v>
      </c>
      <c r="Q51" s="34">
        <v>11</v>
      </c>
      <c r="R51" s="34">
        <v>452</v>
      </c>
      <c r="S51" s="34">
        <v>45</v>
      </c>
      <c r="T51" s="36">
        <f t="shared" si="3"/>
        <v>0.93103448275862066</v>
      </c>
      <c r="U51" s="34">
        <v>270</v>
      </c>
      <c r="V51" s="34">
        <v>11</v>
      </c>
    </row>
    <row r="52" spans="1:22" s="7" customFormat="1" x14ac:dyDescent="0.3">
      <c r="A52" s="9" t="s">
        <v>633</v>
      </c>
      <c r="B52" s="34">
        <v>107.7</v>
      </c>
      <c r="C52" s="34">
        <v>52.91</v>
      </c>
      <c r="D52" s="35">
        <v>0.30399999999999999</v>
      </c>
      <c r="E52" s="35">
        <v>9.3475344342773097E-3</v>
      </c>
      <c r="F52" s="36">
        <v>4.2779999999999999E-2</v>
      </c>
      <c r="G52" s="36">
        <v>1.1054643187367018E-3</v>
      </c>
      <c r="H52" s="36">
        <v>0.69518999999999997</v>
      </c>
      <c r="I52" s="36">
        <v>23.375409999999999</v>
      </c>
      <c r="J52" s="36">
        <v>0.6040364800585144</v>
      </c>
      <c r="K52" s="35">
        <v>5.1400000000000001E-2</v>
      </c>
      <c r="L52" s="35">
        <v>1.434149225150577E-3</v>
      </c>
      <c r="M52" s="36">
        <v>-5.6924000000000002E-2</v>
      </c>
      <c r="N52" s="34">
        <v>270.7</v>
      </c>
      <c r="O52" s="34">
        <v>5.9</v>
      </c>
      <c r="P52" s="34">
        <v>270</v>
      </c>
      <c r="Q52" s="34">
        <v>4.4000000000000004</v>
      </c>
      <c r="R52" s="34">
        <v>252</v>
      </c>
      <c r="S52" s="34">
        <v>46</v>
      </c>
      <c r="T52" s="36">
        <f t="shared" si="3"/>
        <v>0.9974141115626155</v>
      </c>
      <c r="U52" s="34">
        <v>270</v>
      </c>
      <c r="V52" s="34">
        <v>4.4000000000000004</v>
      </c>
    </row>
    <row r="53" spans="1:22" s="7" customFormat="1" x14ac:dyDescent="0.3">
      <c r="A53" s="16" t="s">
        <v>632</v>
      </c>
      <c r="B53" s="30">
        <v>172.4</v>
      </c>
      <c r="C53" s="30">
        <v>114.5</v>
      </c>
      <c r="D53" s="31">
        <v>0.3115</v>
      </c>
      <c r="E53" s="31">
        <v>1.1612618137181639E-2</v>
      </c>
      <c r="F53" s="32">
        <v>4.2799999999999998E-2</v>
      </c>
      <c r="G53" s="32">
        <v>1.4740203526410346E-3</v>
      </c>
      <c r="H53" s="32">
        <v>0.89415999999999995</v>
      </c>
      <c r="I53" s="32">
        <v>23.36449</v>
      </c>
      <c r="J53" s="32">
        <v>0.80466654797191617</v>
      </c>
      <c r="K53" s="31">
        <v>5.3060000000000003E-2</v>
      </c>
      <c r="L53" s="31">
        <v>1.3786027128944729E-3</v>
      </c>
      <c r="M53" s="32">
        <v>0.43737199048516134</v>
      </c>
      <c r="N53" s="30">
        <v>275.3</v>
      </c>
      <c r="O53" s="30">
        <v>7.6</v>
      </c>
      <c r="P53" s="30">
        <v>270.10000000000002</v>
      </c>
      <c r="Q53" s="30">
        <v>7.2</v>
      </c>
      <c r="R53" s="30">
        <v>330</v>
      </c>
      <c r="S53" s="30">
        <v>38</v>
      </c>
      <c r="T53" s="33">
        <f t="shared" si="3"/>
        <v>0.98111151471122415</v>
      </c>
      <c r="U53" s="30">
        <f>P53</f>
        <v>270.10000000000002</v>
      </c>
      <c r="V53" s="30">
        <f>Q53</f>
        <v>7.2</v>
      </c>
    </row>
    <row r="54" spans="1:22" s="7" customFormat="1" x14ac:dyDescent="0.3">
      <c r="A54" s="9" t="s">
        <v>631</v>
      </c>
      <c r="B54" s="34">
        <v>168.4</v>
      </c>
      <c r="C54" s="34">
        <v>122</v>
      </c>
      <c r="D54" s="35">
        <v>0.307</v>
      </c>
      <c r="E54" s="35">
        <v>1.0404787359672469E-2</v>
      </c>
      <c r="F54" s="36">
        <v>4.2799999999999998E-2</v>
      </c>
      <c r="G54" s="36">
        <v>1.3163343040428598E-3</v>
      </c>
      <c r="H54" s="36">
        <v>0.84011999999999998</v>
      </c>
      <c r="I54" s="36">
        <v>23.36449</v>
      </c>
      <c r="J54" s="36">
        <v>0.71858589865421096</v>
      </c>
      <c r="K54" s="35">
        <v>5.1740000000000001E-2</v>
      </c>
      <c r="L54" s="35">
        <v>1.272167850560609E-3</v>
      </c>
      <c r="M54" s="36">
        <v>0.29329</v>
      </c>
      <c r="N54" s="34">
        <v>271.7</v>
      </c>
      <c r="O54" s="34">
        <v>6.5</v>
      </c>
      <c r="P54" s="34">
        <v>270.10000000000002</v>
      </c>
      <c r="Q54" s="34">
        <v>6.4</v>
      </c>
      <c r="R54" s="34">
        <v>272</v>
      </c>
      <c r="S54" s="34">
        <v>33</v>
      </c>
      <c r="T54" s="36">
        <f t="shared" si="3"/>
        <v>0.99411115200588895</v>
      </c>
      <c r="U54" s="34">
        <v>270.10000000000002</v>
      </c>
      <c r="V54" s="34">
        <v>6.4</v>
      </c>
    </row>
    <row r="55" spans="1:22" s="7" customFormat="1" x14ac:dyDescent="0.3">
      <c r="A55" s="9" t="s">
        <v>630</v>
      </c>
      <c r="B55" s="34">
        <v>344</v>
      </c>
      <c r="C55" s="34">
        <v>466.9</v>
      </c>
      <c r="D55" s="35">
        <v>0.30180000000000001</v>
      </c>
      <c r="E55" s="35">
        <v>9.2430133614530719E-3</v>
      </c>
      <c r="F55" s="36">
        <v>4.2790000000000002E-2</v>
      </c>
      <c r="G55" s="36">
        <v>1.3086228027968945E-3</v>
      </c>
      <c r="H55" s="36">
        <v>0.96763999999999994</v>
      </c>
      <c r="I55" s="36">
        <v>23.369949999999999</v>
      </c>
      <c r="J55" s="36">
        <v>0.71471010149069536</v>
      </c>
      <c r="K55" s="35">
        <v>5.1110000000000003E-2</v>
      </c>
      <c r="L55" s="35">
        <v>1.0871029574055992E-3</v>
      </c>
      <c r="M55" s="36">
        <v>0.25261</v>
      </c>
      <c r="N55" s="34">
        <v>267.7</v>
      </c>
      <c r="O55" s="34">
        <v>5.4</v>
      </c>
      <c r="P55" s="34">
        <v>270.10000000000002</v>
      </c>
      <c r="Q55" s="34">
        <v>6.1</v>
      </c>
      <c r="R55" s="34">
        <v>245</v>
      </c>
      <c r="S55" s="34">
        <v>17</v>
      </c>
      <c r="T55" s="36">
        <f t="shared" si="3"/>
        <v>1.0089652596189767</v>
      </c>
      <c r="U55" s="34">
        <v>270.10000000000002</v>
      </c>
      <c r="V55" s="34">
        <v>6.1</v>
      </c>
    </row>
    <row r="56" spans="1:22" s="7" customFormat="1" x14ac:dyDescent="0.3">
      <c r="A56" s="16" t="s">
        <v>629</v>
      </c>
      <c r="B56" s="30">
        <v>403</v>
      </c>
      <c r="C56" s="30">
        <v>243</v>
      </c>
      <c r="D56" s="31">
        <v>0.31</v>
      </c>
      <c r="E56" s="31">
        <v>1.0601886624558857E-2</v>
      </c>
      <c r="F56" s="32">
        <v>4.2900000000000001E-2</v>
      </c>
      <c r="G56" s="32">
        <v>1.72805208254844E-3</v>
      </c>
      <c r="H56" s="32">
        <v>0.95318000000000003</v>
      </c>
      <c r="I56" s="32">
        <v>23.310020000000002</v>
      </c>
      <c r="J56" s="32">
        <v>0.93894950249829723</v>
      </c>
      <c r="K56" s="31">
        <v>5.203E-2</v>
      </c>
      <c r="L56" s="31">
        <v>1.1112823043673465E-3</v>
      </c>
      <c r="M56" s="32">
        <v>0.46757350942962217</v>
      </c>
      <c r="N56" s="30">
        <v>276.8</v>
      </c>
      <c r="O56" s="30">
        <v>8.1999999999999993</v>
      </c>
      <c r="P56" s="30">
        <v>270.7</v>
      </c>
      <c r="Q56" s="30">
        <v>9.3000000000000007</v>
      </c>
      <c r="R56" s="30">
        <v>287</v>
      </c>
      <c r="S56" s="30">
        <v>17</v>
      </c>
      <c r="T56" s="33">
        <f t="shared" si="3"/>
        <v>0.97796242774566466</v>
      </c>
      <c r="U56" s="30">
        <f>P56</f>
        <v>270.7</v>
      </c>
      <c r="V56" s="30">
        <f>Q56</f>
        <v>9.3000000000000007</v>
      </c>
    </row>
    <row r="57" spans="1:22" s="7" customFormat="1" x14ac:dyDescent="0.3">
      <c r="A57" s="9" t="s">
        <v>628</v>
      </c>
      <c r="B57" s="34">
        <v>275.2</v>
      </c>
      <c r="C57" s="34">
        <v>223.8</v>
      </c>
      <c r="D57" s="35">
        <v>0.30680000000000002</v>
      </c>
      <c r="E57" s="35">
        <v>1.0892680845411748E-2</v>
      </c>
      <c r="F57" s="36">
        <v>4.2900000000000001E-2</v>
      </c>
      <c r="G57" s="36">
        <v>1.2875418439802259E-3</v>
      </c>
      <c r="H57" s="36">
        <v>0.91264000000000001</v>
      </c>
      <c r="I57" s="36">
        <v>23.310020000000002</v>
      </c>
      <c r="J57" s="36">
        <v>0.69959507056908998</v>
      </c>
      <c r="K57" s="35">
        <v>5.2229999999999999E-2</v>
      </c>
      <c r="L57" s="35">
        <v>1.2464305676611112E-3</v>
      </c>
      <c r="M57" s="36">
        <v>-0.30401</v>
      </c>
      <c r="N57" s="34">
        <v>271.5</v>
      </c>
      <c r="O57" s="34">
        <v>7</v>
      </c>
      <c r="P57" s="34">
        <v>270.7</v>
      </c>
      <c r="Q57" s="34">
        <v>5.9</v>
      </c>
      <c r="R57" s="34">
        <v>294</v>
      </c>
      <c r="S57" s="34">
        <v>30</v>
      </c>
      <c r="T57" s="36">
        <f t="shared" si="3"/>
        <v>0.99705340699815836</v>
      </c>
      <c r="U57" s="34">
        <v>270.7</v>
      </c>
      <c r="V57" s="34">
        <v>5.9</v>
      </c>
    </row>
    <row r="58" spans="1:22" s="7" customFormat="1" x14ac:dyDescent="0.3">
      <c r="A58" s="9" t="s">
        <v>627</v>
      </c>
      <c r="B58" s="34">
        <v>142.4</v>
      </c>
      <c r="C58" s="34">
        <v>113.8</v>
      </c>
      <c r="D58" s="35">
        <v>0.31019999999999998</v>
      </c>
      <c r="E58" s="35">
        <v>9.42865928963392E-3</v>
      </c>
      <c r="F58" s="36">
        <v>4.2900000000000001E-2</v>
      </c>
      <c r="G58" s="36">
        <v>1.2434484307762828E-3</v>
      </c>
      <c r="H58" s="36">
        <v>0.74343000000000004</v>
      </c>
      <c r="I58" s="36">
        <v>23.310020000000002</v>
      </c>
      <c r="J58" s="36">
        <v>0.67563661862158564</v>
      </c>
      <c r="K58" s="35">
        <v>5.1900000000000002E-2</v>
      </c>
      <c r="L58" s="35">
        <v>1.3673126928394981E-3</v>
      </c>
      <c r="M58" s="36">
        <v>4.8101999999999999E-2</v>
      </c>
      <c r="N58" s="34">
        <v>274.3</v>
      </c>
      <c r="O58" s="34">
        <v>5.5</v>
      </c>
      <c r="P58" s="34">
        <v>270.8</v>
      </c>
      <c r="Q58" s="34">
        <v>5.5</v>
      </c>
      <c r="R58" s="34">
        <v>285</v>
      </c>
      <c r="S58" s="34">
        <v>38</v>
      </c>
      <c r="T58" s="36">
        <f t="shared" si="3"/>
        <v>0.98724024790375497</v>
      </c>
      <c r="U58" s="34">
        <v>270.8</v>
      </c>
      <c r="V58" s="34">
        <v>5.5</v>
      </c>
    </row>
    <row r="59" spans="1:22" s="7" customFormat="1" x14ac:dyDescent="0.3">
      <c r="A59" s="9" t="s">
        <v>626</v>
      </c>
      <c r="B59" s="34">
        <v>148.9</v>
      </c>
      <c r="C59" s="34">
        <v>103.1</v>
      </c>
      <c r="D59" s="35">
        <v>0.30199999999999999</v>
      </c>
      <c r="E59" s="35">
        <v>1.0591109479181111E-2</v>
      </c>
      <c r="F59" s="36">
        <v>4.2900000000000001E-2</v>
      </c>
      <c r="G59" s="36">
        <v>1.4751827005493252E-3</v>
      </c>
      <c r="H59" s="36">
        <v>0.86350000000000005</v>
      </c>
      <c r="I59" s="36">
        <v>23.310020000000002</v>
      </c>
      <c r="J59" s="36">
        <v>0.80155106398664322</v>
      </c>
      <c r="K59" s="35">
        <v>5.1220000000000002E-2</v>
      </c>
      <c r="L59" s="35">
        <v>1.2186038568788465E-3</v>
      </c>
      <c r="M59" s="36">
        <v>-9.5986999999999999E-3</v>
      </c>
      <c r="N59" s="34">
        <v>267.8</v>
      </c>
      <c r="O59" s="34">
        <v>6.8</v>
      </c>
      <c r="P59" s="34">
        <v>270.8</v>
      </c>
      <c r="Q59" s="34">
        <v>7.2</v>
      </c>
      <c r="R59" s="34">
        <v>255</v>
      </c>
      <c r="S59" s="34">
        <v>28</v>
      </c>
      <c r="T59" s="36">
        <f t="shared" si="3"/>
        <v>1.0112023898431666</v>
      </c>
      <c r="U59" s="34">
        <v>270.8</v>
      </c>
      <c r="V59" s="34">
        <v>7.2</v>
      </c>
    </row>
    <row r="60" spans="1:22" s="7" customFormat="1" x14ac:dyDescent="0.3">
      <c r="A60" s="9" t="s">
        <v>625</v>
      </c>
      <c r="B60" s="34">
        <v>227.4</v>
      </c>
      <c r="C60" s="34">
        <v>129.69999999999999</v>
      </c>
      <c r="D60" s="35">
        <v>0.3206</v>
      </c>
      <c r="E60" s="35">
        <v>9.7915138768221131E-3</v>
      </c>
      <c r="F60" s="36">
        <v>4.2900000000000001E-2</v>
      </c>
      <c r="G60" s="36">
        <v>1.3176357615061912E-3</v>
      </c>
      <c r="H60" s="36">
        <v>0.84143999999999997</v>
      </c>
      <c r="I60" s="36">
        <v>23.310020000000002</v>
      </c>
      <c r="J60" s="36">
        <v>0.71594682746136951</v>
      </c>
      <c r="K60" s="35">
        <v>5.2580000000000002E-2</v>
      </c>
      <c r="L60" s="35">
        <v>1.2415565069701822E-3</v>
      </c>
      <c r="M60" s="36">
        <v>-5.2053000000000004E-3</v>
      </c>
      <c r="N60" s="34">
        <v>282.3</v>
      </c>
      <c r="O60" s="34">
        <v>5.7</v>
      </c>
      <c r="P60" s="34">
        <v>270.89999999999998</v>
      </c>
      <c r="Q60" s="34">
        <v>6.3</v>
      </c>
      <c r="R60" s="34">
        <v>309</v>
      </c>
      <c r="S60" s="34">
        <v>29</v>
      </c>
      <c r="T60" s="36">
        <f t="shared" si="3"/>
        <v>0.95961742826780005</v>
      </c>
      <c r="U60" s="34">
        <v>270.89999999999998</v>
      </c>
      <c r="V60" s="34">
        <v>6.3</v>
      </c>
    </row>
    <row r="61" spans="1:22" s="7" customFormat="1" x14ac:dyDescent="0.3">
      <c r="A61" s="9" t="s">
        <v>624</v>
      </c>
      <c r="B61" s="34">
        <v>113</v>
      </c>
      <c r="C61" s="34">
        <v>84.2</v>
      </c>
      <c r="D61" s="35">
        <v>0.30459999999999998</v>
      </c>
      <c r="E61" s="35">
        <v>1.1117664502943053E-2</v>
      </c>
      <c r="F61" s="36">
        <v>4.2900000000000001E-2</v>
      </c>
      <c r="G61" s="36">
        <v>1.4751827005493252E-3</v>
      </c>
      <c r="H61" s="36">
        <v>0.85004999999999997</v>
      </c>
      <c r="I61" s="36">
        <v>23.310020000000002</v>
      </c>
      <c r="J61" s="36">
        <v>0.80155106398664322</v>
      </c>
      <c r="K61" s="35">
        <v>5.1110000000000003E-2</v>
      </c>
      <c r="L61" s="35">
        <v>1.3685732863095057E-3</v>
      </c>
      <c r="M61" s="36">
        <v>-0.14934</v>
      </c>
      <c r="N61" s="34">
        <v>271.60000000000002</v>
      </c>
      <c r="O61" s="34">
        <v>6.6</v>
      </c>
      <c r="P61" s="34">
        <v>271</v>
      </c>
      <c r="Q61" s="34">
        <v>7.3</v>
      </c>
      <c r="R61" s="34">
        <v>251</v>
      </c>
      <c r="S61" s="34">
        <v>43</v>
      </c>
      <c r="T61" s="36">
        <f t="shared" si="3"/>
        <v>0.99779086892488944</v>
      </c>
      <c r="U61" s="34">
        <v>271</v>
      </c>
      <c r="V61" s="34">
        <v>7.3</v>
      </c>
    </row>
    <row r="62" spans="1:22" s="7" customFormat="1" x14ac:dyDescent="0.3">
      <c r="A62" s="9" t="s">
        <v>623</v>
      </c>
      <c r="B62" s="34">
        <v>161.80000000000001</v>
      </c>
      <c r="C62" s="34">
        <v>117.9</v>
      </c>
      <c r="D62" s="35">
        <v>0.30640000000000001</v>
      </c>
      <c r="E62" s="35">
        <v>1.0970979172343734E-2</v>
      </c>
      <c r="F62" s="36">
        <v>4.2939999999999999E-2</v>
      </c>
      <c r="G62" s="36">
        <v>1.2224718565267668E-3</v>
      </c>
      <c r="H62" s="36">
        <v>0.86046</v>
      </c>
      <c r="I62" s="36">
        <v>23.288309999999999</v>
      </c>
      <c r="J62" s="36">
        <v>0.66300196870197148</v>
      </c>
      <c r="K62" s="35">
        <v>5.2220000000000003E-2</v>
      </c>
      <c r="L62" s="35">
        <v>1.3035226733739617E-3</v>
      </c>
      <c r="M62" s="36">
        <v>-0.14860000000000001</v>
      </c>
      <c r="N62" s="34">
        <v>271.2</v>
      </c>
      <c r="O62" s="34">
        <v>7</v>
      </c>
      <c r="P62" s="34">
        <v>271</v>
      </c>
      <c r="Q62" s="34">
        <v>5.4</v>
      </c>
      <c r="R62" s="34">
        <v>293</v>
      </c>
      <c r="S62" s="34">
        <v>34</v>
      </c>
      <c r="T62" s="36">
        <f t="shared" si="3"/>
        <v>0.99926253687315636</v>
      </c>
      <c r="U62" s="34">
        <v>271</v>
      </c>
      <c r="V62" s="34">
        <v>5.4</v>
      </c>
    </row>
    <row r="63" spans="1:22" s="7" customFormat="1" x14ac:dyDescent="0.3">
      <c r="A63" s="9" t="s">
        <v>622</v>
      </c>
      <c r="B63" s="34">
        <v>171.4</v>
      </c>
      <c r="C63" s="34">
        <v>149.9</v>
      </c>
      <c r="D63" s="35">
        <v>0.30499999999999999</v>
      </c>
      <c r="E63" s="35">
        <v>1.1122050170719424E-2</v>
      </c>
      <c r="F63" s="36">
        <v>4.2999999999999997E-2</v>
      </c>
      <c r="G63" s="36">
        <v>1.4763468427168461E-3</v>
      </c>
      <c r="H63" s="36">
        <v>0.86267000000000005</v>
      </c>
      <c r="I63" s="36">
        <v>23.25581</v>
      </c>
      <c r="J63" s="36">
        <v>0.79845690585196261</v>
      </c>
      <c r="K63" s="35">
        <v>5.2159999999999998E-2</v>
      </c>
      <c r="L63" s="35">
        <v>1.2906844075915693E-3</v>
      </c>
      <c r="M63" s="36">
        <v>3.8962999999999998E-2</v>
      </c>
      <c r="N63" s="34">
        <v>270.10000000000002</v>
      </c>
      <c r="O63" s="34">
        <v>7.2</v>
      </c>
      <c r="P63" s="34">
        <v>271.10000000000002</v>
      </c>
      <c r="Q63" s="34">
        <v>7.4</v>
      </c>
      <c r="R63" s="34">
        <v>290</v>
      </c>
      <c r="S63" s="34">
        <v>33</v>
      </c>
      <c r="T63" s="36">
        <f t="shared" si="3"/>
        <v>1.0037023324694558</v>
      </c>
      <c r="U63" s="34">
        <v>271.10000000000002</v>
      </c>
      <c r="V63" s="34">
        <v>7.4</v>
      </c>
    </row>
    <row r="64" spans="1:22" s="7" customFormat="1" x14ac:dyDescent="0.3">
      <c r="A64" s="16" t="s">
        <v>621</v>
      </c>
      <c r="B64" s="30">
        <v>823</v>
      </c>
      <c r="C64" s="30">
        <v>456</v>
      </c>
      <c r="D64" s="31">
        <v>0.31209999999999999</v>
      </c>
      <c r="E64" s="31">
        <v>9.9901233225621403E-3</v>
      </c>
      <c r="F64" s="32">
        <v>4.2999999999999997E-2</v>
      </c>
      <c r="G64" s="32">
        <v>1.4763468427168461E-3</v>
      </c>
      <c r="H64" s="32">
        <v>0.97889000000000004</v>
      </c>
      <c r="I64" s="32">
        <v>23.25581</v>
      </c>
      <c r="J64" s="32">
        <v>0.79845690585196261</v>
      </c>
      <c r="K64" s="31">
        <v>5.1889999999999999E-2</v>
      </c>
      <c r="L64" s="31">
        <v>1.1086608318146719E-3</v>
      </c>
      <c r="M64" s="32">
        <v>0.42003044440373366</v>
      </c>
      <c r="N64" s="30">
        <v>275.8</v>
      </c>
      <c r="O64" s="30">
        <v>6.1</v>
      </c>
      <c r="P64" s="30">
        <v>271.39999999999998</v>
      </c>
      <c r="Q64" s="30">
        <v>7.4</v>
      </c>
      <c r="R64" s="30">
        <v>280</v>
      </c>
      <c r="S64" s="30">
        <v>17</v>
      </c>
      <c r="T64" s="33">
        <f t="shared" si="3"/>
        <v>0.98404641044234942</v>
      </c>
      <c r="U64" s="30">
        <f>P64</f>
        <v>271.39999999999998</v>
      </c>
      <c r="V64" s="30">
        <f>Q64</f>
        <v>7.4</v>
      </c>
    </row>
    <row r="65" spans="1:22" s="7" customFormat="1" x14ac:dyDescent="0.3">
      <c r="A65" s="9" t="s">
        <v>620</v>
      </c>
      <c r="B65" s="34">
        <v>194.9</v>
      </c>
      <c r="C65" s="34">
        <v>125.3</v>
      </c>
      <c r="D65" s="35">
        <v>0.3</v>
      </c>
      <c r="E65" s="35">
        <v>1.0241581909060729E-2</v>
      </c>
      <c r="F65" s="36">
        <v>4.2999999999999997E-2</v>
      </c>
      <c r="G65" s="36">
        <v>1.3962807740565647E-3</v>
      </c>
      <c r="H65" s="36">
        <v>0.86102999999999996</v>
      </c>
      <c r="I65" s="36">
        <v>23.25581</v>
      </c>
      <c r="J65" s="36">
        <v>0.75515453022866785</v>
      </c>
      <c r="K65" s="35">
        <v>5.1060000000000001E-2</v>
      </c>
      <c r="L65" s="35">
        <v>1.2611302232521432E-3</v>
      </c>
      <c r="M65" s="36">
        <v>4.4517000000000001E-2</v>
      </c>
      <c r="N65" s="34">
        <v>266.3</v>
      </c>
      <c r="O65" s="34">
        <v>6.5</v>
      </c>
      <c r="P65" s="34">
        <v>271.5</v>
      </c>
      <c r="Q65" s="34">
        <v>6.7</v>
      </c>
      <c r="R65" s="34">
        <v>241</v>
      </c>
      <c r="S65" s="34">
        <v>33</v>
      </c>
      <c r="T65" s="36">
        <f t="shared" si="3"/>
        <v>1.0195268494179497</v>
      </c>
      <c r="U65" s="34">
        <v>271.5</v>
      </c>
      <c r="V65" s="34">
        <v>6.7</v>
      </c>
    </row>
    <row r="66" spans="1:22" s="7" customFormat="1" x14ac:dyDescent="0.3">
      <c r="A66" s="9" t="s">
        <v>619</v>
      </c>
      <c r="B66" s="34">
        <v>123.6</v>
      </c>
      <c r="C66" s="34">
        <v>78.400000000000006</v>
      </c>
      <c r="D66" s="35">
        <v>0.308</v>
      </c>
      <c r="E66" s="35">
        <v>1.1745024478475983E-2</v>
      </c>
      <c r="F66" s="36">
        <v>4.2999999999999997E-2</v>
      </c>
      <c r="G66" s="36">
        <v>1.5587174214718971E-3</v>
      </c>
      <c r="H66" s="36">
        <v>0.88741000000000003</v>
      </c>
      <c r="I66" s="36">
        <v>23.25581</v>
      </c>
      <c r="J66" s="36">
        <v>0.84300555309068392</v>
      </c>
      <c r="K66" s="35">
        <v>5.1139999999999998E-2</v>
      </c>
      <c r="L66" s="35">
        <v>1.2862814000054576E-3</v>
      </c>
      <c r="M66" s="36">
        <v>2.3676999999999999E-3</v>
      </c>
      <c r="N66" s="34">
        <v>274.10000000000002</v>
      </c>
      <c r="O66" s="34">
        <v>8.5</v>
      </c>
      <c r="P66" s="34">
        <v>271.60000000000002</v>
      </c>
      <c r="Q66" s="34">
        <v>8</v>
      </c>
      <c r="R66" s="34">
        <v>254</v>
      </c>
      <c r="S66" s="34">
        <v>38</v>
      </c>
      <c r="T66" s="36">
        <f t="shared" si="3"/>
        <v>0.99087924115286397</v>
      </c>
      <c r="U66" s="34">
        <v>271.60000000000002</v>
      </c>
      <c r="V66" s="34">
        <v>8</v>
      </c>
    </row>
    <row r="67" spans="1:22" s="7" customFormat="1" x14ac:dyDescent="0.3">
      <c r="A67" s="16" t="s">
        <v>618</v>
      </c>
      <c r="B67" s="30">
        <v>168</v>
      </c>
      <c r="C67" s="30">
        <v>140</v>
      </c>
      <c r="D67" s="31">
        <v>0.311</v>
      </c>
      <c r="E67" s="31">
        <v>1.4411398266649909E-2</v>
      </c>
      <c r="F67" s="32">
        <v>4.3099999999999999E-2</v>
      </c>
      <c r="G67" s="32">
        <v>1.8174278527633499E-3</v>
      </c>
      <c r="H67" s="32">
        <v>0.95882000000000001</v>
      </c>
      <c r="I67" s="32">
        <v>23.20186</v>
      </c>
      <c r="J67" s="32">
        <v>0.97836893150747584</v>
      </c>
      <c r="K67" s="31">
        <v>5.2319999999999998E-2</v>
      </c>
      <c r="L67" s="31">
        <v>1.1729675869349503E-3</v>
      </c>
      <c r="M67" s="32">
        <v>0.53164016512707923</v>
      </c>
      <c r="N67" s="30">
        <v>274.5</v>
      </c>
      <c r="O67" s="30">
        <v>9.8000000000000007</v>
      </c>
      <c r="P67" s="30">
        <v>271.7</v>
      </c>
      <c r="Q67" s="30">
        <v>9.6</v>
      </c>
      <c r="R67" s="30">
        <v>299</v>
      </c>
      <c r="S67" s="30">
        <v>23</v>
      </c>
      <c r="T67" s="32">
        <f t="shared" si="3"/>
        <v>0.98979963570127505</v>
      </c>
      <c r="U67" s="30">
        <f>P67</f>
        <v>271.7</v>
      </c>
      <c r="V67" s="30">
        <f>Q67</f>
        <v>9.6</v>
      </c>
    </row>
    <row r="68" spans="1:22" s="7" customFormat="1" x14ac:dyDescent="0.3">
      <c r="A68" s="9" t="s">
        <v>617</v>
      </c>
      <c r="B68" s="34">
        <v>1317</v>
      </c>
      <c r="C68" s="34">
        <v>943</v>
      </c>
      <c r="D68" s="35">
        <v>0.31419999999999998</v>
      </c>
      <c r="E68" s="35">
        <v>1.0251763555603494E-2</v>
      </c>
      <c r="F68" s="36">
        <v>4.3099999999999999E-2</v>
      </c>
      <c r="G68" s="36">
        <v>1.3975135061959152E-3</v>
      </c>
      <c r="H68" s="36">
        <v>0.95875999999999995</v>
      </c>
      <c r="I68" s="36">
        <v>23.20186</v>
      </c>
      <c r="J68" s="36">
        <v>0.75231805040789101</v>
      </c>
      <c r="K68" s="35">
        <v>5.2420000000000001E-2</v>
      </c>
      <c r="L68" s="35">
        <v>1.1572564797831118E-3</v>
      </c>
      <c r="M68" s="36">
        <v>-6.0500999999999999E-2</v>
      </c>
      <c r="N68" s="34">
        <v>277.39999999999998</v>
      </c>
      <c r="O68" s="34">
        <v>6.3</v>
      </c>
      <c r="P68" s="34">
        <v>271.7</v>
      </c>
      <c r="Q68" s="34">
        <v>6.6</v>
      </c>
      <c r="R68" s="34">
        <v>303</v>
      </c>
      <c r="S68" s="34">
        <v>21</v>
      </c>
      <c r="T68" s="36">
        <f t="shared" si="3"/>
        <v>0.97945205479452058</v>
      </c>
      <c r="U68" s="34">
        <v>271.7</v>
      </c>
      <c r="V68" s="34">
        <v>6.6</v>
      </c>
    </row>
    <row r="69" spans="1:22" s="7" customFormat="1" x14ac:dyDescent="0.3">
      <c r="A69" s="9" t="s">
        <v>616</v>
      </c>
      <c r="B69" s="34">
        <v>125.4</v>
      </c>
      <c r="C69" s="34">
        <v>78.2</v>
      </c>
      <c r="D69" s="35">
        <v>0.30599999999999999</v>
      </c>
      <c r="E69" s="35">
        <v>1.436852114867776E-2</v>
      </c>
      <c r="F69" s="36">
        <v>4.3099999999999999E-2</v>
      </c>
      <c r="G69" s="36">
        <v>1.3975135061959152E-3</v>
      </c>
      <c r="H69" s="36">
        <v>0.86887999999999999</v>
      </c>
      <c r="I69" s="36">
        <v>23.20186</v>
      </c>
      <c r="J69" s="36">
        <v>0.75231805040789101</v>
      </c>
      <c r="K69" s="35">
        <v>5.16E-2</v>
      </c>
      <c r="L69" s="35">
        <v>1.5083182688013827E-3</v>
      </c>
      <c r="M69" s="36">
        <v>-0.29529</v>
      </c>
      <c r="N69" s="34">
        <v>272.60000000000002</v>
      </c>
      <c r="O69" s="34">
        <v>9.4</v>
      </c>
      <c r="P69" s="34">
        <v>271.89999999999998</v>
      </c>
      <c r="Q69" s="34">
        <v>7</v>
      </c>
      <c r="R69" s="34">
        <v>261</v>
      </c>
      <c r="S69" s="34">
        <v>49</v>
      </c>
      <c r="T69" s="36">
        <f t="shared" ref="T69:T100" si="4">P69/N69</f>
        <v>0.99743213499633143</v>
      </c>
      <c r="U69" s="34">
        <v>271.89999999999998</v>
      </c>
      <c r="V69" s="34">
        <v>7</v>
      </c>
    </row>
    <row r="70" spans="1:22" s="7" customFormat="1" x14ac:dyDescent="0.3">
      <c r="A70" s="9" t="s">
        <v>615</v>
      </c>
      <c r="B70" s="34">
        <v>114.7</v>
      </c>
      <c r="C70" s="34">
        <v>69.400000000000006</v>
      </c>
      <c r="D70" s="35">
        <v>0.2979</v>
      </c>
      <c r="E70" s="35">
        <v>9.1922665322541654E-3</v>
      </c>
      <c r="F70" s="36">
        <v>4.3099999999999999E-2</v>
      </c>
      <c r="G70" s="36">
        <v>1.4775127749024708E-3</v>
      </c>
      <c r="H70" s="36">
        <v>0.80896999999999997</v>
      </c>
      <c r="I70" s="36">
        <v>23.20186</v>
      </c>
      <c r="J70" s="36">
        <v>0.79538381417891579</v>
      </c>
      <c r="K70" s="35">
        <v>5.1180000000000003E-2</v>
      </c>
      <c r="L70" s="35">
        <v>1.2514619291053165E-3</v>
      </c>
      <c r="M70" s="36">
        <v>0.30259000000000003</v>
      </c>
      <c r="N70" s="34">
        <v>264.60000000000002</v>
      </c>
      <c r="O70" s="34">
        <v>5.5</v>
      </c>
      <c r="P70" s="34">
        <v>271.89999999999998</v>
      </c>
      <c r="Q70" s="34">
        <v>7.7</v>
      </c>
      <c r="R70" s="34">
        <v>247</v>
      </c>
      <c r="S70" s="34">
        <v>33</v>
      </c>
      <c r="T70" s="36">
        <f t="shared" si="4"/>
        <v>1.0275888133030988</v>
      </c>
      <c r="U70" s="34">
        <v>271.89999999999998</v>
      </c>
      <c r="V70" s="34">
        <v>7.7</v>
      </c>
    </row>
    <row r="71" spans="1:22" s="7" customFormat="1" x14ac:dyDescent="0.3">
      <c r="A71" s="9" t="s">
        <v>614</v>
      </c>
      <c r="B71" s="34">
        <v>166.4</v>
      </c>
      <c r="C71" s="34">
        <v>132.69999999999999</v>
      </c>
      <c r="D71" s="35">
        <v>0.31130000000000002</v>
      </c>
      <c r="E71" s="35">
        <v>1.0698274440301107E-2</v>
      </c>
      <c r="F71" s="36">
        <v>4.3099999999999999E-2</v>
      </c>
      <c r="G71" s="36">
        <v>1.3975135061959152E-3</v>
      </c>
      <c r="H71" s="36">
        <v>0.84328999999999998</v>
      </c>
      <c r="I71" s="36">
        <v>23.20186</v>
      </c>
      <c r="J71" s="36">
        <v>0.75231805040789101</v>
      </c>
      <c r="K71" s="35">
        <v>5.2080000000000001E-2</v>
      </c>
      <c r="L71" s="35">
        <v>1.3897231954601607E-3</v>
      </c>
      <c r="M71" s="36">
        <v>0.10687000000000001</v>
      </c>
      <c r="N71" s="34">
        <v>275</v>
      </c>
      <c r="O71" s="34">
        <v>6.7</v>
      </c>
      <c r="P71" s="34">
        <v>272</v>
      </c>
      <c r="Q71" s="34">
        <v>6.8</v>
      </c>
      <c r="R71" s="34">
        <v>305</v>
      </c>
      <c r="S71" s="34">
        <v>34</v>
      </c>
      <c r="T71" s="36">
        <f t="shared" si="4"/>
        <v>0.98909090909090913</v>
      </c>
      <c r="U71" s="34">
        <v>272</v>
      </c>
      <c r="V71" s="34">
        <v>6.8</v>
      </c>
    </row>
    <row r="72" spans="1:22" s="7" customFormat="1" x14ac:dyDescent="0.3">
      <c r="A72" s="9" t="s">
        <v>613</v>
      </c>
      <c r="B72" s="34">
        <v>95.2</v>
      </c>
      <c r="C72" s="34">
        <v>52.03</v>
      </c>
      <c r="D72" s="35">
        <v>0.30199999999999999</v>
      </c>
      <c r="E72" s="35">
        <v>1.1682533971703228E-2</v>
      </c>
      <c r="F72" s="36">
        <v>4.3099999999999999E-2</v>
      </c>
      <c r="G72" s="36">
        <v>1.3975135061959152E-3</v>
      </c>
      <c r="H72" s="36">
        <v>0.77949000000000002</v>
      </c>
      <c r="I72" s="36">
        <v>23.20186</v>
      </c>
      <c r="J72" s="36">
        <v>0.75231805040789101</v>
      </c>
      <c r="K72" s="35">
        <v>5.1200000000000002E-2</v>
      </c>
      <c r="L72" s="35">
        <v>1.502855947853952E-3</v>
      </c>
      <c r="M72" s="36">
        <v>4.7509999999999997E-2</v>
      </c>
      <c r="N72" s="34">
        <v>268</v>
      </c>
      <c r="O72" s="34">
        <v>7.9</v>
      </c>
      <c r="P72" s="34">
        <v>272.10000000000002</v>
      </c>
      <c r="Q72" s="34">
        <v>7</v>
      </c>
      <c r="R72" s="34">
        <v>247</v>
      </c>
      <c r="S72" s="34">
        <v>48</v>
      </c>
      <c r="T72" s="36">
        <f t="shared" si="4"/>
        <v>1.0152985074626866</v>
      </c>
      <c r="U72" s="34">
        <v>272.10000000000002</v>
      </c>
      <c r="V72" s="34">
        <v>7</v>
      </c>
    </row>
    <row r="73" spans="1:22" x14ac:dyDescent="0.3">
      <c r="A73" s="16" t="s">
        <v>612</v>
      </c>
      <c r="B73" s="30">
        <v>181.8</v>
      </c>
      <c r="C73" s="30">
        <v>182.7</v>
      </c>
      <c r="D73" s="31">
        <v>0.3105</v>
      </c>
      <c r="E73" s="31">
        <v>9.6604399485737714E-3</v>
      </c>
      <c r="F73" s="32">
        <v>4.3139999999999998E-2</v>
      </c>
      <c r="G73" s="32">
        <v>1.0923936286888532E-3</v>
      </c>
      <c r="H73" s="32">
        <v>0.72863999999999995</v>
      </c>
      <c r="I73" s="32">
        <v>23.180340000000001</v>
      </c>
      <c r="J73" s="32">
        <v>0.58697399014457197</v>
      </c>
      <c r="K73" s="31">
        <v>5.212E-2</v>
      </c>
      <c r="L73" s="31">
        <v>1.2841720134000741E-3</v>
      </c>
      <c r="M73" s="32">
        <v>0.46138937561600557</v>
      </c>
      <c r="N73" s="30">
        <v>274.5</v>
      </c>
      <c r="O73" s="30">
        <v>5.7</v>
      </c>
      <c r="P73" s="30">
        <v>272.2</v>
      </c>
      <c r="Q73" s="30">
        <v>4.2</v>
      </c>
      <c r="R73" s="30">
        <v>290</v>
      </c>
      <c r="S73" s="30">
        <v>33</v>
      </c>
      <c r="T73" s="32">
        <f t="shared" si="4"/>
        <v>0.99162112932604729</v>
      </c>
      <c r="U73" s="30">
        <f>P73</f>
        <v>272.2</v>
      </c>
      <c r="V73" s="30">
        <f>Q73</f>
        <v>4.2</v>
      </c>
    </row>
    <row r="74" spans="1:22" x14ac:dyDescent="0.3">
      <c r="A74" s="9" t="s">
        <v>611</v>
      </c>
      <c r="B74" s="34">
        <v>104.2</v>
      </c>
      <c r="C74" s="34">
        <v>60.42</v>
      </c>
      <c r="D74" s="35">
        <v>0.31</v>
      </c>
      <c r="E74" s="35">
        <v>1.2626955294131678E-2</v>
      </c>
      <c r="F74" s="36">
        <v>4.3150000000000001E-2</v>
      </c>
      <c r="G74" s="36">
        <v>1.2397052068939616E-3</v>
      </c>
      <c r="H74" s="36">
        <v>0.66307000000000005</v>
      </c>
      <c r="I74" s="36">
        <v>23.174969999999998</v>
      </c>
      <c r="J74" s="36">
        <v>0.66581999624577204</v>
      </c>
      <c r="K74" s="35">
        <v>5.1499999999999997E-2</v>
      </c>
      <c r="L74" s="35">
        <v>1.6585837331892532E-3</v>
      </c>
      <c r="M74" s="36">
        <v>-8.8488999999999998E-2</v>
      </c>
      <c r="N74" s="34">
        <v>273.7</v>
      </c>
      <c r="O74" s="34">
        <v>8.4</v>
      </c>
      <c r="P74" s="34">
        <v>272.3</v>
      </c>
      <c r="Q74" s="34">
        <v>5.5</v>
      </c>
      <c r="R74" s="34">
        <v>258</v>
      </c>
      <c r="S74" s="34">
        <v>57</v>
      </c>
      <c r="T74" s="36">
        <f t="shared" si="4"/>
        <v>0.99488491048593364</v>
      </c>
      <c r="U74" s="34">
        <v>272.3</v>
      </c>
      <c r="V74" s="34">
        <v>5.5</v>
      </c>
    </row>
    <row r="75" spans="1:22" x14ac:dyDescent="0.3">
      <c r="A75" s="9" t="s">
        <v>610</v>
      </c>
      <c r="B75" s="34">
        <v>121</v>
      </c>
      <c r="C75" s="34">
        <v>81.900000000000006</v>
      </c>
      <c r="D75" s="35">
        <v>0.30370000000000003</v>
      </c>
      <c r="E75" s="35">
        <v>1.044717550345547E-2</v>
      </c>
      <c r="F75" s="36">
        <v>4.3200000000000002E-2</v>
      </c>
      <c r="G75" s="36">
        <v>1.2841323919284958E-3</v>
      </c>
      <c r="H75" s="36">
        <v>0.72218000000000004</v>
      </c>
      <c r="I75" s="36">
        <v>23.148150000000001</v>
      </c>
      <c r="J75" s="36">
        <v>0.68808535050893938</v>
      </c>
      <c r="K75" s="35">
        <v>5.0700000000000002E-2</v>
      </c>
      <c r="L75" s="35">
        <v>1.4960601592182048E-3</v>
      </c>
      <c r="M75" s="36">
        <v>0.11878</v>
      </c>
      <c r="N75" s="34">
        <v>269.10000000000002</v>
      </c>
      <c r="O75" s="34">
        <v>6.7</v>
      </c>
      <c r="P75" s="34">
        <v>272.60000000000002</v>
      </c>
      <c r="Q75" s="34">
        <v>5.9</v>
      </c>
      <c r="R75" s="34">
        <v>223</v>
      </c>
      <c r="S75" s="34">
        <v>50</v>
      </c>
      <c r="T75" s="36">
        <f t="shared" si="4"/>
        <v>1.0130063173541435</v>
      </c>
      <c r="U75" s="34">
        <v>272.60000000000002</v>
      </c>
      <c r="V75" s="34">
        <v>5.9</v>
      </c>
    </row>
    <row r="76" spans="1:22" x14ac:dyDescent="0.3">
      <c r="A76" s="9" t="s">
        <v>609</v>
      </c>
      <c r="B76" s="34">
        <v>119</v>
      </c>
      <c r="C76" s="34">
        <v>81.8</v>
      </c>
      <c r="D76" s="35">
        <v>0.308</v>
      </c>
      <c r="E76" s="35">
        <v>1.3488721214407242E-2</v>
      </c>
      <c r="F76" s="36">
        <v>4.3200000000000002E-2</v>
      </c>
      <c r="G76" s="36">
        <v>1.4786804928719388E-3</v>
      </c>
      <c r="H76" s="36">
        <v>0.90795000000000003</v>
      </c>
      <c r="I76" s="36">
        <v>23.148150000000001</v>
      </c>
      <c r="J76" s="36">
        <v>0.79233137763552564</v>
      </c>
      <c r="K76" s="35">
        <v>5.1380000000000002E-2</v>
      </c>
      <c r="L76" s="35">
        <v>1.3594343529571408E-3</v>
      </c>
      <c r="M76" s="36">
        <v>-0.31989000000000001</v>
      </c>
      <c r="N76" s="34">
        <v>272.5</v>
      </c>
      <c r="O76" s="34">
        <v>9.1999999999999993</v>
      </c>
      <c r="P76" s="34">
        <v>272.8</v>
      </c>
      <c r="Q76" s="34">
        <v>7.5</v>
      </c>
      <c r="R76" s="34">
        <v>255</v>
      </c>
      <c r="S76" s="34">
        <v>40</v>
      </c>
      <c r="T76" s="36">
        <f t="shared" si="4"/>
        <v>1.0011009174311927</v>
      </c>
      <c r="U76" s="34">
        <v>272.8</v>
      </c>
      <c r="V76" s="34">
        <v>7.5</v>
      </c>
    </row>
    <row r="77" spans="1:22" x14ac:dyDescent="0.3">
      <c r="A77" s="9" t="s">
        <v>608</v>
      </c>
      <c r="B77" s="34">
        <v>105.4</v>
      </c>
      <c r="C77" s="34">
        <v>85.5</v>
      </c>
      <c r="D77" s="35">
        <v>0.30520000000000003</v>
      </c>
      <c r="E77" s="35">
        <v>9.9834270668944132E-3</v>
      </c>
      <c r="F77" s="36">
        <v>4.3200000000000002E-2</v>
      </c>
      <c r="G77" s="36">
        <v>1.3987480116161024E-3</v>
      </c>
      <c r="H77" s="36">
        <v>0.80557999999999996</v>
      </c>
      <c r="I77" s="36">
        <v>23.148150000000001</v>
      </c>
      <c r="J77" s="36">
        <v>0.74950059860226925</v>
      </c>
      <c r="K77" s="35">
        <v>5.0520000000000002E-2</v>
      </c>
      <c r="L77" s="35">
        <v>1.288762258913567E-3</v>
      </c>
      <c r="M77" s="36">
        <v>0.24562999999999999</v>
      </c>
      <c r="N77" s="34">
        <v>270.3</v>
      </c>
      <c r="O77" s="34">
        <v>6.2</v>
      </c>
      <c r="P77" s="34">
        <v>272.8</v>
      </c>
      <c r="Q77" s="34">
        <v>7</v>
      </c>
      <c r="R77" s="34">
        <v>224</v>
      </c>
      <c r="S77" s="34">
        <v>34</v>
      </c>
      <c r="T77" s="36">
        <f t="shared" si="4"/>
        <v>1.0092489826119126</v>
      </c>
      <c r="U77" s="34">
        <v>272.8</v>
      </c>
      <c r="V77" s="34">
        <v>7</v>
      </c>
    </row>
    <row r="78" spans="1:22" x14ac:dyDescent="0.3">
      <c r="A78" s="16" t="s">
        <v>607</v>
      </c>
      <c r="B78" s="30">
        <v>106.8</v>
      </c>
      <c r="C78" s="30">
        <v>85.3</v>
      </c>
      <c r="D78" s="31">
        <v>0.31900000000000001</v>
      </c>
      <c r="E78" s="31">
        <v>1.3590599692434474E-2</v>
      </c>
      <c r="F78" s="32">
        <v>4.3200000000000002E-2</v>
      </c>
      <c r="G78" s="32">
        <v>1.3215506044037815E-3</v>
      </c>
      <c r="H78" s="32">
        <v>0.53330999999999995</v>
      </c>
      <c r="I78" s="32">
        <v>23.148150000000001</v>
      </c>
      <c r="J78" s="32">
        <v>0.70813545003991996</v>
      </c>
      <c r="K78" s="31">
        <v>5.2600000000000001E-2</v>
      </c>
      <c r="L78" s="31">
        <v>2.084875056208405E-3</v>
      </c>
      <c r="M78" s="32">
        <v>0.32262715582806478</v>
      </c>
      <c r="N78" s="30">
        <v>281.2</v>
      </c>
      <c r="O78" s="30">
        <v>9</v>
      </c>
      <c r="P78" s="30">
        <v>272.89999999999998</v>
      </c>
      <c r="Q78" s="30">
        <v>6.3</v>
      </c>
      <c r="R78" s="30">
        <v>305</v>
      </c>
      <c r="S78" s="30">
        <v>76</v>
      </c>
      <c r="T78" s="32">
        <f t="shared" si="4"/>
        <v>0.97048364153627309</v>
      </c>
      <c r="U78" s="30">
        <f t="shared" ref="U78:V80" si="5">P78</f>
        <v>272.89999999999998</v>
      </c>
      <c r="V78" s="30">
        <f t="shared" si="5"/>
        <v>6.3</v>
      </c>
    </row>
    <row r="79" spans="1:22" x14ac:dyDescent="0.3">
      <c r="A79" s="16" t="s">
        <v>606</v>
      </c>
      <c r="B79" s="30">
        <v>201.2</v>
      </c>
      <c r="C79" s="30">
        <v>157.1</v>
      </c>
      <c r="D79" s="31">
        <v>0.30659999999999998</v>
      </c>
      <c r="E79" s="31">
        <v>1.1307140398880701E-2</v>
      </c>
      <c r="F79" s="32">
        <v>4.3270000000000003E-2</v>
      </c>
      <c r="G79" s="32">
        <v>1.2557934384284702E-3</v>
      </c>
      <c r="H79" s="32">
        <v>0.44664999999999999</v>
      </c>
      <c r="I79" s="32">
        <v>23.110700000000001</v>
      </c>
      <c r="J79" s="32">
        <v>0.67072490652130257</v>
      </c>
      <c r="K79" s="31">
        <v>5.0999999999999997E-2</v>
      </c>
      <c r="L79" s="31">
        <v>1.8139459749397168E-3</v>
      </c>
      <c r="M79" s="32">
        <v>0.13923850870804275</v>
      </c>
      <c r="N79" s="30">
        <v>271.5</v>
      </c>
      <c r="O79" s="30">
        <v>7.3</v>
      </c>
      <c r="P79" s="30">
        <v>273.10000000000002</v>
      </c>
      <c r="Q79" s="30">
        <v>5.6</v>
      </c>
      <c r="R79" s="30">
        <v>238</v>
      </c>
      <c r="S79" s="30">
        <v>66</v>
      </c>
      <c r="T79" s="32">
        <f t="shared" si="4"/>
        <v>1.0058931860036833</v>
      </c>
      <c r="U79" s="30">
        <f t="shared" si="5"/>
        <v>273.10000000000002</v>
      </c>
      <c r="V79" s="30">
        <f t="shared" si="5"/>
        <v>5.6</v>
      </c>
    </row>
    <row r="80" spans="1:22" x14ac:dyDescent="0.3">
      <c r="A80" s="16" t="s">
        <v>605</v>
      </c>
      <c r="B80" s="30">
        <v>209.3</v>
      </c>
      <c r="C80" s="30">
        <v>181.5</v>
      </c>
      <c r="D80" s="31">
        <v>0.30969999999999998</v>
      </c>
      <c r="E80" s="31">
        <v>9.4976647656147568E-3</v>
      </c>
      <c r="F80" s="32">
        <v>4.3299999999999998E-2</v>
      </c>
      <c r="G80" s="32">
        <v>1.4798499923978782E-3</v>
      </c>
      <c r="H80" s="32">
        <v>0.80557000000000001</v>
      </c>
      <c r="I80" s="32">
        <v>23.09469</v>
      </c>
      <c r="J80" s="32">
        <v>0.78929961604240628</v>
      </c>
      <c r="K80" s="31">
        <v>5.117E-2</v>
      </c>
      <c r="L80" s="31">
        <v>1.3113914594811117E-3</v>
      </c>
      <c r="M80" s="32">
        <v>0.36682057779449789</v>
      </c>
      <c r="N80" s="30">
        <v>273.89999999999998</v>
      </c>
      <c r="O80" s="30">
        <v>5.6</v>
      </c>
      <c r="P80" s="30">
        <v>273.2</v>
      </c>
      <c r="Q80" s="30">
        <v>7.4</v>
      </c>
      <c r="R80" s="30">
        <v>247</v>
      </c>
      <c r="S80" s="30">
        <v>37</v>
      </c>
      <c r="T80" s="33">
        <f t="shared" si="4"/>
        <v>0.99744432274552763</v>
      </c>
      <c r="U80" s="30">
        <f t="shared" si="5"/>
        <v>273.2</v>
      </c>
      <c r="V80" s="30">
        <f t="shared" si="5"/>
        <v>7.4</v>
      </c>
    </row>
    <row r="81" spans="1:22" x14ac:dyDescent="0.3">
      <c r="A81" s="9" t="s">
        <v>604</v>
      </c>
      <c r="B81" s="34">
        <v>107.4</v>
      </c>
      <c r="C81" s="34">
        <v>76.900000000000006</v>
      </c>
      <c r="D81" s="35">
        <v>0.314</v>
      </c>
      <c r="E81" s="35">
        <v>1.1808403787133976E-2</v>
      </c>
      <c r="F81" s="36">
        <v>4.3310000000000001E-2</v>
      </c>
      <c r="G81" s="36">
        <v>1.3004623946889047E-3</v>
      </c>
      <c r="H81" s="36">
        <v>0.81371000000000004</v>
      </c>
      <c r="I81" s="36">
        <v>23.089359999999999</v>
      </c>
      <c r="J81" s="36">
        <v>0.69330042323575725</v>
      </c>
      <c r="K81" s="35">
        <v>5.0939999999999999E-2</v>
      </c>
      <c r="L81" s="35">
        <v>1.3930015936817874E-3</v>
      </c>
      <c r="M81" s="36">
        <v>-0.24514</v>
      </c>
      <c r="N81" s="34">
        <v>276.7</v>
      </c>
      <c r="O81" s="34">
        <v>7.9</v>
      </c>
      <c r="P81" s="34">
        <v>273.3</v>
      </c>
      <c r="Q81" s="34">
        <v>6</v>
      </c>
      <c r="R81" s="34">
        <v>244</v>
      </c>
      <c r="S81" s="34">
        <v>46</v>
      </c>
      <c r="T81" s="36">
        <f t="shared" si="4"/>
        <v>0.98771232381640772</v>
      </c>
      <c r="U81" s="34">
        <v>273.3</v>
      </c>
      <c r="V81" s="34">
        <v>6</v>
      </c>
    </row>
    <row r="82" spans="1:22" x14ac:dyDescent="0.3">
      <c r="A82" s="9" t="s">
        <v>603</v>
      </c>
      <c r="B82" s="34">
        <v>163</v>
      </c>
      <c r="C82" s="34">
        <v>113</v>
      </c>
      <c r="D82" s="35">
        <v>0.313</v>
      </c>
      <c r="E82" s="35">
        <v>1.265652400937951E-2</v>
      </c>
      <c r="F82" s="36">
        <v>4.335E-2</v>
      </c>
      <c r="G82" s="36">
        <v>1.2002453915762393E-3</v>
      </c>
      <c r="H82" s="36">
        <v>0.81796000000000002</v>
      </c>
      <c r="I82" s="36">
        <v>23.068049999999999</v>
      </c>
      <c r="J82" s="36">
        <v>0.63869251436430663</v>
      </c>
      <c r="K82" s="35">
        <v>5.1610000000000003E-2</v>
      </c>
      <c r="L82" s="35">
        <v>1.3893656250246009E-3</v>
      </c>
      <c r="M82" s="36">
        <v>-0.13963999999999999</v>
      </c>
      <c r="N82" s="34">
        <v>276.60000000000002</v>
      </c>
      <c r="O82" s="34">
        <v>8.5</v>
      </c>
      <c r="P82" s="34">
        <v>273.60000000000002</v>
      </c>
      <c r="Q82" s="34">
        <v>5.2</v>
      </c>
      <c r="R82" s="34">
        <v>274</v>
      </c>
      <c r="S82" s="34">
        <v>44</v>
      </c>
      <c r="T82" s="36">
        <f t="shared" si="4"/>
        <v>0.98915401301518435</v>
      </c>
      <c r="U82" s="34">
        <v>273.60000000000002</v>
      </c>
      <c r="V82" s="34">
        <v>5.2</v>
      </c>
    </row>
    <row r="83" spans="1:22" x14ac:dyDescent="0.3">
      <c r="A83" s="9" t="s">
        <v>602</v>
      </c>
      <c r="B83" s="34">
        <v>163</v>
      </c>
      <c r="C83" s="34">
        <v>102.6</v>
      </c>
      <c r="D83" s="35">
        <v>0.313</v>
      </c>
      <c r="E83" s="35">
        <v>1.265652400937951E-2</v>
      </c>
      <c r="F83" s="36">
        <v>4.3400000000000001E-2</v>
      </c>
      <c r="G83" s="36">
        <v>1.5631455466462486E-3</v>
      </c>
      <c r="H83" s="36">
        <v>0.88007000000000002</v>
      </c>
      <c r="I83" s="36">
        <v>23.04147</v>
      </c>
      <c r="J83" s="36">
        <v>0.82988883663664248</v>
      </c>
      <c r="K83" s="35">
        <v>5.1799999999999999E-2</v>
      </c>
      <c r="L83" s="35">
        <v>1.5110579075601307E-3</v>
      </c>
      <c r="M83" s="36">
        <v>-0.25990000000000002</v>
      </c>
      <c r="N83" s="34">
        <v>276.2</v>
      </c>
      <c r="O83" s="34">
        <v>8.6</v>
      </c>
      <c r="P83" s="34">
        <v>273.7</v>
      </c>
      <c r="Q83" s="34">
        <v>8.1</v>
      </c>
      <c r="R83" s="34">
        <v>273</v>
      </c>
      <c r="S83" s="34">
        <v>48</v>
      </c>
      <c r="T83" s="36">
        <f t="shared" si="4"/>
        <v>0.99094858797972485</v>
      </c>
      <c r="U83" s="34">
        <v>273.7</v>
      </c>
      <c r="V83" s="34">
        <v>8.1</v>
      </c>
    </row>
    <row r="84" spans="1:22" x14ac:dyDescent="0.3">
      <c r="A84" s="16" t="s">
        <v>601</v>
      </c>
      <c r="B84" s="30">
        <v>823</v>
      </c>
      <c r="C84" s="30">
        <v>424</v>
      </c>
      <c r="D84" s="31">
        <v>0.31459999999999999</v>
      </c>
      <c r="E84" s="31">
        <v>8.489950765463836E-3</v>
      </c>
      <c r="F84" s="32">
        <v>4.342E-2</v>
      </c>
      <c r="G84" s="32">
        <v>1.2578626952096162E-3</v>
      </c>
      <c r="H84" s="32">
        <v>0.94242999999999999</v>
      </c>
      <c r="I84" s="32">
        <v>23.030860000000001</v>
      </c>
      <c r="J84" s="32">
        <v>0.66719621837592125</v>
      </c>
      <c r="K84" s="31">
        <v>5.2389999999999999E-2</v>
      </c>
      <c r="L84" s="31">
        <v>1.1047102968652007E-3</v>
      </c>
      <c r="M84" s="32">
        <v>0.51762547232636902</v>
      </c>
      <c r="N84" s="30">
        <v>277.7</v>
      </c>
      <c r="O84" s="30">
        <v>4.4000000000000004</v>
      </c>
      <c r="P84" s="30">
        <v>274</v>
      </c>
      <c r="Q84" s="30">
        <v>5.6</v>
      </c>
      <c r="R84" s="30">
        <v>302</v>
      </c>
      <c r="S84" s="30">
        <v>15</v>
      </c>
      <c r="T84" s="32">
        <f t="shared" si="4"/>
        <v>0.98667626935541952</v>
      </c>
      <c r="U84" s="30">
        <f t="shared" ref="U84:V87" si="6">P84</f>
        <v>274</v>
      </c>
      <c r="V84" s="30">
        <f t="shared" si="6"/>
        <v>5.6</v>
      </c>
    </row>
    <row r="85" spans="1:22" x14ac:dyDescent="0.3">
      <c r="A85" s="16" t="s">
        <v>600</v>
      </c>
      <c r="B85" s="30">
        <v>140.5</v>
      </c>
      <c r="C85" s="30">
        <v>81.7</v>
      </c>
      <c r="D85" s="31">
        <v>0.31059999999999999</v>
      </c>
      <c r="E85" s="31">
        <v>9.8157497930621666E-3</v>
      </c>
      <c r="F85" s="32">
        <v>4.342E-2</v>
      </c>
      <c r="G85" s="32">
        <v>1.0173586191702512E-3</v>
      </c>
      <c r="H85" s="32">
        <v>0.34878999999999999</v>
      </c>
      <c r="I85" s="32">
        <v>23.030860000000001</v>
      </c>
      <c r="J85" s="32">
        <v>0.53962791795852272</v>
      </c>
      <c r="K85" s="31">
        <v>5.1700000000000003E-2</v>
      </c>
      <c r="L85" s="31">
        <v>1.7404470690026742E-3</v>
      </c>
      <c r="M85" s="32">
        <v>0.35533437778191362</v>
      </c>
      <c r="N85" s="30">
        <v>274.60000000000002</v>
      </c>
      <c r="O85" s="30">
        <v>5.9</v>
      </c>
      <c r="P85" s="30">
        <v>274</v>
      </c>
      <c r="Q85" s="30">
        <v>3.3</v>
      </c>
      <c r="R85" s="30">
        <v>270</v>
      </c>
      <c r="S85" s="30">
        <v>62</v>
      </c>
      <c r="T85" s="32">
        <f t="shared" si="4"/>
        <v>0.99781500364166054</v>
      </c>
      <c r="U85" s="30">
        <f t="shared" si="6"/>
        <v>274</v>
      </c>
      <c r="V85" s="30">
        <f t="shared" si="6"/>
        <v>3.3</v>
      </c>
    </row>
    <row r="86" spans="1:22" x14ac:dyDescent="0.3">
      <c r="A86" s="16" t="s">
        <v>599</v>
      </c>
      <c r="B86" s="30">
        <v>219.4</v>
      </c>
      <c r="C86" s="30">
        <v>151.6</v>
      </c>
      <c r="D86" s="31">
        <v>0.309</v>
      </c>
      <c r="E86" s="31">
        <v>1.2617147062628698E-2</v>
      </c>
      <c r="F86" s="32">
        <v>4.3400000000000001E-2</v>
      </c>
      <c r="G86" s="32">
        <v>1.9087755237324267E-3</v>
      </c>
      <c r="H86" s="32">
        <v>0.89073000000000002</v>
      </c>
      <c r="I86" s="32">
        <v>23.04147</v>
      </c>
      <c r="J86" s="32">
        <v>1.0133870825300666</v>
      </c>
      <c r="K86" s="31">
        <v>5.1520000000000003E-2</v>
      </c>
      <c r="L86" s="31">
        <v>1.3747087546094991E-3</v>
      </c>
      <c r="M86" s="32">
        <v>0.46723442018236433</v>
      </c>
      <c r="N86" s="30">
        <v>273.3</v>
      </c>
      <c r="O86" s="30">
        <v>8.9</v>
      </c>
      <c r="P86" s="30">
        <v>274</v>
      </c>
      <c r="Q86" s="30">
        <v>10</v>
      </c>
      <c r="R86" s="30">
        <v>263</v>
      </c>
      <c r="S86" s="30">
        <v>40</v>
      </c>
      <c r="T86" s="33">
        <f t="shared" si="4"/>
        <v>1.0025612879619465</v>
      </c>
      <c r="U86" s="30">
        <f t="shared" si="6"/>
        <v>274</v>
      </c>
      <c r="V86" s="30">
        <f t="shared" si="6"/>
        <v>10</v>
      </c>
    </row>
    <row r="87" spans="1:22" x14ac:dyDescent="0.3">
      <c r="A87" s="16" t="s">
        <v>598</v>
      </c>
      <c r="B87" s="30">
        <v>142.19999999999999</v>
      </c>
      <c r="C87" s="30">
        <v>78</v>
      </c>
      <c r="D87" s="31">
        <v>0.307</v>
      </c>
      <c r="E87" s="31">
        <v>1.3479599400575673E-2</v>
      </c>
      <c r="F87" s="32">
        <v>4.3400000000000001E-2</v>
      </c>
      <c r="G87" s="32">
        <v>1.8202812969428655E-3</v>
      </c>
      <c r="H87" s="32">
        <v>0.91335</v>
      </c>
      <c r="I87" s="32">
        <v>23.04147</v>
      </c>
      <c r="J87" s="32">
        <v>0.96640469918272343</v>
      </c>
      <c r="K87" s="31">
        <v>5.126E-2</v>
      </c>
      <c r="L87" s="31">
        <v>1.2643714011318036E-3</v>
      </c>
      <c r="M87" s="32">
        <v>0.34007969274931743</v>
      </c>
      <c r="N87" s="30">
        <v>271.7</v>
      </c>
      <c r="O87" s="30">
        <v>9.4</v>
      </c>
      <c r="P87" s="30">
        <v>274</v>
      </c>
      <c r="Q87" s="30">
        <v>10</v>
      </c>
      <c r="R87" s="30">
        <v>252</v>
      </c>
      <c r="S87" s="30">
        <v>33</v>
      </c>
      <c r="T87" s="33">
        <f t="shared" si="4"/>
        <v>1.0084652189915349</v>
      </c>
      <c r="U87" s="30">
        <f t="shared" si="6"/>
        <v>274</v>
      </c>
      <c r="V87" s="30">
        <f t="shared" si="6"/>
        <v>10</v>
      </c>
    </row>
    <row r="88" spans="1:22" x14ac:dyDescent="0.3">
      <c r="A88" s="9" t="s">
        <v>597</v>
      </c>
      <c r="B88" s="34">
        <v>662</v>
      </c>
      <c r="C88" s="34">
        <v>637</v>
      </c>
      <c r="D88" s="35">
        <v>0.315</v>
      </c>
      <c r="E88" s="35">
        <v>1.3553228397691823E-2</v>
      </c>
      <c r="F88" s="36">
        <v>4.3499999999999997E-2</v>
      </c>
      <c r="G88" s="36">
        <v>1.8212358441453979E-3</v>
      </c>
      <c r="H88" s="36">
        <v>0.97643999999999997</v>
      </c>
      <c r="I88" s="36">
        <v>22.988510000000002</v>
      </c>
      <c r="J88" s="36">
        <v>0.96247106031593488</v>
      </c>
      <c r="K88" s="35">
        <v>5.2789999999999997E-2</v>
      </c>
      <c r="L88" s="35">
        <v>1.1221023304494114E-3</v>
      </c>
      <c r="M88" s="36">
        <v>-0.18551000000000001</v>
      </c>
      <c r="N88" s="34">
        <v>277.39999999999998</v>
      </c>
      <c r="O88" s="34">
        <v>9.6</v>
      </c>
      <c r="P88" s="34">
        <v>274.3</v>
      </c>
      <c r="Q88" s="34">
        <v>9.9</v>
      </c>
      <c r="R88" s="34">
        <v>319</v>
      </c>
      <c r="S88" s="34">
        <v>16</v>
      </c>
      <c r="T88" s="36">
        <f t="shared" si="4"/>
        <v>0.98882480173035336</v>
      </c>
      <c r="U88" s="34">
        <v>274.3</v>
      </c>
      <c r="V88" s="34">
        <v>9.9</v>
      </c>
    </row>
    <row r="89" spans="1:22" x14ac:dyDescent="0.3">
      <c r="A89" s="9" t="s">
        <v>596</v>
      </c>
      <c r="B89" s="34">
        <v>145.4</v>
      </c>
      <c r="C89" s="34">
        <v>139.1</v>
      </c>
      <c r="D89" s="35">
        <v>0.31259999999999999</v>
      </c>
      <c r="E89" s="35">
        <v>1.1456330302500883E-2</v>
      </c>
      <c r="F89" s="36">
        <v>4.3499999999999997E-2</v>
      </c>
      <c r="G89" s="36">
        <v>1.4821943192442749E-3</v>
      </c>
      <c r="H89" s="36">
        <v>0.76256000000000002</v>
      </c>
      <c r="I89" s="36">
        <v>22.988510000000002</v>
      </c>
      <c r="J89" s="36">
        <v>0.78329737128662069</v>
      </c>
      <c r="K89" s="35">
        <v>5.2299999999999999E-2</v>
      </c>
      <c r="L89" s="35">
        <v>1.517931487254942E-3</v>
      </c>
      <c r="M89" s="36">
        <v>7.6793E-2</v>
      </c>
      <c r="N89" s="34">
        <v>276.10000000000002</v>
      </c>
      <c r="O89" s="34">
        <v>7.4</v>
      </c>
      <c r="P89" s="34">
        <v>274.5</v>
      </c>
      <c r="Q89" s="34">
        <v>7.3</v>
      </c>
      <c r="R89" s="34">
        <v>295</v>
      </c>
      <c r="S89" s="34">
        <v>48</v>
      </c>
      <c r="T89" s="36">
        <f t="shared" si="4"/>
        <v>0.99420499818906183</v>
      </c>
      <c r="U89" s="34">
        <v>274.5</v>
      </c>
      <c r="V89" s="34">
        <v>7.3</v>
      </c>
    </row>
    <row r="90" spans="1:22" x14ac:dyDescent="0.3">
      <c r="A90" s="16" t="s">
        <v>595</v>
      </c>
      <c r="B90" s="30">
        <v>111.1</v>
      </c>
      <c r="C90" s="30">
        <v>73</v>
      </c>
      <c r="D90" s="31">
        <v>0.32100000000000001</v>
      </c>
      <c r="E90" s="31">
        <v>1.1883450677307497E-2</v>
      </c>
      <c r="F90" s="32">
        <v>4.3499999999999997E-2</v>
      </c>
      <c r="G90" s="32">
        <v>1.3254810447531871E-3</v>
      </c>
      <c r="H90" s="32">
        <v>0.85655999999999999</v>
      </c>
      <c r="I90" s="32">
        <v>22.988510000000002</v>
      </c>
      <c r="J90" s="32">
        <v>0.70047887721615132</v>
      </c>
      <c r="K90" s="31">
        <v>5.3999999999999999E-2</v>
      </c>
      <c r="L90" s="31">
        <v>1.6144348856488452E-3</v>
      </c>
      <c r="M90" s="32">
        <v>0.40226552538909699</v>
      </c>
      <c r="N90" s="30">
        <v>282.5</v>
      </c>
      <c r="O90" s="30">
        <v>7.8</v>
      </c>
      <c r="P90" s="30">
        <v>274.8</v>
      </c>
      <c r="Q90" s="30">
        <v>6.2</v>
      </c>
      <c r="R90" s="30">
        <v>368</v>
      </c>
      <c r="S90" s="30">
        <v>50</v>
      </c>
      <c r="T90" s="32">
        <f t="shared" si="4"/>
        <v>0.97274336283185847</v>
      </c>
      <c r="U90" s="30">
        <f>P90</f>
        <v>274.8</v>
      </c>
      <c r="V90" s="30">
        <f>Q90</f>
        <v>6.2</v>
      </c>
    </row>
    <row r="91" spans="1:22" x14ac:dyDescent="0.3">
      <c r="A91" s="16" t="s">
        <v>594</v>
      </c>
      <c r="B91" s="30">
        <v>130.4</v>
      </c>
      <c r="C91" s="30">
        <v>128.9</v>
      </c>
      <c r="D91" s="31">
        <v>0.31900000000000001</v>
      </c>
      <c r="E91" s="31">
        <v>1.186188855115407E-2</v>
      </c>
      <c r="F91" s="32">
        <v>4.3549999999999998E-2</v>
      </c>
      <c r="G91" s="32">
        <v>1.0988817042794005E-3</v>
      </c>
      <c r="H91" s="32">
        <v>0.82886000000000004</v>
      </c>
      <c r="I91" s="32">
        <v>22.962109999999999</v>
      </c>
      <c r="J91" s="32">
        <v>0.57939481995244835</v>
      </c>
      <c r="K91" s="31">
        <v>5.28E-2</v>
      </c>
      <c r="L91" s="31">
        <v>1.5248396637023843E-3</v>
      </c>
      <c r="M91" s="32">
        <v>0.4360371913132689</v>
      </c>
      <c r="N91" s="30">
        <v>280.7</v>
      </c>
      <c r="O91" s="30">
        <v>7.8</v>
      </c>
      <c r="P91" s="30">
        <v>274.8</v>
      </c>
      <c r="Q91" s="30">
        <v>4.2</v>
      </c>
      <c r="R91" s="30">
        <v>317</v>
      </c>
      <c r="S91" s="30">
        <v>47</v>
      </c>
      <c r="T91" s="32">
        <f t="shared" si="4"/>
        <v>0.97898111863199155</v>
      </c>
      <c r="U91" s="30">
        <f>P91</f>
        <v>274.8</v>
      </c>
      <c r="V91" s="30">
        <f>Q91</f>
        <v>4.2</v>
      </c>
    </row>
    <row r="92" spans="1:22" x14ac:dyDescent="0.3">
      <c r="A92" s="9" t="s">
        <v>593</v>
      </c>
      <c r="B92" s="34">
        <v>553</v>
      </c>
      <c r="C92" s="34">
        <v>48.4</v>
      </c>
      <c r="D92" s="35">
        <v>0.317</v>
      </c>
      <c r="E92" s="35">
        <v>1.0365114567625388E-2</v>
      </c>
      <c r="F92" s="36">
        <v>4.36E-2</v>
      </c>
      <c r="G92" s="36">
        <v>1.4833691381446494E-3</v>
      </c>
      <c r="H92" s="36">
        <v>0.93284</v>
      </c>
      <c r="I92" s="36">
        <v>22.935780000000001</v>
      </c>
      <c r="J92" s="36">
        <v>0.78032633512099281</v>
      </c>
      <c r="K92" s="35">
        <v>5.2699999999999997E-2</v>
      </c>
      <c r="L92" s="35">
        <v>1.1665830446221993E-3</v>
      </c>
      <c r="M92" s="36">
        <v>0.20702000000000001</v>
      </c>
      <c r="N92" s="34">
        <v>279.5</v>
      </c>
      <c r="O92" s="34">
        <v>6.3</v>
      </c>
      <c r="P92" s="34">
        <v>275</v>
      </c>
      <c r="Q92" s="34">
        <v>7.2</v>
      </c>
      <c r="R92" s="34">
        <v>315</v>
      </c>
      <c r="S92" s="34">
        <v>22</v>
      </c>
      <c r="T92" s="36">
        <f t="shared" si="4"/>
        <v>0.98389982110912344</v>
      </c>
      <c r="U92" s="34">
        <v>275</v>
      </c>
      <c r="V92" s="34">
        <v>7.2</v>
      </c>
    </row>
    <row r="93" spans="1:22" x14ac:dyDescent="0.3">
      <c r="A93" s="9" t="s">
        <v>592</v>
      </c>
      <c r="B93" s="34">
        <v>138.4</v>
      </c>
      <c r="C93" s="34">
        <v>86.1</v>
      </c>
      <c r="D93" s="35">
        <v>0.31359999999999999</v>
      </c>
      <c r="E93" s="35">
        <v>1.163520451045017E-2</v>
      </c>
      <c r="F93" s="36">
        <v>4.36E-2</v>
      </c>
      <c r="G93" s="36">
        <v>1.5653702437442713E-3</v>
      </c>
      <c r="H93" s="36">
        <v>0.82199</v>
      </c>
      <c r="I93" s="36">
        <v>22.935780000000001</v>
      </c>
      <c r="J93" s="36">
        <v>0.82346301672167399</v>
      </c>
      <c r="K93" s="35">
        <v>5.1639999999999998E-2</v>
      </c>
      <c r="L93" s="35">
        <v>1.403273259205063E-3</v>
      </c>
      <c r="M93" s="36">
        <v>0.32443</v>
      </c>
      <c r="N93" s="34">
        <v>278.3</v>
      </c>
      <c r="O93" s="34">
        <v>7.9</v>
      </c>
      <c r="P93" s="34">
        <v>275.3</v>
      </c>
      <c r="Q93" s="34">
        <v>8</v>
      </c>
      <c r="R93" s="34">
        <v>283</v>
      </c>
      <c r="S93" s="34">
        <v>42</v>
      </c>
      <c r="T93" s="36">
        <f t="shared" si="4"/>
        <v>0.98922026590010781</v>
      </c>
      <c r="U93" s="34">
        <v>275.3</v>
      </c>
      <c r="V93" s="34">
        <v>8</v>
      </c>
    </row>
    <row r="94" spans="1:22" x14ac:dyDescent="0.3">
      <c r="A94" s="9" t="s">
        <v>591</v>
      </c>
      <c r="B94" s="34">
        <v>116.1</v>
      </c>
      <c r="C94" s="34">
        <v>68.900000000000006</v>
      </c>
      <c r="D94" s="35">
        <v>0.31869999999999998</v>
      </c>
      <c r="E94" s="35">
        <v>1.0704572667790154E-2</v>
      </c>
      <c r="F94" s="36">
        <v>4.3700000000000003E-2</v>
      </c>
      <c r="G94" s="36">
        <v>1.4845457217613743E-3</v>
      </c>
      <c r="H94" s="36">
        <v>0.88483000000000001</v>
      </c>
      <c r="I94" s="36">
        <v>22.883299999999998</v>
      </c>
      <c r="J94" s="36">
        <v>0.77737526509507615</v>
      </c>
      <c r="K94" s="35">
        <v>5.296E-2</v>
      </c>
      <c r="L94" s="35">
        <v>1.3395165695130463E-3</v>
      </c>
      <c r="M94" s="36">
        <v>0.22833000000000001</v>
      </c>
      <c r="N94" s="34">
        <v>280.8</v>
      </c>
      <c r="O94" s="34">
        <v>6.6</v>
      </c>
      <c r="P94" s="34">
        <v>275.7</v>
      </c>
      <c r="Q94" s="34">
        <v>7.1</v>
      </c>
      <c r="R94" s="34">
        <v>324</v>
      </c>
      <c r="S94" s="34">
        <v>35</v>
      </c>
      <c r="T94" s="36">
        <f t="shared" si="4"/>
        <v>0.98183760683760679</v>
      </c>
      <c r="U94" s="34">
        <v>275.7</v>
      </c>
      <c r="V94" s="34">
        <v>7.1</v>
      </c>
    </row>
    <row r="95" spans="1:22" x14ac:dyDescent="0.3">
      <c r="A95" s="9" t="s">
        <v>590</v>
      </c>
      <c r="B95" s="34">
        <v>151.9</v>
      </c>
      <c r="C95" s="34">
        <v>170.2</v>
      </c>
      <c r="D95" s="35">
        <v>0.33700000000000002</v>
      </c>
      <c r="E95" s="35">
        <v>1.2900682152506509E-2</v>
      </c>
      <c r="F95" s="36">
        <v>4.3720000000000002E-2</v>
      </c>
      <c r="G95" s="36">
        <v>1.2476679686519165E-3</v>
      </c>
      <c r="H95" s="36">
        <v>0.68513999999999997</v>
      </c>
      <c r="I95" s="36">
        <v>22.87283</v>
      </c>
      <c r="J95" s="36">
        <v>0.65273774954722041</v>
      </c>
      <c r="K95" s="35">
        <v>5.5500000000000001E-2</v>
      </c>
      <c r="L95" s="35">
        <v>1.7094151046483706E-3</v>
      </c>
      <c r="M95" s="36">
        <v>-9.8735000000000003E-2</v>
      </c>
      <c r="N95" s="34">
        <v>294.39999999999998</v>
      </c>
      <c r="O95" s="34">
        <v>8.1</v>
      </c>
      <c r="P95" s="34">
        <v>275.8</v>
      </c>
      <c r="Q95" s="34">
        <v>5.5</v>
      </c>
      <c r="R95" s="34">
        <v>428</v>
      </c>
      <c r="S95" s="34">
        <v>51</v>
      </c>
      <c r="T95" s="36">
        <f t="shared" si="4"/>
        <v>0.93682065217391319</v>
      </c>
      <c r="U95" s="34">
        <v>275.8</v>
      </c>
      <c r="V95" s="34">
        <v>5.5</v>
      </c>
    </row>
    <row r="96" spans="1:22" x14ac:dyDescent="0.3">
      <c r="A96" s="9" t="s">
        <v>589</v>
      </c>
      <c r="B96" s="34">
        <v>125.3</v>
      </c>
      <c r="C96" s="34">
        <v>80</v>
      </c>
      <c r="D96" s="35">
        <v>0.318</v>
      </c>
      <c r="E96" s="35">
        <v>1.3581222330850783E-2</v>
      </c>
      <c r="F96" s="36">
        <v>4.3700000000000003E-2</v>
      </c>
      <c r="G96" s="36">
        <v>1.5664852377216966E-3</v>
      </c>
      <c r="H96" s="36">
        <v>0.89614000000000005</v>
      </c>
      <c r="I96" s="36">
        <v>22.883299999999998</v>
      </c>
      <c r="J96" s="36">
        <v>0.82028256191475879</v>
      </c>
      <c r="K96" s="35">
        <v>5.2260000000000001E-2</v>
      </c>
      <c r="L96" s="35">
        <v>1.3223248617491845E-3</v>
      </c>
      <c r="M96" s="36">
        <v>1.9112000000000001E-2</v>
      </c>
      <c r="N96" s="34">
        <v>280.2</v>
      </c>
      <c r="O96" s="34">
        <v>9.1999999999999993</v>
      </c>
      <c r="P96" s="34">
        <v>275.89999999999998</v>
      </c>
      <c r="Q96" s="34">
        <v>7.8</v>
      </c>
      <c r="R96" s="34">
        <v>294</v>
      </c>
      <c r="S96" s="34">
        <v>35</v>
      </c>
      <c r="T96" s="36">
        <f t="shared" si="4"/>
        <v>0.98465381870092783</v>
      </c>
      <c r="U96" s="34">
        <v>275.89999999999998</v>
      </c>
      <c r="V96" s="34">
        <v>7.8</v>
      </c>
    </row>
    <row r="97" spans="1:22" x14ac:dyDescent="0.3">
      <c r="A97" s="16" t="s">
        <v>588</v>
      </c>
      <c r="B97" s="30">
        <v>152</v>
      </c>
      <c r="C97" s="30">
        <v>104</v>
      </c>
      <c r="D97" s="31">
        <v>0.307</v>
      </c>
      <c r="E97" s="31">
        <v>2.1879204738746792E-2</v>
      </c>
      <c r="F97" s="32">
        <v>4.3700000000000003E-2</v>
      </c>
      <c r="G97" s="32">
        <v>2.7429684650028337E-3</v>
      </c>
      <c r="H97" s="32">
        <v>0.97684000000000004</v>
      </c>
      <c r="I97" s="32">
        <v>22.883299999999998</v>
      </c>
      <c r="J97" s="32">
        <v>1.4363427557654891</v>
      </c>
      <c r="K97" s="31">
        <v>5.1679999999999997E-2</v>
      </c>
      <c r="L97" s="31">
        <v>1.3256051297426395E-3</v>
      </c>
      <c r="M97" s="32">
        <v>0.47420651242719208</v>
      </c>
      <c r="N97" s="30">
        <v>271</v>
      </c>
      <c r="O97" s="30">
        <v>17</v>
      </c>
      <c r="P97" s="30">
        <v>276</v>
      </c>
      <c r="Q97" s="30">
        <v>16</v>
      </c>
      <c r="R97" s="30">
        <v>270</v>
      </c>
      <c r="S97" s="30">
        <v>37</v>
      </c>
      <c r="T97" s="33">
        <f t="shared" si="4"/>
        <v>1.018450184501845</v>
      </c>
      <c r="U97" s="30">
        <f>P97</f>
        <v>276</v>
      </c>
      <c r="V97" s="30">
        <f>Q97</f>
        <v>16</v>
      </c>
    </row>
    <row r="98" spans="1:22" x14ac:dyDescent="0.3">
      <c r="A98" s="9" t="s">
        <v>587</v>
      </c>
      <c r="B98" s="34">
        <v>257.5</v>
      </c>
      <c r="C98" s="34">
        <v>257.39999999999998</v>
      </c>
      <c r="D98" s="35">
        <v>0.30599999999999999</v>
      </c>
      <c r="E98" s="35">
        <v>1.104963347808424E-2</v>
      </c>
      <c r="F98" s="36">
        <v>4.3799999999999999E-2</v>
      </c>
      <c r="G98" s="36">
        <v>1.5676019903023855E-3</v>
      </c>
      <c r="H98" s="36">
        <v>0.94272999999999996</v>
      </c>
      <c r="I98" s="36">
        <v>22.831050000000001</v>
      </c>
      <c r="J98" s="36">
        <v>0.81712327103700211</v>
      </c>
      <c r="K98" s="35">
        <v>5.1200000000000002E-2</v>
      </c>
      <c r="L98" s="35">
        <v>1.1395507886882445E-3</v>
      </c>
      <c r="M98" s="36">
        <v>0.11423</v>
      </c>
      <c r="N98" s="34">
        <v>270.89999999999998</v>
      </c>
      <c r="O98" s="34">
        <v>7.1</v>
      </c>
      <c r="P98" s="34">
        <v>276.10000000000002</v>
      </c>
      <c r="Q98" s="34">
        <v>8</v>
      </c>
      <c r="R98" s="34">
        <v>249</v>
      </c>
      <c r="S98" s="34">
        <v>23</v>
      </c>
      <c r="T98" s="36">
        <f t="shared" si="4"/>
        <v>1.0191952750092286</v>
      </c>
      <c r="U98" s="34">
        <v>276.10000000000002</v>
      </c>
      <c r="V98" s="34">
        <v>8</v>
      </c>
    </row>
    <row r="99" spans="1:22" x14ac:dyDescent="0.3">
      <c r="A99" s="16" t="s">
        <v>586</v>
      </c>
      <c r="B99" s="30">
        <v>99.3</v>
      </c>
      <c r="C99" s="30">
        <v>57.6</v>
      </c>
      <c r="D99" s="31">
        <v>0.318</v>
      </c>
      <c r="E99" s="31">
        <v>1.5376917766574679E-2</v>
      </c>
      <c r="F99" s="32">
        <v>4.3900000000000002E-2</v>
      </c>
      <c r="G99" s="32">
        <v>1.8250709575246657E-3</v>
      </c>
      <c r="H99" s="32">
        <v>0.83948</v>
      </c>
      <c r="I99" s="32">
        <v>22.779039999999998</v>
      </c>
      <c r="J99" s="32">
        <v>0.94700157014396236</v>
      </c>
      <c r="K99" s="31">
        <v>5.1799999999999999E-2</v>
      </c>
      <c r="L99" s="31">
        <v>1.5853378188890846E-3</v>
      </c>
      <c r="M99" s="32">
        <v>0.59462882769684322</v>
      </c>
      <c r="N99" s="30">
        <v>280</v>
      </c>
      <c r="O99" s="30">
        <v>11</v>
      </c>
      <c r="P99" s="30">
        <v>277</v>
      </c>
      <c r="Q99" s="30">
        <v>10</v>
      </c>
      <c r="R99" s="30">
        <v>275</v>
      </c>
      <c r="S99" s="30">
        <v>54</v>
      </c>
      <c r="T99" s="33">
        <f t="shared" si="4"/>
        <v>0.98928571428571432</v>
      </c>
      <c r="U99" s="30">
        <f>P99</f>
        <v>277</v>
      </c>
      <c r="V99" s="30">
        <f>Q99</f>
        <v>10</v>
      </c>
    </row>
    <row r="100" spans="1:22" x14ac:dyDescent="0.3">
      <c r="A100" s="9" t="s">
        <v>585</v>
      </c>
      <c r="B100" s="34">
        <v>129.69999999999999</v>
      </c>
      <c r="C100" s="34">
        <v>94</v>
      </c>
      <c r="D100" s="35">
        <v>0.31780000000000003</v>
      </c>
      <c r="E100" s="35">
        <v>9.3079931241917026E-3</v>
      </c>
      <c r="F100" s="36">
        <v>4.3900000000000002E-2</v>
      </c>
      <c r="G100" s="36">
        <v>1.2573320961464399E-3</v>
      </c>
      <c r="H100" s="36">
        <v>0.80991000000000002</v>
      </c>
      <c r="I100" s="36">
        <v>22.779039999999998</v>
      </c>
      <c r="J100" s="36">
        <v>0.65241046093876365</v>
      </c>
      <c r="K100" s="35">
        <v>5.2650000000000002E-2</v>
      </c>
      <c r="L100" s="35">
        <v>1.2589316899657423E-3</v>
      </c>
      <c r="M100" s="36">
        <v>7.7825000000000005E-2</v>
      </c>
      <c r="N100" s="34">
        <v>280.10000000000002</v>
      </c>
      <c r="O100" s="34">
        <v>5.2</v>
      </c>
      <c r="P100" s="34">
        <v>277</v>
      </c>
      <c r="Q100" s="34">
        <v>5.6</v>
      </c>
      <c r="R100" s="34">
        <v>312</v>
      </c>
      <c r="S100" s="34">
        <v>30</v>
      </c>
      <c r="T100" s="36">
        <f t="shared" si="4"/>
        <v>0.98893252409853616</v>
      </c>
      <c r="U100" s="34">
        <v>277</v>
      </c>
      <c r="V100" s="34">
        <v>5.6</v>
      </c>
    </row>
    <row r="101" spans="1:22" x14ac:dyDescent="0.3">
      <c r="A101" s="9" t="s">
        <v>584</v>
      </c>
      <c r="B101" s="34">
        <v>136.30000000000001</v>
      </c>
      <c r="C101" s="34">
        <v>120.4</v>
      </c>
      <c r="D101" s="35">
        <v>0.314</v>
      </c>
      <c r="E101" s="35">
        <v>1.4437395887070494E-2</v>
      </c>
      <c r="F101" s="36">
        <v>4.3900000000000002E-2</v>
      </c>
      <c r="G101" s="36">
        <v>1.9133436701230648E-3</v>
      </c>
      <c r="H101" s="36">
        <v>0.93989</v>
      </c>
      <c r="I101" s="36">
        <v>22.779039999999998</v>
      </c>
      <c r="J101" s="36">
        <v>0.99280495817974235</v>
      </c>
      <c r="K101" s="35">
        <v>5.1869999999999999E-2</v>
      </c>
      <c r="L101" s="35">
        <v>1.2189334518340202E-3</v>
      </c>
      <c r="M101" s="36">
        <v>-0.24145</v>
      </c>
      <c r="N101" s="34">
        <v>277</v>
      </c>
      <c r="O101" s="34">
        <v>10</v>
      </c>
      <c r="P101" s="34">
        <v>277</v>
      </c>
      <c r="Q101" s="34">
        <v>10</v>
      </c>
      <c r="R101" s="34">
        <v>285</v>
      </c>
      <c r="S101" s="34">
        <v>31</v>
      </c>
      <c r="T101" s="36">
        <f t="shared" ref="T101:T132" si="7">P101/N101</f>
        <v>1</v>
      </c>
      <c r="U101" s="34">
        <v>277</v>
      </c>
      <c r="V101" s="34">
        <v>10</v>
      </c>
    </row>
    <row r="102" spans="1:22" x14ac:dyDescent="0.3">
      <c r="A102" s="9" t="s">
        <v>583</v>
      </c>
      <c r="B102" s="34">
        <v>264</v>
      </c>
      <c r="C102" s="34">
        <v>82.4</v>
      </c>
      <c r="D102" s="35">
        <v>0.31409999999999999</v>
      </c>
      <c r="E102" s="35">
        <v>1.0015164701591282E-2</v>
      </c>
      <c r="F102" s="36">
        <v>4.3900000000000002E-2</v>
      </c>
      <c r="G102" s="36">
        <v>1.4074388086165593E-3</v>
      </c>
      <c r="H102" s="36">
        <v>0.90730999999999995</v>
      </c>
      <c r="I102" s="36">
        <v>22.779039999999998</v>
      </c>
      <c r="J102" s="36">
        <v>0.7302985864162207</v>
      </c>
      <c r="K102" s="35">
        <v>5.1369999999999999E-2</v>
      </c>
      <c r="L102" s="35">
        <v>1.2104341204708334E-3</v>
      </c>
      <c r="M102" s="36">
        <v>1.5938000000000001E-2</v>
      </c>
      <c r="N102" s="34">
        <v>277.2</v>
      </c>
      <c r="O102" s="34">
        <v>6</v>
      </c>
      <c r="P102" s="34">
        <v>277.10000000000002</v>
      </c>
      <c r="Q102" s="34">
        <v>6.8</v>
      </c>
      <c r="R102" s="34">
        <v>262</v>
      </c>
      <c r="S102" s="34">
        <v>27</v>
      </c>
      <c r="T102" s="36">
        <f t="shared" si="7"/>
        <v>0.99963924963924977</v>
      </c>
      <c r="U102" s="34">
        <v>277.10000000000002</v>
      </c>
      <c r="V102" s="34">
        <v>6.8</v>
      </c>
    </row>
    <row r="103" spans="1:22" x14ac:dyDescent="0.3">
      <c r="A103" s="16" t="s">
        <v>582</v>
      </c>
      <c r="B103" s="30">
        <v>153.30000000000001</v>
      </c>
      <c r="C103" s="30">
        <v>140.69999999999999</v>
      </c>
      <c r="D103" s="31">
        <v>0.31900000000000001</v>
      </c>
      <c r="E103" s="31">
        <v>1.3590599692434474E-2</v>
      </c>
      <c r="F103" s="32">
        <v>4.3900000000000002E-2</v>
      </c>
      <c r="G103" s="32">
        <v>1.3307456556382214E-3</v>
      </c>
      <c r="H103" s="32">
        <v>0.63114000000000003</v>
      </c>
      <c r="I103" s="32">
        <v>22.779039999999998</v>
      </c>
      <c r="J103" s="32">
        <v>0.69050365748465081</v>
      </c>
      <c r="K103" s="31">
        <v>5.21E-2</v>
      </c>
      <c r="L103" s="31">
        <v>1.9093883837501477E-3</v>
      </c>
      <c r="M103" s="32">
        <v>0.30896985950140188</v>
      </c>
      <c r="N103" s="30">
        <v>280.8</v>
      </c>
      <c r="O103" s="30">
        <v>9.1999999999999993</v>
      </c>
      <c r="P103" s="30">
        <v>277.2</v>
      </c>
      <c r="Q103" s="30">
        <v>6.4</v>
      </c>
      <c r="R103" s="30">
        <v>307</v>
      </c>
      <c r="S103" s="30">
        <v>61</v>
      </c>
      <c r="T103" s="32">
        <f t="shared" si="7"/>
        <v>0.98717948717948711</v>
      </c>
      <c r="U103" s="30">
        <f>P103</f>
        <v>277.2</v>
      </c>
      <c r="V103" s="30">
        <f>Q103</f>
        <v>6.4</v>
      </c>
    </row>
    <row r="104" spans="1:22" x14ac:dyDescent="0.3">
      <c r="A104" s="9" t="s">
        <v>581</v>
      </c>
      <c r="B104" s="34">
        <v>109.9</v>
      </c>
      <c r="C104" s="34">
        <v>142</v>
      </c>
      <c r="D104" s="35">
        <v>0.31819999999999998</v>
      </c>
      <c r="E104" s="35">
        <v>1.1022726341518236E-2</v>
      </c>
      <c r="F104" s="36">
        <v>4.3999999999999997E-2</v>
      </c>
      <c r="G104" s="36">
        <v>1.4880860190190619E-3</v>
      </c>
      <c r="H104" s="36">
        <v>0.89092000000000005</v>
      </c>
      <c r="I104" s="36">
        <v>22.727270000000001</v>
      </c>
      <c r="J104" s="36">
        <v>0.76863943171375881</v>
      </c>
      <c r="K104" s="35">
        <v>5.2060000000000002E-2</v>
      </c>
      <c r="L104" s="35">
        <v>1.254630399759228E-3</v>
      </c>
      <c r="M104" s="36">
        <v>-2.9746000000000002E-2</v>
      </c>
      <c r="N104" s="34">
        <v>280.3</v>
      </c>
      <c r="O104" s="34">
        <v>6.9</v>
      </c>
      <c r="P104" s="34">
        <v>277.3</v>
      </c>
      <c r="Q104" s="34">
        <v>7.4</v>
      </c>
      <c r="R104" s="34">
        <v>286</v>
      </c>
      <c r="S104" s="34">
        <v>31</v>
      </c>
      <c r="T104" s="36">
        <f t="shared" si="7"/>
        <v>0.98929718159115232</v>
      </c>
      <c r="U104" s="34">
        <v>277.3</v>
      </c>
      <c r="V104" s="34">
        <v>7.4</v>
      </c>
    </row>
    <row r="105" spans="1:22" x14ac:dyDescent="0.3">
      <c r="A105" s="9" t="s">
        <v>580</v>
      </c>
      <c r="B105" s="34">
        <v>115.7</v>
      </c>
      <c r="C105" s="34">
        <v>82.9</v>
      </c>
      <c r="D105" s="35">
        <v>0.31</v>
      </c>
      <c r="E105" s="35">
        <v>1.1766052864066181E-2</v>
      </c>
      <c r="F105" s="36">
        <v>4.3999999999999997E-2</v>
      </c>
      <c r="G105" s="36">
        <v>1.653602128687551E-3</v>
      </c>
      <c r="H105" s="36">
        <v>0.88992000000000004</v>
      </c>
      <c r="I105" s="36">
        <v>22.727270000000001</v>
      </c>
      <c r="J105" s="36">
        <v>0.85413330540461307</v>
      </c>
      <c r="K105" s="35">
        <v>5.1560000000000002E-2</v>
      </c>
      <c r="L105" s="35">
        <v>1.3687123291619755E-3</v>
      </c>
      <c r="M105" s="36">
        <v>2.8556999999999999E-2</v>
      </c>
      <c r="N105" s="34">
        <v>274.3</v>
      </c>
      <c r="O105" s="34">
        <v>8.1</v>
      </c>
      <c r="P105" s="34">
        <v>277.60000000000002</v>
      </c>
      <c r="Q105" s="34">
        <v>8.8000000000000007</v>
      </c>
      <c r="R105" s="34">
        <v>262</v>
      </c>
      <c r="S105" s="34">
        <v>41</v>
      </c>
      <c r="T105" s="36">
        <f t="shared" si="7"/>
        <v>1.0120306234050311</v>
      </c>
      <c r="U105" s="34">
        <v>277.60000000000002</v>
      </c>
      <c r="V105" s="34">
        <v>8.8000000000000007</v>
      </c>
    </row>
    <row r="106" spans="1:22" x14ac:dyDescent="0.3">
      <c r="A106" s="16" t="s">
        <v>579</v>
      </c>
      <c r="B106" s="30">
        <v>741</v>
      </c>
      <c r="C106" s="30">
        <v>742</v>
      </c>
      <c r="D106" s="31">
        <v>0.31380000000000002</v>
      </c>
      <c r="E106" s="31">
        <v>1.1637361212921081E-2</v>
      </c>
      <c r="F106" s="32">
        <v>4.3999999999999997E-2</v>
      </c>
      <c r="G106" s="32">
        <v>1.5698407562552323E-3</v>
      </c>
      <c r="H106" s="32">
        <v>0.98889000000000005</v>
      </c>
      <c r="I106" s="32">
        <v>22.727270000000001</v>
      </c>
      <c r="J106" s="32">
        <v>0.8108681259088435</v>
      </c>
      <c r="K106" s="31">
        <v>5.1310000000000001E-2</v>
      </c>
      <c r="L106" s="31">
        <v>1.0749355515564643E-3</v>
      </c>
      <c r="M106" s="32">
        <v>0.51170794674017617</v>
      </c>
      <c r="N106" s="30">
        <v>277.10000000000002</v>
      </c>
      <c r="O106" s="30">
        <v>7.5</v>
      </c>
      <c r="P106" s="30">
        <v>277.7</v>
      </c>
      <c r="Q106" s="30">
        <v>8.1</v>
      </c>
      <c r="R106" s="30">
        <v>259</v>
      </c>
      <c r="S106" s="30">
        <v>16</v>
      </c>
      <c r="T106" s="33">
        <f t="shared" si="7"/>
        <v>1.0021652832912304</v>
      </c>
      <c r="U106" s="30">
        <f>P106</f>
        <v>277.7</v>
      </c>
      <c r="V106" s="30">
        <f>Q106</f>
        <v>8.1</v>
      </c>
    </row>
    <row r="107" spans="1:22" x14ac:dyDescent="0.3">
      <c r="A107" s="16" t="s">
        <v>578</v>
      </c>
      <c r="B107" s="30">
        <v>363</v>
      </c>
      <c r="C107" s="30">
        <v>301</v>
      </c>
      <c r="D107" s="31">
        <v>0.31900000000000001</v>
      </c>
      <c r="E107" s="31">
        <v>1.5385200681174101E-2</v>
      </c>
      <c r="F107" s="32">
        <v>4.41E-2</v>
      </c>
      <c r="G107" s="32">
        <v>2.0044759913753021E-3</v>
      </c>
      <c r="H107" s="32">
        <v>0.96935000000000004</v>
      </c>
      <c r="I107" s="32">
        <v>22.675740000000001</v>
      </c>
      <c r="J107" s="32">
        <v>1.0306796402098617</v>
      </c>
      <c r="K107" s="31">
        <v>5.2380000000000003E-2</v>
      </c>
      <c r="L107" s="31">
        <v>1.1401604097669767E-3</v>
      </c>
      <c r="M107" s="32">
        <v>0.4646712322822682</v>
      </c>
      <c r="N107" s="30">
        <v>281</v>
      </c>
      <c r="O107" s="30">
        <v>10</v>
      </c>
      <c r="P107" s="30">
        <v>278</v>
      </c>
      <c r="Q107" s="30">
        <v>11</v>
      </c>
      <c r="R107" s="30">
        <v>302</v>
      </c>
      <c r="S107" s="30">
        <v>19</v>
      </c>
      <c r="T107" s="33">
        <f t="shared" si="7"/>
        <v>0.98932384341637014</v>
      </c>
      <c r="U107" s="30">
        <f>P107</f>
        <v>278</v>
      </c>
      <c r="V107" s="30">
        <f>Q107</f>
        <v>11</v>
      </c>
    </row>
    <row r="108" spans="1:22" x14ac:dyDescent="0.3">
      <c r="A108" s="9" t="s">
        <v>577</v>
      </c>
      <c r="B108" s="34">
        <v>69.5</v>
      </c>
      <c r="C108" s="34">
        <v>40.299999999999997</v>
      </c>
      <c r="D108" s="35">
        <v>0.316</v>
      </c>
      <c r="E108" s="35">
        <v>1.1829725271535262E-2</v>
      </c>
      <c r="F108" s="36">
        <v>4.41E-2</v>
      </c>
      <c r="G108" s="36">
        <v>1.4099375872711529E-3</v>
      </c>
      <c r="H108" s="36">
        <v>0.79927999999999999</v>
      </c>
      <c r="I108" s="36">
        <v>22.675740000000001</v>
      </c>
      <c r="J108" s="36">
        <v>0.72497453988608462</v>
      </c>
      <c r="K108" s="35">
        <v>5.2900000000000003E-2</v>
      </c>
      <c r="L108" s="35">
        <v>1.4558035581767206E-3</v>
      </c>
      <c r="M108" s="36">
        <v>8.9054999999999995E-2</v>
      </c>
      <c r="N108" s="34">
        <v>278.8</v>
      </c>
      <c r="O108" s="34">
        <v>7.9</v>
      </c>
      <c r="P108" s="34">
        <v>278</v>
      </c>
      <c r="Q108" s="34">
        <v>7</v>
      </c>
      <c r="R108" s="34">
        <v>320</v>
      </c>
      <c r="S108" s="34">
        <v>44</v>
      </c>
      <c r="T108" s="36">
        <f t="shared" si="7"/>
        <v>0.99713055954088947</v>
      </c>
      <c r="U108" s="34">
        <v>278</v>
      </c>
      <c r="V108" s="34">
        <v>7</v>
      </c>
    </row>
    <row r="109" spans="1:22" x14ac:dyDescent="0.3">
      <c r="A109" s="9" t="s">
        <v>576</v>
      </c>
      <c r="B109" s="34">
        <v>112.8</v>
      </c>
      <c r="C109" s="34">
        <v>91.1</v>
      </c>
      <c r="D109" s="35">
        <v>0.313</v>
      </c>
      <c r="E109" s="35">
        <v>1.5335827333404613E-2</v>
      </c>
      <c r="F109" s="36">
        <v>4.41E-2</v>
      </c>
      <c r="G109" s="36">
        <v>2.1858462891978475E-3</v>
      </c>
      <c r="H109" s="36">
        <v>0.93683000000000005</v>
      </c>
      <c r="I109" s="36">
        <v>22.675740000000001</v>
      </c>
      <c r="J109" s="36">
        <v>1.1239381587538702</v>
      </c>
      <c r="K109" s="35">
        <v>5.2080000000000001E-2</v>
      </c>
      <c r="L109" s="35">
        <v>1.3635727189996139E-3</v>
      </c>
      <c r="M109" s="36">
        <v>4.0844999999999999E-2</v>
      </c>
      <c r="N109" s="34">
        <v>276</v>
      </c>
      <c r="O109" s="34">
        <v>11</v>
      </c>
      <c r="P109" s="34">
        <v>278</v>
      </c>
      <c r="Q109" s="34">
        <v>13</v>
      </c>
      <c r="R109" s="34">
        <v>286</v>
      </c>
      <c r="S109" s="34">
        <v>39</v>
      </c>
      <c r="T109" s="36">
        <f t="shared" si="7"/>
        <v>1.0072463768115942</v>
      </c>
      <c r="U109" s="34">
        <v>278</v>
      </c>
      <c r="V109" s="34">
        <v>13</v>
      </c>
    </row>
    <row r="110" spans="1:22" x14ac:dyDescent="0.3">
      <c r="A110" s="16" t="s">
        <v>575</v>
      </c>
      <c r="B110" s="30">
        <v>144</v>
      </c>
      <c r="C110" s="30">
        <v>102.4</v>
      </c>
      <c r="D110" s="31">
        <v>0.312</v>
      </c>
      <c r="E110" s="31">
        <v>1.9998439939155253E-2</v>
      </c>
      <c r="F110" s="32">
        <v>4.4200000000000003E-2</v>
      </c>
      <c r="G110" s="32">
        <v>2.2784766841027798E-3</v>
      </c>
      <c r="H110" s="32">
        <v>0.97645999999999999</v>
      </c>
      <c r="I110" s="32">
        <v>22.62443</v>
      </c>
      <c r="J110" s="32">
        <v>1.1662729054637941</v>
      </c>
      <c r="K110" s="31">
        <v>5.1470000000000002E-2</v>
      </c>
      <c r="L110" s="31">
        <v>1.2505056417305763E-3</v>
      </c>
      <c r="M110" s="32">
        <v>0.5020592497495171</v>
      </c>
      <c r="N110" s="30">
        <v>280</v>
      </c>
      <c r="O110" s="30">
        <v>13</v>
      </c>
      <c r="P110" s="30">
        <v>279</v>
      </c>
      <c r="Q110" s="30">
        <v>13</v>
      </c>
      <c r="R110" s="30">
        <v>261</v>
      </c>
      <c r="S110" s="30">
        <v>32</v>
      </c>
      <c r="T110" s="33">
        <f t="shared" si="7"/>
        <v>0.99642857142857144</v>
      </c>
      <c r="U110" s="30">
        <f t="shared" ref="U110:V113" si="8">P110</f>
        <v>279</v>
      </c>
      <c r="V110" s="30">
        <f t="shared" si="8"/>
        <v>13</v>
      </c>
    </row>
    <row r="111" spans="1:22" x14ac:dyDescent="0.3">
      <c r="A111" s="16" t="s">
        <v>574</v>
      </c>
      <c r="B111" s="30">
        <v>298</v>
      </c>
      <c r="C111" s="30">
        <v>328</v>
      </c>
      <c r="D111" s="31">
        <v>0.32200000000000001</v>
      </c>
      <c r="E111" s="31">
        <v>1.4507708295937028E-2</v>
      </c>
      <c r="F111" s="32">
        <v>4.4299999999999999E-2</v>
      </c>
      <c r="G111" s="32">
        <v>1.8289330222837578E-3</v>
      </c>
      <c r="H111" s="32">
        <v>0.91905000000000003</v>
      </c>
      <c r="I111" s="32">
        <v>22.573360000000001</v>
      </c>
      <c r="J111" s="32">
        <v>0.93194512780553773</v>
      </c>
      <c r="K111" s="31">
        <v>5.2159999999999998E-2</v>
      </c>
      <c r="L111" s="31">
        <v>1.2398250844373169E-3</v>
      </c>
      <c r="M111" s="32">
        <v>0.38781262302914038</v>
      </c>
      <c r="N111" s="30">
        <v>283</v>
      </c>
      <c r="O111" s="30">
        <v>10</v>
      </c>
      <c r="P111" s="30">
        <v>279.2</v>
      </c>
      <c r="Q111" s="30">
        <v>9.8000000000000007</v>
      </c>
      <c r="R111" s="30">
        <v>292</v>
      </c>
      <c r="S111" s="30">
        <v>29</v>
      </c>
      <c r="T111" s="32">
        <f t="shared" si="7"/>
        <v>0.98657243816254414</v>
      </c>
      <c r="U111" s="30">
        <f t="shared" si="8"/>
        <v>279.2</v>
      </c>
      <c r="V111" s="30">
        <f t="shared" si="8"/>
        <v>9.8000000000000007</v>
      </c>
    </row>
    <row r="112" spans="1:22" x14ac:dyDescent="0.3">
      <c r="A112" s="16" t="s">
        <v>573</v>
      </c>
      <c r="B112" s="30">
        <v>133</v>
      </c>
      <c r="C112" s="30">
        <v>83</v>
      </c>
      <c r="D112" s="31">
        <v>0.316</v>
      </c>
      <c r="E112" s="31">
        <v>1.356253663589522E-2</v>
      </c>
      <c r="F112" s="32">
        <v>4.4299999999999999E-2</v>
      </c>
      <c r="G112" s="32">
        <v>1.4124432731971927E-3</v>
      </c>
      <c r="H112" s="32">
        <v>0.40439000000000003</v>
      </c>
      <c r="I112" s="32">
        <v>22.573360000000001</v>
      </c>
      <c r="J112" s="32">
        <v>0.71971993388372957</v>
      </c>
      <c r="K112" s="31">
        <v>5.1799999999999999E-2</v>
      </c>
      <c r="L112" s="31">
        <v>2.0768476111645748E-3</v>
      </c>
      <c r="M112" s="32">
        <v>0.50428917951279673</v>
      </c>
      <c r="N112" s="30">
        <v>278.89999999999998</v>
      </c>
      <c r="O112" s="30">
        <v>9.4</v>
      </c>
      <c r="P112" s="30">
        <v>279.5</v>
      </c>
      <c r="Q112" s="30">
        <v>6.6</v>
      </c>
      <c r="R112" s="30">
        <v>269</v>
      </c>
      <c r="S112" s="30">
        <v>83</v>
      </c>
      <c r="T112" s="32">
        <f t="shared" si="7"/>
        <v>1.0021513087128004</v>
      </c>
      <c r="U112" s="30">
        <f t="shared" si="8"/>
        <v>279.5</v>
      </c>
      <c r="V112" s="30">
        <f t="shared" si="8"/>
        <v>6.6</v>
      </c>
    </row>
    <row r="113" spans="1:22" x14ac:dyDescent="0.3">
      <c r="A113" s="16" t="s">
        <v>572</v>
      </c>
      <c r="B113" s="30">
        <v>285</v>
      </c>
      <c r="C113" s="30">
        <v>439</v>
      </c>
      <c r="D113" s="31">
        <v>0.3196</v>
      </c>
      <c r="E113" s="31">
        <v>1.1533328400769658E-2</v>
      </c>
      <c r="F113" s="32">
        <v>4.4319999999999998E-2</v>
      </c>
      <c r="G113" s="32">
        <v>1.1483052555832007E-3</v>
      </c>
      <c r="H113" s="32">
        <v>0.50999000000000005</v>
      </c>
      <c r="I113" s="32">
        <v>22.563179999999999</v>
      </c>
      <c r="J113" s="32">
        <v>0.58459876916531395</v>
      </c>
      <c r="K113" s="31">
        <v>5.16E-2</v>
      </c>
      <c r="L113" s="31">
        <v>1.5827267610045645E-3</v>
      </c>
      <c r="M113" s="32">
        <v>0.24437262220544151</v>
      </c>
      <c r="N113" s="30">
        <v>281.5</v>
      </c>
      <c r="O113" s="30">
        <v>7.4</v>
      </c>
      <c r="P113" s="30">
        <v>279.60000000000002</v>
      </c>
      <c r="Q113" s="30">
        <v>4.5</v>
      </c>
      <c r="R113" s="30">
        <v>263</v>
      </c>
      <c r="S113" s="30">
        <v>54</v>
      </c>
      <c r="T113" s="32">
        <f t="shared" si="7"/>
        <v>0.99325044404973362</v>
      </c>
      <c r="U113" s="30">
        <f t="shared" si="8"/>
        <v>279.60000000000002</v>
      </c>
      <c r="V113" s="30">
        <f t="shared" si="8"/>
        <v>4.5</v>
      </c>
    </row>
    <row r="114" spans="1:22" x14ac:dyDescent="0.3">
      <c r="A114" s="9" t="s">
        <v>571</v>
      </c>
      <c r="B114" s="34">
        <v>110.7</v>
      </c>
      <c r="C114" s="34">
        <v>81.599999999999994</v>
      </c>
      <c r="D114" s="35">
        <v>0.31990000000000002</v>
      </c>
      <c r="E114" s="35">
        <v>1.0799277938825355E-2</v>
      </c>
      <c r="F114" s="36">
        <v>4.4350000000000001E-2</v>
      </c>
      <c r="G114" s="36">
        <v>1.2494674865717796E-3</v>
      </c>
      <c r="H114" s="36">
        <v>0.67974999999999997</v>
      </c>
      <c r="I114" s="36">
        <v>22.547910000000002</v>
      </c>
      <c r="J114" s="36">
        <v>0.63523973527133837</v>
      </c>
      <c r="K114" s="35">
        <v>5.21E-2</v>
      </c>
      <c r="L114" s="35">
        <v>1.4442174351530315E-3</v>
      </c>
      <c r="M114" s="36">
        <v>0.22094</v>
      </c>
      <c r="N114" s="34">
        <v>281.7</v>
      </c>
      <c r="O114" s="34">
        <v>6.7</v>
      </c>
      <c r="P114" s="34">
        <v>279.7</v>
      </c>
      <c r="Q114" s="34">
        <v>5.5</v>
      </c>
      <c r="R114" s="34">
        <v>285</v>
      </c>
      <c r="S114" s="34">
        <v>44</v>
      </c>
      <c r="T114" s="36">
        <f t="shared" si="7"/>
        <v>0.99290024849130276</v>
      </c>
      <c r="U114" s="34">
        <v>279.7</v>
      </c>
      <c r="V114" s="34">
        <v>5.5</v>
      </c>
    </row>
    <row r="115" spans="1:22" x14ac:dyDescent="0.3">
      <c r="A115" s="16" t="s">
        <v>570</v>
      </c>
      <c r="B115" s="30">
        <v>188.9</v>
      </c>
      <c r="C115" s="30">
        <v>154</v>
      </c>
      <c r="D115" s="31">
        <v>0.32800000000000001</v>
      </c>
      <c r="E115" s="31">
        <v>1.5460711497211245E-2</v>
      </c>
      <c r="F115" s="32">
        <v>4.4299999999999999E-2</v>
      </c>
      <c r="G115" s="32">
        <v>1.9170279079867355E-3</v>
      </c>
      <c r="H115" s="32">
        <v>0.8952</v>
      </c>
      <c r="I115" s="32">
        <v>22.573360000000001</v>
      </c>
      <c r="J115" s="32">
        <v>0.97683449541777045</v>
      </c>
      <c r="K115" s="31">
        <v>5.296E-2</v>
      </c>
      <c r="L115" s="31">
        <v>1.3964256657624137E-3</v>
      </c>
      <c r="M115" s="32">
        <v>0.52686311023582022</v>
      </c>
      <c r="N115" s="30">
        <v>288</v>
      </c>
      <c r="O115" s="30">
        <v>11</v>
      </c>
      <c r="P115" s="30">
        <v>280</v>
      </c>
      <c r="Q115" s="30">
        <v>11</v>
      </c>
      <c r="R115" s="30">
        <v>326</v>
      </c>
      <c r="S115" s="30">
        <v>39</v>
      </c>
      <c r="T115" s="33">
        <f t="shared" si="7"/>
        <v>0.97222222222222221</v>
      </c>
      <c r="U115" s="30">
        <f>P115</f>
        <v>280</v>
      </c>
      <c r="V115" s="30">
        <f>Q115</f>
        <v>11</v>
      </c>
    </row>
    <row r="116" spans="1:22" x14ac:dyDescent="0.3">
      <c r="A116" s="9" t="s">
        <v>569</v>
      </c>
      <c r="B116" s="34">
        <v>374</v>
      </c>
      <c r="C116" s="34">
        <v>167.8</v>
      </c>
      <c r="D116" s="35">
        <v>0.32229999999999998</v>
      </c>
      <c r="E116" s="35">
        <v>1.0588244235943936E-2</v>
      </c>
      <c r="F116" s="36">
        <v>4.4400000000000002E-2</v>
      </c>
      <c r="G116" s="36">
        <v>1.3373645725829589E-3</v>
      </c>
      <c r="H116" s="36">
        <v>0.94181000000000004</v>
      </c>
      <c r="I116" s="36">
        <v>22.52252</v>
      </c>
      <c r="J116" s="36">
        <v>0.67839688129896347</v>
      </c>
      <c r="K116" s="35">
        <v>5.212E-2</v>
      </c>
      <c r="L116" s="35">
        <v>1.178599915153569E-3</v>
      </c>
      <c r="M116" s="36">
        <v>-0.10688</v>
      </c>
      <c r="N116" s="34">
        <v>283.60000000000002</v>
      </c>
      <c r="O116" s="34">
        <v>6.5</v>
      </c>
      <c r="P116" s="34">
        <v>280</v>
      </c>
      <c r="Q116" s="34">
        <v>6.4</v>
      </c>
      <c r="R116" s="34">
        <v>289</v>
      </c>
      <c r="S116" s="34">
        <v>24</v>
      </c>
      <c r="T116" s="36">
        <f t="shared" si="7"/>
        <v>0.98730606488011274</v>
      </c>
      <c r="U116" s="34">
        <v>280</v>
      </c>
      <c r="V116" s="34">
        <v>6.4</v>
      </c>
    </row>
    <row r="117" spans="1:22" x14ac:dyDescent="0.3">
      <c r="A117" s="16" t="s">
        <v>568</v>
      </c>
      <c r="B117" s="30">
        <v>144.69999999999999</v>
      </c>
      <c r="C117" s="30">
        <v>80.7</v>
      </c>
      <c r="D117" s="31">
        <v>0.32200000000000001</v>
      </c>
      <c r="E117" s="31">
        <v>1.4507708295937028E-2</v>
      </c>
      <c r="F117" s="32">
        <v>4.4400000000000002E-2</v>
      </c>
      <c r="G117" s="32">
        <v>1.3373645725829589E-3</v>
      </c>
      <c r="H117" s="32">
        <v>0.83301999999999998</v>
      </c>
      <c r="I117" s="32">
        <v>22.52252</v>
      </c>
      <c r="J117" s="32">
        <v>0.67839688129896347</v>
      </c>
      <c r="K117" s="31">
        <v>5.2639999999999999E-2</v>
      </c>
      <c r="L117" s="31">
        <v>1.29845594457417E-3</v>
      </c>
      <c r="M117" s="32">
        <v>0.47956454155556</v>
      </c>
      <c r="N117" s="30">
        <v>283</v>
      </c>
      <c r="O117" s="30">
        <v>9.9</v>
      </c>
      <c r="P117" s="30">
        <v>280.2</v>
      </c>
      <c r="Q117" s="30">
        <v>6.2</v>
      </c>
      <c r="R117" s="30">
        <v>313</v>
      </c>
      <c r="S117" s="30">
        <v>33</v>
      </c>
      <c r="T117" s="33">
        <f t="shared" si="7"/>
        <v>0.99010600706713781</v>
      </c>
      <c r="U117" s="30">
        <f>P117</f>
        <v>280.2</v>
      </c>
      <c r="V117" s="30">
        <f>Q117</f>
        <v>6.2</v>
      </c>
    </row>
    <row r="118" spans="1:22" x14ac:dyDescent="0.3">
      <c r="A118" s="16" t="s">
        <v>567</v>
      </c>
      <c r="B118" s="30">
        <v>144.4</v>
      </c>
      <c r="C118" s="30">
        <v>97.5</v>
      </c>
      <c r="D118" s="31">
        <v>0.32500000000000001</v>
      </c>
      <c r="E118" s="31">
        <v>1.5435349040433134E-2</v>
      </c>
      <c r="F118" s="32">
        <v>4.4400000000000002E-2</v>
      </c>
      <c r="G118" s="32">
        <v>1.8299027296553225E-3</v>
      </c>
      <c r="H118" s="32">
        <v>0.81764999999999999</v>
      </c>
      <c r="I118" s="32">
        <v>22.52252</v>
      </c>
      <c r="J118" s="32">
        <v>0.92824376272718367</v>
      </c>
      <c r="K118" s="31">
        <v>5.3400000000000003E-2</v>
      </c>
      <c r="L118" s="31">
        <v>1.8413647112943163E-3</v>
      </c>
      <c r="M118" s="32">
        <v>0.44449536778937376</v>
      </c>
      <c r="N118" s="30">
        <v>286</v>
      </c>
      <c r="O118" s="30">
        <v>11</v>
      </c>
      <c r="P118" s="30">
        <v>280.3</v>
      </c>
      <c r="Q118" s="30">
        <v>9.9</v>
      </c>
      <c r="R118" s="30">
        <v>343</v>
      </c>
      <c r="S118" s="30">
        <v>62</v>
      </c>
      <c r="T118" s="33">
        <f t="shared" si="7"/>
        <v>0.98006993006993015</v>
      </c>
      <c r="U118" s="30">
        <f>P118</f>
        <v>280.3</v>
      </c>
      <c r="V118" s="30">
        <f>Q118</f>
        <v>9.9</v>
      </c>
    </row>
    <row r="119" spans="1:22" x14ac:dyDescent="0.3">
      <c r="A119" s="9" t="s">
        <v>566</v>
      </c>
      <c r="B119" s="34">
        <v>180.6</v>
      </c>
      <c r="C119" s="34">
        <v>192.1</v>
      </c>
      <c r="D119" s="35">
        <v>0.33800000000000002</v>
      </c>
      <c r="E119" s="35">
        <v>1.6452890323587526E-2</v>
      </c>
      <c r="F119" s="36">
        <v>4.4499999999999998E-2</v>
      </c>
      <c r="G119" s="36">
        <v>1.6589454481688057E-3</v>
      </c>
      <c r="H119" s="36">
        <v>0.79225000000000001</v>
      </c>
      <c r="I119" s="36">
        <v>22.471910000000001</v>
      </c>
      <c r="J119" s="36">
        <v>0.83774542407893804</v>
      </c>
      <c r="K119" s="35">
        <v>5.4699999999999999E-2</v>
      </c>
      <c r="L119" s="35">
        <v>1.8565656465635682E-3</v>
      </c>
      <c r="M119" s="36">
        <v>-5.0215999999999997E-2</v>
      </c>
      <c r="N119" s="34">
        <v>295</v>
      </c>
      <c r="O119" s="34">
        <v>12</v>
      </c>
      <c r="P119" s="34">
        <v>280.8</v>
      </c>
      <c r="Q119" s="34">
        <v>8.6999999999999993</v>
      </c>
      <c r="R119" s="34">
        <v>397</v>
      </c>
      <c r="S119" s="34">
        <v>62</v>
      </c>
      <c r="T119" s="36">
        <f t="shared" si="7"/>
        <v>0.95186440677966111</v>
      </c>
      <c r="U119" s="34">
        <v>280.8</v>
      </c>
      <c r="V119" s="34">
        <v>8.6999999999999993</v>
      </c>
    </row>
    <row r="120" spans="1:22" x14ac:dyDescent="0.3">
      <c r="A120" s="9" t="s">
        <v>565</v>
      </c>
      <c r="B120" s="34">
        <v>96.6</v>
      </c>
      <c r="C120" s="34">
        <v>53.37</v>
      </c>
      <c r="D120" s="35">
        <v>0.3075</v>
      </c>
      <c r="E120" s="35">
        <v>1.1485316713090677E-2</v>
      </c>
      <c r="F120" s="36">
        <v>4.4600000000000001E-2</v>
      </c>
      <c r="G120" s="36">
        <v>1.4952136971015213E-3</v>
      </c>
      <c r="H120" s="36">
        <v>0.77853000000000006</v>
      </c>
      <c r="I120" s="36">
        <v>22.421520000000001</v>
      </c>
      <c r="J120" s="36">
        <v>0.75168088613603179</v>
      </c>
      <c r="K120" s="35">
        <v>4.9880000000000001E-2</v>
      </c>
      <c r="L120" s="35">
        <v>1.3106127421935131E-3</v>
      </c>
      <c r="M120" s="36">
        <v>-1.5236E-3</v>
      </c>
      <c r="N120" s="34">
        <v>273.7</v>
      </c>
      <c r="O120" s="34">
        <v>7.9</v>
      </c>
      <c r="P120" s="34">
        <v>281.2</v>
      </c>
      <c r="Q120" s="34">
        <v>7.7</v>
      </c>
      <c r="R120" s="34">
        <v>187</v>
      </c>
      <c r="S120" s="34">
        <v>39</v>
      </c>
      <c r="T120" s="36">
        <f t="shared" si="7"/>
        <v>1.0274022652539276</v>
      </c>
      <c r="U120" s="34">
        <v>281.2</v>
      </c>
      <c r="V120" s="34">
        <v>7.7</v>
      </c>
    </row>
    <row r="121" spans="1:22" x14ac:dyDescent="0.3">
      <c r="A121" s="16" t="s">
        <v>564</v>
      </c>
      <c r="B121" s="30">
        <v>105.9</v>
      </c>
      <c r="C121" s="30">
        <v>60.1</v>
      </c>
      <c r="D121" s="31">
        <v>0.33100000000000002</v>
      </c>
      <c r="E121" s="31">
        <v>2.012024850741163E-2</v>
      </c>
      <c r="F121" s="32">
        <v>4.4600000000000001E-2</v>
      </c>
      <c r="G121" s="32">
        <v>1.4162146729927636E-3</v>
      </c>
      <c r="H121" s="32">
        <v>0.54827000000000004</v>
      </c>
      <c r="I121" s="32">
        <v>22.421520000000001</v>
      </c>
      <c r="J121" s="32">
        <v>0.71196609951036283</v>
      </c>
      <c r="K121" s="31">
        <v>5.3699999999999998E-2</v>
      </c>
      <c r="L121" s="31">
        <v>2.8130901158690239E-3</v>
      </c>
      <c r="M121" s="32">
        <v>0.35517930563746841</v>
      </c>
      <c r="N121" s="30">
        <v>290</v>
      </c>
      <c r="O121" s="30">
        <v>14</v>
      </c>
      <c r="P121" s="30">
        <v>281.3</v>
      </c>
      <c r="Q121" s="30">
        <v>6.8</v>
      </c>
      <c r="R121" s="30">
        <v>350</v>
      </c>
      <c r="S121" s="30">
        <v>110</v>
      </c>
      <c r="T121" s="33">
        <f t="shared" si="7"/>
        <v>0.97000000000000008</v>
      </c>
      <c r="U121" s="30">
        <f>P121</f>
        <v>281.3</v>
      </c>
      <c r="V121" s="30">
        <f>Q121</f>
        <v>6.8</v>
      </c>
    </row>
    <row r="122" spans="1:22" x14ac:dyDescent="0.3">
      <c r="A122" s="9" t="s">
        <v>563</v>
      </c>
      <c r="B122" s="34">
        <v>135</v>
      </c>
      <c r="C122" s="34">
        <v>92.2</v>
      </c>
      <c r="D122" s="35">
        <v>0.34820000000000001</v>
      </c>
      <c r="E122" s="35">
        <v>1.0682101665870813E-2</v>
      </c>
      <c r="F122" s="36">
        <v>4.4600000000000001E-2</v>
      </c>
      <c r="G122" s="36">
        <v>1.4162146729927636E-3</v>
      </c>
      <c r="H122" s="36">
        <v>0.84299000000000002</v>
      </c>
      <c r="I122" s="36">
        <v>22.421520000000001</v>
      </c>
      <c r="J122" s="36">
        <v>0.71196609951036283</v>
      </c>
      <c r="K122" s="35">
        <v>5.6059999999999999E-2</v>
      </c>
      <c r="L122" s="35">
        <v>1.4130426178994037E-3</v>
      </c>
      <c r="M122" s="36">
        <v>0.18489</v>
      </c>
      <c r="N122" s="34">
        <v>303.3</v>
      </c>
      <c r="O122" s="34">
        <v>6.1</v>
      </c>
      <c r="P122" s="34">
        <v>281.3</v>
      </c>
      <c r="Q122" s="34">
        <v>6.9</v>
      </c>
      <c r="R122" s="34">
        <v>459</v>
      </c>
      <c r="S122" s="34">
        <v>35</v>
      </c>
      <c r="T122" s="36">
        <f t="shared" si="7"/>
        <v>0.92746455654467519</v>
      </c>
      <c r="U122" s="34">
        <v>281.3</v>
      </c>
      <c r="V122" s="34">
        <v>6.9</v>
      </c>
    </row>
    <row r="123" spans="1:22" x14ac:dyDescent="0.3">
      <c r="A123" s="16" t="s">
        <v>562</v>
      </c>
      <c r="B123" s="30">
        <v>135.30000000000001</v>
      </c>
      <c r="C123" s="30">
        <v>70.099999999999994</v>
      </c>
      <c r="D123" s="31">
        <v>0.312</v>
      </c>
      <c r="E123" s="31">
        <v>1.5327674318043164E-2</v>
      </c>
      <c r="F123" s="32">
        <v>4.4699999999999997E-2</v>
      </c>
      <c r="G123" s="32">
        <v>1.5777312825700073E-3</v>
      </c>
      <c r="H123" s="32">
        <v>0.91769000000000001</v>
      </c>
      <c r="I123" s="32">
        <v>22.371359999999999</v>
      </c>
      <c r="J123" s="32">
        <v>0.78961963964527249</v>
      </c>
      <c r="K123" s="31">
        <v>5.0869999999999999E-2</v>
      </c>
      <c r="L123" s="31">
        <v>1.3004625177220602E-3</v>
      </c>
      <c r="M123" s="32">
        <v>0.4714222748830732</v>
      </c>
      <c r="N123" s="30">
        <v>275</v>
      </c>
      <c r="O123" s="30">
        <v>11</v>
      </c>
      <c r="P123" s="30">
        <v>281.89999999999998</v>
      </c>
      <c r="Q123" s="30">
        <v>7.9</v>
      </c>
      <c r="R123" s="30">
        <v>234</v>
      </c>
      <c r="S123" s="30">
        <v>38</v>
      </c>
      <c r="T123" s="33">
        <f t="shared" si="7"/>
        <v>1.0250909090909091</v>
      </c>
      <c r="U123" s="30">
        <f t="shared" ref="U123:V130" si="9">P123</f>
        <v>281.89999999999998</v>
      </c>
      <c r="V123" s="30">
        <f t="shared" si="9"/>
        <v>7.9</v>
      </c>
    </row>
    <row r="124" spans="1:22" x14ac:dyDescent="0.3">
      <c r="A124" s="16" t="s">
        <v>561</v>
      </c>
      <c r="B124" s="30">
        <v>313</v>
      </c>
      <c r="C124" s="30">
        <v>333</v>
      </c>
      <c r="D124" s="31">
        <v>0.32400000000000001</v>
      </c>
      <c r="E124" s="31">
        <v>2.9715154382907047E-2</v>
      </c>
      <c r="F124" s="32">
        <v>4.4900000000000002E-2</v>
      </c>
      <c r="G124" s="32">
        <v>4.0020499747004659E-3</v>
      </c>
      <c r="H124" s="32">
        <v>0.99421999999999999</v>
      </c>
      <c r="I124" s="32">
        <v>22.271709999999999</v>
      </c>
      <c r="J124" s="32">
        <v>1.9851337594040457</v>
      </c>
      <c r="K124" s="31">
        <v>5.21E-2</v>
      </c>
      <c r="L124" s="31">
        <v>1.1736115200525255E-3</v>
      </c>
      <c r="M124" s="32">
        <v>0.49194864000638638</v>
      </c>
      <c r="N124" s="30">
        <v>285</v>
      </c>
      <c r="O124" s="30">
        <v>22</v>
      </c>
      <c r="P124" s="30">
        <v>283</v>
      </c>
      <c r="Q124" s="30">
        <v>24</v>
      </c>
      <c r="R124" s="30">
        <v>289</v>
      </c>
      <c r="S124" s="30">
        <v>24</v>
      </c>
      <c r="T124" s="33">
        <f t="shared" si="7"/>
        <v>0.99298245614035086</v>
      </c>
      <c r="U124" s="30">
        <f t="shared" si="9"/>
        <v>283</v>
      </c>
      <c r="V124" s="30">
        <f t="shared" si="9"/>
        <v>24</v>
      </c>
    </row>
    <row r="125" spans="1:22" x14ac:dyDescent="0.3">
      <c r="A125" s="16" t="s">
        <v>560</v>
      </c>
      <c r="B125" s="30">
        <v>262.89999999999998</v>
      </c>
      <c r="C125" s="30">
        <v>394</v>
      </c>
      <c r="D125" s="31">
        <v>0.32300000000000001</v>
      </c>
      <c r="E125" s="31">
        <v>1.1905108147345828E-2</v>
      </c>
      <c r="F125" s="32">
        <v>4.4900000000000002E-2</v>
      </c>
      <c r="G125" s="32">
        <v>1.4988008540163034E-3</v>
      </c>
      <c r="H125" s="32">
        <v>0.90971000000000002</v>
      </c>
      <c r="I125" s="32">
        <v>22.271709999999999</v>
      </c>
      <c r="J125" s="32">
        <v>0.74344902367388299</v>
      </c>
      <c r="K125" s="31">
        <v>5.246E-2</v>
      </c>
      <c r="L125" s="31">
        <v>1.3133623414732128E-3</v>
      </c>
      <c r="M125" s="32">
        <v>0.51390490532034006</v>
      </c>
      <c r="N125" s="30">
        <v>284.5</v>
      </c>
      <c r="O125" s="30">
        <v>8</v>
      </c>
      <c r="P125" s="30">
        <v>283</v>
      </c>
      <c r="Q125" s="30">
        <v>7.6</v>
      </c>
      <c r="R125" s="30">
        <v>304</v>
      </c>
      <c r="S125" s="30">
        <v>34</v>
      </c>
      <c r="T125" s="32">
        <f t="shared" si="7"/>
        <v>0.99472759226713536</v>
      </c>
      <c r="U125" s="30">
        <f t="shared" si="9"/>
        <v>283</v>
      </c>
      <c r="V125" s="30">
        <f t="shared" si="9"/>
        <v>7.6</v>
      </c>
    </row>
    <row r="126" spans="1:22" x14ac:dyDescent="0.3">
      <c r="A126" s="16" t="s">
        <v>559</v>
      </c>
      <c r="B126" s="30">
        <v>126</v>
      </c>
      <c r="C126" s="30">
        <v>83</v>
      </c>
      <c r="D126" s="31">
        <v>0.32300000000000001</v>
      </c>
      <c r="E126" s="31">
        <v>2.1971153815855918E-2</v>
      </c>
      <c r="F126" s="32">
        <v>4.48E-2</v>
      </c>
      <c r="G126" s="32">
        <v>3.0352620974143231E-3</v>
      </c>
      <c r="H126" s="32">
        <v>0.97450000000000003</v>
      </c>
      <c r="I126" s="32">
        <v>22.321429999999999</v>
      </c>
      <c r="J126" s="32">
        <v>1.5123078265663907</v>
      </c>
      <c r="K126" s="31">
        <v>5.1799999999999999E-2</v>
      </c>
      <c r="L126" s="31">
        <v>1.5110579075601307E-3</v>
      </c>
      <c r="M126" s="32">
        <v>0.46071814623989898</v>
      </c>
      <c r="N126" s="30">
        <v>284</v>
      </c>
      <c r="O126" s="30">
        <v>16</v>
      </c>
      <c r="P126" s="30">
        <v>283</v>
      </c>
      <c r="Q126" s="30">
        <v>18</v>
      </c>
      <c r="R126" s="30">
        <v>275</v>
      </c>
      <c r="S126" s="30">
        <v>49</v>
      </c>
      <c r="T126" s="33">
        <f t="shared" si="7"/>
        <v>0.99647887323943662</v>
      </c>
      <c r="U126" s="30">
        <f t="shared" si="9"/>
        <v>283</v>
      </c>
      <c r="V126" s="30">
        <f t="shared" si="9"/>
        <v>18</v>
      </c>
    </row>
    <row r="127" spans="1:22" x14ac:dyDescent="0.3">
      <c r="A127" s="16" t="s">
        <v>558</v>
      </c>
      <c r="B127" s="30">
        <v>118.5</v>
      </c>
      <c r="C127" s="30">
        <v>66.2</v>
      </c>
      <c r="D127" s="31">
        <v>0.318</v>
      </c>
      <c r="E127" s="31">
        <v>1.6292624098038964E-2</v>
      </c>
      <c r="F127" s="32">
        <v>4.4999999999999998E-2</v>
      </c>
      <c r="G127" s="32">
        <v>1.8357559750685818E-3</v>
      </c>
      <c r="H127" s="32">
        <v>0.89854999999999996</v>
      </c>
      <c r="I127" s="32">
        <v>22.22222</v>
      </c>
      <c r="J127" s="32">
        <v>0.90654617639897972</v>
      </c>
      <c r="K127" s="31">
        <v>5.1299999999999998E-2</v>
      </c>
      <c r="L127" s="31">
        <v>1.5042193988909994E-3</v>
      </c>
      <c r="M127" s="32">
        <v>0.46990663851759795</v>
      </c>
      <c r="N127" s="30">
        <v>280</v>
      </c>
      <c r="O127" s="30">
        <v>12</v>
      </c>
      <c r="P127" s="30">
        <v>283.60000000000002</v>
      </c>
      <c r="Q127" s="30">
        <v>9.8000000000000007</v>
      </c>
      <c r="R127" s="30">
        <v>253</v>
      </c>
      <c r="S127" s="30">
        <v>48</v>
      </c>
      <c r="T127" s="33">
        <f t="shared" si="7"/>
        <v>1.0128571428571429</v>
      </c>
      <c r="U127" s="30">
        <f t="shared" si="9"/>
        <v>283.60000000000002</v>
      </c>
      <c r="V127" s="30">
        <f t="shared" si="9"/>
        <v>9.8000000000000007</v>
      </c>
    </row>
    <row r="128" spans="1:22" x14ac:dyDescent="0.3">
      <c r="A128" s="16" t="s">
        <v>557</v>
      </c>
      <c r="B128" s="30">
        <v>154.6</v>
      </c>
      <c r="C128" s="30">
        <v>129.80000000000001</v>
      </c>
      <c r="D128" s="31">
        <v>0.32500000000000001</v>
      </c>
      <c r="E128" s="31">
        <v>7.7935871073594861E-3</v>
      </c>
      <c r="F128" s="32">
        <v>4.5150000000000003E-2</v>
      </c>
      <c r="G128" s="32">
        <v>1.017992632586307E-3</v>
      </c>
      <c r="H128" s="32">
        <v>0.39817999999999998</v>
      </c>
      <c r="I128" s="32">
        <v>22.148389999999999</v>
      </c>
      <c r="J128" s="32">
        <v>0.49937758302676144</v>
      </c>
      <c r="K128" s="31">
        <v>5.169E-2</v>
      </c>
      <c r="L128" s="31">
        <v>1.1617411243474167E-3</v>
      </c>
      <c r="M128" s="32">
        <v>0.43336295555651133</v>
      </c>
      <c r="N128" s="30">
        <v>285.8</v>
      </c>
      <c r="O128" s="30">
        <v>3.3</v>
      </c>
      <c r="P128" s="30">
        <v>284.7</v>
      </c>
      <c r="Q128" s="30">
        <v>2.9</v>
      </c>
      <c r="R128" s="30">
        <v>271</v>
      </c>
      <c r="S128" s="30">
        <v>24</v>
      </c>
      <c r="T128" s="32">
        <f t="shared" si="7"/>
        <v>0.99615115465360382</v>
      </c>
      <c r="U128" s="30">
        <f t="shared" si="9"/>
        <v>284.7</v>
      </c>
      <c r="V128" s="30">
        <f t="shared" si="9"/>
        <v>2.9</v>
      </c>
    </row>
    <row r="129" spans="1:22" x14ac:dyDescent="0.3">
      <c r="A129" s="16" t="s">
        <v>556</v>
      </c>
      <c r="B129" s="30">
        <v>615</v>
      </c>
      <c r="C129" s="30">
        <v>268</v>
      </c>
      <c r="D129" s="31">
        <v>0.32869999999999999</v>
      </c>
      <c r="E129" s="31">
        <v>9.6029930750782082E-3</v>
      </c>
      <c r="F129" s="32">
        <v>4.5199999999999997E-2</v>
      </c>
      <c r="G129" s="32">
        <v>1.5024034078768591E-3</v>
      </c>
      <c r="H129" s="32">
        <v>0.93166000000000004</v>
      </c>
      <c r="I129" s="32">
        <v>22.123889999999999</v>
      </c>
      <c r="J129" s="32">
        <v>0.73537634792862361</v>
      </c>
      <c r="K129" s="31">
        <v>5.1799999999999999E-2</v>
      </c>
      <c r="L129" s="31">
        <v>1.2177421730399254E-3</v>
      </c>
      <c r="M129" s="32">
        <v>0.49479997191612013</v>
      </c>
      <c r="N129" s="30">
        <v>288.5</v>
      </c>
      <c r="O129" s="30">
        <v>5.4</v>
      </c>
      <c r="P129" s="30">
        <v>285.10000000000002</v>
      </c>
      <c r="Q129" s="30">
        <v>7.2</v>
      </c>
      <c r="R129" s="30">
        <v>276</v>
      </c>
      <c r="S129" s="30">
        <v>28</v>
      </c>
      <c r="T129" s="32">
        <f t="shared" si="7"/>
        <v>0.98821490467937612</v>
      </c>
      <c r="U129" s="30">
        <f t="shared" si="9"/>
        <v>285.10000000000002</v>
      </c>
      <c r="V129" s="30">
        <f t="shared" si="9"/>
        <v>7.2</v>
      </c>
    </row>
    <row r="130" spans="1:22" x14ac:dyDescent="0.3">
      <c r="A130" s="16" t="s">
        <v>555</v>
      </c>
      <c r="B130" s="30">
        <v>150</v>
      </c>
      <c r="C130" s="30">
        <v>113</v>
      </c>
      <c r="D130" s="31">
        <v>0.33</v>
      </c>
      <c r="E130" s="31">
        <v>3.3653528789712388E-2</v>
      </c>
      <c r="F130" s="32">
        <v>4.5400000000000003E-2</v>
      </c>
      <c r="G130" s="32">
        <v>3.5191567171696117E-3</v>
      </c>
      <c r="H130" s="32">
        <v>0.98333999999999999</v>
      </c>
      <c r="I130" s="32">
        <v>22.026430000000001</v>
      </c>
      <c r="J130" s="32">
        <v>1.7073674893434512</v>
      </c>
      <c r="K130" s="31">
        <v>5.321E-2</v>
      </c>
      <c r="L130" s="31">
        <v>1.453486030204625E-3</v>
      </c>
      <c r="M130" s="32">
        <v>0.46553566099541988</v>
      </c>
      <c r="N130" s="30">
        <v>288</v>
      </c>
      <c r="O130" s="30">
        <v>25</v>
      </c>
      <c r="P130" s="30">
        <v>286</v>
      </c>
      <c r="Q130" s="30">
        <v>21</v>
      </c>
      <c r="R130" s="30">
        <v>336</v>
      </c>
      <c r="S130" s="30">
        <v>42</v>
      </c>
      <c r="T130" s="33">
        <f t="shared" si="7"/>
        <v>0.99305555555555558</v>
      </c>
      <c r="U130" s="30">
        <f t="shared" si="9"/>
        <v>286</v>
      </c>
      <c r="V130" s="30">
        <f t="shared" si="9"/>
        <v>21</v>
      </c>
    </row>
    <row r="131" spans="1:22" x14ac:dyDescent="0.3">
      <c r="A131" s="9" t="s">
        <v>554</v>
      </c>
      <c r="B131" s="34">
        <v>180.9</v>
      </c>
      <c r="C131" s="34">
        <v>172</v>
      </c>
      <c r="D131" s="35">
        <v>0.32900000000000001</v>
      </c>
      <c r="E131" s="35">
        <v>1.1474162278789682E-2</v>
      </c>
      <c r="F131" s="36">
        <v>4.5400000000000003E-2</v>
      </c>
      <c r="G131" s="36">
        <v>1.5048136097204864E-3</v>
      </c>
      <c r="H131" s="36">
        <v>0.93562999999999996</v>
      </c>
      <c r="I131" s="36">
        <v>22.026430000000001</v>
      </c>
      <c r="J131" s="36">
        <v>0.73008088291018824</v>
      </c>
      <c r="K131" s="35">
        <v>5.1929999999999997E-2</v>
      </c>
      <c r="L131" s="35">
        <v>1.1570609145589528E-3</v>
      </c>
      <c r="M131" s="36">
        <v>0.12573999999999999</v>
      </c>
      <c r="N131" s="34">
        <v>288.60000000000002</v>
      </c>
      <c r="O131" s="34">
        <v>7.2</v>
      </c>
      <c r="P131" s="34">
        <v>286.2</v>
      </c>
      <c r="Q131" s="34">
        <v>7.6</v>
      </c>
      <c r="R131" s="34">
        <v>286</v>
      </c>
      <c r="S131" s="34">
        <v>21</v>
      </c>
      <c r="T131" s="36">
        <f t="shared" si="7"/>
        <v>0.99168399168399157</v>
      </c>
      <c r="U131" s="34">
        <v>286.2</v>
      </c>
      <c r="V131" s="34">
        <v>7.6</v>
      </c>
    </row>
    <row r="132" spans="1:22" x14ac:dyDescent="0.3">
      <c r="A132" s="16" t="s">
        <v>553</v>
      </c>
      <c r="B132" s="30">
        <v>131.9</v>
      </c>
      <c r="C132" s="30">
        <v>95.5</v>
      </c>
      <c r="D132" s="31">
        <v>0.316</v>
      </c>
      <c r="E132" s="31">
        <v>1.4454840019868777E-2</v>
      </c>
      <c r="F132" s="32">
        <v>4.5600000000000002E-2</v>
      </c>
      <c r="G132" s="32">
        <v>1.7554896752758188E-3</v>
      </c>
      <c r="H132" s="32">
        <v>0.95333999999999997</v>
      </c>
      <c r="I132" s="32">
        <v>21.929819999999999</v>
      </c>
      <c r="J132" s="32">
        <v>0.84424513437662163</v>
      </c>
      <c r="K132" s="31">
        <v>5.1400000000000001E-2</v>
      </c>
      <c r="L132" s="31">
        <v>1.2904200866384558E-3</v>
      </c>
      <c r="M132" s="32">
        <v>0.43763819767928219</v>
      </c>
      <c r="N132" s="30">
        <v>282.3</v>
      </c>
      <c r="O132" s="30">
        <v>8.4</v>
      </c>
      <c r="P132" s="30">
        <v>287.10000000000002</v>
      </c>
      <c r="Q132" s="30">
        <v>9</v>
      </c>
      <c r="R132" s="30">
        <v>258</v>
      </c>
      <c r="S132" s="30">
        <v>35</v>
      </c>
      <c r="T132" s="33">
        <f t="shared" si="7"/>
        <v>1.0170031880977684</v>
      </c>
      <c r="U132" s="30">
        <f>P132</f>
        <v>287.10000000000002</v>
      </c>
      <c r="V132" s="30">
        <f>Q132</f>
        <v>9</v>
      </c>
    </row>
    <row r="133" spans="1:22" x14ac:dyDescent="0.3">
      <c r="A133" s="9" t="s">
        <v>552</v>
      </c>
      <c r="B133" s="34">
        <v>112</v>
      </c>
      <c r="C133" s="34">
        <v>78.099999999999994</v>
      </c>
      <c r="D133" s="35">
        <v>0.32390000000000002</v>
      </c>
      <c r="E133" s="35">
        <v>1.0450094927798503E-2</v>
      </c>
      <c r="F133" s="36">
        <v>4.5699999999999998E-2</v>
      </c>
      <c r="G133" s="36">
        <v>1.4301734160583465E-3</v>
      </c>
      <c r="H133" s="36">
        <v>0.79352</v>
      </c>
      <c r="I133" s="36">
        <v>21.88184</v>
      </c>
      <c r="J133" s="36">
        <v>0.68478826008331228</v>
      </c>
      <c r="K133" s="35">
        <v>5.2200000000000003E-2</v>
      </c>
      <c r="L133" s="35">
        <v>1.5165539884883759E-3</v>
      </c>
      <c r="M133" s="36">
        <v>0.29855999999999999</v>
      </c>
      <c r="N133" s="34">
        <v>284.8</v>
      </c>
      <c r="O133" s="34">
        <v>6.4</v>
      </c>
      <c r="P133" s="34">
        <v>288.2</v>
      </c>
      <c r="Q133" s="34">
        <v>6.9</v>
      </c>
      <c r="R133" s="34">
        <v>300</v>
      </c>
      <c r="S133" s="34">
        <v>46</v>
      </c>
      <c r="T133" s="36">
        <f t="shared" ref="T133:T148" si="10">P133/N133</f>
        <v>1.011938202247191</v>
      </c>
      <c r="U133" s="34">
        <v>288.2</v>
      </c>
      <c r="V133" s="34">
        <v>6.9</v>
      </c>
    </row>
    <row r="134" spans="1:22" x14ac:dyDescent="0.3">
      <c r="A134" s="16" t="s">
        <v>551</v>
      </c>
      <c r="B134" s="30">
        <v>122.9</v>
      </c>
      <c r="C134" s="30">
        <v>75.400000000000006</v>
      </c>
      <c r="D134" s="31">
        <v>0.33700000000000002</v>
      </c>
      <c r="E134" s="31">
        <v>1.2900682152506509E-2</v>
      </c>
      <c r="F134" s="32">
        <v>4.58E-2</v>
      </c>
      <c r="G134" s="32">
        <v>1.7575710511953705E-3</v>
      </c>
      <c r="H134" s="32">
        <v>0.82245000000000001</v>
      </c>
      <c r="I134" s="32">
        <v>21.834060000000001</v>
      </c>
      <c r="J134" s="32">
        <v>0.83788016888331363</v>
      </c>
      <c r="K134" s="31">
        <v>5.3280000000000001E-2</v>
      </c>
      <c r="L134" s="31">
        <v>1.3693441349784941E-3</v>
      </c>
      <c r="M134" s="32">
        <v>0.57558346582528408</v>
      </c>
      <c r="N134" s="30">
        <v>294.8</v>
      </c>
      <c r="O134" s="30">
        <v>8.5</v>
      </c>
      <c r="P134" s="30">
        <v>288.60000000000002</v>
      </c>
      <c r="Q134" s="30">
        <v>9.1</v>
      </c>
      <c r="R134" s="30">
        <v>339</v>
      </c>
      <c r="S134" s="30">
        <v>37</v>
      </c>
      <c r="T134" s="33">
        <f t="shared" si="10"/>
        <v>0.97896879240162826</v>
      </c>
      <c r="U134" s="30">
        <f t="shared" ref="U134:V138" si="11">P134</f>
        <v>288.60000000000002</v>
      </c>
      <c r="V134" s="30">
        <f t="shared" si="11"/>
        <v>9.1</v>
      </c>
    </row>
    <row r="135" spans="1:22" x14ac:dyDescent="0.3">
      <c r="A135" s="16" t="s">
        <v>550</v>
      </c>
      <c r="B135" s="30">
        <v>178</v>
      </c>
      <c r="C135" s="30">
        <v>119</v>
      </c>
      <c r="D135" s="31">
        <v>0.32600000000000001</v>
      </c>
      <c r="E135" s="31">
        <v>1.8207427056012061E-2</v>
      </c>
      <c r="F135" s="32">
        <v>4.6100000000000002E-2</v>
      </c>
      <c r="G135" s="32">
        <v>2.2934873010330798E-3</v>
      </c>
      <c r="H135" s="32">
        <v>0.97260999999999997</v>
      </c>
      <c r="I135" s="32">
        <v>21.691970000000001</v>
      </c>
      <c r="J135" s="32">
        <v>1.0791814219704303</v>
      </c>
      <c r="K135" s="31">
        <v>5.0840000000000003E-2</v>
      </c>
      <c r="L135" s="31">
        <v>1.2068066290835495E-3</v>
      </c>
      <c r="M135" s="32">
        <v>0.42598652767794609</v>
      </c>
      <c r="N135" s="30">
        <v>287</v>
      </c>
      <c r="O135" s="30">
        <v>13</v>
      </c>
      <c r="P135" s="30">
        <v>291</v>
      </c>
      <c r="Q135" s="30">
        <v>13</v>
      </c>
      <c r="R135" s="30">
        <v>233</v>
      </c>
      <c r="S135" s="30">
        <v>30</v>
      </c>
      <c r="T135" s="33">
        <f t="shared" si="10"/>
        <v>1.0139372822299653</v>
      </c>
      <c r="U135" s="30">
        <f t="shared" si="11"/>
        <v>291</v>
      </c>
      <c r="V135" s="30">
        <f t="shared" si="11"/>
        <v>13</v>
      </c>
    </row>
    <row r="136" spans="1:22" x14ac:dyDescent="0.3">
      <c r="A136" s="16" t="s">
        <v>549</v>
      </c>
      <c r="B136" s="30">
        <v>97.9</v>
      </c>
      <c r="C136" s="30">
        <v>66.3</v>
      </c>
      <c r="D136" s="31">
        <v>0.32800000000000001</v>
      </c>
      <c r="E136" s="31">
        <v>2.5846345969981907E-2</v>
      </c>
      <c r="F136" s="32">
        <v>4.6199999999999998E-2</v>
      </c>
      <c r="G136" s="32">
        <v>3.1390724744739494E-3</v>
      </c>
      <c r="H136" s="32">
        <v>0.96689000000000003</v>
      </c>
      <c r="I136" s="32">
        <v>21.645019999999999</v>
      </c>
      <c r="J136" s="32">
        <v>1.4706774077822642</v>
      </c>
      <c r="K136" s="31">
        <v>5.1310000000000001E-2</v>
      </c>
      <c r="L136" s="31">
        <v>1.3583763984993261E-3</v>
      </c>
      <c r="M136" s="32">
        <v>0.56992205301013721</v>
      </c>
      <c r="N136" s="30">
        <v>287</v>
      </c>
      <c r="O136" s="30">
        <v>19</v>
      </c>
      <c r="P136" s="30">
        <v>291</v>
      </c>
      <c r="Q136" s="30">
        <v>19</v>
      </c>
      <c r="R136" s="30">
        <v>253</v>
      </c>
      <c r="S136" s="30">
        <v>40</v>
      </c>
      <c r="T136" s="33">
        <f t="shared" si="10"/>
        <v>1.0139372822299653</v>
      </c>
      <c r="U136" s="30">
        <f t="shared" si="11"/>
        <v>291</v>
      </c>
      <c r="V136" s="30">
        <f t="shared" si="11"/>
        <v>19</v>
      </c>
    </row>
    <row r="137" spans="1:22" x14ac:dyDescent="0.3">
      <c r="A137" s="16" t="s">
        <v>548</v>
      </c>
      <c r="B137" s="30">
        <v>86.1</v>
      </c>
      <c r="C137" s="30">
        <v>50.2</v>
      </c>
      <c r="D137" s="31">
        <v>0.33700000000000002</v>
      </c>
      <c r="E137" s="31">
        <v>1.205933663183842E-2</v>
      </c>
      <c r="F137" s="32">
        <v>4.6600000000000003E-2</v>
      </c>
      <c r="G137" s="32">
        <v>2.2064958644874007E-3</v>
      </c>
      <c r="H137" s="32">
        <v>0.87241999999999997</v>
      </c>
      <c r="I137" s="32">
        <v>21.459230000000002</v>
      </c>
      <c r="J137" s="32">
        <v>1.0160879443664166</v>
      </c>
      <c r="K137" s="31">
        <v>5.1700000000000003E-2</v>
      </c>
      <c r="L137" s="31">
        <v>1.6610707390114366E-3</v>
      </c>
      <c r="M137" s="32">
        <v>0.56041078771489983</v>
      </c>
      <c r="N137" s="30">
        <v>294.89999999999998</v>
      </c>
      <c r="O137" s="30">
        <v>7.5</v>
      </c>
      <c r="P137" s="30">
        <v>293</v>
      </c>
      <c r="Q137" s="30">
        <v>12</v>
      </c>
      <c r="R137" s="30">
        <v>270</v>
      </c>
      <c r="S137" s="30">
        <v>57</v>
      </c>
      <c r="T137" s="33">
        <f t="shared" si="10"/>
        <v>0.99355713801288581</v>
      </c>
      <c r="U137" s="30">
        <f t="shared" si="11"/>
        <v>293</v>
      </c>
      <c r="V137" s="30">
        <f t="shared" si="11"/>
        <v>12</v>
      </c>
    </row>
    <row r="138" spans="1:22" x14ac:dyDescent="0.3">
      <c r="A138" s="16" t="s">
        <v>547</v>
      </c>
      <c r="B138" s="30">
        <v>1040</v>
      </c>
      <c r="C138" s="30">
        <v>1110</v>
      </c>
      <c r="D138" s="31">
        <v>0.34</v>
      </c>
      <c r="E138" s="31">
        <v>1.2932130528261768E-2</v>
      </c>
      <c r="F138" s="32">
        <v>4.7100000000000003E-2</v>
      </c>
      <c r="G138" s="32">
        <v>1.6874134051855819E-3</v>
      </c>
      <c r="H138" s="32">
        <v>0.94576000000000005</v>
      </c>
      <c r="I138" s="32">
        <v>21.23142</v>
      </c>
      <c r="J138" s="32">
        <v>0.76064086539530607</v>
      </c>
      <c r="K138" s="31">
        <v>5.219E-2</v>
      </c>
      <c r="L138" s="31">
        <v>1.1706487261343602E-3</v>
      </c>
      <c r="M138" s="32">
        <v>0.48111260787081833</v>
      </c>
      <c r="N138" s="30">
        <v>296.89999999999998</v>
      </c>
      <c r="O138" s="30">
        <v>8</v>
      </c>
      <c r="P138" s="30">
        <v>296.7</v>
      </c>
      <c r="Q138" s="30">
        <v>8.4</v>
      </c>
      <c r="R138" s="30">
        <v>293</v>
      </c>
      <c r="S138" s="30">
        <v>23</v>
      </c>
      <c r="T138" s="32">
        <f t="shared" si="10"/>
        <v>0.99932637251599865</v>
      </c>
      <c r="U138" s="30">
        <f t="shared" si="11"/>
        <v>296.7</v>
      </c>
      <c r="V138" s="30">
        <f t="shared" si="11"/>
        <v>8.4</v>
      </c>
    </row>
    <row r="139" spans="1:22" x14ac:dyDescent="0.3">
      <c r="A139" s="9" t="s">
        <v>546</v>
      </c>
      <c r="B139" s="34">
        <v>78.599999999999994</v>
      </c>
      <c r="C139" s="34">
        <v>32.5</v>
      </c>
      <c r="D139" s="35">
        <v>0.33300000000000002</v>
      </c>
      <c r="E139" s="35">
        <v>1.6412056543894795E-2</v>
      </c>
      <c r="F139" s="36">
        <v>4.7600000000000003E-2</v>
      </c>
      <c r="G139" s="36">
        <v>1.8618012783323575E-3</v>
      </c>
      <c r="H139" s="36">
        <v>0.92090000000000005</v>
      </c>
      <c r="I139" s="36">
        <v>21.008400000000002</v>
      </c>
      <c r="J139" s="36">
        <v>0.82171155096118731</v>
      </c>
      <c r="K139" s="35">
        <v>5.1400000000000001E-2</v>
      </c>
      <c r="L139" s="35">
        <v>1.434149225150577E-3</v>
      </c>
      <c r="M139" s="36">
        <v>-0.24229000000000001</v>
      </c>
      <c r="N139" s="34">
        <v>291</v>
      </c>
      <c r="O139" s="34">
        <v>11</v>
      </c>
      <c r="P139" s="34">
        <v>299.39999999999998</v>
      </c>
      <c r="Q139" s="34">
        <v>9.9</v>
      </c>
      <c r="R139" s="34">
        <v>256</v>
      </c>
      <c r="S139" s="34">
        <v>44</v>
      </c>
      <c r="T139" s="36">
        <f t="shared" si="10"/>
        <v>1.0288659793814432</v>
      </c>
      <c r="U139" s="34">
        <v>299.39999999999998</v>
      </c>
      <c r="V139" s="34">
        <v>9.9</v>
      </c>
    </row>
    <row r="140" spans="1:22" x14ac:dyDescent="0.3">
      <c r="A140" s="16" t="s">
        <v>545</v>
      </c>
      <c r="B140" s="30">
        <v>276</v>
      </c>
      <c r="C140" s="30">
        <v>183</v>
      </c>
      <c r="D140" s="31">
        <v>0.33200000000000002</v>
      </c>
      <c r="E140" s="31">
        <v>1.7323094411796063E-2</v>
      </c>
      <c r="F140" s="32">
        <v>4.7899999999999998E-2</v>
      </c>
      <c r="G140" s="32">
        <v>2.4915384805376775E-3</v>
      </c>
      <c r="H140" s="32">
        <v>0.96059000000000005</v>
      </c>
      <c r="I140" s="32">
        <v>20.876830000000002</v>
      </c>
      <c r="J140" s="32">
        <v>1.0859165467178222</v>
      </c>
      <c r="K140" s="31">
        <v>5.0849999999999999E-2</v>
      </c>
      <c r="L140" s="31">
        <v>1.196323116887741E-3</v>
      </c>
      <c r="M140" s="32">
        <v>0.51294504202762303</v>
      </c>
      <c r="N140" s="30">
        <v>291</v>
      </c>
      <c r="O140" s="30">
        <v>12</v>
      </c>
      <c r="P140" s="30">
        <v>302</v>
      </c>
      <c r="Q140" s="30">
        <v>14</v>
      </c>
      <c r="R140" s="30">
        <v>233</v>
      </c>
      <c r="S140" s="30">
        <v>29</v>
      </c>
      <c r="T140" s="33">
        <f t="shared" si="10"/>
        <v>1.0378006872852235</v>
      </c>
      <c r="U140" s="30">
        <f>P140</f>
        <v>302</v>
      </c>
      <c r="V140" s="30">
        <f>Q140</f>
        <v>14</v>
      </c>
    </row>
    <row r="141" spans="1:22" x14ac:dyDescent="0.3">
      <c r="A141" s="9" t="s">
        <v>544</v>
      </c>
      <c r="B141" s="34">
        <v>100.6</v>
      </c>
      <c r="C141" s="34">
        <v>139.30000000000001</v>
      </c>
      <c r="D141" s="35">
        <v>0.36730000000000002</v>
      </c>
      <c r="E141" s="35">
        <v>1.1386558567012246E-2</v>
      </c>
      <c r="F141" s="36">
        <v>4.8869999999999997E-2</v>
      </c>
      <c r="G141" s="36">
        <v>1.3085147152401457E-3</v>
      </c>
      <c r="H141" s="36">
        <v>0.39207999999999998</v>
      </c>
      <c r="I141" s="36">
        <v>20.46245</v>
      </c>
      <c r="J141" s="36">
        <v>0.54789070558402431</v>
      </c>
      <c r="K141" s="35">
        <v>5.4100000000000002E-2</v>
      </c>
      <c r="L141" s="35">
        <v>1.6913674940709955E-3</v>
      </c>
      <c r="M141" s="36">
        <v>0.30286000000000002</v>
      </c>
      <c r="N141" s="34">
        <v>317.5</v>
      </c>
      <c r="O141" s="34">
        <v>6.5</v>
      </c>
      <c r="P141" s="34">
        <v>307.60000000000002</v>
      </c>
      <c r="Q141" s="34">
        <v>5.3</v>
      </c>
      <c r="R141" s="34">
        <v>369</v>
      </c>
      <c r="S141" s="34">
        <v>53</v>
      </c>
      <c r="T141" s="36">
        <f t="shared" si="10"/>
        <v>0.96881889763779538</v>
      </c>
      <c r="U141" s="34">
        <v>307.60000000000002</v>
      </c>
      <c r="V141" s="34">
        <v>5.3</v>
      </c>
    </row>
    <row r="142" spans="1:22" x14ac:dyDescent="0.3">
      <c r="A142" s="16" t="s">
        <v>543</v>
      </c>
      <c r="B142" s="30">
        <v>95</v>
      </c>
      <c r="C142" s="30">
        <v>106.6</v>
      </c>
      <c r="D142" s="31">
        <v>0.38200000000000001</v>
      </c>
      <c r="E142" s="31">
        <v>2.234657915655101E-2</v>
      </c>
      <c r="F142" s="32">
        <v>4.9200000000000001E-2</v>
      </c>
      <c r="G142" s="32">
        <v>1.7939498320744644E-3</v>
      </c>
      <c r="H142" s="32">
        <v>0.74768000000000001</v>
      </c>
      <c r="I142" s="32">
        <v>20.325199999999999</v>
      </c>
      <c r="J142" s="32">
        <v>0.74110552716103795</v>
      </c>
      <c r="K142" s="31">
        <v>5.6099999999999997E-2</v>
      </c>
      <c r="L142" s="31">
        <v>2.5590787404845519E-3</v>
      </c>
      <c r="M142" s="32">
        <v>0.44860869239822254</v>
      </c>
      <c r="N142" s="30">
        <v>328</v>
      </c>
      <c r="O142" s="30">
        <v>16</v>
      </c>
      <c r="P142" s="30">
        <v>309.89999999999998</v>
      </c>
      <c r="Q142" s="30">
        <v>9.1</v>
      </c>
      <c r="R142" s="30">
        <v>448</v>
      </c>
      <c r="S142" s="30">
        <v>90</v>
      </c>
      <c r="T142" s="32">
        <f t="shared" si="10"/>
        <v>0.9448170731707316</v>
      </c>
      <c r="U142" s="30">
        <f t="shared" ref="U142:V148" si="12">P142</f>
        <v>309.89999999999998</v>
      </c>
      <c r="V142" s="30">
        <f t="shared" si="12"/>
        <v>9.1</v>
      </c>
    </row>
    <row r="143" spans="1:22" x14ac:dyDescent="0.3">
      <c r="A143" s="16" t="s">
        <v>542</v>
      </c>
      <c r="B143" s="30">
        <v>360</v>
      </c>
      <c r="C143" s="30">
        <v>305.89999999999998</v>
      </c>
      <c r="D143" s="31">
        <v>0.376</v>
      </c>
      <c r="E143" s="31">
        <v>2.0434050014620207E-2</v>
      </c>
      <c r="F143" s="32">
        <v>5.0099999999999999E-2</v>
      </c>
      <c r="G143" s="32">
        <v>2.3268012377510891E-3</v>
      </c>
      <c r="H143" s="32">
        <v>0.96572000000000002</v>
      </c>
      <c r="I143" s="32">
        <v>19.960080000000001</v>
      </c>
      <c r="J143" s="32">
        <v>0.92700879568241956</v>
      </c>
      <c r="K143" s="31">
        <v>5.3839999999999999E-2</v>
      </c>
      <c r="L143" s="31">
        <v>1.26297198702109E-3</v>
      </c>
      <c r="M143" s="32">
        <v>0.50631056514112172</v>
      </c>
      <c r="N143" s="30">
        <v>324</v>
      </c>
      <c r="O143" s="30">
        <v>14</v>
      </c>
      <c r="P143" s="30">
        <v>315</v>
      </c>
      <c r="Q143" s="30">
        <v>13</v>
      </c>
      <c r="R143" s="30">
        <v>364</v>
      </c>
      <c r="S143" s="30">
        <v>27</v>
      </c>
      <c r="T143" s="33">
        <f t="shared" si="10"/>
        <v>0.97222222222222221</v>
      </c>
      <c r="U143" s="30">
        <f t="shared" si="12"/>
        <v>315</v>
      </c>
      <c r="V143" s="30">
        <f t="shared" si="12"/>
        <v>13</v>
      </c>
    </row>
    <row r="144" spans="1:22" x14ac:dyDescent="0.3">
      <c r="A144" s="16" t="s">
        <v>541</v>
      </c>
      <c r="B144" s="30">
        <v>76.5</v>
      </c>
      <c r="C144" s="30">
        <v>65.599999999999994</v>
      </c>
      <c r="D144" s="31">
        <v>0.41</v>
      </c>
      <c r="E144" s="31">
        <v>1.5370100845472679E-2</v>
      </c>
      <c r="F144" s="32">
        <v>5.2519999999999997E-2</v>
      </c>
      <c r="G144" s="32">
        <v>1.4434126783425451E-3</v>
      </c>
      <c r="H144" s="32">
        <v>0.42634</v>
      </c>
      <c r="I144" s="32">
        <v>19.040369999999999</v>
      </c>
      <c r="J144" s="32">
        <v>0.52328845540370938</v>
      </c>
      <c r="K144" s="31">
        <v>5.5300000000000002E-2</v>
      </c>
      <c r="L144" s="31">
        <v>2.2854400014001683E-3</v>
      </c>
      <c r="M144" s="32">
        <v>0.50676075753802396</v>
      </c>
      <c r="N144" s="30">
        <v>348.7</v>
      </c>
      <c r="O144" s="30">
        <v>9.1999999999999993</v>
      </c>
      <c r="P144" s="30">
        <v>330</v>
      </c>
      <c r="Q144" s="30">
        <v>6.1</v>
      </c>
      <c r="R144" s="30">
        <v>447</v>
      </c>
      <c r="S144" s="30">
        <v>69</v>
      </c>
      <c r="T144" s="32">
        <f t="shared" si="10"/>
        <v>0.94637223974763407</v>
      </c>
      <c r="U144" s="30">
        <f t="shared" si="12"/>
        <v>330</v>
      </c>
      <c r="V144" s="30">
        <f t="shared" si="12"/>
        <v>6.1</v>
      </c>
    </row>
    <row r="145" spans="1:22" x14ac:dyDescent="0.3">
      <c r="A145" s="16" t="s">
        <v>540</v>
      </c>
      <c r="B145" s="30">
        <v>117.4</v>
      </c>
      <c r="C145" s="30">
        <v>158.30000000000001</v>
      </c>
      <c r="D145" s="31">
        <v>0.39700000000000002</v>
      </c>
      <c r="E145" s="31">
        <v>1.7861791623462638E-2</v>
      </c>
      <c r="F145" s="32">
        <v>5.3699999999999998E-2</v>
      </c>
      <c r="G145" s="32">
        <v>1.8448512135128946E-3</v>
      </c>
      <c r="H145" s="32">
        <v>0.87497000000000003</v>
      </c>
      <c r="I145" s="32">
        <v>18.621970000000001</v>
      </c>
      <c r="J145" s="32">
        <v>0.63975363268055774</v>
      </c>
      <c r="K145" s="31">
        <v>5.4800000000000001E-2</v>
      </c>
      <c r="L145" s="31">
        <v>1.7779808772874922E-3</v>
      </c>
      <c r="M145" s="32">
        <v>0.30273710500955431</v>
      </c>
      <c r="N145" s="30">
        <v>339</v>
      </c>
      <c r="O145" s="30">
        <v>12</v>
      </c>
      <c r="P145" s="30">
        <v>337</v>
      </c>
      <c r="Q145" s="30">
        <v>9</v>
      </c>
      <c r="R145" s="30">
        <v>401</v>
      </c>
      <c r="S145" s="30">
        <v>57</v>
      </c>
      <c r="T145" s="32">
        <f t="shared" si="10"/>
        <v>0.99410029498525077</v>
      </c>
      <c r="U145" s="30">
        <f t="shared" si="12"/>
        <v>337</v>
      </c>
      <c r="V145" s="30">
        <f t="shared" si="12"/>
        <v>9</v>
      </c>
    </row>
    <row r="146" spans="1:22" x14ac:dyDescent="0.3">
      <c r="A146" s="16" t="s">
        <v>539</v>
      </c>
      <c r="B146" s="30">
        <v>546</v>
      </c>
      <c r="C146" s="30">
        <v>107.3</v>
      </c>
      <c r="D146" s="31">
        <v>1.7669999999999999</v>
      </c>
      <c r="E146" s="31">
        <v>6.2047688111645218E-2</v>
      </c>
      <c r="F146" s="32">
        <v>0.1673</v>
      </c>
      <c r="G146" s="32">
        <v>5.6076479918054766E-3</v>
      </c>
      <c r="H146" s="32">
        <v>0.97406999999999999</v>
      </c>
      <c r="I146" s="32">
        <v>5.9772860000000003</v>
      </c>
      <c r="J146" s="32">
        <v>0.20034978671303447</v>
      </c>
      <c r="K146" s="31">
        <v>7.6039999999999996E-2</v>
      </c>
      <c r="L146" s="31">
        <v>1.5859800250948937E-3</v>
      </c>
      <c r="M146" s="32">
        <v>0.30507523100030598</v>
      </c>
      <c r="N146" s="30">
        <v>1033</v>
      </c>
      <c r="O146" s="30">
        <v>19</v>
      </c>
      <c r="P146" s="30">
        <v>997</v>
      </c>
      <c r="Q146" s="30">
        <v>25</v>
      </c>
      <c r="R146" s="30">
        <v>1096</v>
      </c>
      <c r="S146" s="30">
        <v>12</v>
      </c>
      <c r="T146" s="33">
        <f t="shared" si="10"/>
        <v>0.96515004840271057</v>
      </c>
      <c r="U146" s="30">
        <f t="shared" si="12"/>
        <v>997</v>
      </c>
      <c r="V146" s="30">
        <f t="shared" si="12"/>
        <v>25</v>
      </c>
    </row>
    <row r="147" spans="1:22" x14ac:dyDescent="0.3">
      <c r="A147" s="16" t="s">
        <v>538</v>
      </c>
      <c r="B147" s="30">
        <v>983</v>
      </c>
      <c r="C147" s="30">
        <v>416</v>
      </c>
      <c r="D147" s="31">
        <v>2.0720000000000001</v>
      </c>
      <c r="E147" s="31">
        <v>8.220871973215492E-2</v>
      </c>
      <c r="F147" s="32">
        <v>0.18140000000000001</v>
      </c>
      <c r="G147" s="32">
        <v>8.7842122014441335E-3</v>
      </c>
      <c r="H147" s="32">
        <v>0.99256999999999995</v>
      </c>
      <c r="I147" s="32">
        <v>5.5126790000000003</v>
      </c>
      <c r="J147" s="32">
        <v>0.26694901426157469</v>
      </c>
      <c r="K147" s="31">
        <v>8.2299999999999998E-2</v>
      </c>
      <c r="L147" s="31">
        <v>2.0369869906310153E-3</v>
      </c>
      <c r="M147" s="32">
        <v>0.23484014937625233</v>
      </c>
      <c r="N147" s="30">
        <v>1139</v>
      </c>
      <c r="O147" s="30">
        <v>24</v>
      </c>
      <c r="P147" s="30">
        <v>1087</v>
      </c>
      <c r="Q147" s="30">
        <v>39</v>
      </c>
      <c r="R147" s="30">
        <v>1252</v>
      </c>
      <c r="S147" s="30">
        <v>28</v>
      </c>
      <c r="T147" s="32">
        <f t="shared" si="10"/>
        <v>0.95434591747146624</v>
      </c>
      <c r="U147" s="30">
        <f t="shared" si="12"/>
        <v>1087</v>
      </c>
      <c r="V147" s="30">
        <f t="shared" si="12"/>
        <v>39</v>
      </c>
    </row>
    <row r="148" spans="1:22" x14ac:dyDescent="0.3">
      <c r="A148" s="16" t="s">
        <v>537</v>
      </c>
      <c r="B148" s="30">
        <v>51.3</v>
      </c>
      <c r="C148" s="30">
        <v>28.2</v>
      </c>
      <c r="D148" s="31">
        <v>2.1760000000000002</v>
      </c>
      <c r="E148" s="31">
        <v>6.7044689573447946E-2</v>
      </c>
      <c r="F148" s="32">
        <v>0.19789999999999999</v>
      </c>
      <c r="G148" s="32">
        <v>6.6148139807556197E-3</v>
      </c>
      <c r="H148" s="32">
        <v>0.85728000000000004</v>
      </c>
      <c r="I148" s="32">
        <v>5.0530569999999999</v>
      </c>
      <c r="J148" s="32">
        <v>0.16889856092255373</v>
      </c>
      <c r="K148" s="31">
        <v>7.8299999999999995E-2</v>
      </c>
      <c r="L148" s="31">
        <v>1.9729054716331445E-3</v>
      </c>
      <c r="M148" s="32">
        <v>0.45574863944354821</v>
      </c>
      <c r="N148" s="30">
        <v>1173</v>
      </c>
      <c r="O148" s="30">
        <v>17</v>
      </c>
      <c r="P148" s="30">
        <v>1164</v>
      </c>
      <c r="Q148" s="30">
        <v>29</v>
      </c>
      <c r="R148" s="30">
        <v>1164</v>
      </c>
      <c r="S148" s="30">
        <v>25</v>
      </c>
      <c r="T148" s="32">
        <f t="shared" si="10"/>
        <v>0.99232736572890023</v>
      </c>
      <c r="U148" s="30">
        <f t="shared" si="12"/>
        <v>1164</v>
      </c>
      <c r="V148" s="30">
        <f t="shared" si="12"/>
        <v>29</v>
      </c>
    </row>
    <row r="149" spans="1:22" x14ac:dyDescent="0.3">
      <c r="A149" s="16" t="s">
        <v>536</v>
      </c>
      <c r="B149" s="30">
        <v>185.6</v>
      </c>
      <c r="C149" s="30">
        <v>18.7</v>
      </c>
      <c r="D149" s="31">
        <v>3.07</v>
      </c>
      <c r="E149" s="31">
        <v>0.11734547285685971</v>
      </c>
      <c r="F149" s="32">
        <v>0.24229999999999999</v>
      </c>
      <c r="G149" s="32">
        <v>9.6111245960085242E-3</v>
      </c>
      <c r="H149" s="32">
        <v>0.99180999999999997</v>
      </c>
      <c r="I149" s="32">
        <v>4.1271149999999999</v>
      </c>
      <c r="J149" s="32">
        <v>0.16370708235885825</v>
      </c>
      <c r="K149" s="31">
        <v>9.0959999999999999E-2</v>
      </c>
      <c r="L149" s="31">
        <v>1.8948320875476013E-3</v>
      </c>
      <c r="M149" s="32">
        <v>0.37117614457786213</v>
      </c>
      <c r="N149" s="30">
        <v>1424</v>
      </c>
      <c r="O149" s="30">
        <v>26</v>
      </c>
      <c r="P149" s="30">
        <v>1398</v>
      </c>
      <c r="Q149" s="30">
        <v>43</v>
      </c>
      <c r="R149" s="30">
        <v>1446</v>
      </c>
      <c r="S149" s="30">
        <v>11</v>
      </c>
      <c r="T149" s="33">
        <f>P149/R149</f>
        <v>0.96680497925311204</v>
      </c>
      <c r="U149" s="30">
        <f>R149</f>
        <v>1446</v>
      </c>
      <c r="V149" s="30">
        <f>S149</f>
        <v>11</v>
      </c>
    </row>
    <row r="150" spans="1:22" x14ac:dyDescent="0.3">
      <c r="A150" s="16" t="s">
        <v>535</v>
      </c>
      <c r="B150" s="30">
        <v>400</v>
      </c>
      <c r="C150" s="30">
        <v>160</v>
      </c>
      <c r="D150" s="31">
        <v>3.57</v>
      </c>
      <c r="E150" s="31">
        <v>0.13114099282832961</v>
      </c>
      <c r="F150" s="32">
        <v>0.26910000000000001</v>
      </c>
      <c r="G150" s="32">
        <v>9.808461856988587E-3</v>
      </c>
      <c r="H150" s="32">
        <v>0.98487999999999998</v>
      </c>
      <c r="I150" s="32">
        <v>3.716091</v>
      </c>
      <c r="J150" s="32">
        <v>0.1354482848188282</v>
      </c>
      <c r="K150" s="31">
        <v>9.5649999999999999E-2</v>
      </c>
      <c r="L150" s="31">
        <v>1.9932809636375899E-3</v>
      </c>
      <c r="M150" s="32">
        <v>0.45625558687825296</v>
      </c>
      <c r="N150" s="30">
        <v>1542</v>
      </c>
      <c r="O150" s="30">
        <v>25</v>
      </c>
      <c r="P150" s="30">
        <v>1536</v>
      </c>
      <c r="Q150" s="30">
        <v>42</v>
      </c>
      <c r="R150" s="30">
        <v>1541</v>
      </c>
      <c r="S150" s="30">
        <v>11</v>
      </c>
      <c r="T150" s="32">
        <f>P150/R150</f>
        <v>0.99675535366645041</v>
      </c>
      <c r="U150" s="30">
        <f>R150</f>
        <v>1541</v>
      </c>
      <c r="V150" s="30">
        <f>S150</f>
        <v>11</v>
      </c>
    </row>
    <row r="151" spans="1:22" x14ac:dyDescent="0.3">
      <c r="A151" s="9" t="s">
        <v>534</v>
      </c>
      <c r="B151" s="34">
        <v>264.8</v>
      </c>
      <c r="C151" s="34">
        <v>151.6</v>
      </c>
      <c r="D151" s="35">
        <v>4.76</v>
      </c>
      <c r="E151" s="35">
        <v>0.13520000000000001</v>
      </c>
      <c r="F151" s="36">
        <v>0.31190000000000001</v>
      </c>
      <c r="G151" s="36">
        <v>8.7248291673820179E-3</v>
      </c>
      <c r="H151" s="36">
        <v>0.96863999999999995</v>
      </c>
      <c r="I151" s="36">
        <v>3.206156</v>
      </c>
      <c r="J151" s="36">
        <v>8.9686315061088887E-2</v>
      </c>
      <c r="K151" s="35">
        <v>0.11040999999999999</v>
      </c>
      <c r="L151" s="35">
        <v>2.3770879748128801E-3</v>
      </c>
      <c r="M151" s="36">
        <v>0.31406000000000001</v>
      </c>
      <c r="N151" s="34">
        <v>1777</v>
      </c>
      <c r="O151" s="34">
        <v>17</v>
      </c>
      <c r="P151" s="34">
        <v>1749</v>
      </c>
      <c r="Q151" s="34">
        <v>30</v>
      </c>
      <c r="R151" s="34">
        <v>1806</v>
      </c>
      <c r="S151" s="34">
        <v>15</v>
      </c>
      <c r="T151" s="36">
        <f>P151/R151</f>
        <v>0.96843853820598003</v>
      </c>
      <c r="U151" s="34">
        <v>1766</v>
      </c>
      <c r="V151" s="34">
        <v>34</v>
      </c>
    </row>
    <row r="152" spans="1:22" ht="7.95" customHeight="1" x14ac:dyDescent="0.3">
      <c r="B152" s="34"/>
      <c r="C152" s="34"/>
      <c r="D152" s="35"/>
      <c r="E152" s="35"/>
      <c r="F152" s="36"/>
      <c r="G152" s="36"/>
      <c r="H152" s="36"/>
      <c r="I152" s="36"/>
      <c r="J152" s="36"/>
      <c r="K152" s="35"/>
      <c r="L152" s="35"/>
      <c r="M152" s="36"/>
      <c r="N152" s="34"/>
      <c r="O152" s="34"/>
      <c r="P152" s="34"/>
      <c r="Q152" s="34"/>
      <c r="R152" s="34"/>
      <c r="S152" s="34"/>
      <c r="T152" s="36"/>
      <c r="U152" s="34"/>
      <c r="V152" s="34"/>
    </row>
    <row r="153" spans="1:22" x14ac:dyDescent="0.3">
      <c r="A153" s="17" t="s">
        <v>177</v>
      </c>
      <c r="B153" s="34"/>
      <c r="C153" s="34"/>
      <c r="D153" s="35"/>
      <c r="E153" s="35"/>
      <c r="F153" s="36"/>
      <c r="G153" s="36"/>
      <c r="H153" s="36"/>
      <c r="I153" s="36"/>
      <c r="J153" s="36"/>
      <c r="K153" s="35"/>
      <c r="L153" s="35"/>
      <c r="M153" s="36"/>
      <c r="N153" s="34"/>
      <c r="O153" s="34"/>
      <c r="P153" s="34"/>
      <c r="Q153" s="34"/>
      <c r="R153" s="34"/>
      <c r="S153" s="34"/>
      <c r="T153" s="36"/>
      <c r="U153" s="34"/>
      <c r="V153" s="34"/>
    </row>
    <row r="154" spans="1:22" s="7" customFormat="1" x14ac:dyDescent="0.3">
      <c r="A154" s="9" t="s">
        <v>533</v>
      </c>
      <c r="B154" s="34">
        <v>779</v>
      </c>
      <c r="C154" s="34">
        <v>840</v>
      </c>
      <c r="D154" s="35">
        <v>0.28399999999999997</v>
      </c>
      <c r="E154" s="35">
        <v>1.1500539117797913E-2</v>
      </c>
      <c r="F154" s="36">
        <v>3.7699999999999997E-2</v>
      </c>
      <c r="G154" s="36">
        <v>1.4172212247916694E-3</v>
      </c>
      <c r="H154" s="36">
        <v>0.97626000000000002</v>
      </c>
      <c r="I154" s="36">
        <v>26.525200000000002</v>
      </c>
      <c r="J154" s="36">
        <v>0.99713726500796274</v>
      </c>
      <c r="K154" s="35">
        <v>5.4710000000000002E-2</v>
      </c>
      <c r="L154" s="35">
        <v>1.1948529784036193E-3</v>
      </c>
      <c r="M154" s="36">
        <v>-0.40115000000000001</v>
      </c>
      <c r="N154" s="34">
        <v>255.6</v>
      </c>
      <c r="O154" s="34">
        <v>7.7</v>
      </c>
      <c r="P154" s="34">
        <v>240.1</v>
      </c>
      <c r="Q154" s="34">
        <v>7.1</v>
      </c>
      <c r="R154" s="34">
        <v>400</v>
      </c>
      <c r="S154" s="34">
        <v>19</v>
      </c>
      <c r="T154" s="36">
        <f>P154/N154</f>
        <v>0.93935837245696396</v>
      </c>
      <c r="U154" s="34">
        <v>240.1</v>
      </c>
      <c r="V154" s="34">
        <v>7.1</v>
      </c>
    </row>
    <row r="155" spans="1:22" s="7" customFormat="1" x14ac:dyDescent="0.3">
      <c r="A155" s="16" t="s">
        <v>532</v>
      </c>
      <c r="B155" s="30">
        <v>481</v>
      </c>
      <c r="C155" s="30">
        <v>236</v>
      </c>
      <c r="D155" s="31">
        <v>0.28599999999999998</v>
      </c>
      <c r="E155" s="31">
        <v>1.8886990231373555E-2</v>
      </c>
      <c r="F155" s="32">
        <v>3.9899999999999998E-2</v>
      </c>
      <c r="G155" s="32">
        <v>2.7197066018230711E-3</v>
      </c>
      <c r="H155" s="32">
        <v>0.98862000000000005</v>
      </c>
      <c r="I155" s="32">
        <v>25.062660000000001</v>
      </c>
      <c r="J155" s="32">
        <v>1.7083481175820812</v>
      </c>
      <c r="K155" s="31">
        <v>5.1589999999999997E-2</v>
      </c>
      <c r="L155" s="31">
        <v>1.1256603573014375E-3</v>
      </c>
      <c r="M155" s="32">
        <v>0.5093996243463037</v>
      </c>
      <c r="N155" s="30">
        <v>255</v>
      </c>
      <c r="O155" s="30">
        <v>14</v>
      </c>
      <c r="P155" s="30">
        <v>252</v>
      </c>
      <c r="Q155" s="30">
        <v>16</v>
      </c>
      <c r="R155" s="30">
        <v>267</v>
      </c>
      <c r="S155" s="30">
        <v>20</v>
      </c>
      <c r="T155" s="33">
        <f>P155/N155</f>
        <v>0.9882352941176471</v>
      </c>
      <c r="U155" s="30">
        <f t="shared" ref="U155:V158" si="13">P155</f>
        <v>252</v>
      </c>
      <c r="V155" s="30">
        <f t="shared" si="13"/>
        <v>16</v>
      </c>
    </row>
    <row r="156" spans="1:22" s="7" customFormat="1" x14ac:dyDescent="0.3">
      <c r="A156" s="16" t="s">
        <v>531</v>
      </c>
      <c r="B156" s="30">
        <v>154</v>
      </c>
      <c r="C156" s="30">
        <v>113</v>
      </c>
      <c r="D156" s="31">
        <v>0.30299999999999999</v>
      </c>
      <c r="E156" s="31">
        <v>2.6696883713272602E-2</v>
      </c>
      <c r="F156" s="32">
        <v>4.2200000000000001E-2</v>
      </c>
      <c r="G156" s="32">
        <v>3.7950409747458595E-3</v>
      </c>
      <c r="H156" s="32">
        <v>0.98651999999999995</v>
      </c>
      <c r="I156" s="32">
        <v>23.696680000000001</v>
      </c>
      <c r="J156" s="32">
        <v>2.1310396151761144</v>
      </c>
      <c r="K156" s="31">
        <v>5.1110000000000003E-2</v>
      </c>
      <c r="L156" s="31">
        <v>1.1852817555332571E-3</v>
      </c>
      <c r="M156" s="32">
        <v>0.41981783912654819</v>
      </c>
      <c r="N156" s="30">
        <v>268</v>
      </c>
      <c r="O156" s="30">
        <v>21</v>
      </c>
      <c r="P156" s="30">
        <v>267</v>
      </c>
      <c r="Q156" s="30">
        <v>23</v>
      </c>
      <c r="R156" s="30">
        <v>245</v>
      </c>
      <c r="S156" s="30">
        <v>27</v>
      </c>
      <c r="T156" s="33">
        <f>P156/N156</f>
        <v>0.99626865671641796</v>
      </c>
      <c r="U156" s="30">
        <f t="shared" si="13"/>
        <v>267</v>
      </c>
      <c r="V156" s="30">
        <f t="shared" si="13"/>
        <v>23</v>
      </c>
    </row>
    <row r="157" spans="1:22" x14ac:dyDescent="0.3">
      <c r="A157" s="16" t="s">
        <v>530</v>
      </c>
      <c r="B157" s="30">
        <v>537</v>
      </c>
      <c r="C157" s="30">
        <v>263</v>
      </c>
      <c r="D157" s="31">
        <v>0.32900000000000001</v>
      </c>
      <c r="E157" s="31">
        <v>3.4630859071065501E-2</v>
      </c>
      <c r="F157" s="32">
        <v>4.4900000000000002E-2</v>
      </c>
      <c r="G157" s="32">
        <v>4.4907019495842738E-3</v>
      </c>
      <c r="H157" s="32">
        <v>0.99048999999999998</v>
      </c>
      <c r="I157" s="32">
        <v>22.271709999999999</v>
      </c>
      <c r="J157" s="32">
        <v>2.227519800668591</v>
      </c>
      <c r="K157" s="31">
        <v>5.2780000000000001E-2</v>
      </c>
      <c r="L157" s="31">
        <v>1.3552827601648299E-3</v>
      </c>
      <c r="M157" s="32">
        <v>0.49239029709270721</v>
      </c>
      <c r="N157" s="30">
        <v>288</v>
      </c>
      <c r="O157" s="30">
        <v>26</v>
      </c>
      <c r="P157" s="30">
        <v>283</v>
      </c>
      <c r="Q157" s="30">
        <v>27</v>
      </c>
      <c r="R157" s="30">
        <v>318</v>
      </c>
      <c r="S157" s="30">
        <v>37</v>
      </c>
      <c r="T157" s="33">
        <f>P157/N157</f>
        <v>0.98263888888888884</v>
      </c>
      <c r="U157" s="30">
        <f t="shared" si="13"/>
        <v>283</v>
      </c>
      <c r="V157" s="30">
        <f t="shared" si="13"/>
        <v>27</v>
      </c>
    </row>
    <row r="158" spans="1:22" x14ac:dyDescent="0.3">
      <c r="A158" s="16" t="s">
        <v>529</v>
      </c>
      <c r="B158" s="30">
        <v>325</v>
      </c>
      <c r="C158" s="30">
        <v>255</v>
      </c>
      <c r="D158" s="31">
        <v>0.318</v>
      </c>
      <c r="E158" s="31">
        <v>4.3467799576238045E-2</v>
      </c>
      <c r="F158" s="32">
        <v>4.4900000000000002E-2</v>
      </c>
      <c r="G158" s="32">
        <v>6.2646950444534815E-3</v>
      </c>
      <c r="H158" s="32">
        <v>0.99478</v>
      </c>
      <c r="I158" s="32">
        <v>22.271709999999999</v>
      </c>
      <c r="J158" s="32">
        <v>3.1074726181341705</v>
      </c>
      <c r="K158" s="31">
        <v>5.0549999999999998E-2</v>
      </c>
      <c r="L158" s="31">
        <v>1.1149085164263478E-3</v>
      </c>
      <c r="M158" s="32">
        <v>0.47483918564299005</v>
      </c>
      <c r="N158" s="30">
        <v>279</v>
      </c>
      <c r="O158" s="30">
        <v>33</v>
      </c>
      <c r="P158" s="30">
        <v>283</v>
      </c>
      <c r="Q158" s="30">
        <v>38</v>
      </c>
      <c r="R158" s="30">
        <v>220</v>
      </c>
      <c r="S158" s="30">
        <v>21</v>
      </c>
      <c r="T158" s="33">
        <f>P158/N158</f>
        <v>1.0143369175627239</v>
      </c>
      <c r="U158" s="30">
        <f t="shared" si="13"/>
        <v>283</v>
      </c>
      <c r="V158" s="30">
        <f t="shared" si="13"/>
        <v>38</v>
      </c>
    </row>
    <row r="159" spans="1:22" x14ac:dyDescent="0.3">
      <c r="A159" s="9" t="s">
        <v>528</v>
      </c>
      <c r="B159" s="34">
        <v>151.5</v>
      </c>
      <c r="C159" s="34">
        <v>102.5</v>
      </c>
      <c r="D159" s="35">
        <v>3.53</v>
      </c>
      <c r="E159" s="35">
        <v>0.15679400498743568</v>
      </c>
      <c r="F159" s="36">
        <v>0.2485</v>
      </c>
      <c r="G159" s="36">
        <v>1.0633009921936498E-2</v>
      </c>
      <c r="H159" s="36">
        <v>0.99009000000000003</v>
      </c>
      <c r="I159" s="36">
        <v>4.0241449999999999</v>
      </c>
      <c r="J159" s="36">
        <v>0.17218824269342553</v>
      </c>
      <c r="K159" s="35">
        <v>0.10371</v>
      </c>
      <c r="L159" s="35">
        <v>2.1336132826733152E-3</v>
      </c>
      <c r="M159" s="36">
        <v>-0.20408999999999999</v>
      </c>
      <c r="N159" s="34">
        <v>1530</v>
      </c>
      <c r="O159" s="34">
        <v>31</v>
      </c>
      <c r="P159" s="34">
        <v>1429</v>
      </c>
      <c r="Q159" s="34">
        <v>48</v>
      </c>
      <c r="R159" s="34">
        <v>1691.3</v>
      </c>
      <c r="S159" s="34">
        <v>8.9</v>
      </c>
      <c r="T159" s="36">
        <f>P159/R159</f>
        <v>0.84491219771773196</v>
      </c>
      <c r="U159" s="34">
        <v>1484</v>
      </c>
      <c r="V159" s="34">
        <v>51</v>
      </c>
    </row>
    <row r="160" spans="1:22" x14ac:dyDescent="0.3">
      <c r="A160" s="9" t="s">
        <v>527</v>
      </c>
      <c r="B160" s="34">
        <v>136.69999999999999</v>
      </c>
      <c r="C160" s="34">
        <v>108.1</v>
      </c>
      <c r="D160" s="35">
        <v>0.69</v>
      </c>
      <c r="E160" s="35">
        <v>0.11086225687762269</v>
      </c>
      <c r="F160" s="36">
        <v>4.87E-2</v>
      </c>
      <c r="G160" s="36">
        <v>1.7884842744625967E-3</v>
      </c>
      <c r="H160" s="36">
        <v>0.42636000000000002</v>
      </c>
      <c r="I160" s="36">
        <v>20.53388</v>
      </c>
      <c r="J160" s="36">
        <v>0.75409697566687006</v>
      </c>
      <c r="K160" s="35">
        <v>0.10199999999999999</v>
      </c>
      <c r="L160" s="35">
        <v>1.414784789287756E-2</v>
      </c>
      <c r="M160" s="36">
        <v>0.15395504513965569</v>
      </c>
      <c r="N160" s="34">
        <v>529</v>
      </c>
      <c r="O160" s="34">
        <v>63</v>
      </c>
      <c r="P160" s="34">
        <v>306.8</v>
      </c>
      <c r="Q160" s="34">
        <v>9.1999999999999993</v>
      </c>
      <c r="R160" s="34">
        <v>1700</v>
      </c>
      <c r="S160" s="34">
        <v>290</v>
      </c>
      <c r="T160" s="36">
        <f>P160/N160</f>
        <v>0.57996219281663519</v>
      </c>
      <c r="U160" s="34">
        <f>P160</f>
        <v>306.8</v>
      </c>
      <c r="V160" s="34">
        <f>Q160</f>
        <v>9.1999999999999993</v>
      </c>
    </row>
    <row r="161" spans="1:22" x14ac:dyDescent="0.3">
      <c r="A161" s="9" t="s">
        <v>526</v>
      </c>
      <c r="B161" s="34">
        <v>262</v>
      </c>
      <c r="C161" s="34">
        <v>208</v>
      </c>
      <c r="D161" s="35">
        <v>0.41</v>
      </c>
      <c r="E161" s="35">
        <v>3.11004823113726E-2</v>
      </c>
      <c r="F161" s="36">
        <v>4.7899999999999998E-2</v>
      </c>
      <c r="G161" s="36">
        <v>2.9593519560876841E-3</v>
      </c>
      <c r="H161" s="36">
        <v>0.73046999999999995</v>
      </c>
      <c r="I161" s="36">
        <v>20.876830000000002</v>
      </c>
      <c r="J161" s="36">
        <v>1.2898092958994209</v>
      </c>
      <c r="K161" s="35">
        <v>6.2899999999999998E-2</v>
      </c>
      <c r="L161" s="35">
        <v>3.6252674384105784E-3</v>
      </c>
      <c r="M161" s="36">
        <v>0.5195963356910247</v>
      </c>
      <c r="N161" s="34">
        <v>348</v>
      </c>
      <c r="O161" s="34">
        <v>21</v>
      </c>
      <c r="P161" s="34">
        <v>302</v>
      </c>
      <c r="Q161" s="34">
        <v>17</v>
      </c>
      <c r="R161" s="34">
        <v>690</v>
      </c>
      <c r="S161" s="34">
        <v>110</v>
      </c>
      <c r="T161" s="37">
        <f>P161/N161</f>
        <v>0.86781609195402298</v>
      </c>
      <c r="U161" s="34">
        <f>P161</f>
        <v>302</v>
      </c>
      <c r="V161" s="34">
        <f>Q161</f>
        <v>17</v>
      </c>
    </row>
    <row r="162" spans="1:22" x14ac:dyDescent="0.3">
      <c r="A162" s="9" t="s">
        <v>525</v>
      </c>
      <c r="B162" s="34">
        <v>910</v>
      </c>
      <c r="C162" s="34">
        <v>382</v>
      </c>
      <c r="D162" s="35">
        <v>0.26300000000000001</v>
      </c>
      <c r="E162" s="35">
        <v>1.9714654447897384E-2</v>
      </c>
      <c r="F162" s="36">
        <v>3.6600000000000001E-2</v>
      </c>
      <c r="G162" s="36">
        <v>2.0361296618830542E-3</v>
      </c>
      <c r="H162" s="36">
        <v>0.97528999999999999</v>
      </c>
      <c r="I162" s="36">
        <v>27.322399999999998</v>
      </c>
      <c r="J162" s="36">
        <v>1.519998649367821</v>
      </c>
      <c r="K162" s="35">
        <v>5.1400000000000001E-2</v>
      </c>
      <c r="L162" s="35">
        <v>1.7368891732059363E-3</v>
      </c>
      <c r="M162" s="36">
        <v>0.45746535494919305</v>
      </c>
      <c r="N162" s="34">
        <v>237</v>
      </c>
      <c r="O162" s="34">
        <v>15</v>
      </c>
      <c r="P162" s="34">
        <v>232</v>
      </c>
      <c r="Q162" s="34">
        <v>12</v>
      </c>
      <c r="R162" s="34">
        <v>257</v>
      </c>
      <c r="S162" s="34">
        <v>64</v>
      </c>
      <c r="T162" s="36">
        <f>P162/N162</f>
        <v>0.97890295358649793</v>
      </c>
      <c r="U162" s="34">
        <v>231.54826427509883</v>
      </c>
      <c r="V162" s="34">
        <v>12.74416043916192</v>
      </c>
    </row>
    <row r="163" spans="1:22" customFormat="1" ht="15.6" x14ac:dyDescent="0.3">
      <c r="A163" s="13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spans="1:22" x14ac:dyDescent="0.3">
      <c r="A164" s="15" t="s">
        <v>524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 s="6" customFormat="1" x14ac:dyDescent="0.3">
      <c r="A165" s="14" t="s">
        <v>523</v>
      </c>
      <c r="B165" s="40">
        <v>192</v>
      </c>
      <c r="C165" s="40">
        <v>103.1</v>
      </c>
      <c r="D165" s="41">
        <v>0.30499999999999999</v>
      </c>
      <c r="E165" s="41">
        <v>1.1713667231059623E-2</v>
      </c>
      <c r="F165" s="42">
        <v>3.9489999999999997E-2</v>
      </c>
      <c r="G165" s="42">
        <v>1.1170873018703598E-3</v>
      </c>
      <c r="H165" s="42">
        <v>0.80667</v>
      </c>
      <c r="I165" s="42">
        <v>25.322870000000002</v>
      </c>
      <c r="J165" s="42">
        <v>0.71632958066948482</v>
      </c>
      <c r="K165" s="41">
        <v>5.6000000000000001E-2</v>
      </c>
      <c r="L165" s="41">
        <v>1.6414627622946551E-3</v>
      </c>
      <c r="M165" s="42">
        <v>0.50747884039661217</v>
      </c>
      <c r="N165" s="40">
        <v>270</v>
      </c>
      <c r="O165" s="40">
        <v>8</v>
      </c>
      <c r="P165" s="40">
        <v>249.7</v>
      </c>
      <c r="Q165" s="40">
        <v>4.9000000000000004</v>
      </c>
      <c r="R165" s="40">
        <v>449</v>
      </c>
      <c r="S165" s="40">
        <v>48</v>
      </c>
      <c r="T165" s="42">
        <f>P165/N165</f>
        <v>0.92481481481481476</v>
      </c>
      <c r="U165" s="40">
        <f t="shared" ref="U165:U196" si="14">P165</f>
        <v>249.7</v>
      </c>
      <c r="V165" s="40">
        <f t="shared" ref="V165:V196" si="15">Q165</f>
        <v>4.9000000000000004</v>
      </c>
    </row>
    <row r="166" spans="1:22" s="6" customFormat="1" x14ac:dyDescent="0.3">
      <c r="A166" s="14" t="s">
        <v>522</v>
      </c>
      <c r="B166" s="40">
        <v>100</v>
      </c>
      <c r="C166" s="40">
        <v>53</v>
      </c>
      <c r="D166" s="41">
        <v>0.28799999999999998</v>
      </c>
      <c r="E166" s="41">
        <v>1.3310807638907567E-2</v>
      </c>
      <c r="F166" s="42">
        <v>4.1200000000000001E-2</v>
      </c>
      <c r="G166" s="42">
        <v>1.4556702923395805E-3</v>
      </c>
      <c r="H166" s="42">
        <v>0.73604999999999998</v>
      </c>
      <c r="I166" s="42">
        <v>24.271840000000001</v>
      </c>
      <c r="J166" s="42">
        <v>0.85756796011386183</v>
      </c>
      <c r="K166" s="41">
        <v>5.1200000000000002E-2</v>
      </c>
      <c r="L166" s="41">
        <v>1.5775221076105399E-3</v>
      </c>
      <c r="M166" s="42">
        <v>0.42962980757789199</v>
      </c>
      <c r="N166" s="40">
        <v>256.89999999999998</v>
      </c>
      <c r="O166" s="40">
        <v>9.4</v>
      </c>
      <c r="P166" s="40">
        <v>260.5</v>
      </c>
      <c r="Q166" s="40">
        <v>7.6</v>
      </c>
      <c r="R166" s="40">
        <v>245</v>
      </c>
      <c r="S166" s="40">
        <v>55</v>
      </c>
      <c r="T166" s="42">
        <v>1.0127747654051993</v>
      </c>
      <c r="U166" s="40">
        <f t="shared" si="14"/>
        <v>260.5</v>
      </c>
      <c r="V166" s="40">
        <f t="shared" si="15"/>
        <v>7.6</v>
      </c>
    </row>
    <row r="167" spans="1:22" s="6" customFormat="1" x14ac:dyDescent="0.3">
      <c r="A167" s="14" t="s">
        <v>521</v>
      </c>
      <c r="B167" s="40">
        <v>268</v>
      </c>
      <c r="C167" s="40">
        <v>97.3</v>
      </c>
      <c r="D167" s="41">
        <v>0.29820000000000002</v>
      </c>
      <c r="E167" s="41">
        <v>1.1301738627308631E-2</v>
      </c>
      <c r="F167" s="42">
        <v>4.1700000000000001E-2</v>
      </c>
      <c r="G167" s="42">
        <v>1.3021351696348579E-3</v>
      </c>
      <c r="H167" s="42">
        <v>0.90353000000000006</v>
      </c>
      <c r="I167" s="42">
        <v>23.980820000000001</v>
      </c>
      <c r="J167" s="42">
        <v>0.74883130441322365</v>
      </c>
      <c r="K167" s="41">
        <v>5.2010000000000001E-2</v>
      </c>
      <c r="L167" s="41">
        <v>1.2823868527086512E-3</v>
      </c>
      <c r="M167" s="42">
        <v>0.46523774843774524</v>
      </c>
      <c r="N167" s="40">
        <v>264.89999999999998</v>
      </c>
      <c r="O167" s="40">
        <v>7.5</v>
      </c>
      <c r="P167" s="40">
        <v>263.10000000000002</v>
      </c>
      <c r="Q167" s="40">
        <v>6.2</v>
      </c>
      <c r="R167" s="40">
        <v>285</v>
      </c>
      <c r="S167" s="40">
        <v>33</v>
      </c>
      <c r="T167" s="42">
        <v>0.99384296852232534</v>
      </c>
      <c r="U167" s="40">
        <f t="shared" si="14"/>
        <v>263.10000000000002</v>
      </c>
      <c r="V167" s="40">
        <f t="shared" si="15"/>
        <v>6.2</v>
      </c>
    </row>
    <row r="168" spans="1:22" s="6" customFormat="1" x14ac:dyDescent="0.3">
      <c r="A168" s="14" t="s">
        <v>520</v>
      </c>
      <c r="B168" s="40">
        <v>216</v>
      </c>
      <c r="C168" s="40">
        <v>130.69999999999999</v>
      </c>
      <c r="D168" s="41">
        <v>0.2908</v>
      </c>
      <c r="E168" s="41">
        <v>1.0216939659213026E-2</v>
      </c>
      <c r="F168" s="42">
        <v>4.1700000000000001E-2</v>
      </c>
      <c r="G168" s="42">
        <v>1.3804187770383306E-3</v>
      </c>
      <c r="H168" s="42">
        <v>0.93974000000000002</v>
      </c>
      <c r="I168" s="42">
        <v>23.980820000000001</v>
      </c>
      <c r="J168" s="42">
        <v>0.79385063853675275</v>
      </c>
      <c r="K168" s="41">
        <v>5.1470000000000002E-2</v>
      </c>
      <c r="L168" s="41">
        <v>1.2016922900643077E-3</v>
      </c>
      <c r="M168" s="42">
        <v>0.46475253932288252</v>
      </c>
      <c r="N168" s="40">
        <v>259.10000000000002</v>
      </c>
      <c r="O168" s="40">
        <v>6.6</v>
      </c>
      <c r="P168" s="40">
        <v>263.2</v>
      </c>
      <c r="Q168" s="40">
        <v>7.1</v>
      </c>
      <c r="R168" s="40">
        <v>261</v>
      </c>
      <c r="S168" s="40">
        <v>28</v>
      </c>
      <c r="T168" s="42">
        <v>1.0160997386895931</v>
      </c>
      <c r="U168" s="40">
        <f t="shared" si="14"/>
        <v>263.2</v>
      </c>
      <c r="V168" s="40">
        <f t="shared" si="15"/>
        <v>7.1</v>
      </c>
    </row>
    <row r="169" spans="1:22" s="6" customFormat="1" x14ac:dyDescent="0.3">
      <c r="A169" s="14" t="s">
        <v>519</v>
      </c>
      <c r="B169" s="40">
        <v>471</v>
      </c>
      <c r="C169" s="40">
        <v>616</v>
      </c>
      <c r="D169" s="41">
        <v>0.3014</v>
      </c>
      <c r="E169" s="41">
        <v>7.1796089029974326E-3</v>
      </c>
      <c r="F169" s="42">
        <v>4.1959999999999997E-2</v>
      </c>
      <c r="G169" s="42">
        <v>8.7855372061132378E-4</v>
      </c>
      <c r="H169" s="42">
        <v>0.76161000000000001</v>
      </c>
      <c r="I169" s="42">
        <v>23.83222</v>
      </c>
      <c r="J169" s="42">
        <v>0.4989963097247514</v>
      </c>
      <c r="K169" s="41">
        <v>5.1580000000000001E-2</v>
      </c>
      <c r="L169" s="41">
        <v>1.1215161880240518E-3</v>
      </c>
      <c r="M169" s="42">
        <v>0.49746159801659062</v>
      </c>
      <c r="N169" s="40">
        <v>267.5</v>
      </c>
      <c r="O169" s="40">
        <v>3.1</v>
      </c>
      <c r="P169" s="40">
        <v>265</v>
      </c>
      <c r="Q169" s="40">
        <v>1.6</v>
      </c>
      <c r="R169" s="40">
        <v>266</v>
      </c>
      <c r="S169" s="40">
        <v>19</v>
      </c>
      <c r="T169" s="42">
        <v>0.99056951522824033</v>
      </c>
      <c r="U169" s="40">
        <f t="shared" si="14"/>
        <v>265</v>
      </c>
      <c r="V169" s="40">
        <f t="shared" si="15"/>
        <v>1.6</v>
      </c>
    </row>
    <row r="170" spans="1:22" s="6" customFormat="1" x14ac:dyDescent="0.3">
      <c r="A170" s="14" t="s">
        <v>518</v>
      </c>
      <c r="B170" s="40">
        <v>249.6</v>
      </c>
      <c r="C170" s="40">
        <v>202.4</v>
      </c>
      <c r="D170" s="41">
        <v>0.29299999999999998</v>
      </c>
      <c r="E170" s="41">
        <v>1.1590496106724682E-2</v>
      </c>
      <c r="F170" s="42">
        <v>4.2000000000000003E-2</v>
      </c>
      <c r="G170" s="42">
        <v>1.3840520221436766E-3</v>
      </c>
      <c r="H170" s="42">
        <v>0.92915000000000003</v>
      </c>
      <c r="I170" s="42">
        <v>23.809519999999999</v>
      </c>
      <c r="J170" s="42">
        <v>0.78460997030881541</v>
      </c>
      <c r="K170" s="41">
        <v>5.0209999999999998E-2</v>
      </c>
      <c r="L170" s="41">
        <v>1.2184078299157469E-3</v>
      </c>
      <c r="M170" s="42">
        <v>0.40547894020745651</v>
      </c>
      <c r="N170" s="40">
        <v>260.7</v>
      </c>
      <c r="O170" s="40">
        <v>8.1</v>
      </c>
      <c r="P170" s="40">
        <v>265.10000000000002</v>
      </c>
      <c r="Q170" s="40">
        <v>6.7</v>
      </c>
      <c r="R170" s="40">
        <v>204</v>
      </c>
      <c r="S170" s="40">
        <v>32</v>
      </c>
      <c r="T170" s="42">
        <v>1.0164802705809362</v>
      </c>
      <c r="U170" s="40">
        <f t="shared" si="14"/>
        <v>265.10000000000002</v>
      </c>
      <c r="V170" s="40">
        <f t="shared" si="15"/>
        <v>6.7</v>
      </c>
    </row>
    <row r="171" spans="1:22" s="6" customFormat="1" x14ac:dyDescent="0.3">
      <c r="A171" s="14" t="s">
        <v>517</v>
      </c>
      <c r="B171" s="40">
        <v>395</v>
      </c>
      <c r="C171" s="40">
        <v>258.60000000000002</v>
      </c>
      <c r="D171" s="41">
        <v>0.29570000000000002</v>
      </c>
      <c r="E171" s="41">
        <v>1.153192941358904E-2</v>
      </c>
      <c r="F171" s="42">
        <v>4.2000000000000003E-2</v>
      </c>
      <c r="G171" s="42">
        <v>1.6326665305566842E-3</v>
      </c>
      <c r="H171" s="42">
        <v>0.95589999999999997</v>
      </c>
      <c r="I171" s="42">
        <v>23.809519999999999</v>
      </c>
      <c r="J171" s="42">
        <v>0.9255478860614399</v>
      </c>
      <c r="K171" s="41">
        <v>5.1069999999999997E-2</v>
      </c>
      <c r="L171" s="41">
        <v>1.1328539005538182E-3</v>
      </c>
      <c r="M171" s="42">
        <v>0.40575464207038819</v>
      </c>
      <c r="N171" s="40">
        <v>262.89999999999998</v>
      </c>
      <c r="O171" s="40">
        <v>7.8</v>
      </c>
      <c r="P171" s="40">
        <v>265.3</v>
      </c>
      <c r="Q171" s="40">
        <v>8.6999999999999993</v>
      </c>
      <c r="R171" s="40">
        <v>244</v>
      </c>
      <c r="S171" s="40">
        <v>22</v>
      </c>
      <c r="T171" s="42">
        <v>1.0082951378987275</v>
      </c>
      <c r="U171" s="40">
        <f t="shared" si="14"/>
        <v>265.3</v>
      </c>
      <c r="V171" s="40">
        <f t="shared" si="15"/>
        <v>8.6999999999999993</v>
      </c>
    </row>
    <row r="172" spans="1:22" s="6" customFormat="1" x14ac:dyDescent="0.3">
      <c r="A172" s="14" t="s">
        <v>516</v>
      </c>
      <c r="B172" s="40">
        <v>591.1</v>
      </c>
      <c r="C172" s="40">
        <v>147.1</v>
      </c>
      <c r="D172" s="41">
        <v>0.29499999999999998</v>
      </c>
      <c r="E172" s="41">
        <v>7.7336925203941222E-3</v>
      </c>
      <c r="F172" s="42">
        <v>4.2099999999999999E-2</v>
      </c>
      <c r="G172" s="42">
        <v>1.2035630436333612E-3</v>
      </c>
      <c r="H172" s="42">
        <v>0.93425999999999998</v>
      </c>
      <c r="I172" s="42">
        <v>23.752970000000001</v>
      </c>
      <c r="J172" s="42">
        <v>0.67905451162138675</v>
      </c>
      <c r="K172" s="41">
        <v>5.1159999999999997E-2</v>
      </c>
      <c r="L172" s="41">
        <v>1.0880433079615904E-3</v>
      </c>
      <c r="M172" s="42">
        <v>0.43250381461217602</v>
      </c>
      <c r="N172" s="40">
        <v>262.5</v>
      </c>
      <c r="O172" s="40">
        <v>3.9</v>
      </c>
      <c r="P172" s="40">
        <v>265.8</v>
      </c>
      <c r="Q172" s="40">
        <v>5.3</v>
      </c>
      <c r="R172" s="40">
        <v>248</v>
      </c>
      <c r="S172" s="40">
        <v>17</v>
      </c>
      <c r="T172" s="42">
        <v>1.0127596844752365</v>
      </c>
      <c r="U172" s="40">
        <f t="shared" si="14"/>
        <v>265.8</v>
      </c>
      <c r="V172" s="40">
        <f t="shared" si="15"/>
        <v>5.3</v>
      </c>
    </row>
    <row r="173" spans="1:22" s="6" customFormat="1" x14ac:dyDescent="0.3">
      <c r="A173" s="14" t="s">
        <v>515</v>
      </c>
      <c r="B173" s="40">
        <v>106.2</v>
      </c>
      <c r="C173" s="40">
        <v>79.400000000000006</v>
      </c>
      <c r="D173" s="41">
        <v>0.29399999999999998</v>
      </c>
      <c r="E173" s="41">
        <v>1.3363173275835347E-2</v>
      </c>
      <c r="F173" s="42">
        <v>4.2099999999999999E-2</v>
      </c>
      <c r="G173" s="42">
        <v>1.8080276546557578E-3</v>
      </c>
      <c r="H173" s="42">
        <v>0.82630999999999999</v>
      </c>
      <c r="I173" s="42">
        <v>23.752970000000001</v>
      </c>
      <c r="J173" s="42">
        <v>1.020095644029936</v>
      </c>
      <c r="K173" s="41">
        <v>5.04E-2</v>
      </c>
      <c r="L173" s="41">
        <v>1.4198816852118348E-3</v>
      </c>
      <c r="M173" s="42">
        <v>0.47196588163265313</v>
      </c>
      <c r="N173" s="40">
        <v>261.7</v>
      </c>
      <c r="O173" s="40">
        <v>9.6999999999999993</v>
      </c>
      <c r="P173" s="40">
        <v>265.89999999999998</v>
      </c>
      <c r="Q173" s="40">
        <v>9.8000000000000007</v>
      </c>
      <c r="R173" s="40">
        <v>210</v>
      </c>
      <c r="S173" s="40">
        <v>46</v>
      </c>
      <c r="T173" s="42">
        <v>1.0157951519733464</v>
      </c>
      <c r="U173" s="40">
        <f t="shared" si="14"/>
        <v>265.89999999999998</v>
      </c>
      <c r="V173" s="40">
        <f t="shared" si="15"/>
        <v>9.8000000000000007</v>
      </c>
    </row>
    <row r="174" spans="1:22" s="6" customFormat="1" x14ac:dyDescent="0.3">
      <c r="A174" s="14" t="s">
        <v>514</v>
      </c>
      <c r="B174" s="40">
        <v>219.8</v>
      </c>
      <c r="C174" s="40">
        <v>127.8</v>
      </c>
      <c r="D174" s="41">
        <v>0.3</v>
      </c>
      <c r="E174" s="41">
        <v>7.4404300950953097E-3</v>
      </c>
      <c r="F174" s="42">
        <v>4.2130000000000001E-2</v>
      </c>
      <c r="G174" s="42">
        <v>9.7471778479722021E-4</v>
      </c>
      <c r="H174" s="42">
        <v>0.67235</v>
      </c>
      <c r="I174" s="42">
        <v>23.736059999999998</v>
      </c>
      <c r="J174" s="42">
        <v>0.54915641170060092</v>
      </c>
      <c r="K174" s="41">
        <v>5.1290000000000002E-2</v>
      </c>
      <c r="L174" s="41">
        <v>1.2090763582172964E-3</v>
      </c>
      <c r="M174" s="42">
        <v>0.43792586399401423</v>
      </c>
      <c r="N174" s="40">
        <v>266.39999999999998</v>
      </c>
      <c r="O174" s="40">
        <v>3.4</v>
      </c>
      <c r="P174" s="40">
        <v>266</v>
      </c>
      <c r="Q174" s="40">
        <v>3.1</v>
      </c>
      <c r="R174" s="40">
        <v>253</v>
      </c>
      <c r="S174" s="40">
        <v>28</v>
      </c>
      <c r="T174" s="42">
        <v>0.99858102228086953</v>
      </c>
      <c r="U174" s="40">
        <f t="shared" si="14"/>
        <v>266</v>
      </c>
      <c r="V174" s="40">
        <f t="shared" si="15"/>
        <v>3.1</v>
      </c>
    </row>
    <row r="175" spans="1:22" s="6" customFormat="1" x14ac:dyDescent="0.3">
      <c r="A175" s="14" t="s">
        <v>513</v>
      </c>
      <c r="B175" s="40">
        <v>204.2</v>
      </c>
      <c r="C175" s="40">
        <v>202.1</v>
      </c>
      <c r="D175" s="41">
        <v>0.29970000000000002</v>
      </c>
      <c r="E175" s="41">
        <v>1.1573160156154411E-2</v>
      </c>
      <c r="F175" s="42">
        <v>4.2139999999999997E-2</v>
      </c>
      <c r="G175" s="42">
        <v>1.247682587840353E-3</v>
      </c>
      <c r="H175" s="42">
        <v>0.87490999999999997</v>
      </c>
      <c r="I175" s="42">
        <v>23.730419999999999</v>
      </c>
      <c r="J175" s="42">
        <v>0.70261113208079051</v>
      </c>
      <c r="K175" s="41">
        <v>5.0619999999999998E-2</v>
      </c>
      <c r="L175" s="41">
        <v>1.2308345786497875E-3</v>
      </c>
      <c r="M175" s="42">
        <v>0.34577899658183486</v>
      </c>
      <c r="N175" s="40">
        <v>266.10000000000002</v>
      </c>
      <c r="O175" s="40">
        <v>7.7</v>
      </c>
      <c r="P175" s="40">
        <v>266.10000000000002</v>
      </c>
      <c r="Q175" s="40">
        <v>5.7</v>
      </c>
      <c r="R175" s="40">
        <v>233</v>
      </c>
      <c r="S175" s="40">
        <v>36</v>
      </c>
      <c r="T175" s="42">
        <v>0.99969262771305445</v>
      </c>
      <c r="U175" s="40">
        <f t="shared" si="14"/>
        <v>266.10000000000002</v>
      </c>
      <c r="V175" s="40">
        <f t="shared" si="15"/>
        <v>5.7</v>
      </c>
    </row>
    <row r="176" spans="1:22" s="6" customFormat="1" x14ac:dyDescent="0.3">
      <c r="A176" s="14" t="s">
        <v>512</v>
      </c>
      <c r="B176" s="40">
        <v>133.80000000000001</v>
      </c>
      <c r="C176" s="40">
        <v>112.4</v>
      </c>
      <c r="D176" s="41">
        <v>0.29820000000000002</v>
      </c>
      <c r="E176" s="41">
        <v>8.181032697648874E-3</v>
      </c>
      <c r="F176" s="42">
        <v>4.2160000000000003E-2</v>
      </c>
      <c r="G176" s="42">
        <v>9.6051352931647972E-4</v>
      </c>
      <c r="H176" s="42">
        <v>0.41009000000000001</v>
      </c>
      <c r="I176" s="42">
        <v>23.719169999999998</v>
      </c>
      <c r="J176" s="42">
        <v>0.54038381661252588</v>
      </c>
      <c r="K176" s="41">
        <v>5.1029999999999999E-2</v>
      </c>
      <c r="L176" s="41">
        <v>1.3607440464686957E-3</v>
      </c>
      <c r="M176" s="42">
        <v>0.41447088386149067</v>
      </c>
      <c r="N176" s="40">
        <v>265</v>
      </c>
      <c r="O176" s="40">
        <v>4.4000000000000004</v>
      </c>
      <c r="P176" s="40">
        <v>266.2</v>
      </c>
      <c r="Q176" s="40">
        <v>2.9</v>
      </c>
      <c r="R176" s="40">
        <v>240</v>
      </c>
      <c r="S176" s="40">
        <v>41</v>
      </c>
      <c r="T176" s="42">
        <v>1.0045829255715077</v>
      </c>
      <c r="U176" s="40">
        <f t="shared" si="14"/>
        <v>266.2</v>
      </c>
      <c r="V176" s="40">
        <f t="shared" si="15"/>
        <v>2.9</v>
      </c>
    </row>
    <row r="177" spans="1:22" s="6" customFormat="1" x14ac:dyDescent="0.3">
      <c r="A177" s="14" t="s">
        <v>511</v>
      </c>
      <c r="B177" s="40">
        <v>204</v>
      </c>
      <c r="C177" s="40">
        <v>196.6</v>
      </c>
      <c r="D177" s="41">
        <v>0.30370000000000003</v>
      </c>
      <c r="E177" s="41">
        <v>8.194112276506833E-3</v>
      </c>
      <c r="F177" s="42">
        <v>4.2169999999999999E-2</v>
      </c>
      <c r="G177" s="42">
        <v>9.4669084710902337E-4</v>
      </c>
      <c r="H177" s="42">
        <v>0.55654999999999999</v>
      </c>
      <c r="I177" s="42">
        <v>23.713539999999998</v>
      </c>
      <c r="J177" s="42">
        <v>0.53235456776520662</v>
      </c>
      <c r="K177" s="41">
        <v>5.2080000000000001E-2</v>
      </c>
      <c r="L177" s="41">
        <v>1.2605675547149389E-3</v>
      </c>
      <c r="M177" s="42">
        <v>0.50156740926138577</v>
      </c>
      <c r="N177" s="40">
        <v>269.3</v>
      </c>
      <c r="O177" s="40">
        <v>4.3</v>
      </c>
      <c r="P177" s="40">
        <v>266.3</v>
      </c>
      <c r="Q177" s="40">
        <v>2.7</v>
      </c>
      <c r="R177" s="40">
        <v>288</v>
      </c>
      <c r="S177" s="40">
        <v>31</v>
      </c>
      <c r="T177" s="42">
        <v>0.98879845446655001</v>
      </c>
      <c r="U177" s="40">
        <f t="shared" si="14"/>
        <v>266.3</v>
      </c>
      <c r="V177" s="40">
        <f t="shared" si="15"/>
        <v>2.7</v>
      </c>
    </row>
    <row r="178" spans="1:22" s="6" customFormat="1" x14ac:dyDescent="0.3">
      <c r="A178" s="14" t="s">
        <v>510</v>
      </c>
      <c r="B178" s="40">
        <v>104.7</v>
      </c>
      <c r="C178" s="40">
        <v>37.69</v>
      </c>
      <c r="D178" s="41">
        <v>0.29770000000000002</v>
      </c>
      <c r="E178" s="41">
        <v>9.2660733862839663E-3</v>
      </c>
      <c r="F178" s="42">
        <v>4.2180000000000002E-2</v>
      </c>
      <c r="G178" s="42">
        <v>1.2190410001308406E-3</v>
      </c>
      <c r="H178" s="42">
        <v>0.56660999999999995</v>
      </c>
      <c r="I178" s="42">
        <v>23.707920000000001</v>
      </c>
      <c r="J178" s="42">
        <v>0.68518074958131303</v>
      </c>
      <c r="K178" s="41">
        <v>5.0500000000000003E-2</v>
      </c>
      <c r="L178" s="41">
        <v>1.5684705926475001E-3</v>
      </c>
      <c r="M178" s="42">
        <v>0.47872848455379852</v>
      </c>
      <c r="N178" s="40">
        <v>264.60000000000002</v>
      </c>
      <c r="O178" s="40">
        <v>5.6</v>
      </c>
      <c r="P178" s="40">
        <v>266.3</v>
      </c>
      <c r="Q178" s="40">
        <v>5.5</v>
      </c>
      <c r="R178" s="40">
        <v>216</v>
      </c>
      <c r="S178" s="40">
        <v>54</v>
      </c>
      <c r="T178" s="42">
        <v>1.006535489685336</v>
      </c>
      <c r="U178" s="40">
        <f t="shared" si="14"/>
        <v>266.3</v>
      </c>
      <c r="V178" s="40">
        <f t="shared" si="15"/>
        <v>5.5</v>
      </c>
    </row>
    <row r="179" spans="1:22" s="6" customFormat="1" x14ac:dyDescent="0.3">
      <c r="A179" s="14" t="s">
        <v>509</v>
      </c>
      <c r="B179" s="40">
        <v>105.7</v>
      </c>
      <c r="C179" s="40">
        <v>78.3</v>
      </c>
      <c r="D179" s="41">
        <v>0.31119999999999998</v>
      </c>
      <c r="E179" s="41">
        <v>9.2923719254020386E-3</v>
      </c>
      <c r="F179" s="42">
        <v>4.2209999999999998E-2</v>
      </c>
      <c r="G179" s="42">
        <v>9.8115933466486473E-4</v>
      </c>
      <c r="H179" s="42">
        <v>0.65947</v>
      </c>
      <c r="I179" s="42">
        <v>23.69107</v>
      </c>
      <c r="J179" s="42">
        <v>0.55069213204250511</v>
      </c>
      <c r="K179" s="41">
        <v>5.3269999999999998E-2</v>
      </c>
      <c r="L179" s="41">
        <v>1.4011342405351459E-3</v>
      </c>
      <c r="M179" s="42">
        <v>0.41897384507925661</v>
      </c>
      <c r="N179" s="40">
        <v>275.10000000000002</v>
      </c>
      <c r="O179" s="40">
        <v>5.4</v>
      </c>
      <c r="P179" s="40">
        <v>266.5</v>
      </c>
      <c r="Q179" s="40">
        <v>3.1</v>
      </c>
      <c r="R179" s="40">
        <v>339</v>
      </c>
      <c r="S179" s="40">
        <v>38</v>
      </c>
      <c r="T179" s="42">
        <f>P179/N179</f>
        <v>0.96873864049436564</v>
      </c>
      <c r="U179" s="40">
        <f t="shared" si="14"/>
        <v>266.5</v>
      </c>
      <c r="V179" s="40">
        <f t="shared" si="15"/>
        <v>3.1</v>
      </c>
    </row>
    <row r="180" spans="1:22" s="6" customFormat="1" x14ac:dyDescent="0.3">
      <c r="A180" s="14" t="s">
        <v>508</v>
      </c>
      <c r="B180" s="40">
        <v>659</v>
      </c>
      <c r="C180" s="40">
        <v>230.6</v>
      </c>
      <c r="D180" s="41">
        <v>0.29759999999999998</v>
      </c>
      <c r="E180" s="41">
        <v>7.7094944062499971E-3</v>
      </c>
      <c r="F180" s="42">
        <v>4.2200000000000001E-2</v>
      </c>
      <c r="G180" s="42">
        <v>1.0776066072551709E-3</v>
      </c>
      <c r="H180" s="42">
        <v>0.96184999999999998</v>
      </c>
      <c r="I180" s="42">
        <v>23.696680000000001</v>
      </c>
      <c r="J180" s="42">
        <v>0.6051113430539623</v>
      </c>
      <c r="K180" s="41">
        <v>5.1249999999999997E-2</v>
      </c>
      <c r="L180" s="41">
        <v>1.0443299287102711E-3</v>
      </c>
      <c r="M180" s="42">
        <v>0.56551708903489573</v>
      </c>
      <c r="N180" s="40">
        <v>264.5</v>
      </c>
      <c r="O180" s="40">
        <v>3.9</v>
      </c>
      <c r="P180" s="40">
        <v>266.5</v>
      </c>
      <c r="Q180" s="40">
        <v>4.2</v>
      </c>
      <c r="R180" s="40">
        <v>252</v>
      </c>
      <c r="S180" s="40">
        <v>9</v>
      </c>
      <c r="T180" s="42">
        <v>1.0073008957350957</v>
      </c>
      <c r="U180" s="40">
        <f t="shared" si="14"/>
        <v>266.5</v>
      </c>
      <c r="V180" s="40">
        <f t="shared" si="15"/>
        <v>4.2</v>
      </c>
    </row>
    <row r="181" spans="1:22" s="6" customFormat="1" x14ac:dyDescent="0.3">
      <c r="A181" s="14" t="s">
        <v>507</v>
      </c>
      <c r="B181" s="40">
        <v>463</v>
      </c>
      <c r="C181" s="40">
        <v>136</v>
      </c>
      <c r="D181" s="41">
        <v>0.31209999999999999</v>
      </c>
      <c r="E181" s="41">
        <v>7.7538741284599146E-3</v>
      </c>
      <c r="F181" s="42">
        <v>4.231E-2</v>
      </c>
      <c r="G181" s="42">
        <v>1.2280693954333363E-3</v>
      </c>
      <c r="H181" s="42">
        <v>0.72987999999999997</v>
      </c>
      <c r="I181" s="42">
        <v>23.635069999999999</v>
      </c>
      <c r="J181" s="42">
        <v>0.6860200643488279</v>
      </c>
      <c r="K181" s="41">
        <v>5.2650000000000002E-2</v>
      </c>
      <c r="L181" s="41">
        <v>1.3164000151929505E-3</v>
      </c>
      <c r="M181" s="42">
        <v>0.46919432955921225</v>
      </c>
      <c r="N181" s="40">
        <v>275.8</v>
      </c>
      <c r="O181" s="40">
        <v>3.6</v>
      </c>
      <c r="P181" s="40">
        <v>267.10000000000002</v>
      </c>
      <c r="Q181" s="40">
        <v>5.5</v>
      </c>
      <c r="R181" s="40">
        <v>313</v>
      </c>
      <c r="S181" s="40">
        <v>34</v>
      </c>
      <c r="T181" s="42">
        <v>0.96855839066547988</v>
      </c>
      <c r="U181" s="40">
        <f t="shared" si="14"/>
        <v>267.10000000000002</v>
      </c>
      <c r="V181" s="40">
        <f t="shared" si="15"/>
        <v>5.5</v>
      </c>
    </row>
    <row r="182" spans="1:22" s="6" customFormat="1" x14ac:dyDescent="0.3">
      <c r="A182" s="14" t="s">
        <v>506</v>
      </c>
      <c r="B182" s="40">
        <v>89.8</v>
      </c>
      <c r="C182" s="40">
        <v>63.1</v>
      </c>
      <c r="D182" s="41">
        <v>0.30080000000000001</v>
      </c>
      <c r="E182" s="41">
        <v>1.0413561158412622E-2</v>
      </c>
      <c r="F182" s="42">
        <v>4.2320000000000003E-2</v>
      </c>
      <c r="G182" s="42">
        <v>1.0671892803059821E-3</v>
      </c>
      <c r="H182" s="42">
        <v>0.13075999999999999</v>
      </c>
      <c r="I182" s="42">
        <v>23.629490000000001</v>
      </c>
      <c r="J182" s="42">
        <v>0.5958681027396332</v>
      </c>
      <c r="K182" s="41">
        <v>5.0799999999999998E-2</v>
      </c>
      <c r="L182" s="41">
        <v>1.572340929951262E-3</v>
      </c>
      <c r="M182" s="42">
        <v>0.44618862253198283</v>
      </c>
      <c r="N182" s="40">
        <v>266.89999999999998</v>
      </c>
      <c r="O182" s="40">
        <v>6.6</v>
      </c>
      <c r="P182" s="40">
        <v>267.2</v>
      </c>
      <c r="Q182" s="40">
        <v>4</v>
      </c>
      <c r="R182" s="40">
        <v>231</v>
      </c>
      <c r="S182" s="40">
        <v>54</v>
      </c>
      <c r="T182" s="42">
        <f>P182/N182</f>
        <v>1.0011240164855753</v>
      </c>
      <c r="U182" s="40">
        <f t="shared" si="14"/>
        <v>267.2</v>
      </c>
      <c r="V182" s="40">
        <f t="shared" si="15"/>
        <v>4</v>
      </c>
    </row>
    <row r="183" spans="1:22" s="6" customFormat="1" x14ac:dyDescent="0.3">
      <c r="A183" s="14" t="s">
        <v>505</v>
      </c>
      <c r="B183" s="40">
        <v>364</v>
      </c>
      <c r="C183" s="40">
        <v>143</v>
      </c>
      <c r="D183" s="41">
        <v>0.30420000000000003</v>
      </c>
      <c r="E183" s="41">
        <v>8.2689210904446295E-3</v>
      </c>
      <c r="F183" s="42">
        <v>4.2340000000000003E-2</v>
      </c>
      <c r="G183" s="42">
        <v>1.0554478859706908E-3</v>
      </c>
      <c r="H183" s="42">
        <v>0.62250000000000005</v>
      </c>
      <c r="I183" s="42">
        <v>23.61833</v>
      </c>
      <c r="J183" s="42">
        <v>0.58875567911958182</v>
      </c>
      <c r="K183" s="41">
        <v>5.1709999999999999E-2</v>
      </c>
      <c r="L183" s="41">
        <v>1.0950660436704262E-3</v>
      </c>
      <c r="M183" s="42">
        <v>0.47071841799031189</v>
      </c>
      <c r="N183" s="40">
        <v>269.7</v>
      </c>
      <c r="O183" s="40">
        <v>4.4000000000000004</v>
      </c>
      <c r="P183" s="40">
        <v>267.3</v>
      </c>
      <c r="Q183" s="40">
        <v>3.9</v>
      </c>
      <c r="R183" s="40">
        <v>272</v>
      </c>
      <c r="S183" s="40">
        <v>16</v>
      </c>
      <c r="T183" s="42">
        <f>P183/N183</f>
        <v>0.99110122358175756</v>
      </c>
      <c r="U183" s="40">
        <f t="shared" si="14"/>
        <v>267.3</v>
      </c>
      <c r="V183" s="40">
        <f t="shared" si="15"/>
        <v>3.9</v>
      </c>
    </row>
    <row r="184" spans="1:22" s="6" customFormat="1" x14ac:dyDescent="0.3">
      <c r="A184" s="14" t="s">
        <v>504</v>
      </c>
      <c r="B184" s="40">
        <v>525</v>
      </c>
      <c r="C184" s="40">
        <v>186.4</v>
      </c>
      <c r="D184" s="41">
        <v>0.30059999999999998</v>
      </c>
      <c r="E184" s="41">
        <v>1.0493052177512509E-2</v>
      </c>
      <c r="F184" s="42">
        <v>4.24E-2</v>
      </c>
      <c r="G184" s="42">
        <v>1.4693889886616136E-3</v>
      </c>
      <c r="H184" s="42">
        <v>0.93808999999999998</v>
      </c>
      <c r="I184" s="42">
        <v>23.584910000000001</v>
      </c>
      <c r="J184" s="42">
        <v>0.81734438114575048</v>
      </c>
      <c r="K184" s="41">
        <v>5.0889999999999998E-2</v>
      </c>
      <c r="L184" s="41">
        <v>1.1253074424351773E-3</v>
      </c>
      <c r="M184" s="42">
        <v>0.38146841029309186</v>
      </c>
      <c r="N184" s="40">
        <v>266.8</v>
      </c>
      <c r="O184" s="40">
        <v>6.7</v>
      </c>
      <c r="P184" s="40">
        <v>267.7</v>
      </c>
      <c r="Q184" s="40">
        <v>7.4</v>
      </c>
      <c r="R184" s="40">
        <v>236</v>
      </c>
      <c r="S184" s="40">
        <v>22</v>
      </c>
      <c r="T184" s="42">
        <v>1.0030854309999331</v>
      </c>
      <c r="U184" s="40">
        <f t="shared" si="14"/>
        <v>267.7</v>
      </c>
      <c r="V184" s="40">
        <f t="shared" si="15"/>
        <v>7.4</v>
      </c>
    </row>
    <row r="185" spans="1:22" s="6" customFormat="1" x14ac:dyDescent="0.3">
      <c r="A185" s="14" t="s">
        <v>503</v>
      </c>
      <c r="B185" s="40">
        <v>99.9</v>
      </c>
      <c r="C185" s="40">
        <v>102.6</v>
      </c>
      <c r="D185" s="41">
        <v>0.312</v>
      </c>
      <c r="E185" s="41">
        <v>1.2646643823560462E-2</v>
      </c>
      <c r="F185" s="42">
        <v>4.2410000000000003E-2</v>
      </c>
      <c r="G185" s="42">
        <v>9.8971876813567605E-4</v>
      </c>
      <c r="H185" s="42">
        <v>0.56130000000000002</v>
      </c>
      <c r="I185" s="42">
        <v>23.579339999999998</v>
      </c>
      <c r="J185" s="42">
        <v>0.55026919494098514</v>
      </c>
      <c r="K185" s="41">
        <v>5.3499999999999999E-2</v>
      </c>
      <c r="L185" s="41">
        <v>2.0940152817016406E-3</v>
      </c>
      <c r="M185" s="42">
        <v>0.41954465491945653</v>
      </c>
      <c r="N185" s="40">
        <v>275.7</v>
      </c>
      <c r="O185" s="40">
        <v>8.8000000000000007</v>
      </c>
      <c r="P185" s="40">
        <v>267.8</v>
      </c>
      <c r="Q185" s="40">
        <v>3.2</v>
      </c>
      <c r="R185" s="40">
        <v>345</v>
      </c>
      <c r="S185" s="40">
        <v>75</v>
      </c>
      <c r="T185" s="42">
        <f>P185/N185</f>
        <v>0.97134566557852742</v>
      </c>
      <c r="U185" s="40">
        <f t="shared" si="14"/>
        <v>267.8</v>
      </c>
      <c r="V185" s="40">
        <f t="shared" si="15"/>
        <v>3.2</v>
      </c>
    </row>
    <row r="186" spans="1:22" s="6" customFormat="1" x14ac:dyDescent="0.3">
      <c r="A186" s="14" t="s">
        <v>502</v>
      </c>
      <c r="B186" s="40">
        <v>102</v>
      </c>
      <c r="C186" s="40">
        <v>96.3</v>
      </c>
      <c r="D186" s="41">
        <v>0.29849999999999999</v>
      </c>
      <c r="E186" s="41">
        <v>8.1173209866309947E-3</v>
      </c>
      <c r="F186" s="42">
        <v>4.2419999999999999E-2</v>
      </c>
      <c r="G186" s="42">
        <v>1.1192330231010877E-3</v>
      </c>
      <c r="H186" s="42">
        <v>0.72336</v>
      </c>
      <c r="I186" s="42">
        <v>23.573789999999999</v>
      </c>
      <c r="J186" s="42">
        <v>0.62198404385100592</v>
      </c>
      <c r="K186" s="41">
        <v>5.04E-2</v>
      </c>
      <c r="L186" s="41">
        <v>1.4198816852118348E-3</v>
      </c>
      <c r="M186" s="42">
        <v>0.42002826440670604</v>
      </c>
      <c r="N186" s="40">
        <v>265.2</v>
      </c>
      <c r="O186" s="40">
        <v>4.3</v>
      </c>
      <c r="P186" s="40">
        <v>267.8</v>
      </c>
      <c r="Q186" s="40">
        <v>4.5</v>
      </c>
      <c r="R186" s="40">
        <v>211</v>
      </c>
      <c r="S186" s="40">
        <v>47</v>
      </c>
      <c r="T186" s="42">
        <v>1.0097572313412593</v>
      </c>
      <c r="U186" s="40">
        <f t="shared" si="14"/>
        <v>267.8</v>
      </c>
      <c r="V186" s="40">
        <f t="shared" si="15"/>
        <v>4.5</v>
      </c>
    </row>
    <row r="187" spans="1:22" s="6" customFormat="1" x14ac:dyDescent="0.3">
      <c r="A187" s="14" t="s">
        <v>501</v>
      </c>
      <c r="B187" s="40">
        <v>187</v>
      </c>
      <c r="C187" s="40">
        <v>90.5</v>
      </c>
      <c r="D187" s="41">
        <v>0.3004</v>
      </c>
      <c r="E187" s="41">
        <v>8.3508121760700622E-3</v>
      </c>
      <c r="F187" s="42">
        <v>4.2430000000000002E-2</v>
      </c>
      <c r="G187" s="42">
        <v>9.9006159404352225E-4</v>
      </c>
      <c r="H187" s="42">
        <v>0.36567</v>
      </c>
      <c r="I187" s="42">
        <v>23.56823</v>
      </c>
      <c r="J187" s="42">
        <v>0.54994103986632059</v>
      </c>
      <c r="K187" s="41">
        <v>5.1589999999999997E-2</v>
      </c>
      <c r="L187" s="41">
        <v>1.4025374290905751E-3</v>
      </c>
      <c r="M187" s="42">
        <v>0.45444066751092699</v>
      </c>
      <c r="N187" s="40">
        <v>266.7</v>
      </c>
      <c r="O187" s="40">
        <v>4.5</v>
      </c>
      <c r="P187" s="40">
        <v>267.89999999999998</v>
      </c>
      <c r="Q187" s="40">
        <v>3.1</v>
      </c>
      <c r="R187" s="40">
        <v>265</v>
      </c>
      <c r="S187" s="40">
        <v>43</v>
      </c>
      <c r="T187" s="42">
        <f>P187/N187</f>
        <v>1.0044994375703036</v>
      </c>
      <c r="U187" s="40">
        <f t="shared" si="14"/>
        <v>267.89999999999998</v>
      </c>
      <c r="V187" s="40">
        <f t="shared" si="15"/>
        <v>3.1</v>
      </c>
    </row>
    <row r="188" spans="1:22" s="6" customFormat="1" x14ac:dyDescent="0.3">
      <c r="A188" s="14" t="s">
        <v>500</v>
      </c>
      <c r="B188" s="40">
        <v>140.30000000000001</v>
      </c>
      <c r="C188" s="40">
        <v>98.3</v>
      </c>
      <c r="D188" s="41">
        <v>0.29520000000000002</v>
      </c>
      <c r="E188" s="41">
        <v>9.5450100052331E-3</v>
      </c>
      <c r="F188" s="42">
        <v>4.24E-2</v>
      </c>
      <c r="G188" s="42">
        <v>1.3111460635642392E-3</v>
      </c>
      <c r="H188" s="42">
        <v>0.89351999999999998</v>
      </c>
      <c r="I188" s="42">
        <v>23.584910000000001</v>
      </c>
      <c r="J188" s="42">
        <v>0.72932215576388459</v>
      </c>
      <c r="K188" s="41">
        <v>5.0509999999999999E-2</v>
      </c>
      <c r="L188" s="41">
        <v>1.169873514530524E-3</v>
      </c>
      <c r="M188" s="42">
        <v>0.47366999087869938</v>
      </c>
      <c r="N188" s="40">
        <v>262.60000000000002</v>
      </c>
      <c r="O188" s="40">
        <v>5.9</v>
      </c>
      <c r="P188" s="40">
        <v>267.89999999999998</v>
      </c>
      <c r="Q188" s="40">
        <v>6.2</v>
      </c>
      <c r="R188" s="40">
        <v>218</v>
      </c>
      <c r="S188" s="40">
        <v>27</v>
      </c>
      <c r="T188" s="42">
        <v>1.0192198451729908</v>
      </c>
      <c r="U188" s="40">
        <f t="shared" si="14"/>
        <v>267.89999999999998</v>
      </c>
      <c r="V188" s="40">
        <f t="shared" si="15"/>
        <v>6.2</v>
      </c>
    </row>
    <row r="189" spans="1:22" s="6" customFormat="1" x14ac:dyDescent="0.3">
      <c r="A189" s="14" t="s">
        <v>499</v>
      </c>
      <c r="B189" s="40">
        <v>75.2</v>
      </c>
      <c r="C189" s="40">
        <v>65.5</v>
      </c>
      <c r="D189" s="41">
        <v>0.34300000000000003</v>
      </c>
      <c r="E189" s="41">
        <v>1.6494229293907616E-2</v>
      </c>
      <c r="F189" s="42">
        <v>4.2619999999999998E-2</v>
      </c>
      <c r="G189" s="42">
        <v>9.9332057262497089E-4</v>
      </c>
      <c r="H189" s="42">
        <v>0.58077999999999996</v>
      </c>
      <c r="I189" s="42">
        <v>23.463159999999998</v>
      </c>
      <c r="J189" s="42">
        <v>0.54684280045117173</v>
      </c>
      <c r="K189" s="41">
        <v>5.7200000000000001E-2</v>
      </c>
      <c r="L189" s="41">
        <v>2.1327765940201051E-3</v>
      </c>
      <c r="M189" s="42">
        <v>0.584345127986169</v>
      </c>
      <c r="N189" s="40">
        <v>300</v>
      </c>
      <c r="O189" s="40">
        <v>11</v>
      </c>
      <c r="P189" s="40">
        <v>269</v>
      </c>
      <c r="Q189" s="40">
        <v>3.1</v>
      </c>
      <c r="R189" s="40">
        <v>493</v>
      </c>
      <c r="S189" s="40">
        <v>70</v>
      </c>
      <c r="T189" s="42">
        <v>0.89851163636304621</v>
      </c>
      <c r="U189" s="40">
        <f t="shared" si="14"/>
        <v>269</v>
      </c>
      <c r="V189" s="40">
        <f t="shared" si="15"/>
        <v>3.1</v>
      </c>
    </row>
    <row r="190" spans="1:22" s="6" customFormat="1" x14ac:dyDescent="0.3">
      <c r="A190" s="14" t="s">
        <v>498</v>
      </c>
      <c r="B190" s="40">
        <v>184.8</v>
      </c>
      <c r="C190" s="40">
        <v>99.4</v>
      </c>
      <c r="D190" s="41">
        <v>0.30059999999999998</v>
      </c>
      <c r="E190" s="41">
        <v>7.8837899515398057E-3</v>
      </c>
      <c r="F190" s="42">
        <v>4.2700000000000002E-2</v>
      </c>
      <c r="G190" s="42">
        <v>1.2774255359902587E-3</v>
      </c>
      <c r="H190" s="42">
        <v>0.78610999999999998</v>
      </c>
      <c r="I190" s="42">
        <v>23.4192</v>
      </c>
      <c r="J190" s="42">
        <v>0.70061557858729495</v>
      </c>
      <c r="K190" s="41">
        <v>5.0950000000000002E-2</v>
      </c>
      <c r="L190" s="41">
        <v>1.1980237894132155E-3</v>
      </c>
      <c r="M190" s="42">
        <v>0.49645079860955438</v>
      </c>
      <c r="N190" s="40">
        <v>266.8</v>
      </c>
      <c r="O190" s="40">
        <v>4</v>
      </c>
      <c r="P190" s="40">
        <v>269.5</v>
      </c>
      <c r="Q190" s="40">
        <v>5.9</v>
      </c>
      <c r="R190" s="40">
        <v>238</v>
      </c>
      <c r="S190" s="40">
        <v>28</v>
      </c>
      <c r="T190" s="42">
        <f>P190/N190</f>
        <v>1.010119940029985</v>
      </c>
      <c r="U190" s="40">
        <f t="shared" si="14"/>
        <v>269.5</v>
      </c>
      <c r="V190" s="40">
        <f t="shared" si="15"/>
        <v>5.9</v>
      </c>
    </row>
    <row r="191" spans="1:22" s="6" customFormat="1" x14ac:dyDescent="0.3">
      <c r="A191" s="14" t="s">
        <v>497</v>
      </c>
      <c r="B191" s="40">
        <v>646</v>
      </c>
      <c r="C191" s="40">
        <v>59.6</v>
      </c>
      <c r="D191" s="41">
        <v>0.30270000000000002</v>
      </c>
      <c r="E191" s="41">
        <v>7.0435016859513849E-3</v>
      </c>
      <c r="F191" s="42">
        <v>4.2729999999999997E-2</v>
      </c>
      <c r="G191" s="42">
        <v>9.658370255897213E-4</v>
      </c>
      <c r="H191" s="42">
        <v>0.90854000000000001</v>
      </c>
      <c r="I191" s="42">
        <v>23.402760000000001</v>
      </c>
      <c r="J191" s="42">
        <v>0.52897854439578174</v>
      </c>
      <c r="K191" s="41">
        <v>5.1040000000000002E-2</v>
      </c>
      <c r="L191" s="41">
        <v>1.066832995365254E-3</v>
      </c>
      <c r="M191" s="42">
        <v>0.47242270564836292</v>
      </c>
      <c r="N191" s="40">
        <v>268.5</v>
      </c>
      <c r="O191" s="40">
        <v>2.8</v>
      </c>
      <c r="P191" s="40">
        <v>269.7</v>
      </c>
      <c r="Q191" s="40">
        <v>2.8</v>
      </c>
      <c r="R191" s="40">
        <v>246</v>
      </c>
      <c r="S191" s="40">
        <v>13</v>
      </c>
      <c r="T191" s="42">
        <v>1.0045649258538329</v>
      </c>
      <c r="U191" s="40">
        <f t="shared" si="14"/>
        <v>269.7</v>
      </c>
      <c r="V191" s="40">
        <f t="shared" si="15"/>
        <v>2.8</v>
      </c>
    </row>
    <row r="192" spans="1:22" s="6" customFormat="1" x14ac:dyDescent="0.3">
      <c r="A192" s="14" t="s">
        <v>496</v>
      </c>
      <c r="B192" s="40">
        <v>377</v>
      </c>
      <c r="C192" s="40">
        <v>318</v>
      </c>
      <c r="D192" s="41">
        <v>0.30580000000000002</v>
      </c>
      <c r="E192" s="41">
        <v>8.2924939553791661E-3</v>
      </c>
      <c r="F192" s="42">
        <v>4.292E-2</v>
      </c>
      <c r="G192" s="42">
        <v>9.9340352324722497E-4</v>
      </c>
      <c r="H192" s="42">
        <v>0.73094999999999999</v>
      </c>
      <c r="I192" s="42">
        <v>23.299160000000001</v>
      </c>
      <c r="J192" s="42">
        <v>0.53927001097084015</v>
      </c>
      <c r="K192" s="41">
        <v>5.1630000000000002E-2</v>
      </c>
      <c r="L192" s="41">
        <v>1.1652736845908776E-3</v>
      </c>
      <c r="M192" s="42">
        <v>0.47680076325216114</v>
      </c>
      <c r="N192" s="40">
        <v>270.89999999999998</v>
      </c>
      <c r="O192" s="40">
        <v>4.3</v>
      </c>
      <c r="P192" s="40">
        <v>270.89999999999998</v>
      </c>
      <c r="Q192" s="40">
        <v>3.1</v>
      </c>
      <c r="R192" s="40">
        <v>277</v>
      </c>
      <c r="S192" s="40">
        <v>27</v>
      </c>
      <c r="T192" s="42">
        <f>P192/N192</f>
        <v>1</v>
      </c>
      <c r="U192" s="40">
        <f t="shared" si="14"/>
        <v>270.89999999999998</v>
      </c>
      <c r="V192" s="40">
        <f t="shared" si="15"/>
        <v>3.1</v>
      </c>
    </row>
    <row r="193" spans="1:22" s="6" customFormat="1" x14ac:dyDescent="0.3">
      <c r="A193" s="14" t="s">
        <v>495</v>
      </c>
      <c r="B193" s="40">
        <v>171</v>
      </c>
      <c r="C193" s="40">
        <v>57.4</v>
      </c>
      <c r="D193" s="41">
        <v>0.3039</v>
      </c>
      <c r="E193" s="41">
        <v>9.5761205088490831E-3</v>
      </c>
      <c r="F193" s="42">
        <v>4.2930000000000003E-2</v>
      </c>
      <c r="G193" s="42">
        <v>1.1532969955739933E-3</v>
      </c>
      <c r="H193" s="42">
        <v>0.59058999999999995</v>
      </c>
      <c r="I193" s="42">
        <v>23.29373</v>
      </c>
      <c r="J193" s="42">
        <v>0.62577663804700312</v>
      </c>
      <c r="K193" s="41">
        <v>5.0659999999999997E-2</v>
      </c>
      <c r="L193" s="41">
        <v>1.3552026564318709E-3</v>
      </c>
      <c r="M193" s="42">
        <v>0.48258526948150776</v>
      </c>
      <c r="N193" s="40">
        <v>269.39999999999998</v>
      </c>
      <c r="O193" s="40">
        <v>5.8</v>
      </c>
      <c r="P193" s="40">
        <v>271</v>
      </c>
      <c r="Q193" s="40">
        <v>4.8</v>
      </c>
      <c r="R193" s="40">
        <v>237</v>
      </c>
      <c r="S193" s="40">
        <v>47</v>
      </c>
      <c r="T193" s="42">
        <v>1.0056677966572458</v>
      </c>
      <c r="U193" s="40">
        <f t="shared" si="14"/>
        <v>271</v>
      </c>
      <c r="V193" s="40">
        <f t="shared" si="15"/>
        <v>4.8</v>
      </c>
    </row>
    <row r="194" spans="1:22" s="6" customFormat="1" x14ac:dyDescent="0.3">
      <c r="A194" s="14" t="s">
        <v>494</v>
      </c>
      <c r="B194" s="40">
        <v>89.1</v>
      </c>
      <c r="C194" s="40">
        <v>63.8</v>
      </c>
      <c r="D194" s="41">
        <v>0.30359999999999998</v>
      </c>
      <c r="E194" s="41">
        <v>9.8847955972796928E-3</v>
      </c>
      <c r="F194" s="42">
        <v>4.2930000000000003E-2</v>
      </c>
      <c r="G194" s="42">
        <v>9.7406055253254165E-4</v>
      </c>
      <c r="H194" s="42">
        <v>0.39466000000000001</v>
      </c>
      <c r="I194" s="42">
        <v>23.29373</v>
      </c>
      <c r="J194" s="42">
        <v>0.52852327940136179</v>
      </c>
      <c r="K194" s="41">
        <v>5.0900000000000001E-2</v>
      </c>
      <c r="L194" s="41">
        <v>1.5736340108170005E-3</v>
      </c>
      <c r="M194" s="42">
        <v>0.44398513793645911</v>
      </c>
      <c r="N194" s="40">
        <v>269.2</v>
      </c>
      <c r="O194" s="40">
        <v>6.1</v>
      </c>
      <c r="P194" s="40">
        <v>271</v>
      </c>
      <c r="Q194" s="40">
        <v>2.9</v>
      </c>
      <c r="R194" s="40">
        <v>233</v>
      </c>
      <c r="S194" s="40">
        <v>54</v>
      </c>
      <c r="T194" s="42">
        <v>1.0065406135651891</v>
      </c>
      <c r="U194" s="40">
        <f t="shared" si="14"/>
        <v>271</v>
      </c>
      <c r="V194" s="40">
        <f t="shared" si="15"/>
        <v>2.9</v>
      </c>
    </row>
    <row r="195" spans="1:22" s="6" customFormat="1" x14ac:dyDescent="0.3">
      <c r="A195" s="14" t="s">
        <v>493</v>
      </c>
      <c r="B195" s="40">
        <v>113.2</v>
      </c>
      <c r="C195" s="40">
        <v>105.6</v>
      </c>
      <c r="D195" s="41">
        <v>0.30740000000000001</v>
      </c>
      <c r="E195" s="41">
        <v>1.1568833303319743E-2</v>
      </c>
      <c r="F195" s="42">
        <v>4.2999999999999997E-2</v>
      </c>
      <c r="G195" s="42">
        <v>1.2814444974324874E-3</v>
      </c>
      <c r="H195" s="42">
        <v>0.6804</v>
      </c>
      <c r="I195" s="42">
        <v>23.25581</v>
      </c>
      <c r="J195" s="42">
        <v>0.69304723987609962</v>
      </c>
      <c r="K195" s="41">
        <v>5.1589999999999997E-2</v>
      </c>
      <c r="L195" s="41">
        <v>1.3368287998094593E-3</v>
      </c>
      <c r="M195" s="42">
        <v>0.4693359416818238</v>
      </c>
      <c r="N195" s="40">
        <v>274.39999999999998</v>
      </c>
      <c r="O195" s="40">
        <v>6.5</v>
      </c>
      <c r="P195" s="40">
        <v>271.39999999999998</v>
      </c>
      <c r="Q195" s="40">
        <v>5.9</v>
      </c>
      <c r="R195" s="40">
        <v>266</v>
      </c>
      <c r="S195" s="40">
        <v>38</v>
      </c>
      <c r="T195" s="42">
        <v>0.99719986818582673</v>
      </c>
      <c r="U195" s="40">
        <f t="shared" si="14"/>
        <v>271.39999999999998</v>
      </c>
      <c r="V195" s="40">
        <f t="shared" si="15"/>
        <v>5.9</v>
      </c>
    </row>
    <row r="196" spans="1:22" s="6" customFormat="1" x14ac:dyDescent="0.3">
      <c r="A196" s="14" t="s">
        <v>492</v>
      </c>
      <c r="B196" s="40">
        <v>963</v>
      </c>
      <c r="C196" s="40">
        <v>453</v>
      </c>
      <c r="D196" s="41">
        <v>0.30330000000000001</v>
      </c>
      <c r="E196" s="41">
        <v>6.9538734529756875E-3</v>
      </c>
      <c r="F196" s="42">
        <v>4.3060000000000001E-2</v>
      </c>
      <c r="G196" s="42">
        <v>9.6258269255165808E-4</v>
      </c>
      <c r="H196" s="42">
        <v>0.94518999999999997</v>
      </c>
      <c r="I196" s="42">
        <v>23.223410000000001</v>
      </c>
      <c r="J196" s="42">
        <v>0.5191465966579093</v>
      </c>
      <c r="K196" s="41">
        <v>5.1270000000000003E-2</v>
      </c>
      <c r="L196" s="41">
        <v>1.0578493087391985E-3</v>
      </c>
      <c r="M196" s="42">
        <v>0.54243567693239814</v>
      </c>
      <c r="N196" s="40">
        <v>268.89999999999998</v>
      </c>
      <c r="O196" s="40">
        <v>2.6</v>
      </c>
      <c r="P196" s="40">
        <v>271.8</v>
      </c>
      <c r="Q196" s="40">
        <v>2.7</v>
      </c>
      <c r="R196" s="40">
        <v>253</v>
      </c>
      <c r="S196" s="40">
        <v>12</v>
      </c>
      <c r="T196" s="42">
        <v>1.0104023755124691</v>
      </c>
      <c r="U196" s="40">
        <f t="shared" si="14"/>
        <v>271.8</v>
      </c>
      <c r="V196" s="40">
        <f t="shared" si="15"/>
        <v>2.7</v>
      </c>
    </row>
    <row r="197" spans="1:22" s="6" customFormat="1" x14ac:dyDescent="0.3">
      <c r="A197" s="14" t="s">
        <v>491</v>
      </c>
      <c r="B197" s="40">
        <v>160.19999999999999</v>
      </c>
      <c r="C197" s="40">
        <v>114.4</v>
      </c>
      <c r="D197" s="41">
        <v>0.29899999999999999</v>
      </c>
      <c r="E197" s="41">
        <v>1.2520399354653189E-2</v>
      </c>
      <c r="F197" s="42">
        <v>4.3099999999999999E-2</v>
      </c>
      <c r="G197" s="42">
        <v>2.2700317178400834E-3</v>
      </c>
      <c r="H197" s="42">
        <v>0.95318999999999998</v>
      </c>
      <c r="I197" s="42">
        <v>23.20186</v>
      </c>
      <c r="J197" s="42">
        <v>1.2220175359661745</v>
      </c>
      <c r="K197" s="41">
        <v>5.1900000000000002E-2</v>
      </c>
      <c r="L197" s="41">
        <v>1.663563644709754E-3</v>
      </c>
      <c r="M197" s="42">
        <v>0.36470730901804255</v>
      </c>
      <c r="N197" s="40">
        <v>265.39999999999998</v>
      </c>
      <c r="O197" s="40">
        <v>8.3000000000000007</v>
      </c>
      <c r="P197" s="40">
        <v>272</v>
      </c>
      <c r="Q197" s="40">
        <v>13</v>
      </c>
      <c r="R197" s="40">
        <v>278</v>
      </c>
      <c r="S197" s="40">
        <v>56</v>
      </c>
      <c r="T197" s="42">
        <v>1.0240976473880623</v>
      </c>
      <c r="U197" s="40">
        <f t="shared" ref="U197:U228" si="16">P197</f>
        <v>272</v>
      </c>
      <c r="V197" s="40">
        <f t="shared" ref="V197:V228" si="17">Q197</f>
        <v>13</v>
      </c>
    </row>
    <row r="198" spans="1:22" s="6" customFormat="1" x14ac:dyDescent="0.3">
      <c r="A198" s="14" t="s">
        <v>490</v>
      </c>
      <c r="B198" s="40">
        <v>139.19999999999999</v>
      </c>
      <c r="C198" s="40">
        <v>62.4</v>
      </c>
      <c r="D198" s="41">
        <v>0.311</v>
      </c>
      <c r="E198" s="41">
        <v>1.1776603924731441E-2</v>
      </c>
      <c r="F198" s="42">
        <v>4.3200000000000002E-2</v>
      </c>
      <c r="G198" s="42">
        <v>1.5609279291498373E-3</v>
      </c>
      <c r="H198" s="42">
        <v>0.91735</v>
      </c>
      <c r="I198" s="42">
        <v>23.148150000000001</v>
      </c>
      <c r="J198" s="42">
        <v>0.83640259592963961</v>
      </c>
      <c r="K198" s="41">
        <v>5.2150000000000002E-2</v>
      </c>
      <c r="L198" s="41">
        <v>1.179130611934064E-3</v>
      </c>
      <c r="M198" s="42">
        <v>0.39501740101052518</v>
      </c>
      <c r="N198" s="40">
        <v>275</v>
      </c>
      <c r="O198" s="40">
        <v>7.7</v>
      </c>
      <c r="P198" s="40">
        <v>272.3</v>
      </c>
      <c r="Q198" s="40">
        <v>7.8</v>
      </c>
      <c r="R198" s="40">
        <v>291</v>
      </c>
      <c r="S198" s="40">
        <v>24</v>
      </c>
      <c r="T198" s="42">
        <v>0.99156898634529078</v>
      </c>
      <c r="U198" s="40">
        <f t="shared" si="16"/>
        <v>272.3</v>
      </c>
      <c r="V198" s="40">
        <f t="shared" si="17"/>
        <v>7.8</v>
      </c>
    </row>
    <row r="199" spans="1:22" s="6" customFormat="1" x14ac:dyDescent="0.3">
      <c r="A199" s="14" t="s">
        <v>489</v>
      </c>
      <c r="B199" s="40">
        <v>133.30000000000001</v>
      </c>
      <c r="C199" s="40">
        <v>91.2</v>
      </c>
      <c r="D199" s="41">
        <v>0.3049</v>
      </c>
      <c r="E199" s="41">
        <v>8.2792272586274633E-3</v>
      </c>
      <c r="F199" s="42">
        <v>4.3200000000000002E-2</v>
      </c>
      <c r="G199" s="42">
        <v>1.087242383279828E-3</v>
      </c>
      <c r="H199" s="42">
        <v>0.64534999999999998</v>
      </c>
      <c r="I199" s="42">
        <v>23.148150000000001</v>
      </c>
      <c r="J199" s="42">
        <v>0.58258449057994155</v>
      </c>
      <c r="K199" s="41">
        <v>5.0569999999999997E-2</v>
      </c>
      <c r="L199" s="41">
        <v>1.1609607917582748E-3</v>
      </c>
      <c r="M199" s="42">
        <v>0.49054252791435582</v>
      </c>
      <c r="N199" s="40">
        <v>270.2</v>
      </c>
      <c r="O199" s="40">
        <v>4.4000000000000004</v>
      </c>
      <c r="P199" s="40">
        <v>272.60000000000002</v>
      </c>
      <c r="Q199" s="40">
        <v>4.0999999999999996</v>
      </c>
      <c r="R199" s="40">
        <v>221</v>
      </c>
      <c r="S199" s="40">
        <v>26</v>
      </c>
      <c r="T199" s="42">
        <v>1.0089459719011782</v>
      </c>
      <c r="U199" s="40">
        <f t="shared" si="16"/>
        <v>272.60000000000002</v>
      </c>
      <c r="V199" s="40">
        <f t="shared" si="17"/>
        <v>4.0999999999999996</v>
      </c>
    </row>
    <row r="200" spans="1:22" s="6" customFormat="1" x14ac:dyDescent="0.3">
      <c r="A200" s="14" t="s">
        <v>488</v>
      </c>
      <c r="B200" s="40">
        <v>690</v>
      </c>
      <c r="C200" s="40">
        <v>333.6</v>
      </c>
      <c r="D200" s="41">
        <v>0.30769999999999997</v>
      </c>
      <c r="E200" s="41">
        <v>6.8462921351633826E-3</v>
      </c>
      <c r="F200" s="42">
        <v>4.3220000000000001E-2</v>
      </c>
      <c r="G200" s="42">
        <v>9.9362334916204553E-4</v>
      </c>
      <c r="H200" s="42">
        <v>0.69620000000000004</v>
      </c>
      <c r="I200" s="42">
        <v>23.137440000000002</v>
      </c>
      <c r="J200" s="42">
        <v>0.53192735674511993</v>
      </c>
      <c r="K200" s="41">
        <v>5.2049999999999999E-2</v>
      </c>
      <c r="L200" s="41">
        <v>1.1263130115558464E-3</v>
      </c>
      <c r="M200" s="42">
        <v>0.44837826830130351</v>
      </c>
      <c r="N200" s="40">
        <v>272.39999999999998</v>
      </c>
      <c r="O200" s="40">
        <v>2.2999999999999998</v>
      </c>
      <c r="P200" s="40">
        <v>272.8</v>
      </c>
      <c r="Q200" s="40">
        <v>3</v>
      </c>
      <c r="R200" s="40">
        <v>287</v>
      </c>
      <c r="S200" s="40">
        <v>19</v>
      </c>
      <c r="T200" s="42">
        <f>P200/N200</f>
        <v>1.0014684287812043</v>
      </c>
      <c r="U200" s="40">
        <f t="shared" si="16"/>
        <v>272.8</v>
      </c>
      <c r="V200" s="40">
        <f t="shared" si="17"/>
        <v>3</v>
      </c>
    </row>
    <row r="201" spans="1:22" s="6" customFormat="1" x14ac:dyDescent="0.3">
      <c r="A201" s="14" t="s">
        <v>487</v>
      </c>
      <c r="B201" s="40">
        <v>288</v>
      </c>
      <c r="C201" s="40">
        <v>113.1</v>
      </c>
      <c r="D201" s="41">
        <v>0.3145</v>
      </c>
      <c r="E201" s="41">
        <v>9.6360832291963947E-3</v>
      </c>
      <c r="F201" s="42">
        <v>4.3240000000000001E-2</v>
      </c>
      <c r="G201" s="42">
        <v>1.0699434751424955E-3</v>
      </c>
      <c r="H201" s="42">
        <v>0.74143000000000003</v>
      </c>
      <c r="I201" s="42">
        <v>23.126729999999998</v>
      </c>
      <c r="J201" s="42">
        <v>0.57225476233542172</v>
      </c>
      <c r="K201" s="41">
        <v>5.2049999999999999E-2</v>
      </c>
      <c r="L201" s="41">
        <v>1.2325911730983634E-3</v>
      </c>
      <c r="M201" s="42">
        <v>0.48718781691562618</v>
      </c>
      <c r="N201" s="40">
        <v>277.60000000000002</v>
      </c>
      <c r="O201" s="40">
        <v>5.6</v>
      </c>
      <c r="P201" s="40">
        <v>272.89999999999998</v>
      </c>
      <c r="Q201" s="40">
        <v>3.9</v>
      </c>
      <c r="R201" s="40">
        <v>287</v>
      </c>
      <c r="S201" s="40">
        <v>29</v>
      </c>
      <c r="T201" s="42">
        <v>0.98279152405265435</v>
      </c>
      <c r="U201" s="40">
        <f t="shared" si="16"/>
        <v>272.89999999999998</v>
      </c>
      <c r="V201" s="40">
        <f t="shared" si="17"/>
        <v>3.9</v>
      </c>
    </row>
    <row r="202" spans="1:22" s="6" customFormat="1" x14ac:dyDescent="0.3">
      <c r="A202" s="14" t="s">
        <v>486</v>
      </c>
      <c r="B202" s="40">
        <v>184</v>
      </c>
      <c r="C202" s="40">
        <v>87</v>
      </c>
      <c r="D202" s="41">
        <v>0.31</v>
      </c>
      <c r="E202" s="41">
        <v>1.8095303258028037E-2</v>
      </c>
      <c r="F202" s="42">
        <v>4.3299999999999998E-2</v>
      </c>
      <c r="G202" s="42">
        <v>1.9078668716658405E-3</v>
      </c>
      <c r="H202" s="42">
        <v>0.95657999999999999</v>
      </c>
      <c r="I202" s="42">
        <v>23.09469</v>
      </c>
      <c r="J202" s="42">
        <v>1.0175887477436305</v>
      </c>
      <c r="K202" s="41">
        <v>5.1220000000000002E-2</v>
      </c>
      <c r="L202" s="41">
        <v>1.3121720009206111E-3</v>
      </c>
      <c r="M202" s="42">
        <v>0.46410028684499544</v>
      </c>
      <c r="N202" s="40">
        <v>274</v>
      </c>
      <c r="O202" s="40">
        <v>13</v>
      </c>
      <c r="P202" s="40">
        <v>273</v>
      </c>
      <c r="Q202" s="40">
        <v>10</v>
      </c>
      <c r="R202" s="40">
        <v>249</v>
      </c>
      <c r="S202" s="40">
        <v>37</v>
      </c>
      <c r="T202" s="42">
        <v>0.99662473460423939</v>
      </c>
      <c r="U202" s="40">
        <f t="shared" si="16"/>
        <v>273</v>
      </c>
      <c r="V202" s="40">
        <f t="shared" si="17"/>
        <v>10</v>
      </c>
    </row>
    <row r="203" spans="1:22" s="6" customFormat="1" x14ac:dyDescent="0.3">
      <c r="A203" s="14" t="s">
        <v>485</v>
      </c>
      <c r="B203" s="40">
        <v>295</v>
      </c>
      <c r="C203" s="40">
        <v>116.4</v>
      </c>
      <c r="D203" s="41">
        <v>0.31850000000000001</v>
      </c>
      <c r="E203" s="41">
        <v>8.9591796499456349E-3</v>
      </c>
      <c r="F203" s="42">
        <v>4.3279999999999999E-2</v>
      </c>
      <c r="G203" s="42">
        <v>1.0097838184482855E-3</v>
      </c>
      <c r="H203" s="42">
        <v>0.35916999999999999</v>
      </c>
      <c r="I203" s="42">
        <v>23.105360000000001</v>
      </c>
      <c r="J203" s="42">
        <v>0.53908084322097749</v>
      </c>
      <c r="K203" s="41">
        <v>5.33E-2</v>
      </c>
      <c r="L203" s="41">
        <v>1.4616278596140675E-3</v>
      </c>
      <c r="M203" s="42">
        <v>0.47741344423114368</v>
      </c>
      <c r="N203" s="40">
        <v>280.7</v>
      </c>
      <c r="O203" s="40">
        <v>4.8</v>
      </c>
      <c r="P203" s="40">
        <v>273.10000000000002</v>
      </c>
      <c r="Q203" s="40">
        <v>3.2</v>
      </c>
      <c r="R203" s="40">
        <v>341</v>
      </c>
      <c r="S203" s="40">
        <v>44</v>
      </c>
      <c r="T203" s="42">
        <f>P203/N203</f>
        <v>0.97292483078019254</v>
      </c>
      <c r="U203" s="40">
        <f t="shared" si="16"/>
        <v>273.10000000000002</v>
      </c>
      <c r="V203" s="40">
        <f t="shared" si="17"/>
        <v>3.2</v>
      </c>
    </row>
    <row r="204" spans="1:22" s="6" customFormat="1" x14ac:dyDescent="0.3">
      <c r="A204" s="14" t="s">
        <v>484</v>
      </c>
      <c r="B204" s="40">
        <v>633</v>
      </c>
      <c r="C204" s="40">
        <v>177</v>
      </c>
      <c r="D204" s="41">
        <v>0.31159999999999999</v>
      </c>
      <c r="E204" s="41">
        <v>7.9898575706954869E-3</v>
      </c>
      <c r="F204" s="42">
        <v>4.3270000000000003E-2</v>
      </c>
      <c r="G204" s="42">
        <v>9.7540615130313805E-4</v>
      </c>
      <c r="H204" s="42">
        <v>0.80240999999999996</v>
      </c>
      <c r="I204" s="42">
        <v>23.110700000000001</v>
      </c>
      <c r="J204" s="42">
        <v>0.5209687727733785</v>
      </c>
      <c r="K204" s="41">
        <v>5.2109999999999997E-2</v>
      </c>
      <c r="L204" s="41">
        <v>1.1647235036694331E-3</v>
      </c>
      <c r="M204" s="42">
        <v>0.44438346969664627</v>
      </c>
      <c r="N204" s="40">
        <v>275.39999999999998</v>
      </c>
      <c r="O204" s="40">
        <v>3.9</v>
      </c>
      <c r="P204" s="40">
        <v>273.10000000000002</v>
      </c>
      <c r="Q204" s="40">
        <v>2.8</v>
      </c>
      <c r="R204" s="40">
        <v>290</v>
      </c>
      <c r="S204" s="40">
        <v>23</v>
      </c>
      <c r="T204" s="42">
        <v>0.99146683320250617</v>
      </c>
      <c r="U204" s="40">
        <f t="shared" si="16"/>
        <v>273.10000000000002</v>
      </c>
      <c r="V204" s="40">
        <f t="shared" si="17"/>
        <v>2.8</v>
      </c>
    </row>
    <row r="205" spans="1:22" s="6" customFormat="1" x14ac:dyDescent="0.3">
      <c r="A205" s="14" t="s">
        <v>483</v>
      </c>
      <c r="B205" s="40">
        <v>528</v>
      </c>
      <c r="C205" s="40">
        <v>195</v>
      </c>
      <c r="D205" s="41">
        <v>0.31009999999999999</v>
      </c>
      <c r="E205" s="41">
        <v>1.0684325154168606E-2</v>
      </c>
      <c r="F205" s="42">
        <v>4.3270000000000003E-2</v>
      </c>
      <c r="G205" s="42">
        <v>1.2557934384284702E-3</v>
      </c>
      <c r="H205" s="42">
        <v>0.93820000000000003</v>
      </c>
      <c r="I205" s="42">
        <v>23.110700000000001</v>
      </c>
      <c r="J205" s="42">
        <v>0.67072490652130257</v>
      </c>
      <c r="K205" s="41">
        <v>5.194E-2</v>
      </c>
      <c r="L205" s="41">
        <v>1.2582549185280382E-3</v>
      </c>
      <c r="M205" s="42">
        <v>0.49423854100780523</v>
      </c>
      <c r="N205" s="40">
        <v>274.2</v>
      </c>
      <c r="O205" s="40">
        <v>6.7</v>
      </c>
      <c r="P205" s="40">
        <v>273.10000000000002</v>
      </c>
      <c r="Q205" s="40">
        <v>5.6</v>
      </c>
      <c r="R205" s="40">
        <v>282</v>
      </c>
      <c r="S205" s="40">
        <v>32</v>
      </c>
      <c r="T205" s="42">
        <v>0.99566719146929472</v>
      </c>
      <c r="U205" s="40">
        <f t="shared" si="16"/>
        <v>273.10000000000002</v>
      </c>
      <c r="V205" s="40">
        <f t="shared" si="17"/>
        <v>5.6</v>
      </c>
    </row>
    <row r="206" spans="1:22" s="6" customFormat="1" x14ac:dyDescent="0.3">
      <c r="A206" s="14" t="s">
        <v>482</v>
      </c>
      <c r="B206" s="40">
        <v>171</v>
      </c>
      <c r="C206" s="40">
        <v>120.5</v>
      </c>
      <c r="D206" s="41">
        <v>0.31119999999999998</v>
      </c>
      <c r="E206" s="41">
        <v>8.9273834912587911E-3</v>
      </c>
      <c r="F206" s="42">
        <v>4.333E-2</v>
      </c>
      <c r="G206" s="42">
        <v>1.0540377412597711E-3</v>
      </c>
      <c r="H206" s="42">
        <v>0.4723</v>
      </c>
      <c r="I206" s="42">
        <v>23.078700000000001</v>
      </c>
      <c r="J206" s="42">
        <v>0.56140827338189458</v>
      </c>
      <c r="K206" s="41">
        <v>5.1999999999999998E-2</v>
      </c>
      <c r="L206" s="41">
        <v>1.5138031576133009E-3</v>
      </c>
      <c r="M206" s="42">
        <v>0.44769332118303717</v>
      </c>
      <c r="N206" s="40">
        <v>275.10000000000002</v>
      </c>
      <c r="O206" s="40">
        <v>4.9000000000000004</v>
      </c>
      <c r="P206" s="40">
        <v>273.5</v>
      </c>
      <c r="Q206" s="40">
        <v>3.7</v>
      </c>
      <c r="R206" s="40">
        <v>285</v>
      </c>
      <c r="S206" s="40">
        <v>48</v>
      </c>
      <c r="T206" s="42">
        <v>0.99393056524948664</v>
      </c>
      <c r="U206" s="40">
        <f t="shared" si="16"/>
        <v>273.5</v>
      </c>
      <c r="V206" s="40">
        <f t="shared" si="17"/>
        <v>3.7</v>
      </c>
    </row>
    <row r="207" spans="1:22" s="6" customFormat="1" x14ac:dyDescent="0.3">
      <c r="A207" s="14" t="s">
        <v>481</v>
      </c>
      <c r="B207" s="40">
        <v>179.3</v>
      </c>
      <c r="C207" s="40">
        <v>129.80000000000001</v>
      </c>
      <c r="D207" s="41">
        <v>0.30680000000000002</v>
      </c>
      <c r="E207" s="41">
        <v>7.7904105154991679E-3</v>
      </c>
      <c r="F207" s="42">
        <v>4.3339999999999997E-2</v>
      </c>
      <c r="G207" s="42">
        <v>9.5887550808225355E-4</v>
      </c>
      <c r="H207" s="42">
        <v>0.47408</v>
      </c>
      <c r="I207" s="42">
        <v>23.073370000000001</v>
      </c>
      <c r="J207" s="42">
        <v>0.51048660456348904</v>
      </c>
      <c r="K207" s="41">
        <v>5.0909999999999997E-2</v>
      </c>
      <c r="L207" s="41">
        <v>1.3010884827712524E-3</v>
      </c>
      <c r="M207" s="42">
        <v>0.44168488312884485</v>
      </c>
      <c r="N207" s="40">
        <v>271.7</v>
      </c>
      <c r="O207" s="40">
        <v>3.8</v>
      </c>
      <c r="P207" s="40">
        <v>273.5</v>
      </c>
      <c r="Q207" s="40">
        <v>2.5</v>
      </c>
      <c r="R207" s="40">
        <v>235</v>
      </c>
      <c r="S207" s="40">
        <v>37</v>
      </c>
      <c r="T207" s="42">
        <v>1.0066436939053158</v>
      </c>
      <c r="U207" s="40">
        <f t="shared" si="16"/>
        <v>273.5</v>
      </c>
      <c r="V207" s="40">
        <f t="shared" si="17"/>
        <v>2.5</v>
      </c>
    </row>
    <row r="208" spans="1:22" s="6" customFormat="1" x14ac:dyDescent="0.3">
      <c r="A208" s="14" t="s">
        <v>480</v>
      </c>
      <c r="B208" s="40">
        <v>322</v>
      </c>
      <c r="C208" s="40">
        <v>166</v>
      </c>
      <c r="D208" s="41">
        <v>0.30599999999999999</v>
      </c>
      <c r="E208" s="41">
        <v>7.4225602052122152E-3</v>
      </c>
      <c r="F208" s="42">
        <v>4.333E-2</v>
      </c>
      <c r="G208" s="42">
        <v>9.2730553756569358E-4</v>
      </c>
      <c r="H208" s="42">
        <v>0.78012999999999999</v>
      </c>
      <c r="I208" s="42">
        <v>23.078700000000001</v>
      </c>
      <c r="J208" s="42">
        <v>0.49390737016660324</v>
      </c>
      <c r="K208" s="41">
        <v>5.0939999999999999E-2</v>
      </c>
      <c r="L208" s="41">
        <v>1.162563305803172E-3</v>
      </c>
      <c r="M208" s="42">
        <v>0.48591603118141363</v>
      </c>
      <c r="N208" s="40">
        <v>271</v>
      </c>
      <c r="O208" s="40">
        <v>3.3</v>
      </c>
      <c r="P208" s="40">
        <v>273.5</v>
      </c>
      <c r="Q208" s="40">
        <v>2</v>
      </c>
      <c r="R208" s="40">
        <v>237</v>
      </c>
      <c r="S208" s="40">
        <v>25</v>
      </c>
      <c r="T208" s="42">
        <v>1.0087247882384098</v>
      </c>
      <c r="U208" s="40">
        <f t="shared" si="16"/>
        <v>273.5</v>
      </c>
      <c r="V208" s="40">
        <f t="shared" si="17"/>
        <v>2</v>
      </c>
    </row>
    <row r="209" spans="1:22" s="6" customFormat="1" x14ac:dyDescent="0.3">
      <c r="A209" s="14" t="s">
        <v>479</v>
      </c>
      <c r="B209" s="40">
        <v>331</v>
      </c>
      <c r="C209" s="40">
        <v>214</v>
      </c>
      <c r="D209" s="41">
        <v>0.30869999999999997</v>
      </c>
      <c r="E209" s="41">
        <v>1.0996739334911963E-2</v>
      </c>
      <c r="F209" s="42">
        <v>4.3400000000000001E-2</v>
      </c>
      <c r="G209" s="42">
        <v>1.5631455466462486E-3</v>
      </c>
      <c r="H209" s="42">
        <v>0.91420000000000001</v>
      </c>
      <c r="I209" s="42">
        <v>23.04147</v>
      </c>
      <c r="J209" s="42">
        <v>0.82988883663664248</v>
      </c>
      <c r="K209" s="41">
        <v>5.1549999999999999E-2</v>
      </c>
      <c r="L209" s="41">
        <v>1.178075124938983E-3</v>
      </c>
      <c r="M209" s="42">
        <v>0.50759705985873749</v>
      </c>
      <c r="N209" s="40">
        <v>273.10000000000002</v>
      </c>
      <c r="O209" s="40">
        <v>7.1</v>
      </c>
      <c r="P209" s="40">
        <v>273.8</v>
      </c>
      <c r="Q209" s="40">
        <v>8</v>
      </c>
      <c r="R209" s="40">
        <v>265</v>
      </c>
      <c r="S209" s="40">
        <v>26</v>
      </c>
      <c r="T209" s="42">
        <v>1.0025645157670096</v>
      </c>
      <c r="U209" s="40">
        <f t="shared" si="16"/>
        <v>273.8</v>
      </c>
      <c r="V209" s="40">
        <f t="shared" si="17"/>
        <v>8</v>
      </c>
    </row>
    <row r="210" spans="1:22" s="6" customFormat="1" x14ac:dyDescent="0.3">
      <c r="A210" s="14" t="s">
        <v>478</v>
      </c>
      <c r="B210" s="40">
        <v>87.1</v>
      </c>
      <c r="C210" s="40">
        <v>55.8</v>
      </c>
      <c r="D210" s="41">
        <v>0.31169999999999998</v>
      </c>
      <c r="E210" s="41">
        <v>9.3735135354892415E-3</v>
      </c>
      <c r="F210" s="42">
        <v>4.3409999999999997E-2</v>
      </c>
      <c r="G210" s="42">
        <v>1.0845603902042524E-3</v>
      </c>
      <c r="H210" s="42">
        <v>0.36547000000000002</v>
      </c>
      <c r="I210" s="42">
        <v>23.036169999999998</v>
      </c>
      <c r="J210" s="42">
        <v>0.57553824712559287</v>
      </c>
      <c r="K210" s="41">
        <v>5.11E-2</v>
      </c>
      <c r="L210" s="41">
        <v>1.7333447435521876E-3</v>
      </c>
      <c r="M210" s="42">
        <v>0.459261479429526</v>
      </c>
      <c r="N210" s="40">
        <v>275.5</v>
      </c>
      <c r="O210" s="40">
        <v>5.5</v>
      </c>
      <c r="P210" s="40">
        <v>273.89999999999998</v>
      </c>
      <c r="Q210" s="40">
        <v>4</v>
      </c>
      <c r="R210" s="40">
        <v>241</v>
      </c>
      <c r="S210" s="40">
        <v>62</v>
      </c>
      <c r="T210" s="42">
        <v>0.99432804097881189</v>
      </c>
      <c r="U210" s="40">
        <f t="shared" si="16"/>
        <v>273.89999999999998</v>
      </c>
      <c r="V210" s="40">
        <f t="shared" si="17"/>
        <v>4</v>
      </c>
    </row>
    <row r="211" spans="1:22" s="6" customFormat="1" x14ac:dyDescent="0.3">
      <c r="A211" s="14" t="s">
        <v>477</v>
      </c>
      <c r="B211" s="40">
        <v>179.5</v>
      </c>
      <c r="C211" s="40">
        <v>96.8</v>
      </c>
      <c r="D211" s="41">
        <v>0.30940000000000001</v>
      </c>
      <c r="E211" s="41">
        <v>1.0193200871168978E-2</v>
      </c>
      <c r="F211" s="42">
        <v>4.3439999999999999E-2</v>
      </c>
      <c r="G211" s="42">
        <v>1.2084756679387467E-3</v>
      </c>
      <c r="H211" s="42">
        <v>0.88646000000000003</v>
      </c>
      <c r="I211" s="42">
        <v>23.02026</v>
      </c>
      <c r="J211" s="42">
        <v>0.64041028072997863</v>
      </c>
      <c r="K211" s="41">
        <v>5.1729999999999998E-2</v>
      </c>
      <c r="L211" s="41">
        <v>1.2165513388262741E-3</v>
      </c>
      <c r="M211" s="42">
        <v>0.21336866298423568</v>
      </c>
      <c r="N211" s="40">
        <v>273.60000000000002</v>
      </c>
      <c r="O211" s="40">
        <v>6.3</v>
      </c>
      <c r="P211" s="40">
        <v>274.10000000000002</v>
      </c>
      <c r="Q211" s="40">
        <v>5.2</v>
      </c>
      <c r="R211" s="40">
        <v>273</v>
      </c>
      <c r="S211" s="40">
        <v>29</v>
      </c>
      <c r="T211" s="42">
        <v>1.0014786049388493</v>
      </c>
      <c r="U211" s="40">
        <f t="shared" si="16"/>
        <v>274.10000000000002</v>
      </c>
      <c r="V211" s="40">
        <f t="shared" si="17"/>
        <v>5.2</v>
      </c>
    </row>
    <row r="212" spans="1:22" s="6" customFormat="1" x14ac:dyDescent="0.3">
      <c r="A212" s="14" t="s">
        <v>476</v>
      </c>
      <c r="B212" s="40">
        <v>604</v>
      </c>
      <c r="C212" s="40">
        <v>330</v>
      </c>
      <c r="D212" s="41">
        <v>0.31040000000000001</v>
      </c>
      <c r="E212" s="41">
        <v>9.1339621194747693E-3</v>
      </c>
      <c r="F212" s="42">
        <v>4.3490000000000001E-2</v>
      </c>
      <c r="G212" s="42">
        <v>1.1484999085764004E-3</v>
      </c>
      <c r="H212" s="42">
        <v>0.96070999999999995</v>
      </c>
      <c r="I212" s="42">
        <v>22.993790000000001</v>
      </c>
      <c r="J212" s="42">
        <v>0.60722845133218184</v>
      </c>
      <c r="K212" s="41">
        <v>5.1839999999999997E-2</v>
      </c>
      <c r="L212" s="41">
        <v>1.1112849499565806E-3</v>
      </c>
      <c r="M212" s="42">
        <v>0.48378004621866377</v>
      </c>
      <c r="N212" s="40">
        <v>274.5</v>
      </c>
      <c r="O212" s="40">
        <v>5.2</v>
      </c>
      <c r="P212" s="40">
        <v>274.39999999999998</v>
      </c>
      <c r="Q212" s="40">
        <v>4.5999999999999996</v>
      </c>
      <c r="R212" s="40">
        <v>278</v>
      </c>
      <c r="S212" s="40">
        <v>18</v>
      </c>
      <c r="T212" s="42">
        <v>0.99977577178191179</v>
      </c>
      <c r="U212" s="40">
        <f t="shared" si="16"/>
        <v>274.39999999999998</v>
      </c>
      <c r="V212" s="40">
        <f t="shared" si="17"/>
        <v>4.5999999999999996</v>
      </c>
    </row>
    <row r="213" spans="1:22" s="6" customFormat="1" x14ac:dyDescent="0.3">
      <c r="A213" s="14" t="s">
        <v>475</v>
      </c>
      <c r="B213" s="40">
        <v>591</v>
      </c>
      <c r="C213" s="40">
        <v>196.6</v>
      </c>
      <c r="D213" s="41">
        <v>0.30280000000000001</v>
      </c>
      <c r="E213" s="41">
        <v>9.6397684619496955E-3</v>
      </c>
      <c r="F213" s="42">
        <v>4.3499999999999997E-2</v>
      </c>
      <c r="G213" s="42">
        <v>1.4024621207005914E-3</v>
      </c>
      <c r="H213" s="42">
        <v>0.95845999999999998</v>
      </c>
      <c r="I213" s="42">
        <v>22.988510000000002</v>
      </c>
      <c r="J213" s="42">
        <v>0.74116113986790344</v>
      </c>
      <c r="K213" s="41">
        <v>5.1389999999999998E-2</v>
      </c>
      <c r="L213" s="41">
        <v>1.0764631159496361E-3</v>
      </c>
      <c r="M213" s="42">
        <v>0.45532851437271421</v>
      </c>
      <c r="N213" s="40">
        <v>268.5</v>
      </c>
      <c r="O213" s="40">
        <v>5.8</v>
      </c>
      <c r="P213" s="40">
        <v>274.60000000000002</v>
      </c>
      <c r="Q213" s="40">
        <v>6.7</v>
      </c>
      <c r="R213" s="40">
        <v>258</v>
      </c>
      <c r="S213" s="40">
        <v>14</v>
      </c>
      <c r="T213" s="42">
        <v>1.0219906140979145</v>
      </c>
      <c r="U213" s="40">
        <f t="shared" si="16"/>
        <v>274.60000000000002</v>
      </c>
      <c r="V213" s="40">
        <f t="shared" si="17"/>
        <v>6.7</v>
      </c>
    </row>
    <row r="214" spans="1:22" s="6" customFormat="1" x14ac:dyDescent="0.3">
      <c r="A214" s="14" t="s">
        <v>474</v>
      </c>
      <c r="B214" s="40">
        <v>134.69999999999999</v>
      </c>
      <c r="C214" s="40">
        <v>50.4</v>
      </c>
      <c r="D214" s="41">
        <v>0.316</v>
      </c>
      <c r="E214" s="41">
        <v>1.1829725271535262E-2</v>
      </c>
      <c r="F214" s="42">
        <v>4.36E-2</v>
      </c>
      <c r="G214" s="42">
        <v>1.4833691381446494E-3</v>
      </c>
      <c r="H214" s="42">
        <v>0.86746000000000001</v>
      </c>
      <c r="I214" s="42">
        <v>22.935780000000001</v>
      </c>
      <c r="J214" s="42">
        <v>0.78032633512099281</v>
      </c>
      <c r="K214" s="41">
        <v>5.1310000000000001E-2</v>
      </c>
      <c r="L214" s="41">
        <v>1.2310509493924288E-3</v>
      </c>
      <c r="M214" s="42">
        <v>0.38634088360403002</v>
      </c>
      <c r="N214" s="40">
        <v>278.5</v>
      </c>
      <c r="O214" s="40">
        <v>8.1</v>
      </c>
      <c r="P214" s="40">
        <v>275.2</v>
      </c>
      <c r="Q214" s="40">
        <v>7.1</v>
      </c>
      <c r="R214" s="40">
        <v>254</v>
      </c>
      <c r="S214" s="40">
        <v>31</v>
      </c>
      <c r="T214" s="42">
        <v>0.98668668702117635</v>
      </c>
      <c r="U214" s="40">
        <f t="shared" si="16"/>
        <v>275.2</v>
      </c>
      <c r="V214" s="40">
        <f t="shared" si="17"/>
        <v>7.1</v>
      </c>
    </row>
    <row r="215" spans="1:22" s="6" customFormat="1" x14ac:dyDescent="0.3">
      <c r="A215" s="14" t="s">
        <v>473</v>
      </c>
      <c r="B215" s="40">
        <v>83.1</v>
      </c>
      <c r="C215" s="40">
        <v>49.5</v>
      </c>
      <c r="D215" s="41">
        <v>0.31180000000000002</v>
      </c>
      <c r="E215" s="41">
        <v>8.3149080572186718E-3</v>
      </c>
      <c r="F215" s="42">
        <v>4.3610000000000003E-2</v>
      </c>
      <c r="G215" s="42">
        <v>1.0311318247440528E-3</v>
      </c>
      <c r="H215" s="42">
        <v>0.68350999999999995</v>
      </c>
      <c r="I215" s="42">
        <v>22.930520000000001</v>
      </c>
      <c r="J215" s="42">
        <v>0.54217813616485866</v>
      </c>
      <c r="K215" s="41">
        <v>5.1380000000000002E-2</v>
      </c>
      <c r="L215" s="41">
        <v>1.3209321557142895E-3</v>
      </c>
      <c r="M215" s="42">
        <v>0.37634532014987854</v>
      </c>
      <c r="N215" s="40">
        <v>275.5</v>
      </c>
      <c r="O215" s="40">
        <v>4.3</v>
      </c>
      <c r="P215" s="40">
        <v>275.2</v>
      </c>
      <c r="Q215" s="40">
        <v>3.4</v>
      </c>
      <c r="R215" s="40">
        <v>256</v>
      </c>
      <c r="S215" s="40">
        <v>37</v>
      </c>
      <c r="T215" s="42">
        <v>0.99853218351712736</v>
      </c>
      <c r="U215" s="40">
        <f t="shared" si="16"/>
        <v>275.2</v>
      </c>
      <c r="V215" s="40">
        <f t="shared" si="17"/>
        <v>3.4</v>
      </c>
    </row>
    <row r="216" spans="1:22" s="6" customFormat="1" x14ac:dyDescent="0.3">
      <c r="A216" s="14" t="s">
        <v>472</v>
      </c>
      <c r="B216" s="40">
        <v>366</v>
      </c>
      <c r="C216" s="40">
        <v>120.3</v>
      </c>
      <c r="D216" s="41">
        <v>0.30759999999999998</v>
      </c>
      <c r="E216" s="41">
        <v>7.2309822292687181E-3</v>
      </c>
      <c r="F216" s="42">
        <v>4.3520000000000003E-2</v>
      </c>
      <c r="G216" s="42">
        <v>9.174400034879667E-4</v>
      </c>
      <c r="H216" s="42">
        <v>0.75238000000000005</v>
      </c>
      <c r="I216" s="42">
        <v>22.97794</v>
      </c>
      <c r="J216" s="42">
        <v>0.48439526163067492</v>
      </c>
      <c r="K216" s="41">
        <v>5.1389999999999998E-2</v>
      </c>
      <c r="L216" s="41">
        <v>1.1657070129324949E-3</v>
      </c>
      <c r="M216" s="42">
        <v>0.45012852436731515</v>
      </c>
      <c r="N216" s="40">
        <v>272.3</v>
      </c>
      <c r="O216" s="40">
        <v>2.9</v>
      </c>
      <c r="P216" s="40">
        <v>275.3</v>
      </c>
      <c r="Q216" s="40">
        <v>2.2000000000000002</v>
      </c>
      <c r="R216" s="40">
        <v>258</v>
      </c>
      <c r="S216" s="40">
        <v>25</v>
      </c>
      <c r="T216" s="42">
        <v>1.0084302747119711</v>
      </c>
      <c r="U216" s="40">
        <f t="shared" si="16"/>
        <v>275.3</v>
      </c>
      <c r="V216" s="40">
        <f t="shared" si="17"/>
        <v>2.2000000000000002</v>
      </c>
    </row>
    <row r="217" spans="1:22" s="6" customFormat="1" x14ac:dyDescent="0.3">
      <c r="A217" s="14" t="s">
        <v>471</v>
      </c>
      <c r="B217" s="40">
        <v>370</v>
      </c>
      <c r="C217" s="40">
        <v>349</v>
      </c>
      <c r="D217" s="41">
        <v>0.31619999999999998</v>
      </c>
      <c r="E217" s="41">
        <v>7.6474162957171354E-3</v>
      </c>
      <c r="F217" s="42">
        <v>4.3790000000000003E-2</v>
      </c>
      <c r="G217" s="42">
        <v>1.2702069280239345E-3</v>
      </c>
      <c r="H217" s="42">
        <v>0.76746999999999999</v>
      </c>
      <c r="I217" s="42">
        <v>22.836259999999999</v>
      </c>
      <c r="J217" s="42">
        <v>0.6624064785010787</v>
      </c>
      <c r="K217" s="41">
        <v>5.1970000000000002E-2</v>
      </c>
      <c r="L217" s="41">
        <v>1.1577790635522824E-3</v>
      </c>
      <c r="M217" s="42">
        <v>0.43403882179337167</v>
      </c>
      <c r="N217" s="40">
        <v>278.89999999999998</v>
      </c>
      <c r="O217" s="40">
        <v>3.3</v>
      </c>
      <c r="P217" s="40">
        <v>276.3</v>
      </c>
      <c r="Q217" s="40">
        <v>5.7</v>
      </c>
      <c r="R217" s="40">
        <v>284</v>
      </c>
      <c r="S217" s="40">
        <v>22</v>
      </c>
      <c r="T217" s="42">
        <v>0.99034756091018528</v>
      </c>
      <c r="U217" s="40">
        <f t="shared" si="16"/>
        <v>276.3</v>
      </c>
      <c r="V217" s="40">
        <f t="shared" si="17"/>
        <v>5.7</v>
      </c>
    </row>
    <row r="218" spans="1:22" s="6" customFormat="1" x14ac:dyDescent="0.3">
      <c r="A218" s="14" t="s">
        <v>470</v>
      </c>
      <c r="B218" s="40">
        <v>119.3</v>
      </c>
      <c r="C218" s="40">
        <v>83.6</v>
      </c>
      <c r="D218" s="41">
        <v>0.312</v>
      </c>
      <c r="E218" s="41">
        <v>1.3525442691461156E-2</v>
      </c>
      <c r="F218" s="42">
        <v>4.3790000000000003E-2</v>
      </c>
      <c r="G218" s="42">
        <v>1.1087946789194113E-3</v>
      </c>
      <c r="H218" s="42">
        <v>0.72594000000000003</v>
      </c>
      <c r="I218" s="42">
        <v>22.836259999999999</v>
      </c>
      <c r="J218" s="42">
        <v>0.5782307855092117</v>
      </c>
      <c r="K218" s="41">
        <v>5.16E-2</v>
      </c>
      <c r="L218" s="41">
        <v>1.7392596125938187E-3</v>
      </c>
      <c r="M218" s="42">
        <v>0.5459771888845496</v>
      </c>
      <c r="N218" s="40">
        <v>275.60000000000002</v>
      </c>
      <c r="O218" s="40">
        <v>9.1</v>
      </c>
      <c r="P218" s="40">
        <v>276.3</v>
      </c>
      <c r="Q218" s="40">
        <v>4.2</v>
      </c>
      <c r="R218" s="40">
        <v>263</v>
      </c>
      <c r="S218" s="40">
        <v>65</v>
      </c>
      <c r="T218" s="42">
        <f>P218/N218</f>
        <v>1.0025399129172714</v>
      </c>
      <c r="U218" s="40">
        <f t="shared" si="16"/>
        <v>276.3</v>
      </c>
      <c r="V218" s="40">
        <f t="shared" si="17"/>
        <v>4.2</v>
      </c>
    </row>
    <row r="219" spans="1:22" s="6" customFormat="1" x14ac:dyDescent="0.3">
      <c r="A219" s="14" t="s">
        <v>469</v>
      </c>
      <c r="B219" s="40">
        <v>266</v>
      </c>
      <c r="C219" s="40">
        <v>103.4</v>
      </c>
      <c r="D219" s="41">
        <v>0.30769999999999997</v>
      </c>
      <c r="E219" s="41">
        <v>8.3205598369340498E-3</v>
      </c>
      <c r="F219" s="42">
        <v>4.3819999999999998E-2</v>
      </c>
      <c r="G219" s="42">
        <v>1.1406037699394124E-3</v>
      </c>
      <c r="H219" s="42">
        <v>0.77224999999999999</v>
      </c>
      <c r="I219" s="42">
        <v>22.820630000000001</v>
      </c>
      <c r="J219" s="42">
        <v>0.59400491783048404</v>
      </c>
      <c r="K219" s="41">
        <v>5.1110000000000003E-2</v>
      </c>
      <c r="L219" s="41">
        <v>1.1655440103230767E-3</v>
      </c>
      <c r="M219" s="42">
        <v>0.49613121141438743</v>
      </c>
      <c r="N219" s="40">
        <v>272.39999999999998</v>
      </c>
      <c r="O219" s="40">
        <v>4.3</v>
      </c>
      <c r="P219" s="40">
        <v>276.5</v>
      </c>
      <c r="Q219" s="40">
        <v>4.5</v>
      </c>
      <c r="R219" s="40">
        <v>245</v>
      </c>
      <c r="S219" s="40">
        <v>25</v>
      </c>
      <c r="T219" s="42">
        <v>1.0149454038682919</v>
      </c>
      <c r="U219" s="40">
        <f t="shared" si="16"/>
        <v>276.5</v>
      </c>
      <c r="V219" s="40">
        <f t="shared" si="17"/>
        <v>4.5</v>
      </c>
    </row>
    <row r="220" spans="1:22" s="6" customFormat="1" x14ac:dyDescent="0.3">
      <c r="A220" s="14" t="s">
        <v>468</v>
      </c>
      <c r="B220" s="40">
        <v>158.80000000000001</v>
      </c>
      <c r="C220" s="40">
        <v>108.9</v>
      </c>
      <c r="D220" s="41">
        <v>0.31619999999999998</v>
      </c>
      <c r="E220" s="41">
        <v>9.3596461471574886E-3</v>
      </c>
      <c r="F220" s="42">
        <v>4.3959999999999999E-2</v>
      </c>
      <c r="G220" s="42">
        <v>9.7009929388697117E-4</v>
      </c>
      <c r="H220" s="42">
        <v>0.52783999999999998</v>
      </c>
      <c r="I220" s="42">
        <v>22.747949999999999</v>
      </c>
      <c r="J220" s="42">
        <v>0.50199658928598312</v>
      </c>
      <c r="K220" s="41">
        <v>5.16E-2</v>
      </c>
      <c r="L220" s="41">
        <v>1.5083182688013827E-3</v>
      </c>
      <c r="M220" s="42">
        <v>0.37204675759975464</v>
      </c>
      <c r="N220" s="40">
        <v>279</v>
      </c>
      <c r="O220" s="40">
        <v>5.3</v>
      </c>
      <c r="P220" s="40">
        <v>277.3</v>
      </c>
      <c r="Q220" s="40">
        <v>2.5</v>
      </c>
      <c r="R220" s="40">
        <v>266</v>
      </c>
      <c r="S220" s="40">
        <v>49</v>
      </c>
      <c r="T220" s="42">
        <v>0.99411072296370007</v>
      </c>
      <c r="U220" s="40">
        <f t="shared" si="16"/>
        <v>277.3</v>
      </c>
      <c r="V220" s="40">
        <f t="shared" si="17"/>
        <v>2.5</v>
      </c>
    </row>
    <row r="221" spans="1:22" s="6" customFormat="1" x14ac:dyDescent="0.3">
      <c r="A221" s="14" t="s">
        <v>467</v>
      </c>
      <c r="B221" s="40">
        <v>311</v>
      </c>
      <c r="C221" s="40">
        <v>25.6</v>
      </c>
      <c r="D221" s="41">
        <v>0.3165</v>
      </c>
      <c r="E221" s="41">
        <v>7.1853253231847474E-3</v>
      </c>
      <c r="F221" s="42">
        <v>4.41E-2</v>
      </c>
      <c r="G221" s="42">
        <v>9.2240121422296499E-4</v>
      </c>
      <c r="H221" s="42">
        <v>0.26629999999999998</v>
      </c>
      <c r="I221" s="42">
        <v>22.675740000000001</v>
      </c>
      <c r="J221" s="42">
        <v>0.47428864669106302</v>
      </c>
      <c r="K221" s="41">
        <v>5.1830000000000001E-2</v>
      </c>
      <c r="L221" s="41">
        <v>1.1688197294707169E-3</v>
      </c>
      <c r="M221" s="42">
        <v>0.48270246078656182</v>
      </c>
      <c r="N221" s="40">
        <v>279.2</v>
      </c>
      <c r="O221" s="40">
        <v>2.6</v>
      </c>
      <c r="P221" s="40">
        <v>278.2</v>
      </c>
      <c r="Q221" s="40">
        <v>1.7</v>
      </c>
      <c r="R221" s="40">
        <v>277</v>
      </c>
      <c r="S221" s="40">
        <v>24</v>
      </c>
      <c r="T221" s="42">
        <v>0.99638284232590291</v>
      </c>
      <c r="U221" s="40">
        <f t="shared" si="16"/>
        <v>278.2</v>
      </c>
      <c r="V221" s="40">
        <f t="shared" si="17"/>
        <v>1.7</v>
      </c>
    </row>
    <row r="222" spans="1:22" s="6" customFormat="1" x14ac:dyDescent="0.3">
      <c r="A222" s="14" t="s">
        <v>466</v>
      </c>
      <c r="B222" s="40">
        <v>143.5</v>
      </c>
      <c r="C222" s="40">
        <v>141.30000000000001</v>
      </c>
      <c r="D222" s="41">
        <v>0.3125</v>
      </c>
      <c r="E222" s="41">
        <v>7.8200063938592794E-3</v>
      </c>
      <c r="F222" s="42">
        <v>4.41E-2</v>
      </c>
      <c r="G222" s="42">
        <v>9.3825582865229244E-4</v>
      </c>
      <c r="H222" s="42">
        <v>0.19397</v>
      </c>
      <c r="I222" s="42">
        <v>22.675740000000001</v>
      </c>
      <c r="J222" s="42">
        <v>0.4824409289843577</v>
      </c>
      <c r="K222" s="41">
        <v>5.1490000000000001E-2</v>
      </c>
      <c r="L222" s="41">
        <v>1.1581830770651072E-3</v>
      </c>
      <c r="M222" s="42">
        <v>0.46567826187173961</v>
      </c>
      <c r="N222" s="40">
        <v>276.10000000000002</v>
      </c>
      <c r="O222" s="40">
        <v>3.6</v>
      </c>
      <c r="P222" s="40">
        <v>278.2</v>
      </c>
      <c r="Q222" s="40">
        <v>1.9</v>
      </c>
      <c r="R222" s="40">
        <v>262</v>
      </c>
      <c r="S222" s="40">
        <v>23</v>
      </c>
      <c r="T222" s="42">
        <v>1.0075325355905387</v>
      </c>
      <c r="U222" s="40">
        <f t="shared" si="16"/>
        <v>278.2</v>
      </c>
      <c r="V222" s="40">
        <f t="shared" si="17"/>
        <v>1.9</v>
      </c>
    </row>
    <row r="223" spans="1:22" s="6" customFormat="1" x14ac:dyDescent="0.3">
      <c r="A223" s="14" t="s">
        <v>465</v>
      </c>
      <c r="B223" s="40">
        <v>152.9</v>
      </c>
      <c r="C223" s="40">
        <v>131.9</v>
      </c>
      <c r="D223" s="41">
        <v>0.32490000000000002</v>
      </c>
      <c r="E223" s="41">
        <v>1.1345219433752702E-2</v>
      </c>
      <c r="F223" s="42">
        <v>4.4110000000000003E-2</v>
      </c>
      <c r="G223" s="42">
        <v>1.2602685586810456E-3</v>
      </c>
      <c r="H223" s="42">
        <v>0.72750000000000004</v>
      </c>
      <c r="I223" s="42">
        <v>22.6706</v>
      </c>
      <c r="J223" s="42">
        <v>0.64772252769229055</v>
      </c>
      <c r="K223" s="41">
        <v>5.3499999999999999E-2</v>
      </c>
      <c r="L223" s="41">
        <v>1.5345683432157723E-3</v>
      </c>
      <c r="M223" s="42">
        <v>0.43136280489559259</v>
      </c>
      <c r="N223" s="40">
        <v>285.60000000000002</v>
      </c>
      <c r="O223" s="40">
        <v>7.1</v>
      </c>
      <c r="P223" s="40">
        <v>278.3</v>
      </c>
      <c r="Q223" s="40">
        <v>5.6</v>
      </c>
      <c r="R223" s="40">
        <v>347</v>
      </c>
      <c r="S223" s="40">
        <v>46</v>
      </c>
      <c r="T223" s="42">
        <v>0.97407339335349907</v>
      </c>
      <c r="U223" s="40">
        <f t="shared" si="16"/>
        <v>278.3</v>
      </c>
      <c r="V223" s="40">
        <f t="shared" si="17"/>
        <v>5.6</v>
      </c>
    </row>
    <row r="224" spans="1:22" s="6" customFormat="1" x14ac:dyDescent="0.3">
      <c r="A224" s="14" t="s">
        <v>464</v>
      </c>
      <c r="B224" s="40">
        <v>460</v>
      </c>
      <c r="C224" s="40">
        <v>227.7</v>
      </c>
      <c r="D224" s="41">
        <v>0.315</v>
      </c>
      <c r="E224" s="41">
        <v>1.0026464980241042E-2</v>
      </c>
      <c r="F224" s="42">
        <v>4.4130000000000003E-2</v>
      </c>
      <c r="G224" s="42">
        <v>1.2534284024227312E-3</v>
      </c>
      <c r="H224" s="42">
        <v>0.87588999999999995</v>
      </c>
      <c r="I224" s="42">
        <v>22.660319999999999</v>
      </c>
      <c r="J224" s="42">
        <v>0.64362318109329308</v>
      </c>
      <c r="K224" s="41">
        <v>5.1529999999999999E-2</v>
      </c>
      <c r="L224" s="41">
        <v>1.2079057744708401E-3</v>
      </c>
      <c r="M224" s="42">
        <v>0.49210782921408402</v>
      </c>
      <c r="N224" s="40">
        <v>278</v>
      </c>
      <c r="O224" s="40">
        <v>6</v>
      </c>
      <c r="P224" s="40">
        <v>278.39999999999998</v>
      </c>
      <c r="Q224" s="40">
        <v>5.5</v>
      </c>
      <c r="R224" s="40">
        <v>264</v>
      </c>
      <c r="S224" s="40">
        <v>28</v>
      </c>
      <c r="T224" s="42">
        <v>1.0011971206392496</v>
      </c>
      <c r="U224" s="40">
        <f t="shared" si="16"/>
        <v>278.39999999999998</v>
      </c>
      <c r="V224" s="40">
        <f t="shared" si="17"/>
        <v>5.5</v>
      </c>
    </row>
    <row r="225" spans="1:22" s="6" customFormat="1" x14ac:dyDescent="0.3">
      <c r="A225" s="14" t="s">
        <v>463</v>
      </c>
      <c r="B225" s="40">
        <v>106.9</v>
      </c>
      <c r="C225" s="40">
        <v>78.400000000000006</v>
      </c>
      <c r="D225" s="41">
        <v>0.31830000000000003</v>
      </c>
      <c r="E225" s="41">
        <v>8.7479115221863104E-3</v>
      </c>
      <c r="F225" s="42">
        <v>4.4139999999999999E-2</v>
      </c>
      <c r="G225" s="42">
        <v>1.0730497844927793E-3</v>
      </c>
      <c r="H225" s="42">
        <v>0.68877999999999995</v>
      </c>
      <c r="I225" s="42">
        <v>22.655190000000001</v>
      </c>
      <c r="J225" s="42">
        <v>0.55075092896957523</v>
      </c>
      <c r="K225" s="41">
        <v>5.2139999999999999E-2</v>
      </c>
      <c r="L225" s="41">
        <v>1.2183315804820951E-3</v>
      </c>
      <c r="M225" s="42">
        <v>0.37753165862951216</v>
      </c>
      <c r="N225" s="40">
        <v>280.5</v>
      </c>
      <c r="O225" s="40">
        <v>4.5999999999999996</v>
      </c>
      <c r="P225" s="40">
        <v>278.5</v>
      </c>
      <c r="Q225" s="40">
        <v>3.8</v>
      </c>
      <c r="R225" s="40">
        <v>291</v>
      </c>
      <c r="S225" s="40">
        <v>27</v>
      </c>
      <c r="T225" s="42">
        <v>0.99233654376530245</v>
      </c>
      <c r="U225" s="40">
        <f t="shared" si="16"/>
        <v>278.5</v>
      </c>
      <c r="V225" s="40">
        <f t="shared" si="17"/>
        <v>3.8</v>
      </c>
    </row>
    <row r="226" spans="1:22" s="6" customFormat="1" x14ac:dyDescent="0.3">
      <c r="A226" s="14" t="s">
        <v>462</v>
      </c>
      <c r="B226" s="40">
        <v>223.6</v>
      </c>
      <c r="C226" s="40">
        <v>160.19999999999999</v>
      </c>
      <c r="D226" s="41">
        <v>0.32400000000000001</v>
      </c>
      <c r="E226" s="41">
        <v>1.2766769364251866E-2</v>
      </c>
      <c r="F226" s="42">
        <v>4.4249999999999998E-2</v>
      </c>
      <c r="G226" s="42">
        <v>1.1160757142774857E-3</v>
      </c>
      <c r="H226" s="42">
        <v>0.92769999999999997</v>
      </c>
      <c r="I226" s="42">
        <v>22.598870000000002</v>
      </c>
      <c r="J226" s="42">
        <v>0.56998984823518573</v>
      </c>
      <c r="K226" s="41">
        <v>5.323E-2</v>
      </c>
      <c r="L226" s="41">
        <v>1.4005260297473947E-3</v>
      </c>
      <c r="M226" s="42">
        <v>0.29576351995885469</v>
      </c>
      <c r="N226" s="40">
        <v>285.2</v>
      </c>
      <c r="O226" s="40">
        <v>8.4</v>
      </c>
      <c r="P226" s="40">
        <v>279.10000000000002</v>
      </c>
      <c r="Q226" s="40">
        <v>4.2</v>
      </c>
      <c r="R226" s="40">
        <v>337</v>
      </c>
      <c r="S226" s="40">
        <v>38</v>
      </c>
      <c r="T226" s="42">
        <v>0.97946476213666422</v>
      </c>
      <c r="U226" s="40">
        <f t="shared" si="16"/>
        <v>279.10000000000002</v>
      </c>
      <c r="V226" s="40">
        <f t="shared" si="17"/>
        <v>4.2</v>
      </c>
    </row>
    <row r="227" spans="1:22" s="6" customFormat="1" x14ac:dyDescent="0.3">
      <c r="A227" s="14" t="s">
        <v>461</v>
      </c>
      <c r="B227" s="40">
        <v>124.6</v>
      </c>
      <c r="C227" s="40">
        <v>68.5</v>
      </c>
      <c r="D227" s="41">
        <v>0.31480000000000002</v>
      </c>
      <c r="E227" s="41">
        <v>9.1213823513763524E-3</v>
      </c>
      <c r="F227" s="42">
        <v>4.4310000000000002E-2</v>
      </c>
      <c r="G227" s="42">
        <v>9.5653041770766504E-4</v>
      </c>
      <c r="H227" s="42">
        <v>0.31646999999999997</v>
      </c>
      <c r="I227" s="42">
        <v>22.568269999999998</v>
      </c>
      <c r="J227" s="42">
        <v>0.48718654927544952</v>
      </c>
      <c r="K227" s="41">
        <v>5.1499999999999997E-2</v>
      </c>
      <c r="L227" s="41">
        <v>1.4355835050598763E-3</v>
      </c>
      <c r="M227" s="42">
        <v>0.50004180282848831</v>
      </c>
      <c r="N227" s="40">
        <v>277.8</v>
      </c>
      <c r="O227" s="40">
        <v>5.0999999999999996</v>
      </c>
      <c r="P227" s="40">
        <v>279.5</v>
      </c>
      <c r="Q227" s="40">
        <v>2.2000000000000002</v>
      </c>
      <c r="R227" s="40">
        <v>263</v>
      </c>
      <c r="S227" s="40">
        <v>46</v>
      </c>
      <c r="T227" s="42">
        <v>1.0057522425027545</v>
      </c>
      <c r="U227" s="40">
        <f t="shared" si="16"/>
        <v>279.5</v>
      </c>
      <c r="V227" s="40">
        <f t="shared" si="17"/>
        <v>2.2000000000000002</v>
      </c>
    </row>
    <row r="228" spans="1:22" s="6" customFormat="1" x14ac:dyDescent="0.3">
      <c r="A228" s="14" t="s">
        <v>460</v>
      </c>
      <c r="B228" s="40">
        <v>159</v>
      </c>
      <c r="C228" s="40">
        <v>89.2</v>
      </c>
      <c r="D228" s="41">
        <v>0.31509999999999999</v>
      </c>
      <c r="E228" s="41">
        <v>1.0987047101018544E-2</v>
      </c>
      <c r="F228" s="42">
        <v>4.4400000000000002E-2</v>
      </c>
      <c r="G228" s="42">
        <v>1.1623441831058476E-3</v>
      </c>
      <c r="H228" s="42">
        <v>0.80488000000000004</v>
      </c>
      <c r="I228" s="42">
        <v>22.52252</v>
      </c>
      <c r="J228" s="42">
        <v>0.58961533525185728</v>
      </c>
      <c r="K228" s="41">
        <v>5.1020000000000003E-2</v>
      </c>
      <c r="L228" s="41">
        <v>1.3806216570806066E-3</v>
      </c>
      <c r="M228" s="42">
        <v>0.43957868575546438</v>
      </c>
      <c r="N228" s="40">
        <v>278</v>
      </c>
      <c r="O228" s="40">
        <v>6.9</v>
      </c>
      <c r="P228" s="40">
        <v>280.10000000000002</v>
      </c>
      <c r="Q228" s="40">
        <v>4.5999999999999996</v>
      </c>
      <c r="R228" s="40">
        <v>240</v>
      </c>
      <c r="S228" s="40">
        <v>41</v>
      </c>
      <c r="T228" s="42">
        <v>1.0069119629674572</v>
      </c>
      <c r="U228" s="40">
        <f t="shared" si="16"/>
        <v>280.10000000000002</v>
      </c>
      <c r="V228" s="40">
        <f t="shared" si="17"/>
        <v>4.5999999999999996</v>
      </c>
    </row>
    <row r="229" spans="1:22" s="6" customFormat="1" x14ac:dyDescent="0.3">
      <c r="A229" s="14" t="s">
        <v>459</v>
      </c>
      <c r="B229" s="40">
        <v>330</v>
      </c>
      <c r="C229" s="40">
        <v>214</v>
      </c>
      <c r="D229" s="41">
        <v>0.31879999999999997</v>
      </c>
      <c r="E229" s="41">
        <v>8.7551913742647553E-3</v>
      </c>
      <c r="F229" s="42">
        <v>4.4470000000000003E-2</v>
      </c>
      <c r="G229" s="42">
        <v>1.1075343606407884E-3</v>
      </c>
      <c r="H229" s="42">
        <v>0.95104999999999995</v>
      </c>
      <c r="I229" s="42">
        <v>22.487069999999999</v>
      </c>
      <c r="J229" s="42">
        <v>0.56004504167358715</v>
      </c>
      <c r="K229" s="41">
        <v>5.16E-2</v>
      </c>
      <c r="L229" s="41">
        <v>1.0693100579345545E-3</v>
      </c>
      <c r="M229" s="42">
        <v>0.44933373988685021</v>
      </c>
      <c r="N229" s="40">
        <v>280.89999999999998</v>
      </c>
      <c r="O229" s="40">
        <v>4.5999999999999996</v>
      </c>
      <c r="P229" s="40">
        <v>280.5</v>
      </c>
      <c r="Q229" s="40">
        <v>4.0999999999999996</v>
      </c>
      <c r="R229" s="40">
        <v>268</v>
      </c>
      <c r="S229" s="40">
        <v>12</v>
      </c>
      <c r="T229" s="42">
        <v>0.99822658228766092</v>
      </c>
      <c r="U229" s="40">
        <f t="shared" ref="U229:U251" si="18">P229</f>
        <v>280.5</v>
      </c>
      <c r="V229" s="40">
        <f t="shared" ref="V229:V251" si="19">Q229</f>
        <v>4.0999999999999996</v>
      </c>
    </row>
    <row r="230" spans="1:22" s="6" customFormat="1" x14ac:dyDescent="0.3">
      <c r="A230" s="14" t="s">
        <v>458</v>
      </c>
      <c r="B230" s="40">
        <v>1659</v>
      </c>
      <c r="C230" s="40">
        <v>787</v>
      </c>
      <c r="D230" s="41">
        <v>0.318</v>
      </c>
      <c r="E230" s="41">
        <v>1.5376917766574679E-2</v>
      </c>
      <c r="F230" s="42">
        <v>4.4600000000000001E-2</v>
      </c>
      <c r="G230" s="42">
        <v>2.0989673651584011E-3</v>
      </c>
      <c r="H230" s="42">
        <v>0.99334</v>
      </c>
      <c r="I230" s="42">
        <v>22.421520000000001</v>
      </c>
      <c r="J230" s="42">
        <v>1.0552028790751899</v>
      </c>
      <c r="K230" s="41">
        <v>5.2650000000000002E-2</v>
      </c>
      <c r="L230" s="41">
        <v>1.0737360010728894E-3</v>
      </c>
      <c r="M230" s="42">
        <v>0.51471548757041785</v>
      </c>
      <c r="N230" s="40">
        <v>280</v>
      </c>
      <c r="O230" s="40">
        <v>11</v>
      </c>
      <c r="P230" s="40">
        <v>281</v>
      </c>
      <c r="Q230" s="40">
        <v>12</v>
      </c>
      <c r="R230" s="40">
        <v>313.5</v>
      </c>
      <c r="S230" s="40">
        <v>9.1999999999999993</v>
      </c>
      <c r="T230" s="42">
        <v>1.0032819621175233</v>
      </c>
      <c r="U230" s="40">
        <f t="shared" si="18"/>
        <v>281</v>
      </c>
      <c r="V230" s="40">
        <f t="shared" si="19"/>
        <v>12</v>
      </c>
    </row>
    <row r="231" spans="1:22" s="6" customFormat="1" x14ac:dyDescent="0.3">
      <c r="A231" s="14" t="s">
        <v>457</v>
      </c>
      <c r="B231" s="40">
        <v>144.4</v>
      </c>
      <c r="C231" s="40">
        <v>90.7</v>
      </c>
      <c r="D231" s="41">
        <v>0.31409999999999999</v>
      </c>
      <c r="E231" s="41">
        <v>1.1140176120690371E-2</v>
      </c>
      <c r="F231" s="42">
        <v>4.4609999999999997E-2</v>
      </c>
      <c r="G231" s="42">
        <v>1.2744099968220587E-3</v>
      </c>
      <c r="H231" s="42">
        <v>0.68742000000000003</v>
      </c>
      <c r="I231" s="42">
        <v>22.416499999999999</v>
      </c>
      <c r="J231" s="42">
        <v>0.64039031633079047</v>
      </c>
      <c r="K231" s="41">
        <v>5.1200000000000002E-2</v>
      </c>
      <c r="L231" s="41">
        <v>1.6548643448935625E-3</v>
      </c>
      <c r="M231" s="42">
        <v>0.62868695294842436</v>
      </c>
      <c r="N231" s="40">
        <v>277.3</v>
      </c>
      <c r="O231" s="40">
        <v>7.1</v>
      </c>
      <c r="P231" s="40">
        <v>281.3</v>
      </c>
      <c r="Q231" s="40">
        <v>5.6</v>
      </c>
      <c r="R231" s="40">
        <v>247</v>
      </c>
      <c r="S231" s="40">
        <v>61</v>
      </c>
      <c r="T231" s="42">
        <v>1.01438902914082</v>
      </c>
      <c r="U231" s="40">
        <f t="shared" si="18"/>
        <v>281.3</v>
      </c>
      <c r="V231" s="40">
        <f t="shared" si="19"/>
        <v>5.6</v>
      </c>
    </row>
    <row r="232" spans="1:22" s="6" customFormat="1" x14ac:dyDescent="0.3">
      <c r="A232" s="14" t="s">
        <v>456</v>
      </c>
      <c r="B232" s="40">
        <v>281.89999999999998</v>
      </c>
      <c r="C232" s="40">
        <v>108.6</v>
      </c>
      <c r="D232" s="41">
        <v>0.31809999999999999</v>
      </c>
      <c r="E232" s="41">
        <v>7.4104685411922507E-3</v>
      </c>
      <c r="F232" s="42">
        <v>4.4650000000000002E-2</v>
      </c>
      <c r="G232" s="42">
        <v>9.4860371072434668E-4</v>
      </c>
      <c r="H232" s="42">
        <v>0.94411</v>
      </c>
      <c r="I232" s="42">
        <v>22.396419999999999</v>
      </c>
      <c r="J232" s="42">
        <v>0.47581917727830181</v>
      </c>
      <c r="K232" s="41">
        <v>5.1650000000000001E-2</v>
      </c>
      <c r="L232" s="41">
        <v>1.1189231430263655E-3</v>
      </c>
      <c r="M232" s="42">
        <v>0.49731334191724036</v>
      </c>
      <c r="N232" s="40">
        <v>280.5</v>
      </c>
      <c r="O232" s="40">
        <v>2.9</v>
      </c>
      <c r="P232" s="40">
        <v>281.60000000000002</v>
      </c>
      <c r="Q232" s="40">
        <v>2</v>
      </c>
      <c r="R232" s="40">
        <v>270</v>
      </c>
      <c r="S232" s="40">
        <v>19</v>
      </c>
      <c r="T232" s="42">
        <v>1.0041066020521827</v>
      </c>
      <c r="U232" s="40">
        <f t="shared" si="18"/>
        <v>281.60000000000002</v>
      </c>
      <c r="V232" s="40">
        <f t="shared" si="19"/>
        <v>2</v>
      </c>
    </row>
    <row r="233" spans="1:22" s="6" customFormat="1" x14ac:dyDescent="0.3">
      <c r="A233" s="14" t="s">
        <v>455</v>
      </c>
      <c r="B233" s="40">
        <v>785</v>
      </c>
      <c r="C233" s="40">
        <v>941</v>
      </c>
      <c r="D233" s="41">
        <v>0.32719999999999999</v>
      </c>
      <c r="E233" s="41">
        <v>8.6130096946421698E-3</v>
      </c>
      <c r="F233" s="42">
        <v>4.4749999999999998E-2</v>
      </c>
      <c r="G233" s="42">
        <v>1.0887722443192606E-3</v>
      </c>
      <c r="H233" s="42">
        <v>0.90315000000000001</v>
      </c>
      <c r="I233" s="42">
        <v>22.34637</v>
      </c>
      <c r="J233" s="42">
        <v>0.54368952927350922</v>
      </c>
      <c r="K233" s="41">
        <v>5.2990000000000002E-2</v>
      </c>
      <c r="L233" s="41">
        <v>1.1437115195712599E-3</v>
      </c>
      <c r="M233" s="42">
        <v>0.35238696536359793</v>
      </c>
      <c r="N233" s="40">
        <v>287.39999999999998</v>
      </c>
      <c r="O233" s="40">
        <v>4.3</v>
      </c>
      <c r="P233" s="40">
        <v>282.2</v>
      </c>
      <c r="Q233" s="40">
        <v>3.8</v>
      </c>
      <c r="R233" s="40">
        <v>328</v>
      </c>
      <c r="S233" s="40">
        <v>18</v>
      </c>
      <c r="T233" s="42">
        <f>P233/N233</f>
        <v>0.98190675017397355</v>
      </c>
      <c r="U233" s="40">
        <f t="shared" si="18"/>
        <v>282.2</v>
      </c>
      <c r="V233" s="40">
        <f t="shared" si="19"/>
        <v>3.8</v>
      </c>
    </row>
    <row r="234" spans="1:22" s="6" customFormat="1" x14ac:dyDescent="0.3">
      <c r="A234" s="14" t="s">
        <v>454</v>
      </c>
      <c r="B234" s="40">
        <v>628</v>
      </c>
      <c r="C234" s="40">
        <v>381</v>
      </c>
      <c r="D234" s="41">
        <v>0.32290000000000002</v>
      </c>
      <c r="E234" s="41">
        <v>9.5976957651302958E-3</v>
      </c>
      <c r="F234" s="42">
        <v>4.4810000000000003E-2</v>
      </c>
      <c r="G234" s="42">
        <v>1.0361343735249787E-3</v>
      </c>
      <c r="H234" s="42">
        <v>0.86848999999999998</v>
      </c>
      <c r="I234" s="42">
        <v>22.31645</v>
      </c>
      <c r="J234" s="42">
        <v>0.51601965098507641</v>
      </c>
      <c r="K234" s="41">
        <v>5.2130000000000003E-2</v>
      </c>
      <c r="L234" s="41">
        <v>1.2901995039527802E-3</v>
      </c>
      <c r="M234" s="42">
        <v>0.5187924101657444</v>
      </c>
      <c r="N234" s="40">
        <v>284</v>
      </c>
      <c r="O234" s="40">
        <v>5.4</v>
      </c>
      <c r="P234" s="40">
        <v>282.60000000000002</v>
      </c>
      <c r="Q234" s="40">
        <v>3.2</v>
      </c>
      <c r="R234" s="40">
        <v>290</v>
      </c>
      <c r="S234" s="40">
        <v>34</v>
      </c>
      <c r="T234" s="42">
        <f>P234/N234</f>
        <v>0.99507042253521139</v>
      </c>
      <c r="U234" s="40">
        <f t="shared" si="18"/>
        <v>282.60000000000002</v>
      </c>
      <c r="V234" s="40">
        <f t="shared" si="19"/>
        <v>3.2</v>
      </c>
    </row>
    <row r="235" spans="1:22" s="6" customFormat="1" x14ac:dyDescent="0.3">
      <c r="A235" s="14" t="s">
        <v>453</v>
      </c>
      <c r="B235" s="40">
        <v>185.3</v>
      </c>
      <c r="C235" s="40">
        <v>105.5</v>
      </c>
      <c r="D235" s="41">
        <v>0.33329999999999999</v>
      </c>
      <c r="E235" s="41">
        <v>9.522371343315697E-3</v>
      </c>
      <c r="F235" s="42">
        <v>4.5809999999999997E-2</v>
      </c>
      <c r="G235" s="42">
        <v>1.2634565445633656E-3</v>
      </c>
      <c r="H235" s="42">
        <v>0.70269999999999999</v>
      </c>
      <c r="I235" s="42">
        <v>21.82929</v>
      </c>
      <c r="J235" s="42">
        <v>0.60205988819575085</v>
      </c>
      <c r="K235" s="41">
        <v>5.3199999999999997E-2</v>
      </c>
      <c r="L235" s="41">
        <v>1.3312009615381144E-3</v>
      </c>
      <c r="M235" s="42">
        <v>0.34379507364669409</v>
      </c>
      <c r="N235" s="40">
        <v>292.10000000000002</v>
      </c>
      <c r="O235" s="40">
        <v>5.2</v>
      </c>
      <c r="P235" s="40">
        <v>288.7</v>
      </c>
      <c r="Q235" s="40">
        <v>5.3</v>
      </c>
      <c r="R235" s="40">
        <v>337</v>
      </c>
      <c r="S235" s="40">
        <v>34</v>
      </c>
      <c r="T235" s="42">
        <f>P235/N235</f>
        <v>0.98836015063334459</v>
      </c>
      <c r="U235" s="40">
        <f t="shared" si="18"/>
        <v>288.7</v>
      </c>
      <c r="V235" s="40">
        <f t="shared" si="19"/>
        <v>5.3</v>
      </c>
    </row>
    <row r="236" spans="1:22" s="6" customFormat="1" x14ac:dyDescent="0.3">
      <c r="A236" s="14" t="s">
        <v>452</v>
      </c>
      <c r="B236" s="40">
        <v>116.7</v>
      </c>
      <c r="C236" s="40">
        <v>74.099999999999994</v>
      </c>
      <c r="D236" s="41">
        <v>0.32840000000000003</v>
      </c>
      <c r="E236" s="41">
        <v>1.035077890788901E-2</v>
      </c>
      <c r="F236" s="42">
        <v>4.5969999999999997E-2</v>
      </c>
      <c r="G236" s="42">
        <v>1.1739660812817379E-3</v>
      </c>
      <c r="H236" s="42">
        <v>0.74524000000000001</v>
      </c>
      <c r="I236" s="42">
        <v>21.753319999999999</v>
      </c>
      <c r="J236" s="42">
        <v>0.55552880833486928</v>
      </c>
      <c r="K236" s="41">
        <v>5.1529999999999999E-2</v>
      </c>
      <c r="L236" s="41">
        <v>1.2864821646645552E-3</v>
      </c>
      <c r="M236" s="42">
        <v>0.50175476679925712</v>
      </c>
      <c r="N236" s="40">
        <v>288.3</v>
      </c>
      <c r="O236" s="40">
        <v>6.1</v>
      </c>
      <c r="P236" s="40">
        <v>289.7</v>
      </c>
      <c r="Q236" s="40">
        <v>4.5</v>
      </c>
      <c r="R236" s="40">
        <v>274</v>
      </c>
      <c r="S236" s="40">
        <v>39</v>
      </c>
      <c r="T236" s="42">
        <v>1.0048152116540474</v>
      </c>
      <c r="U236" s="40">
        <f t="shared" si="18"/>
        <v>289.7</v>
      </c>
      <c r="V236" s="40">
        <f t="shared" si="19"/>
        <v>4.5</v>
      </c>
    </row>
    <row r="237" spans="1:22" s="6" customFormat="1" x14ac:dyDescent="0.3">
      <c r="A237" s="14" t="s">
        <v>451</v>
      </c>
      <c r="B237" s="40">
        <v>341</v>
      </c>
      <c r="C237" s="40">
        <v>331</v>
      </c>
      <c r="D237" s="41">
        <v>0.32950000000000002</v>
      </c>
      <c r="E237" s="41">
        <v>7.7613207638906412E-3</v>
      </c>
      <c r="F237" s="42">
        <v>4.6019999999999998E-2</v>
      </c>
      <c r="G237" s="42">
        <v>1.1210424434427092E-3</v>
      </c>
      <c r="H237" s="42">
        <v>0.87166999999999994</v>
      </c>
      <c r="I237" s="42">
        <v>21.729679999999998</v>
      </c>
      <c r="J237" s="42">
        <v>0.52933276247566619</v>
      </c>
      <c r="K237" s="41">
        <v>5.212E-2</v>
      </c>
      <c r="L237" s="41">
        <v>1.1028135653862806E-3</v>
      </c>
      <c r="M237" s="42">
        <v>0.52891083491295288</v>
      </c>
      <c r="N237" s="40">
        <v>289.2</v>
      </c>
      <c r="O237" s="40">
        <v>3.2</v>
      </c>
      <c r="P237" s="40">
        <v>290</v>
      </c>
      <c r="Q237" s="40">
        <v>4</v>
      </c>
      <c r="R237" s="40">
        <v>291</v>
      </c>
      <c r="S237" s="40">
        <v>16</v>
      </c>
      <c r="T237" s="42">
        <f>P237/N237</f>
        <v>1.0027662517289073</v>
      </c>
      <c r="U237" s="40">
        <f t="shared" si="18"/>
        <v>290</v>
      </c>
      <c r="V237" s="40">
        <f t="shared" si="19"/>
        <v>4</v>
      </c>
    </row>
    <row r="238" spans="1:22" s="6" customFormat="1" x14ac:dyDescent="0.3">
      <c r="A238" s="14" t="s">
        <v>450</v>
      </c>
      <c r="B238" s="40">
        <v>84.2</v>
      </c>
      <c r="C238" s="40">
        <v>43.1</v>
      </c>
      <c r="D238" s="41">
        <v>0.32369999999999999</v>
      </c>
      <c r="E238" s="41">
        <v>8.8950928044624691E-3</v>
      </c>
      <c r="F238" s="42">
        <v>4.6379999999999998E-2</v>
      </c>
      <c r="G238" s="42">
        <v>1.3349313690223929E-3</v>
      </c>
      <c r="H238" s="42">
        <v>0.86090999999999995</v>
      </c>
      <c r="I238" s="42">
        <v>21.561019999999999</v>
      </c>
      <c r="J238" s="42">
        <v>0.62057957904359051</v>
      </c>
      <c r="K238" s="41">
        <v>5.1549999999999999E-2</v>
      </c>
      <c r="L238" s="41">
        <v>1.2988691235070607E-3</v>
      </c>
      <c r="M238" s="42">
        <v>0.51556546310698137</v>
      </c>
      <c r="N238" s="40">
        <v>284.7</v>
      </c>
      <c r="O238" s="40">
        <v>4.5999999999999996</v>
      </c>
      <c r="P238" s="40">
        <v>292.3</v>
      </c>
      <c r="Q238" s="40">
        <v>5.9</v>
      </c>
      <c r="R238" s="40">
        <v>264</v>
      </c>
      <c r="S238" s="40">
        <v>35</v>
      </c>
      <c r="T238" s="42">
        <v>1.0263874875764623</v>
      </c>
      <c r="U238" s="40">
        <f t="shared" si="18"/>
        <v>292.3</v>
      </c>
      <c r="V238" s="40">
        <f t="shared" si="19"/>
        <v>5.9</v>
      </c>
    </row>
    <row r="239" spans="1:22" s="6" customFormat="1" x14ac:dyDescent="0.3">
      <c r="A239" s="14" t="s">
        <v>449</v>
      </c>
      <c r="B239" s="40">
        <v>251</v>
      </c>
      <c r="C239" s="40">
        <v>132</v>
      </c>
      <c r="D239" s="41">
        <v>0.32969999999999999</v>
      </c>
      <c r="E239" s="41">
        <v>7.561139861158501E-3</v>
      </c>
      <c r="F239" s="42">
        <v>4.6420000000000003E-2</v>
      </c>
      <c r="G239" s="42">
        <v>9.9941310777876052E-4</v>
      </c>
      <c r="H239" s="42">
        <v>0.59999000000000002</v>
      </c>
      <c r="I239" s="42">
        <v>21.542439999999999</v>
      </c>
      <c r="J239" s="42">
        <v>0.4638043370776086</v>
      </c>
      <c r="K239" s="41">
        <v>5.1150000000000001E-2</v>
      </c>
      <c r="L239" s="41">
        <v>1.2014279004584503E-3</v>
      </c>
      <c r="M239" s="42">
        <v>0.48073774510475425</v>
      </c>
      <c r="N239" s="40">
        <v>289.3</v>
      </c>
      <c r="O239" s="40">
        <v>2.8</v>
      </c>
      <c r="P239" s="40">
        <v>292.5</v>
      </c>
      <c r="Q239" s="40">
        <v>2.2999999999999998</v>
      </c>
      <c r="R239" s="40">
        <v>247</v>
      </c>
      <c r="S239" s="40">
        <v>28</v>
      </c>
      <c r="T239" s="42">
        <v>1.0109493274678054</v>
      </c>
      <c r="U239" s="40">
        <f t="shared" si="18"/>
        <v>292.5</v>
      </c>
      <c r="V239" s="40">
        <f t="shared" si="19"/>
        <v>2.2999999999999998</v>
      </c>
    </row>
    <row r="240" spans="1:22" s="6" customFormat="1" x14ac:dyDescent="0.3">
      <c r="A240" s="14" t="s">
        <v>448</v>
      </c>
      <c r="B240" s="40">
        <v>428.7</v>
      </c>
      <c r="C240" s="40">
        <v>197.6</v>
      </c>
      <c r="D240" s="41">
        <v>0.33129999999999998</v>
      </c>
      <c r="E240" s="41">
        <v>8.361451787817711E-3</v>
      </c>
      <c r="F240" s="42">
        <v>4.6489999999999997E-2</v>
      </c>
      <c r="G240" s="42">
        <v>1.2072398436102083E-3</v>
      </c>
      <c r="H240" s="42">
        <v>0.92998000000000003</v>
      </c>
      <c r="I240" s="42">
        <v>21.51</v>
      </c>
      <c r="J240" s="42">
        <v>0.55856589936881218</v>
      </c>
      <c r="K240" s="41">
        <v>5.1900000000000002E-2</v>
      </c>
      <c r="L240" s="41">
        <v>1.1019727764332474E-3</v>
      </c>
      <c r="M240" s="42">
        <v>0.44317777750246001</v>
      </c>
      <c r="N240" s="40">
        <v>290.5</v>
      </c>
      <c r="O240" s="40">
        <v>3.9</v>
      </c>
      <c r="P240" s="40">
        <v>292.89999999999998</v>
      </c>
      <c r="Q240" s="40">
        <v>4.8</v>
      </c>
      <c r="R240" s="40">
        <v>281</v>
      </c>
      <c r="S240" s="40">
        <v>16</v>
      </c>
      <c r="T240" s="42">
        <v>1.0081849642460601</v>
      </c>
      <c r="U240" s="40">
        <f t="shared" si="18"/>
        <v>292.89999999999998</v>
      </c>
      <c r="V240" s="40">
        <f t="shared" si="19"/>
        <v>4.8</v>
      </c>
    </row>
    <row r="241" spans="1:22" s="6" customFormat="1" x14ac:dyDescent="0.3">
      <c r="A241" s="14" t="s">
        <v>447</v>
      </c>
      <c r="B241" s="40">
        <v>357</v>
      </c>
      <c r="C241" s="40">
        <v>113.2</v>
      </c>
      <c r="D241" s="41">
        <v>0.33279999999999998</v>
      </c>
      <c r="E241" s="41">
        <v>1.1033690950901244E-2</v>
      </c>
      <c r="F241" s="42">
        <v>4.7190000000000003E-2</v>
      </c>
      <c r="G241" s="42">
        <v>1.3533877640942377E-3</v>
      </c>
      <c r="H241" s="42">
        <v>0.94703000000000004</v>
      </c>
      <c r="I241" s="42">
        <v>21.190930000000002</v>
      </c>
      <c r="J241" s="42">
        <v>0.6077462790056144</v>
      </c>
      <c r="K241" s="41">
        <v>5.1950000000000003E-2</v>
      </c>
      <c r="L241" s="41">
        <v>1.1948309503858694E-3</v>
      </c>
      <c r="M241" s="42">
        <v>0.30362225311929891</v>
      </c>
      <c r="N241" s="40">
        <v>291.7</v>
      </c>
      <c r="O241" s="40">
        <v>6.7</v>
      </c>
      <c r="P241" s="40">
        <v>297.2</v>
      </c>
      <c r="Q241" s="40">
        <v>6</v>
      </c>
      <c r="R241" s="40">
        <v>282</v>
      </c>
      <c r="S241" s="40">
        <v>26</v>
      </c>
      <c r="T241" s="42">
        <v>1.0190104814795156</v>
      </c>
      <c r="U241" s="40">
        <f t="shared" si="18"/>
        <v>297.2</v>
      </c>
      <c r="V241" s="40">
        <f t="shared" si="19"/>
        <v>6</v>
      </c>
    </row>
    <row r="242" spans="1:22" s="6" customFormat="1" x14ac:dyDescent="0.3">
      <c r="A242" s="14" t="s">
        <v>446</v>
      </c>
      <c r="B242" s="40">
        <v>172</v>
      </c>
      <c r="C242" s="40">
        <v>103</v>
      </c>
      <c r="D242" s="41">
        <v>0.33100000000000002</v>
      </c>
      <c r="E242" s="41">
        <v>1.9178748655738726E-2</v>
      </c>
      <c r="F242" s="42">
        <v>4.7699999999999999E-2</v>
      </c>
      <c r="G242" s="42">
        <v>2.1260564432770829E-3</v>
      </c>
      <c r="H242" s="42">
        <v>0.96762999999999999</v>
      </c>
      <c r="I242" s="42">
        <v>20.964359999999999</v>
      </c>
      <c r="J242" s="42">
        <v>0.9344111982924862</v>
      </c>
      <c r="K242" s="41">
        <v>5.1499999999999997E-2</v>
      </c>
      <c r="L242" s="41">
        <v>1.5814234094637652E-3</v>
      </c>
      <c r="M242" s="42">
        <v>0.51275683661732785</v>
      </c>
      <c r="N242" s="40">
        <v>290</v>
      </c>
      <c r="O242" s="40">
        <v>14</v>
      </c>
      <c r="P242" s="40">
        <v>301</v>
      </c>
      <c r="Q242" s="40">
        <v>12</v>
      </c>
      <c r="R242" s="40">
        <v>278</v>
      </c>
      <c r="S242" s="40">
        <v>58</v>
      </c>
      <c r="T242" s="42">
        <v>1.0346378637218121</v>
      </c>
      <c r="U242" s="40">
        <f t="shared" si="18"/>
        <v>301</v>
      </c>
      <c r="V242" s="40">
        <f t="shared" si="19"/>
        <v>12</v>
      </c>
    </row>
    <row r="243" spans="1:22" s="6" customFormat="1" x14ac:dyDescent="0.3">
      <c r="A243" s="14" t="s">
        <v>445</v>
      </c>
      <c r="B243" s="40">
        <v>468</v>
      </c>
      <c r="C243" s="40">
        <v>367.6</v>
      </c>
      <c r="D243" s="41">
        <v>0.3569</v>
      </c>
      <c r="E243" s="41">
        <v>1.1962902824983574E-2</v>
      </c>
      <c r="F243" s="42">
        <v>4.7890000000000002E-2</v>
      </c>
      <c r="G243" s="42">
        <v>1.0758628351235115E-3</v>
      </c>
      <c r="H243" s="42">
        <v>0.89463999999999999</v>
      </c>
      <c r="I243" s="42">
        <v>20.88119</v>
      </c>
      <c r="J243" s="42">
        <v>0.46910200089035009</v>
      </c>
      <c r="K243" s="41">
        <v>5.3699999999999998E-2</v>
      </c>
      <c r="L243" s="41">
        <v>1.5373600749336506E-3</v>
      </c>
      <c r="M243" s="42">
        <v>0.32639106607611057</v>
      </c>
      <c r="N243" s="40">
        <v>309.8</v>
      </c>
      <c r="O243" s="40">
        <v>7.2</v>
      </c>
      <c r="P243" s="40">
        <v>301.5</v>
      </c>
      <c r="Q243" s="40">
        <v>3</v>
      </c>
      <c r="R243" s="40">
        <v>358</v>
      </c>
      <c r="S243" s="40">
        <v>44</v>
      </c>
      <c r="T243" s="42">
        <v>0.97307728648955516</v>
      </c>
      <c r="U243" s="40">
        <f t="shared" si="18"/>
        <v>301.5</v>
      </c>
      <c r="V243" s="40">
        <f t="shared" si="19"/>
        <v>3</v>
      </c>
    </row>
    <row r="244" spans="1:22" s="6" customFormat="1" x14ac:dyDescent="0.3">
      <c r="A244" s="14" t="s">
        <v>444</v>
      </c>
      <c r="B244" s="40">
        <v>260.60000000000002</v>
      </c>
      <c r="C244" s="40">
        <v>328</v>
      </c>
      <c r="D244" s="41">
        <v>0.3604</v>
      </c>
      <c r="E244" s="41">
        <v>1.0258911443228273E-2</v>
      </c>
      <c r="F244" s="42">
        <v>4.9689999999999998E-2</v>
      </c>
      <c r="G244" s="42">
        <v>1.2510948964806787E-3</v>
      </c>
      <c r="H244" s="42">
        <v>0.73868999999999996</v>
      </c>
      <c r="I244" s="42">
        <v>20.124770000000002</v>
      </c>
      <c r="J244" s="42">
        <v>0.5067014934704358</v>
      </c>
      <c r="K244" s="41">
        <v>5.2979999999999999E-2</v>
      </c>
      <c r="L244" s="41">
        <v>1.3216853483337099E-3</v>
      </c>
      <c r="M244" s="42">
        <v>0.39854440899656113</v>
      </c>
      <c r="N244" s="40">
        <v>312.5</v>
      </c>
      <c r="O244" s="40">
        <v>5.5</v>
      </c>
      <c r="P244" s="40">
        <v>312.60000000000002</v>
      </c>
      <c r="Q244" s="40">
        <v>4.5999999999999996</v>
      </c>
      <c r="R244" s="40">
        <v>337</v>
      </c>
      <c r="S244" s="40">
        <v>29</v>
      </c>
      <c r="T244" s="42">
        <f>P244/N244</f>
        <v>1.0003200000000001</v>
      </c>
      <c r="U244" s="40">
        <f t="shared" si="18"/>
        <v>312.60000000000002</v>
      </c>
      <c r="V244" s="40">
        <f t="shared" si="19"/>
        <v>4.5999999999999996</v>
      </c>
    </row>
    <row r="245" spans="1:22" s="6" customFormat="1" x14ac:dyDescent="0.3">
      <c r="A245" s="14" t="s">
        <v>443</v>
      </c>
      <c r="B245" s="40">
        <v>181.5</v>
      </c>
      <c r="C245" s="40">
        <v>130.1</v>
      </c>
      <c r="D245" s="41">
        <v>0.4</v>
      </c>
      <c r="E245" s="41">
        <v>1.5264337522473746E-2</v>
      </c>
      <c r="F245" s="42">
        <v>5.2400000000000002E-2</v>
      </c>
      <c r="G245" s="42">
        <v>1.5193103698718049E-3</v>
      </c>
      <c r="H245" s="42">
        <v>0.68201999999999996</v>
      </c>
      <c r="I245" s="42">
        <v>19.083970000000001</v>
      </c>
      <c r="J245" s="42">
        <v>0.55332965394749101</v>
      </c>
      <c r="K245" s="41">
        <v>5.5300000000000002E-2</v>
      </c>
      <c r="L245" s="41">
        <v>1.7841625486485248E-3</v>
      </c>
      <c r="M245" s="42">
        <v>0.3925805649920176</v>
      </c>
      <c r="N245" s="40">
        <v>341.7</v>
      </c>
      <c r="O245" s="40">
        <v>9.1999999999999993</v>
      </c>
      <c r="P245" s="40">
        <v>329.1</v>
      </c>
      <c r="Q245" s="40">
        <v>6.5</v>
      </c>
      <c r="R245" s="40">
        <v>421</v>
      </c>
      <c r="S245" s="40">
        <v>57</v>
      </c>
      <c r="T245" s="42">
        <f>P245/N245</f>
        <v>0.96312554872695355</v>
      </c>
      <c r="U245" s="40">
        <f t="shared" si="18"/>
        <v>329.1</v>
      </c>
      <c r="V245" s="40">
        <f t="shared" si="19"/>
        <v>6.5</v>
      </c>
    </row>
    <row r="246" spans="1:22" s="6" customFormat="1" x14ac:dyDescent="0.3">
      <c r="A246" s="14" t="s">
        <v>442</v>
      </c>
      <c r="B246" s="40">
        <v>155.5</v>
      </c>
      <c r="C246" s="40">
        <v>98.5</v>
      </c>
      <c r="D246" s="41">
        <v>0.43209999999999998</v>
      </c>
      <c r="E246" s="41">
        <v>1.0578003781432487E-2</v>
      </c>
      <c r="F246" s="42">
        <v>6.0179999999999997E-2</v>
      </c>
      <c r="G246" s="42">
        <v>1.387354662658399E-3</v>
      </c>
      <c r="H246" s="42">
        <v>0.72062999999999999</v>
      </c>
      <c r="I246" s="42">
        <v>16.616820000000001</v>
      </c>
      <c r="J246" s="42">
        <v>0.38307445626170378</v>
      </c>
      <c r="K246" s="41">
        <v>5.2909999999999999E-2</v>
      </c>
      <c r="L246" s="41">
        <v>1.1499074919314161E-3</v>
      </c>
      <c r="M246" s="42">
        <v>0.50296318849631305</v>
      </c>
      <c r="N246" s="40">
        <v>364.6</v>
      </c>
      <c r="O246" s="40">
        <v>4.4000000000000004</v>
      </c>
      <c r="P246" s="40">
        <v>376.7</v>
      </c>
      <c r="Q246" s="40">
        <v>4.2</v>
      </c>
      <c r="R246" s="40">
        <v>325</v>
      </c>
      <c r="S246" s="40">
        <v>19</v>
      </c>
      <c r="T246" s="42">
        <v>1.0330534781897469</v>
      </c>
      <c r="U246" s="40">
        <f t="shared" si="18"/>
        <v>376.7</v>
      </c>
      <c r="V246" s="40">
        <f t="shared" si="19"/>
        <v>4.2</v>
      </c>
    </row>
    <row r="247" spans="1:22" s="6" customFormat="1" x14ac:dyDescent="0.3">
      <c r="A247" s="14" t="s">
        <v>441</v>
      </c>
      <c r="B247" s="40">
        <v>109.8</v>
      </c>
      <c r="C247" s="40">
        <v>55.9</v>
      </c>
      <c r="D247" s="41">
        <v>0.53100000000000003</v>
      </c>
      <c r="E247" s="41">
        <v>2.3532624163063502E-2</v>
      </c>
      <c r="F247" s="42">
        <v>6.7500000000000004E-2</v>
      </c>
      <c r="G247" s="42">
        <v>3.1988279103446625E-3</v>
      </c>
      <c r="H247" s="42">
        <v>0.95645999999999998</v>
      </c>
      <c r="I247" s="42">
        <v>14.81481</v>
      </c>
      <c r="J247" s="42">
        <v>0.70207463575557982</v>
      </c>
      <c r="K247" s="41">
        <v>5.7549999999999997E-2</v>
      </c>
      <c r="L247" s="41">
        <v>1.4368023524479628E-3</v>
      </c>
      <c r="M247" s="42">
        <v>0.27470154338943237</v>
      </c>
      <c r="N247" s="40">
        <v>432</v>
      </c>
      <c r="O247" s="40">
        <v>14</v>
      </c>
      <c r="P247" s="40">
        <v>421</v>
      </c>
      <c r="Q247" s="40">
        <v>18</v>
      </c>
      <c r="R247" s="40">
        <v>512</v>
      </c>
      <c r="S247" s="40">
        <v>33</v>
      </c>
      <c r="T247" s="42">
        <v>0.97364749032274178</v>
      </c>
      <c r="U247" s="40">
        <f t="shared" si="18"/>
        <v>421</v>
      </c>
      <c r="V247" s="40">
        <f t="shared" si="19"/>
        <v>18</v>
      </c>
    </row>
    <row r="248" spans="1:22" s="6" customFormat="1" x14ac:dyDescent="0.3">
      <c r="A248" s="14" t="s">
        <v>440</v>
      </c>
      <c r="B248" s="40">
        <v>67.599999999999994</v>
      </c>
      <c r="C248" s="40">
        <v>31.8</v>
      </c>
      <c r="D248" s="41">
        <v>0.55400000000000005</v>
      </c>
      <c r="E248" s="41">
        <v>3.2920607527808475E-2</v>
      </c>
      <c r="F248" s="42">
        <v>7.0599999999999996E-2</v>
      </c>
      <c r="G248" s="42">
        <v>3.1358800997487129E-3</v>
      </c>
      <c r="H248" s="42">
        <v>0.93916999999999995</v>
      </c>
      <c r="I248" s="42">
        <v>14.16431</v>
      </c>
      <c r="J248" s="42">
        <v>0.62914403983688827</v>
      </c>
      <c r="K248" s="41">
        <v>5.6070000000000002E-2</v>
      </c>
      <c r="L248" s="41">
        <v>1.4632627788609947E-3</v>
      </c>
      <c r="M248" s="42">
        <v>0.33962703745786726</v>
      </c>
      <c r="N248" s="40">
        <v>447</v>
      </c>
      <c r="O248" s="40">
        <v>20</v>
      </c>
      <c r="P248" s="40">
        <v>440</v>
      </c>
      <c r="Q248" s="40">
        <v>17</v>
      </c>
      <c r="R248" s="40">
        <v>454</v>
      </c>
      <c r="S248" s="40">
        <v>36</v>
      </c>
      <c r="T248" s="42">
        <v>0.98247567018692206</v>
      </c>
      <c r="U248" s="40">
        <f t="shared" si="18"/>
        <v>440</v>
      </c>
      <c r="V248" s="40">
        <f t="shared" si="19"/>
        <v>17</v>
      </c>
    </row>
    <row r="249" spans="1:22" s="6" customFormat="1" x14ac:dyDescent="0.3">
      <c r="A249" s="14" t="s">
        <v>439</v>
      </c>
      <c r="B249" s="40">
        <v>65.099999999999994</v>
      </c>
      <c r="C249" s="40">
        <v>61.9</v>
      </c>
      <c r="D249" s="41">
        <v>0.70599999999999996</v>
      </c>
      <c r="E249" s="41">
        <v>3.3156815287358345E-2</v>
      </c>
      <c r="F249" s="42">
        <v>8.6199999999999999E-2</v>
      </c>
      <c r="G249" s="42">
        <v>3.9015607133556182E-3</v>
      </c>
      <c r="H249" s="42">
        <v>0.91046000000000005</v>
      </c>
      <c r="I249" s="42">
        <v>11.60093</v>
      </c>
      <c r="J249" s="42">
        <v>0.52507806924220324</v>
      </c>
      <c r="K249" s="41">
        <v>5.9720000000000002E-2</v>
      </c>
      <c r="L249" s="41">
        <v>1.47766415670138E-3</v>
      </c>
      <c r="M249" s="42">
        <v>0.44049088157907912</v>
      </c>
      <c r="N249" s="40">
        <v>542</v>
      </c>
      <c r="O249" s="40">
        <v>18</v>
      </c>
      <c r="P249" s="40">
        <v>533</v>
      </c>
      <c r="Q249" s="40">
        <v>21</v>
      </c>
      <c r="R249" s="40">
        <v>593</v>
      </c>
      <c r="S249" s="40">
        <v>32</v>
      </c>
      <c r="T249" s="42">
        <f>P249/N249</f>
        <v>0.98339483394833949</v>
      </c>
      <c r="U249" s="40">
        <f t="shared" si="18"/>
        <v>533</v>
      </c>
      <c r="V249" s="40">
        <f t="shared" si="19"/>
        <v>21</v>
      </c>
    </row>
    <row r="250" spans="1:22" s="6" customFormat="1" x14ac:dyDescent="0.3">
      <c r="A250" s="14" t="s">
        <v>438</v>
      </c>
      <c r="B250" s="40">
        <v>98.1</v>
      </c>
      <c r="C250" s="40">
        <v>52.2</v>
      </c>
      <c r="D250" s="41">
        <v>0.72399999999999998</v>
      </c>
      <c r="E250" s="41">
        <v>2.0141261132312446E-2</v>
      </c>
      <c r="F250" s="42">
        <v>8.8800000000000004E-2</v>
      </c>
      <c r="G250" s="42">
        <v>2.2009488862760988E-3</v>
      </c>
      <c r="H250" s="42">
        <v>0.86278999999999995</v>
      </c>
      <c r="I250" s="42">
        <v>11.26126</v>
      </c>
      <c r="J250" s="42">
        <v>0.27911552105119486</v>
      </c>
      <c r="K250" s="41">
        <v>5.9299999999999999E-2</v>
      </c>
      <c r="L250" s="41">
        <v>1.6871858226052043E-3</v>
      </c>
      <c r="M250" s="42">
        <v>0.38667409574414557</v>
      </c>
      <c r="N250" s="40">
        <v>553</v>
      </c>
      <c r="O250" s="40">
        <v>8.1</v>
      </c>
      <c r="P250" s="40">
        <v>548.5</v>
      </c>
      <c r="Q250" s="40">
        <v>7.6</v>
      </c>
      <c r="R250" s="40">
        <v>576</v>
      </c>
      <c r="S250" s="40">
        <v>44</v>
      </c>
      <c r="T250" s="42">
        <v>0.99170153167201103</v>
      </c>
      <c r="U250" s="40">
        <f t="shared" si="18"/>
        <v>548.5</v>
      </c>
      <c r="V250" s="40">
        <f t="shared" si="19"/>
        <v>7.6</v>
      </c>
    </row>
    <row r="251" spans="1:22" s="6" customFormat="1" x14ac:dyDescent="0.3">
      <c r="A251" s="14" t="s">
        <v>437</v>
      </c>
      <c r="B251" s="40">
        <v>120.7</v>
      </c>
      <c r="C251" s="40">
        <v>75.3</v>
      </c>
      <c r="D251" s="41">
        <v>0.86599999999999999</v>
      </c>
      <c r="E251" s="41">
        <v>3.6386568950644411E-2</v>
      </c>
      <c r="F251" s="42">
        <v>0.10390000000000001</v>
      </c>
      <c r="G251" s="42">
        <v>3.984731358573624E-3</v>
      </c>
      <c r="H251" s="42">
        <v>0.96050000000000002</v>
      </c>
      <c r="I251" s="42">
        <v>9.6246390000000002</v>
      </c>
      <c r="J251" s="42">
        <v>0.3691203156456962</v>
      </c>
      <c r="K251" s="41">
        <v>6.0429999999999998E-2</v>
      </c>
      <c r="L251" s="41">
        <v>1.4171499426666185E-3</v>
      </c>
      <c r="M251" s="42">
        <v>0.39794494739743813</v>
      </c>
      <c r="N251" s="40">
        <v>633</v>
      </c>
      <c r="O251" s="40">
        <v>18</v>
      </c>
      <c r="P251" s="40">
        <v>637</v>
      </c>
      <c r="Q251" s="40">
        <v>20</v>
      </c>
      <c r="R251" s="40">
        <v>618</v>
      </c>
      <c r="S251" s="40">
        <v>26</v>
      </c>
      <c r="T251" s="42">
        <v>1.0060482760967333</v>
      </c>
      <c r="U251" s="40">
        <f t="shared" si="18"/>
        <v>637</v>
      </c>
      <c r="V251" s="40">
        <f t="shared" si="19"/>
        <v>20</v>
      </c>
    </row>
    <row r="252" spans="1:22" s="6" customFormat="1" x14ac:dyDescent="0.3">
      <c r="A252" s="14" t="s">
        <v>436</v>
      </c>
      <c r="B252" s="40">
        <v>294</v>
      </c>
      <c r="C252" s="40">
        <v>109.4</v>
      </c>
      <c r="D252" s="41">
        <v>3.48</v>
      </c>
      <c r="E252" s="41">
        <v>0.24988829504400564</v>
      </c>
      <c r="F252" s="42">
        <v>0.253</v>
      </c>
      <c r="G252" s="42">
        <v>1.6781048834920896E-2</v>
      </c>
      <c r="H252" s="42">
        <v>0.99085999999999996</v>
      </c>
      <c r="I252" s="42">
        <v>3.952569</v>
      </c>
      <c r="J252" s="42">
        <v>0.26216697335656985</v>
      </c>
      <c r="K252" s="41">
        <v>9.9890000000000007E-2</v>
      </c>
      <c r="L252" s="41">
        <v>2.1269943206318159E-3</v>
      </c>
      <c r="M252" s="42">
        <v>0.41802655947360556</v>
      </c>
      <c r="N252" s="40">
        <v>1519</v>
      </c>
      <c r="O252" s="40">
        <v>53</v>
      </c>
      <c r="P252" s="40">
        <v>1452</v>
      </c>
      <c r="Q252" s="40">
        <v>82</v>
      </c>
      <c r="R252" s="40">
        <v>1622</v>
      </c>
      <c r="S252" s="40">
        <v>14</v>
      </c>
      <c r="T252" s="42">
        <f>P252/R252</f>
        <v>0.89519112207151663</v>
      </c>
      <c r="U252" s="40">
        <v>1622.0356395596982</v>
      </c>
      <c r="V252" s="40">
        <v>39.618463512831745</v>
      </c>
    </row>
    <row r="253" spans="1:22" s="6" customFormat="1" x14ac:dyDescent="0.3">
      <c r="A253" s="14" t="s">
        <v>435</v>
      </c>
      <c r="B253" s="40">
        <v>283</v>
      </c>
      <c r="C253" s="40">
        <v>128.4</v>
      </c>
      <c r="D253" s="41">
        <v>3.6</v>
      </c>
      <c r="E253" s="41">
        <v>0.14860686390607941</v>
      </c>
      <c r="F253" s="42">
        <v>0.25169999999999998</v>
      </c>
      <c r="G253" s="42">
        <v>9.6219102053594335E-3</v>
      </c>
      <c r="H253" s="42">
        <v>0.99694000000000005</v>
      </c>
      <c r="I253" s="42">
        <v>3.9729839999999998</v>
      </c>
      <c r="J253" s="42">
        <v>0.15187798866653587</v>
      </c>
      <c r="K253" s="41">
        <v>0.10348</v>
      </c>
      <c r="L253" s="41">
        <v>2.1006770718032795E-3</v>
      </c>
      <c r="M253" s="42">
        <v>0.34232371444855342</v>
      </c>
      <c r="N253" s="40">
        <v>1549</v>
      </c>
      <c r="O253" s="40">
        <v>29</v>
      </c>
      <c r="P253" s="40">
        <v>1447</v>
      </c>
      <c r="Q253" s="40">
        <v>42</v>
      </c>
      <c r="R253" s="40">
        <v>1687.4</v>
      </c>
      <c r="S253" s="40">
        <v>6.5</v>
      </c>
      <c r="T253" s="42">
        <v>0.93398341743122482</v>
      </c>
      <c r="U253" s="40">
        <v>1687.4555000470984</v>
      </c>
      <c r="V253" s="40">
        <v>37.455632661220129</v>
      </c>
    </row>
    <row r="254" spans="1:22" s="6" customFormat="1" x14ac:dyDescent="0.3">
      <c r="A254" s="14" t="s">
        <v>434</v>
      </c>
      <c r="B254" s="40">
        <v>971</v>
      </c>
      <c r="C254" s="40">
        <v>153.80000000000001</v>
      </c>
      <c r="D254" s="41">
        <v>4.3</v>
      </c>
      <c r="E254" s="41">
        <v>0.14763468427168461</v>
      </c>
      <c r="F254" s="42">
        <v>0.29970000000000002</v>
      </c>
      <c r="G254" s="42">
        <v>1.0730239326315141E-2</v>
      </c>
      <c r="H254" s="42">
        <v>0.95387999999999995</v>
      </c>
      <c r="I254" s="42">
        <v>3.3366699999999998</v>
      </c>
      <c r="J254" s="42">
        <v>0.1194636861879023</v>
      </c>
      <c r="K254" s="41">
        <v>0.10349</v>
      </c>
      <c r="L254" s="41">
        <v>2.1119829639464423E-3</v>
      </c>
      <c r="M254" s="42">
        <v>0.40263855545734012</v>
      </c>
      <c r="N254" s="40">
        <v>1693</v>
      </c>
      <c r="O254" s="40">
        <v>22</v>
      </c>
      <c r="P254" s="40">
        <v>1690</v>
      </c>
      <c r="Q254" s="40">
        <v>44</v>
      </c>
      <c r="R254" s="40">
        <v>1687.5</v>
      </c>
      <c r="S254" s="40">
        <v>7.5</v>
      </c>
      <c r="T254" s="42">
        <f>P254/R254</f>
        <v>1.0014814814814814</v>
      </c>
      <c r="U254" s="40">
        <v>1687.6337920833203</v>
      </c>
      <c r="V254" s="40">
        <v>37.652729059054501</v>
      </c>
    </row>
    <row r="255" spans="1:22" s="6" customFormat="1" x14ac:dyDescent="0.3">
      <c r="A255" s="14" t="s">
        <v>433</v>
      </c>
      <c r="B255" s="40">
        <v>362</v>
      </c>
      <c r="C255" s="40">
        <v>207.2</v>
      </c>
      <c r="D255" s="41">
        <v>3.77</v>
      </c>
      <c r="E255" s="41">
        <v>0.14172212247916696</v>
      </c>
      <c r="F255" s="42">
        <v>0.26500000000000001</v>
      </c>
      <c r="G255" s="42">
        <v>1.0704204781299728E-2</v>
      </c>
      <c r="H255" s="42">
        <v>0.99402999999999997</v>
      </c>
      <c r="I255" s="42">
        <v>3.7735850000000002</v>
      </c>
      <c r="J255" s="42">
        <v>0.15242729313722003</v>
      </c>
      <c r="K255" s="41">
        <v>0.10399</v>
      </c>
      <c r="L255" s="41">
        <v>2.1058176654212015E-3</v>
      </c>
      <c r="M255" s="42">
        <v>0.52086155628969666</v>
      </c>
      <c r="N255" s="40">
        <v>1595</v>
      </c>
      <c r="O255" s="40">
        <v>30</v>
      </c>
      <c r="P255" s="40">
        <v>1515</v>
      </c>
      <c r="Q255" s="40">
        <v>47</v>
      </c>
      <c r="R255" s="40">
        <v>1696.6</v>
      </c>
      <c r="S255" s="40">
        <v>5.9</v>
      </c>
      <c r="T255" s="42">
        <v>0.95523916034684664</v>
      </c>
      <c r="U255" s="40">
        <v>1696.5213881691827</v>
      </c>
      <c r="V255" s="40">
        <v>37.320239048898571</v>
      </c>
    </row>
    <row r="256" spans="1:22" s="6" customFormat="1" x14ac:dyDescent="0.3">
      <c r="A256" s="14" t="s">
        <v>432</v>
      </c>
      <c r="B256" s="40">
        <v>443</v>
      </c>
      <c r="C256" s="40">
        <v>246.6</v>
      </c>
      <c r="D256" s="41">
        <v>4.04</v>
      </c>
      <c r="E256" s="41">
        <v>0.1364867759162037</v>
      </c>
      <c r="F256" s="42">
        <v>0.27989999999999998</v>
      </c>
      <c r="G256" s="42">
        <v>9.3588249262394028E-3</v>
      </c>
      <c r="H256" s="42">
        <v>0.99495999999999996</v>
      </c>
      <c r="I256" s="42">
        <v>3.572705</v>
      </c>
      <c r="J256" s="42">
        <v>0.11945808214292955</v>
      </c>
      <c r="K256" s="41">
        <v>0.10440000000000001</v>
      </c>
      <c r="L256" s="41">
        <v>2.1108870173460258E-3</v>
      </c>
      <c r="M256" s="42">
        <v>0.42683974658898799</v>
      </c>
      <c r="N256" s="40">
        <v>1641</v>
      </c>
      <c r="O256" s="40">
        <v>22</v>
      </c>
      <c r="P256" s="40">
        <v>1591</v>
      </c>
      <c r="Q256" s="40">
        <v>37</v>
      </c>
      <c r="R256" s="40">
        <v>1703.7</v>
      </c>
      <c r="S256" s="40">
        <v>5.5</v>
      </c>
      <c r="T256" s="42">
        <v>0.9686850879476071</v>
      </c>
      <c r="U256" s="40">
        <v>1703.7699800093305</v>
      </c>
      <c r="V256" s="40">
        <v>37.22902320833942</v>
      </c>
    </row>
    <row r="257" spans="1:22" s="6" customFormat="1" x14ac:dyDescent="0.3">
      <c r="A257" s="14" t="s">
        <v>431</v>
      </c>
      <c r="B257" s="40">
        <v>341</v>
      </c>
      <c r="C257" s="40">
        <v>105.8</v>
      </c>
      <c r="D257" s="41">
        <v>3.9279999999999999</v>
      </c>
      <c r="E257" s="41">
        <v>0.11946411009169239</v>
      </c>
      <c r="F257" s="42">
        <v>0.2697</v>
      </c>
      <c r="G257" s="42">
        <v>8.3699005967813028E-3</v>
      </c>
      <c r="H257" s="42">
        <v>0.98775000000000002</v>
      </c>
      <c r="I257" s="42">
        <v>3.707824</v>
      </c>
      <c r="J257" s="42">
        <v>0.11506902214470453</v>
      </c>
      <c r="K257" s="41">
        <v>0.1051</v>
      </c>
      <c r="L257" s="41">
        <v>2.1343158154312589E-3</v>
      </c>
      <c r="M257" s="42">
        <v>0.45217443568909566</v>
      </c>
      <c r="N257" s="40">
        <v>1619</v>
      </c>
      <c r="O257" s="40">
        <v>18</v>
      </c>
      <c r="P257" s="40">
        <v>1539</v>
      </c>
      <c r="Q257" s="40">
        <v>32</v>
      </c>
      <c r="R257" s="40">
        <v>1716</v>
      </c>
      <c r="S257" s="40">
        <v>6.4</v>
      </c>
      <c r="T257" s="42">
        <v>0.9504842463366362</v>
      </c>
      <c r="U257" s="40">
        <v>1716.0649044123011</v>
      </c>
      <c r="V257" s="40">
        <v>37.33359135364578</v>
      </c>
    </row>
    <row r="258" spans="1:22" s="6" customFormat="1" x14ac:dyDescent="0.3">
      <c r="A258" s="14" t="s">
        <v>430</v>
      </c>
      <c r="B258" s="40">
        <v>132.9</v>
      </c>
      <c r="C258" s="40">
        <v>87.2</v>
      </c>
      <c r="D258" s="41">
        <v>4.3369999999999997</v>
      </c>
      <c r="E258" s="41">
        <v>0.10720460624432142</v>
      </c>
      <c r="F258" s="42">
        <v>0.29380000000000001</v>
      </c>
      <c r="G258" s="42">
        <v>7.222698664626678E-3</v>
      </c>
      <c r="H258" s="42">
        <v>0.95745999999999998</v>
      </c>
      <c r="I258" s="42">
        <v>3.4036759999999999</v>
      </c>
      <c r="J258" s="42">
        <v>8.3675036102484002E-2</v>
      </c>
      <c r="K258" s="41">
        <v>0.10657</v>
      </c>
      <c r="L258" s="41">
        <v>2.1892615101901372E-3</v>
      </c>
      <c r="M258" s="42">
        <v>0.54121051193873082</v>
      </c>
      <c r="N258" s="40">
        <v>1700</v>
      </c>
      <c r="O258" s="40">
        <v>12</v>
      </c>
      <c r="P258" s="40">
        <v>1660</v>
      </c>
      <c r="Q258" s="40">
        <v>21</v>
      </c>
      <c r="R258" s="40">
        <v>1741.5</v>
      </c>
      <c r="S258" s="40">
        <v>8.6999999999999993</v>
      </c>
      <c r="T258" s="42">
        <v>0.97651504531512323</v>
      </c>
      <c r="U258" s="40">
        <v>1741.5592224367895</v>
      </c>
      <c r="V258" s="40">
        <v>37.645902450075759</v>
      </c>
    </row>
    <row r="259" spans="1:22" s="6" customFormat="1" x14ac:dyDescent="0.3">
      <c r="A259" s="14" t="s">
        <v>429</v>
      </c>
      <c r="B259" s="40">
        <v>898</v>
      </c>
      <c r="C259" s="40">
        <v>188</v>
      </c>
      <c r="D259" s="41">
        <v>4.04</v>
      </c>
      <c r="E259" s="41">
        <v>0.17037793284342898</v>
      </c>
      <c r="F259" s="42">
        <v>0.2752</v>
      </c>
      <c r="G259" s="42">
        <v>1.07207283334669E-2</v>
      </c>
      <c r="H259" s="42">
        <v>0.99485000000000001</v>
      </c>
      <c r="I259" s="42">
        <v>3.633721</v>
      </c>
      <c r="J259" s="42">
        <v>0.14155569290405243</v>
      </c>
      <c r="K259" s="41">
        <v>0.10680000000000001</v>
      </c>
      <c r="L259" s="41">
        <v>2.1731304608789601E-3</v>
      </c>
      <c r="M259" s="42">
        <v>0.5466933784621959</v>
      </c>
      <c r="N259" s="40">
        <v>1642</v>
      </c>
      <c r="O259" s="40">
        <v>29</v>
      </c>
      <c r="P259" s="40">
        <v>1566</v>
      </c>
      <c r="Q259" s="40">
        <v>46</v>
      </c>
      <c r="R259" s="40">
        <v>1745.4</v>
      </c>
      <c r="S259" s="40">
        <v>6.9</v>
      </c>
      <c r="T259" s="42">
        <v>0.95424434078021247</v>
      </c>
      <c r="U259" s="40">
        <v>1745.5089989708822</v>
      </c>
      <c r="V259" s="40">
        <v>37.269650859506193</v>
      </c>
    </row>
    <row r="260" spans="1:22" s="6" customFormat="1" x14ac:dyDescent="0.3">
      <c r="A260" s="14" t="s">
        <v>428</v>
      </c>
      <c r="B260" s="40">
        <v>1277</v>
      </c>
      <c r="C260" s="40">
        <v>307.3</v>
      </c>
      <c r="D260" s="41">
        <v>4</v>
      </c>
      <c r="E260" s="41">
        <v>0.12806248474865697</v>
      </c>
      <c r="F260" s="42">
        <v>0.26869999999999999</v>
      </c>
      <c r="G260" s="42">
        <v>8.6671723185823418E-3</v>
      </c>
      <c r="H260" s="42">
        <v>0.99624999999999997</v>
      </c>
      <c r="I260" s="42">
        <v>3.7216230000000001</v>
      </c>
      <c r="J260" s="42">
        <v>0.1200444580765164</v>
      </c>
      <c r="K260" s="41">
        <v>0.10792</v>
      </c>
      <c r="L260" s="41">
        <v>2.1676463180140804E-3</v>
      </c>
      <c r="M260" s="42">
        <v>0.59435016872831747</v>
      </c>
      <c r="N260" s="40">
        <v>1633</v>
      </c>
      <c r="O260" s="40">
        <v>21</v>
      </c>
      <c r="P260" s="40">
        <v>1534</v>
      </c>
      <c r="Q260" s="40">
        <v>34</v>
      </c>
      <c r="R260" s="40">
        <v>1764.5</v>
      </c>
      <c r="S260" s="40">
        <v>3.4</v>
      </c>
      <c r="T260" s="42">
        <v>0.93881020575369922</v>
      </c>
      <c r="U260" s="40">
        <v>1764.5945062417998</v>
      </c>
      <c r="V260" s="40">
        <v>36.702474581241987</v>
      </c>
    </row>
    <row r="261" spans="1:22" s="6" customFormat="1" x14ac:dyDescent="0.3">
      <c r="A261" s="14" t="s">
        <v>427</v>
      </c>
      <c r="B261" s="40">
        <v>165.2</v>
      </c>
      <c r="C261" s="40">
        <v>99.5</v>
      </c>
      <c r="D261" s="41">
        <v>4.444</v>
      </c>
      <c r="E261" s="41">
        <v>0.10197869581437095</v>
      </c>
      <c r="F261" s="42">
        <v>0.30059999999999998</v>
      </c>
      <c r="G261" s="42">
        <v>6.906818659846224E-3</v>
      </c>
      <c r="H261" s="42">
        <v>0.95230999999999999</v>
      </c>
      <c r="I261" s="42">
        <v>3.3266800000000001</v>
      </c>
      <c r="J261" s="42">
        <v>7.6436379352075548E-2</v>
      </c>
      <c r="K261" s="41">
        <v>0.10797</v>
      </c>
      <c r="L261" s="41">
        <v>2.1892026767752685E-3</v>
      </c>
      <c r="M261" s="42">
        <v>0.38479963627335267</v>
      </c>
      <c r="N261" s="40">
        <v>1720.5</v>
      </c>
      <c r="O261" s="40">
        <v>9.3000000000000007</v>
      </c>
      <c r="P261" s="40">
        <v>1694</v>
      </c>
      <c r="Q261" s="40">
        <v>17</v>
      </c>
      <c r="R261" s="40">
        <v>1765.5</v>
      </c>
      <c r="S261" s="40">
        <v>6.1</v>
      </c>
      <c r="T261" s="42">
        <v>0.98471586637461561</v>
      </c>
      <c r="U261" s="40">
        <v>1765.4408631155636</v>
      </c>
      <c r="V261" s="40">
        <v>37.046407462028775</v>
      </c>
    </row>
    <row r="262" spans="1:22" s="6" customFormat="1" x14ac:dyDescent="0.3">
      <c r="A262" s="14" t="s">
        <v>426</v>
      </c>
      <c r="B262" s="40">
        <v>698</v>
      </c>
      <c r="C262" s="40">
        <v>174</v>
      </c>
      <c r="D262" s="41">
        <v>4.37</v>
      </c>
      <c r="E262" s="41">
        <v>0.16504169170243016</v>
      </c>
      <c r="F262" s="42">
        <v>0.29060000000000002</v>
      </c>
      <c r="G262" s="42">
        <v>1.0797654560134809E-2</v>
      </c>
      <c r="H262" s="42">
        <v>0.99309999999999998</v>
      </c>
      <c r="I262" s="42">
        <v>3.4411559999999999</v>
      </c>
      <c r="J262" s="42">
        <v>0.1278610633217728</v>
      </c>
      <c r="K262" s="41">
        <v>0.10856</v>
      </c>
      <c r="L262" s="41">
        <v>2.2025007241769524E-3</v>
      </c>
      <c r="M262" s="42">
        <v>0.29295507696564127</v>
      </c>
      <c r="N262" s="40">
        <v>1706</v>
      </c>
      <c r="O262" s="40">
        <v>27</v>
      </c>
      <c r="P262" s="40">
        <v>1644</v>
      </c>
      <c r="Q262" s="40">
        <v>45</v>
      </c>
      <c r="R262" s="40">
        <v>1775.3</v>
      </c>
      <c r="S262" s="40">
        <v>6.1</v>
      </c>
      <c r="T262" s="42">
        <v>0.96358006260676476</v>
      </c>
      <c r="U262" s="40">
        <v>1775.3917146774186</v>
      </c>
      <c r="V262" s="40">
        <v>37.023185889429932</v>
      </c>
    </row>
    <row r="263" spans="1:22" s="6" customFormat="1" x14ac:dyDescent="0.3">
      <c r="A263" s="14" t="s">
        <v>425</v>
      </c>
      <c r="B263" s="40">
        <v>116</v>
      </c>
      <c r="C263" s="40">
        <v>61.7</v>
      </c>
      <c r="D263" s="41">
        <v>4.7229999999999999</v>
      </c>
      <c r="E263" s="41">
        <v>0.11032538964354488</v>
      </c>
      <c r="F263" s="42">
        <v>0.312</v>
      </c>
      <c r="G263" s="42">
        <v>6.9676107813223904E-3</v>
      </c>
      <c r="H263" s="42">
        <v>0.90758000000000005</v>
      </c>
      <c r="I263" s="42">
        <v>3.2051280000000002</v>
      </c>
      <c r="J263" s="42">
        <v>7.1577196696591155E-2</v>
      </c>
      <c r="K263" s="41">
        <v>0.10922999999999999</v>
      </c>
      <c r="L263" s="41">
        <v>2.2681660344868937E-3</v>
      </c>
      <c r="M263" s="42">
        <v>0.42701326159112341</v>
      </c>
      <c r="N263" s="40">
        <v>1771</v>
      </c>
      <c r="O263" s="40">
        <v>10</v>
      </c>
      <c r="P263" s="40">
        <v>1750</v>
      </c>
      <c r="Q263" s="40">
        <v>15</v>
      </c>
      <c r="R263" s="40">
        <v>1787</v>
      </c>
      <c r="S263" s="40">
        <v>10</v>
      </c>
      <c r="T263" s="42">
        <v>0.98826437006579315</v>
      </c>
      <c r="U263" s="40">
        <v>1786.6117575966507</v>
      </c>
      <c r="V263" s="40">
        <v>37.840625621576677</v>
      </c>
    </row>
    <row r="264" spans="1:22" s="6" customFormat="1" x14ac:dyDescent="0.3">
      <c r="A264" s="14" t="s">
        <v>424</v>
      </c>
      <c r="B264" s="40">
        <v>187.7</v>
      </c>
      <c r="C264" s="40">
        <v>143.80000000000001</v>
      </c>
      <c r="D264" s="41">
        <v>4.68</v>
      </c>
      <c r="E264" s="41">
        <v>0.17680769214035907</v>
      </c>
      <c r="F264" s="42">
        <v>0.31619999999999998</v>
      </c>
      <c r="G264" s="42">
        <v>1.1663317538333594E-2</v>
      </c>
      <c r="H264" s="42">
        <v>0.98501000000000005</v>
      </c>
      <c r="I264" s="42">
        <v>3.1625549999999998</v>
      </c>
      <c r="J264" s="42">
        <v>0.11665365449652274</v>
      </c>
      <c r="K264" s="41">
        <v>0.10958</v>
      </c>
      <c r="L264" s="41">
        <v>2.2314816960934277E-3</v>
      </c>
      <c r="M264" s="42">
        <v>0.52531422224537261</v>
      </c>
      <c r="N264" s="40">
        <v>1763</v>
      </c>
      <c r="O264" s="40">
        <v>27</v>
      </c>
      <c r="P264" s="40">
        <v>1771</v>
      </c>
      <c r="Q264" s="40">
        <v>48</v>
      </c>
      <c r="R264" s="40">
        <v>1792.4</v>
      </c>
      <c r="S264" s="40">
        <v>7</v>
      </c>
      <c r="T264" s="42">
        <v>1.0042375796605654</v>
      </c>
      <c r="U264" s="40">
        <v>1792.439503244171</v>
      </c>
      <c r="V264" s="40">
        <v>37.083048412935312</v>
      </c>
    </row>
    <row r="265" spans="1:22" s="6" customFormat="1" x14ac:dyDescent="0.3">
      <c r="A265" s="14" t="s">
        <v>423</v>
      </c>
      <c r="B265" s="40">
        <v>676</v>
      </c>
      <c r="C265" s="40">
        <v>249</v>
      </c>
      <c r="D265" s="41">
        <v>4.21</v>
      </c>
      <c r="E265" s="41">
        <v>0.18080276546557578</v>
      </c>
      <c r="F265" s="42">
        <v>0.28499999999999998</v>
      </c>
      <c r="G265" s="42">
        <v>1.4194717327231283E-2</v>
      </c>
      <c r="H265" s="42">
        <v>0.99441999999999997</v>
      </c>
      <c r="I265" s="42">
        <v>3.508772</v>
      </c>
      <c r="J265" s="42">
        <v>0.17475794345274723</v>
      </c>
      <c r="K265" s="41">
        <v>0.10986</v>
      </c>
      <c r="L265" s="41">
        <v>2.2625843277102407E-3</v>
      </c>
      <c r="M265" s="42">
        <v>0.42671268687310615</v>
      </c>
      <c r="N265" s="40">
        <v>1685</v>
      </c>
      <c r="O265" s="40">
        <v>37</v>
      </c>
      <c r="P265" s="40">
        <v>1618</v>
      </c>
      <c r="Q265" s="40">
        <v>65</v>
      </c>
      <c r="R265" s="40">
        <v>1797</v>
      </c>
      <c r="S265" s="40">
        <v>9</v>
      </c>
      <c r="T265" s="42">
        <v>0.96451235614155462</v>
      </c>
      <c r="U265" s="40">
        <v>1797.0853154829958</v>
      </c>
      <c r="V265" s="40">
        <v>37.482644402574628</v>
      </c>
    </row>
    <row r="266" spans="1:22" s="6" customFormat="1" x14ac:dyDescent="0.3">
      <c r="A266" s="14" t="s">
        <v>422</v>
      </c>
      <c r="B266" s="40">
        <v>899</v>
      </c>
      <c r="C266" s="40">
        <v>152.4</v>
      </c>
      <c r="D266" s="41">
        <v>3.972</v>
      </c>
      <c r="E266" s="41">
        <v>9.8360122000737682E-2</v>
      </c>
      <c r="F266" s="42">
        <v>0.26040000000000002</v>
      </c>
      <c r="G266" s="42">
        <v>6.7537592494846905E-3</v>
      </c>
      <c r="H266" s="42">
        <v>0.92747999999999997</v>
      </c>
      <c r="I266" s="42">
        <v>3.840246</v>
      </c>
      <c r="J266" s="42">
        <v>9.9600986430087135E-2</v>
      </c>
      <c r="K266" s="41">
        <v>0.11011</v>
      </c>
      <c r="L266" s="41">
        <v>2.3464408878128597E-3</v>
      </c>
      <c r="M266" s="42">
        <v>0.34046507951711791</v>
      </c>
      <c r="N266" s="40">
        <v>1628</v>
      </c>
      <c r="O266" s="40">
        <v>12</v>
      </c>
      <c r="P266" s="40">
        <v>1492</v>
      </c>
      <c r="Q266" s="40">
        <v>22</v>
      </c>
      <c r="R266" s="40">
        <v>1801</v>
      </c>
      <c r="S266" s="40">
        <v>13</v>
      </c>
      <c r="T266" s="42">
        <v>0.9161152352524865</v>
      </c>
      <c r="U266" s="40">
        <v>1801.2211328005476</v>
      </c>
      <c r="V266" s="40">
        <v>38.76386630303778</v>
      </c>
    </row>
    <row r="267" spans="1:22" s="6" customFormat="1" x14ac:dyDescent="0.3">
      <c r="A267" s="14" t="s">
        <v>421</v>
      </c>
      <c r="B267" s="40">
        <v>1321</v>
      </c>
      <c r="C267" s="40">
        <v>102</v>
      </c>
      <c r="D267" s="41">
        <v>4.0090000000000003</v>
      </c>
      <c r="E267" s="41">
        <v>9.9548141117752661E-2</v>
      </c>
      <c r="F267" s="42">
        <v>0.2631</v>
      </c>
      <c r="G267" s="42">
        <v>6.6707303947918638E-3</v>
      </c>
      <c r="H267" s="42">
        <v>0.98436000000000001</v>
      </c>
      <c r="I267" s="42">
        <v>3.8008359999999999</v>
      </c>
      <c r="J267" s="42">
        <v>9.636774215037934E-2</v>
      </c>
      <c r="K267" s="41">
        <v>0.11039</v>
      </c>
      <c r="L267" s="41">
        <v>2.2385890288304376E-3</v>
      </c>
      <c r="M267" s="42">
        <v>0.31419158840648492</v>
      </c>
      <c r="N267" s="40">
        <v>1636</v>
      </c>
      <c r="O267" s="40">
        <v>12</v>
      </c>
      <c r="P267" s="40">
        <v>1506</v>
      </c>
      <c r="Q267" s="40">
        <v>21</v>
      </c>
      <c r="R267" s="40">
        <v>1805.9</v>
      </c>
      <c r="S267" s="40">
        <v>6.1</v>
      </c>
      <c r="T267" s="42">
        <f>P266/R266</f>
        <v>0.82842865074958361</v>
      </c>
      <c r="U267" s="40">
        <v>1805.8396304785929</v>
      </c>
      <c r="V267" s="40">
        <v>36.867407379631885</v>
      </c>
    </row>
    <row r="268" spans="1:22" s="6" customFormat="1" x14ac:dyDescent="0.3">
      <c r="A268" s="14" t="s">
        <v>420</v>
      </c>
      <c r="B268" s="40">
        <v>681</v>
      </c>
      <c r="C268" s="40">
        <v>51.4</v>
      </c>
      <c r="D268" s="41">
        <v>4.5030000000000001</v>
      </c>
      <c r="E268" s="41">
        <v>0.12732165408916113</v>
      </c>
      <c r="F268" s="42">
        <v>0.2883</v>
      </c>
      <c r="G268" s="42">
        <v>6.9055597890395528E-3</v>
      </c>
      <c r="H268" s="42">
        <v>0.97138999999999998</v>
      </c>
      <c r="I268" s="42">
        <v>3.4686089999999998</v>
      </c>
      <c r="J268" s="42">
        <v>8.308250994953692E-2</v>
      </c>
      <c r="K268" s="41">
        <v>0.11257</v>
      </c>
      <c r="L268" s="41">
        <v>2.3518507520674009E-3</v>
      </c>
      <c r="M268" s="42">
        <v>0.53378655651456719</v>
      </c>
      <c r="N268" s="40">
        <v>1731</v>
      </c>
      <c r="O268" s="40">
        <v>17</v>
      </c>
      <c r="P268" s="40">
        <v>1633</v>
      </c>
      <c r="Q268" s="40">
        <v>19</v>
      </c>
      <c r="R268" s="40">
        <v>1841</v>
      </c>
      <c r="S268" s="40">
        <v>11</v>
      </c>
      <c r="T268" s="42">
        <v>0.94311509878672695</v>
      </c>
      <c r="U268" s="40">
        <v>1841.3151693079733</v>
      </c>
      <c r="V268" s="40">
        <v>37.818497243997406</v>
      </c>
    </row>
    <row r="269" spans="1:22" s="6" customFormat="1" x14ac:dyDescent="0.3">
      <c r="A269" s="14" t="s">
        <v>419</v>
      </c>
      <c r="B269" s="40">
        <v>1218</v>
      </c>
      <c r="C269" s="40">
        <v>322</v>
      </c>
      <c r="D269" s="41">
        <v>4.54</v>
      </c>
      <c r="E269" s="41">
        <v>0.14263463814936397</v>
      </c>
      <c r="F269" s="42">
        <v>0.28539999999999999</v>
      </c>
      <c r="G269" s="42">
        <v>9.1881044835156293E-3</v>
      </c>
      <c r="H269" s="42">
        <v>0.99392000000000003</v>
      </c>
      <c r="I269" s="42">
        <v>3.503854</v>
      </c>
      <c r="J269" s="42">
        <v>0.1128023050346756</v>
      </c>
      <c r="K269" s="41">
        <v>0.11651</v>
      </c>
      <c r="L269" s="41">
        <v>2.3875158721985493E-3</v>
      </c>
      <c r="M269" s="42">
        <v>0.60958375099016804</v>
      </c>
      <c r="N269" s="40">
        <v>1737</v>
      </c>
      <c r="O269" s="40">
        <v>20</v>
      </c>
      <c r="P269" s="40">
        <v>1618</v>
      </c>
      <c r="Q269" s="40">
        <v>36</v>
      </c>
      <c r="R269" s="40">
        <v>1903.3</v>
      </c>
      <c r="S269" s="40">
        <v>8</v>
      </c>
      <c r="T269" s="42">
        <v>0.93106643879756934</v>
      </c>
      <c r="U269" s="40">
        <v>1903.3551445597079</v>
      </c>
      <c r="V269" s="40">
        <v>36.817739528394767</v>
      </c>
    </row>
    <row r="270" spans="1:22" s="6" customFormat="1" ht="7.05" customHeight="1" x14ac:dyDescent="0.3">
      <c r="A270" s="14"/>
      <c r="B270" s="40"/>
      <c r="C270" s="40"/>
      <c r="D270" s="41"/>
      <c r="E270" s="41"/>
      <c r="F270" s="42"/>
      <c r="G270" s="42"/>
      <c r="H270" s="42"/>
      <c r="I270" s="42"/>
      <c r="J270" s="42"/>
      <c r="K270" s="41"/>
      <c r="L270" s="41"/>
      <c r="M270" s="42"/>
      <c r="N270" s="40"/>
      <c r="O270" s="40"/>
      <c r="P270" s="40"/>
      <c r="Q270" s="40"/>
      <c r="R270" s="40"/>
      <c r="S270" s="40"/>
      <c r="T270" s="42"/>
      <c r="U270" s="40"/>
      <c r="V270" s="40"/>
    </row>
    <row r="271" spans="1:22" s="6" customFormat="1" x14ac:dyDescent="0.3">
      <c r="A271" s="20" t="s">
        <v>177</v>
      </c>
      <c r="B271" s="40"/>
      <c r="C271" s="40"/>
      <c r="D271" s="41"/>
      <c r="E271" s="41"/>
      <c r="F271" s="42"/>
      <c r="G271" s="42"/>
      <c r="H271" s="42"/>
      <c r="I271" s="42"/>
      <c r="J271" s="42"/>
      <c r="K271" s="41"/>
      <c r="L271" s="41"/>
      <c r="M271" s="42"/>
      <c r="N271" s="40"/>
      <c r="O271" s="40"/>
      <c r="P271" s="40"/>
      <c r="Q271" s="40"/>
      <c r="R271" s="40"/>
      <c r="S271" s="40"/>
      <c r="T271" s="42"/>
      <c r="U271" s="40"/>
      <c r="V271" s="40"/>
    </row>
    <row r="272" spans="1:22" s="6" customFormat="1" x14ac:dyDescent="0.3">
      <c r="A272" s="14" t="s">
        <v>418</v>
      </c>
      <c r="B272" s="40">
        <v>876</v>
      </c>
      <c r="C272" s="40">
        <v>680</v>
      </c>
      <c r="D272" s="41">
        <v>0.18790000000000001</v>
      </c>
      <c r="E272" s="41">
        <v>6.8273394525246809E-3</v>
      </c>
      <c r="F272" s="42">
        <v>2.639E-2</v>
      </c>
      <c r="G272" s="42">
        <v>8.066429445547764E-4</v>
      </c>
      <c r="H272" s="42">
        <v>0.94760999999999995</v>
      </c>
      <c r="I272" s="42">
        <v>37.893140000000002</v>
      </c>
      <c r="J272" s="42">
        <v>1.1582506512291888</v>
      </c>
      <c r="K272" s="41">
        <v>5.1189999999999999E-2</v>
      </c>
      <c r="L272" s="41">
        <v>1.0852494828379325E-3</v>
      </c>
      <c r="M272" s="42">
        <v>0.46575492378125827</v>
      </c>
      <c r="N272" s="40">
        <v>174.8</v>
      </c>
      <c r="O272" s="40">
        <v>4.8</v>
      </c>
      <c r="P272" s="40">
        <v>167.9</v>
      </c>
      <c r="Q272" s="40">
        <v>3.8</v>
      </c>
      <c r="R272" s="40">
        <v>249</v>
      </c>
      <c r="S272" s="40">
        <v>16</v>
      </c>
      <c r="T272" s="42">
        <f t="shared" ref="T272:T280" si="20">P272/N272</f>
        <v>0.96052631578947367</v>
      </c>
      <c r="U272" s="40">
        <v>167.54051803863217</v>
      </c>
      <c r="V272" s="40">
        <v>5.0829561368547971</v>
      </c>
    </row>
    <row r="273" spans="1:22" s="6" customFormat="1" x14ac:dyDescent="0.3">
      <c r="A273" s="14" t="s">
        <v>417</v>
      </c>
      <c r="B273" s="40">
        <v>174.9</v>
      </c>
      <c r="C273" s="40">
        <v>119.7</v>
      </c>
      <c r="D273" s="41">
        <v>0.19</v>
      </c>
      <c r="E273" s="41">
        <v>6.9339743293438871E-3</v>
      </c>
      <c r="F273" s="42">
        <v>2.6960000000000001E-2</v>
      </c>
      <c r="G273" s="42">
        <v>1.0150549935840913E-3</v>
      </c>
      <c r="H273" s="42">
        <v>0.88912000000000002</v>
      </c>
      <c r="I273" s="42">
        <v>37.091990000000003</v>
      </c>
      <c r="J273" s="42">
        <v>1.3965281577057584</v>
      </c>
      <c r="K273" s="41">
        <v>5.2299999999999999E-2</v>
      </c>
      <c r="L273" s="41">
        <v>1.5918906997655334E-3</v>
      </c>
      <c r="M273" s="42">
        <v>0.39165597137337427</v>
      </c>
      <c r="N273" s="40">
        <v>176.6</v>
      </c>
      <c r="O273" s="40">
        <v>4.9000000000000004</v>
      </c>
      <c r="P273" s="40">
        <v>171.5</v>
      </c>
      <c r="Q273" s="40">
        <v>5.4</v>
      </c>
      <c r="R273" s="40">
        <v>294</v>
      </c>
      <c r="S273" s="40">
        <v>55</v>
      </c>
      <c r="T273" s="42">
        <f t="shared" si="20"/>
        <v>0.97112117780294449</v>
      </c>
      <c r="U273" s="40">
        <v>170.88787123666734</v>
      </c>
      <c r="V273" s="40">
        <v>6.3878704106656556</v>
      </c>
    </row>
    <row r="274" spans="1:22" s="6" customFormat="1" x14ac:dyDescent="0.3">
      <c r="A274" s="14" t="s">
        <v>416</v>
      </c>
      <c r="B274" s="40">
        <v>127.8</v>
      </c>
      <c r="C274" s="40">
        <v>48.7</v>
      </c>
      <c r="D274" s="41">
        <v>0.25650000000000001</v>
      </c>
      <c r="E274" s="41">
        <v>6.1544211750578131E-3</v>
      </c>
      <c r="F274" s="42">
        <v>3.696E-2</v>
      </c>
      <c r="G274" s="42">
        <v>8.0549155178685772E-4</v>
      </c>
      <c r="H274" s="42">
        <v>0.32782</v>
      </c>
      <c r="I274" s="42">
        <v>27.056280000000001</v>
      </c>
      <c r="J274" s="42">
        <v>0.58965381134832839</v>
      </c>
      <c r="K274" s="41">
        <v>5.0549999999999998E-2</v>
      </c>
      <c r="L274" s="41">
        <v>1.3535586429852236E-3</v>
      </c>
      <c r="M274" s="42">
        <v>0.55195557917909954</v>
      </c>
      <c r="N274" s="40">
        <v>231.8</v>
      </c>
      <c r="O274" s="40">
        <v>2.7</v>
      </c>
      <c r="P274" s="40">
        <v>233.9</v>
      </c>
      <c r="Q274" s="40">
        <v>2</v>
      </c>
      <c r="R274" s="40">
        <v>219</v>
      </c>
      <c r="S274" s="40">
        <v>41</v>
      </c>
      <c r="T274" s="42">
        <f t="shared" si="20"/>
        <v>1.0090595340811044</v>
      </c>
      <c r="U274" s="40">
        <v>234.04990124191531</v>
      </c>
      <c r="V274" s="40">
        <v>5.0575965069024029</v>
      </c>
    </row>
    <row r="275" spans="1:22" s="6" customFormat="1" x14ac:dyDescent="0.3">
      <c r="A275" s="14" t="s">
        <v>415</v>
      </c>
      <c r="B275" s="40">
        <v>136.69999999999999</v>
      </c>
      <c r="C275" s="40">
        <v>115.2</v>
      </c>
      <c r="D275" s="41">
        <v>0.32519999999999999</v>
      </c>
      <c r="E275" s="41">
        <v>1.1761888283774845E-2</v>
      </c>
      <c r="F275" s="42">
        <v>3.9E-2</v>
      </c>
      <c r="G275" s="42">
        <v>1.2682271089990151E-3</v>
      </c>
      <c r="H275" s="42">
        <v>0.61909000000000003</v>
      </c>
      <c r="I275" s="42">
        <v>25.641030000000001</v>
      </c>
      <c r="J275" s="42">
        <v>0.83381143684480608</v>
      </c>
      <c r="K275" s="41">
        <v>5.9900000000000002E-2</v>
      </c>
      <c r="L275" s="41">
        <v>2.0797124801279622E-3</v>
      </c>
      <c r="M275" s="42">
        <v>0.36606163602598119</v>
      </c>
      <c r="N275" s="40">
        <v>285.8</v>
      </c>
      <c r="O275" s="40">
        <v>7.5</v>
      </c>
      <c r="P275" s="40">
        <v>246.9</v>
      </c>
      <c r="Q275" s="40">
        <v>6.5</v>
      </c>
      <c r="R275" s="40">
        <v>598</v>
      </c>
      <c r="S275" s="40">
        <v>61</v>
      </c>
      <c r="T275" s="42">
        <f t="shared" si="20"/>
        <v>0.86389083275017498</v>
      </c>
      <c r="U275" s="40">
        <v>243.90694661749825</v>
      </c>
      <c r="V275" s="40">
        <v>7.8648747399700687</v>
      </c>
    </row>
    <row r="276" spans="1:22" s="6" customFormat="1" x14ac:dyDescent="0.3">
      <c r="A276" s="14" t="s">
        <v>414</v>
      </c>
      <c r="B276" s="40">
        <v>60.9</v>
      </c>
      <c r="C276" s="40">
        <v>36.9</v>
      </c>
      <c r="D276" s="41">
        <v>0.67</v>
      </c>
      <c r="E276" s="41">
        <v>6.4409316096353642E-2</v>
      </c>
      <c r="F276" s="42">
        <v>4.99E-2</v>
      </c>
      <c r="G276" s="42">
        <v>2.2351742661367593E-3</v>
      </c>
      <c r="H276" s="42">
        <v>0.63097999999999999</v>
      </c>
      <c r="I276" s="42">
        <v>20.04008</v>
      </c>
      <c r="J276" s="42">
        <v>0.89765671840337713</v>
      </c>
      <c r="K276" s="41">
        <v>9.8699999999999996E-2</v>
      </c>
      <c r="L276" s="41">
        <v>8.2399439318480809E-3</v>
      </c>
      <c r="M276" s="42">
        <v>0.16549103860016393</v>
      </c>
      <c r="N276" s="40">
        <v>518</v>
      </c>
      <c r="O276" s="40">
        <v>39</v>
      </c>
      <c r="P276" s="40">
        <v>314</v>
      </c>
      <c r="Q276" s="40">
        <v>12</v>
      </c>
      <c r="R276" s="40">
        <v>1570</v>
      </c>
      <c r="S276" s="40">
        <v>160</v>
      </c>
      <c r="T276" s="42">
        <f t="shared" si="20"/>
        <v>0.60617760617760619</v>
      </c>
      <c r="U276" s="40">
        <v>295.70916283824937</v>
      </c>
      <c r="V276" s="40">
        <v>13.508453934034792</v>
      </c>
    </row>
    <row r="277" spans="1:22" s="6" customFormat="1" x14ac:dyDescent="0.3">
      <c r="A277" s="14" t="s">
        <v>413</v>
      </c>
      <c r="B277" s="40">
        <v>98.6</v>
      </c>
      <c r="C277" s="40">
        <v>85.3</v>
      </c>
      <c r="D277" s="41">
        <v>1.68</v>
      </c>
      <c r="E277" s="41">
        <v>9.233070995069842E-2</v>
      </c>
      <c r="F277" s="42">
        <v>0.109</v>
      </c>
      <c r="G277" s="42">
        <v>1.0234861992230282E-2</v>
      </c>
      <c r="H277" s="42">
        <v>0.94277</v>
      </c>
      <c r="I277" s="42">
        <v>9.1743120000000005</v>
      </c>
      <c r="J277" s="42">
        <v>0.86144786416203822</v>
      </c>
      <c r="K277" s="41">
        <v>0.1159</v>
      </c>
      <c r="L277" s="41">
        <v>5.0619288813652848E-3</v>
      </c>
      <c r="M277" s="42">
        <v>0.71259743964293565</v>
      </c>
      <c r="N277" s="40">
        <v>1000</v>
      </c>
      <c r="O277" s="40">
        <v>32</v>
      </c>
      <c r="P277" s="40">
        <v>666</v>
      </c>
      <c r="Q277" s="40">
        <v>59</v>
      </c>
      <c r="R277" s="40">
        <v>1889</v>
      </c>
      <c r="S277" s="40">
        <v>72</v>
      </c>
      <c r="T277" s="42">
        <f t="shared" si="20"/>
        <v>0.66600000000000004</v>
      </c>
      <c r="U277" s="40">
        <v>621.49263433743249</v>
      </c>
      <c r="V277" s="40">
        <v>57.089106969597047</v>
      </c>
    </row>
    <row r="278" spans="1:22" s="6" customFormat="1" x14ac:dyDescent="0.3">
      <c r="A278" s="14" t="s">
        <v>412</v>
      </c>
      <c r="B278" s="40">
        <v>520</v>
      </c>
      <c r="C278" s="40">
        <v>189.1</v>
      </c>
      <c r="D278" s="41">
        <v>1.87</v>
      </c>
      <c r="E278" s="41">
        <v>7.9364727681760491E-2</v>
      </c>
      <c r="F278" s="42">
        <v>0.1406</v>
      </c>
      <c r="G278" s="42">
        <v>5.5630337047334159E-3</v>
      </c>
      <c r="H278" s="42">
        <v>0.99273999999999996</v>
      </c>
      <c r="I278" s="42">
        <v>7.1123760000000003</v>
      </c>
      <c r="J278" s="42">
        <v>0.28141103385873201</v>
      </c>
      <c r="K278" s="41">
        <v>9.4450000000000006E-2</v>
      </c>
      <c r="L278" s="41">
        <v>1.9442018928084604E-3</v>
      </c>
      <c r="M278" s="42">
        <v>0.36135988718870543</v>
      </c>
      <c r="N278" s="40">
        <v>1070</v>
      </c>
      <c r="O278" s="40">
        <v>25</v>
      </c>
      <c r="P278" s="40">
        <v>848</v>
      </c>
      <c r="Q278" s="40">
        <v>27</v>
      </c>
      <c r="R278" s="40">
        <v>1517.1</v>
      </c>
      <c r="S278" s="40">
        <v>9.3000000000000007</v>
      </c>
      <c r="T278" s="42">
        <f t="shared" si="20"/>
        <v>0.79252336448598126</v>
      </c>
      <c r="U278" s="40">
        <v>819.01213638022466</v>
      </c>
      <c r="V278" s="40">
        <v>31.559775794064809</v>
      </c>
    </row>
    <row r="279" spans="1:22" s="6" customFormat="1" x14ac:dyDescent="0.3">
      <c r="A279" s="14" t="s">
        <v>411</v>
      </c>
      <c r="B279" s="40">
        <v>267</v>
      </c>
      <c r="C279" s="40">
        <v>39.1</v>
      </c>
      <c r="D279" s="41">
        <v>3.92</v>
      </c>
      <c r="E279" s="41">
        <v>0.52587694378057681</v>
      </c>
      <c r="F279" s="42">
        <v>0.17100000000000001</v>
      </c>
      <c r="G279" s="42">
        <v>1.8322019539341178E-2</v>
      </c>
      <c r="H279" s="42">
        <v>0.99516000000000004</v>
      </c>
      <c r="I279" s="42">
        <v>5.8479530000000004</v>
      </c>
      <c r="J279" s="42">
        <v>0.62658660310613368</v>
      </c>
      <c r="K279" s="41">
        <v>0.15859999999999999</v>
      </c>
      <c r="L279" s="41">
        <v>8.7921319371356121E-3</v>
      </c>
      <c r="M279" s="42">
        <v>0.63200689062848747</v>
      </c>
      <c r="N279" s="40">
        <v>1600</v>
      </c>
      <c r="O279" s="40">
        <v>120</v>
      </c>
      <c r="P279" s="40">
        <v>1010</v>
      </c>
      <c r="Q279" s="40">
        <v>100</v>
      </c>
      <c r="R279" s="40">
        <v>2432</v>
      </c>
      <c r="S279" s="40">
        <v>95</v>
      </c>
      <c r="T279" s="42">
        <f t="shared" si="20"/>
        <v>0.63124999999999998</v>
      </c>
      <c r="U279" s="40">
        <v>906.94922313447069</v>
      </c>
      <c r="V279" s="40">
        <v>95.135049739412636</v>
      </c>
    </row>
    <row r="280" spans="1:22" s="6" customFormat="1" x14ac:dyDescent="0.3">
      <c r="A280" s="14" t="s">
        <v>410</v>
      </c>
      <c r="B280" s="40">
        <v>424</v>
      </c>
      <c r="C280" s="40">
        <v>139</v>
      </c>
      <c r="D280" s="41">
        <v>2.2400000000000002</v>
      </c>
      <c r="E280" s="41">
        <v>9.8747354394940617E-2</v>
      </c>
      <c r="F280" s="42">
        <v>0.1779</v>
      </c>
      <c r="G280" s="42">
        <v>7.3225244280917222E-3</v>
      </c>
      <c r="H280" s="42">
        <v>0.98973999999999995</v>
      </c>
      <c r="I280" s="42">
        <v>5.6211349999999998</v>
      </c>
      <c r="J280" s="42">
        <v>0.23137095727538928</v>
      </c>
      <c r="K280" s="41">
        <v>9.1399999999999995E-2</v>
      </c>
      <c r="L280" s="41">
        <v>1.9835533771492011E-3</v>
      </c>
      <c r="M280" s="42">
        <v>0.35930444416921081</v>
      </c>
      <c r="N280" s="40">
        <v>1193</v>
      </c>
      <c r="O280" s="40">
        <v>28</v>
      </c>
      <c r="P280" s="40">
        <v>1055</v>
      </c>
      <c r="Q280" s="40">
        <v>35</v>
      </c>
      <c r="R280" s="40">
        <v>1455</v>
      </c>
      <c r="S280" s="40">
        <v>16</v>
      </c>
      <c r="T280" s="42">
        <f t="shared" si="20"/>
        <v>0.88432523051131606</v>
      </c>
      <c r="U280" s="40">
        <v>1032.8139331564853</v>
      </c>
      <c r="V280" s="40">
        <v>41.276469274717428</v>
      </c>
    </row>
    <row r="281" spans="1:22" s="6" customFormat="1" x14ac:dyDescent="0.3">
      <c r="A281" s="14" t="s">
        <v>409</v>
      </c>
      <c r="B281" s="40">
        <v>1231</v>
      </c>
      <c r="C281" s="40">
        <v>54</v>
      </c>
      <c r="D281" s="41">
        <v>3.45</v>
      </c>
      <c r="E281" s="41">
        <v>0.19277188591700814</v>
      </c>
      <c r="F281" s="42">
        <v>0.23300000000000001</v>
      </c>
      <c r="G281" s="42">
        <v>1.2873057134962155E-2</v>
      </c>
      <c r="H281" s="42">
        <v>0.99802000000000002</v>
      </c>
      <c r="I281" s="42">
        <v>4.2918450000000004</v>
      </c>
      <c r="J281" s="42">
        <v>0.23712095130144029</v>
      </c>
      <c r="K281" s="41">
        <v>0.10750999999999999</v>
      </c>
      <c r="L281" s="41">
        <v>2.1870893991787349E-3</v>
      </c>
      <c r="M281" s="42">
        <v>0.3753821948932512</v>
      </c>
      <c r="N281" s="40">
        <v>1514</v>
      </c>
      <c r="O281" s="40">
        <v>42</v>
      </c>
      <c r="P281" s="40">
        <v>1349</v>
      </c>
      <c r="Q281" s="40">
        <v>62</v>
      </c>
      <c r="R281" s="40">
        <v>1757.6</v>
      </c>
      <c r="S281" s="40">
        <v>6.7</v>
      </c>
      <c r="T281" s="42">
        <f>R281/P281</f>
        <v>1.3028910303928836</v>
      </c>
      <c r="U281" s="40">
        <v>1313.4208473561362</v>
      </c>
      <c r="V281" s="40">
        <v>70.691323273850813</v>
      </c>
    </row>
    <row r="282" spans="1:22" s="6" customFormat="1" x14ac:dyDescent="0.3">
      <c r="A282" s="14" t="s">
        <v>408</v>
      </c>
      <c r="B282" s="40">
        <v>381</v>
      </c>
      <c r="C282" s="40">
        <v>395</v>
      </c>
      <c r="D282" s="41">
        <v>5.18</v>
      </c>
      <c r="E282" s="41">
        <v>0.14398944405754194</v>
      </c>
      <c r="F282" s="42">
        <v>0.34699999999999998</v>
      </c>
      <c r="G282" s="42">
        <v>9.5772438624063434E-3</v>
      </c>
      <c r="H282" s="42">
        <v>0.99412</v>
      </c>
      <c r="I282" s="42">
        <v>2.8818440000000001</v>
      </c>
      <c r="J282" s="42">
        <v>7.9539264755508016E-2</v>
      </c>
      <c r="K282" s="41">
        <v>0.10811</v>
      </c>
      <c r="L282" s="41">
        <v>2.1829129254278558E-3</v>
      </c>
      <c r="M282" s="42">
        <v>0.44609208829867231</v>
      </c>
      <c r="N282" s="40">
        <v>1848</v>
      </c>
      <c r="O282" s="40">
        <v>17</v>
      </c>
      <c r="P282" s="40">
        <v>1920</v>
      </c>
      <c r="Q282" s="40">
        <v>32</v>
      </c>
      <c r="R282" s="40">
        <v>1767.8</v>
      </c>
      <c r="S282" s="40">
        <v>5</v>
      </c>
      <c r="T282" s="42">
        <f>R282/P282</f>
        <v>0.9207291666666666</v>
      </c>
      <c r="U282" s="40">
        <v>1767.808106748517</v>
      </c>
      <c r="V282" s="40">
        <v>36.881298660677196</v>
      </c>
    </row>
    <row r="283" spans="1:22" s="6" customFormat="1" x14ac:dyDescent="0.3">
      <c r="A283" s="14" t="s">
        <v>407</v>
      </c>
      <c r="B283" s="40">
        <v>2383</v>
      </c>
      <c r="C283" s="40">
        <v>518</v>
      </c>
      <c r="D283" s="41">
        <v>4.2549999999999999</v>
      </c>
      <c r="E283" s="41">
        <v>0.13054887973475682</v>
      </c>
      <c r="F283" s="42">
        <v>0.27439999999999998</v>
      </c>
      <c r="G283" s="42">
        <v>8.4307854912813434E-3</v>
      </c>
      <c r="H283" s="42">
        <v>0.97038999999999997</v>
      </c>
      <c r="I283" s="42">
        <v>3.6443150000000002</v>
      </c>
      <c r="J283" s="42">
        <v>0.11196952589722796</v>
      </c>
      <c r="K283" s="41">
        <v>0.11246</v>
      </c>
      <c r="L283" s="41">
        <v>2.2609291541311064E-3</v>
      </c>
      <c r="M283" s="42">
        <v>0.46276780769851539</v>
      </c>
      <c r="N283" s="40">
        <v>1684</v>
      </c>
      <c r="O283" s="40">
        <v>19</v>
      </c>
      <c r="P283" s="40">
        <v>1563</v>
      </c>
      <c r="Q283" s="40">
        <v>33</v>
      </c>
      <c r="R283" s="40">
        <v>1839.6</v>
      </c>
      <c r="S283" s="40">
        <v>3.7</v>
      </c>
      <c r="T283" s="42">
        <f>R283/P283</f>
        <v>1.1769673704414587</v>
      </c>
      <c r="U283" s="40">
        <v>1839.545279798303</v>
      </c>
      <c r="V283" s="40">
        <v>36.399836134561525</v>
      </c>
    </row>
    <row r="284" spans="1:22" s="6" customFormat="1" x14ac:dyDescent="0.3">
      <c r="A284" s="14"/>
      <c r="B284" s="40"/>
      <c r="C284" s="40"/>
      <c r="D284" s="41"/>
      <c r="E284" s="41"/>
      <c r="F284" s="42"/>
      <c r="G284" s="42"/>
      <c r="H284" s="42"/>
      <c r="I284" s="42"/>
      <c r="J284" s="42"/>
      <c r="K284" s="41"/>
      <c r="L284" s="41"/>
      <c r="M284" s="42"/>
      <c r="N284" s="40"/>
      <c r="O284" s="40"/>
      <c r="P284" s="40"/>
      <c r="Q284" s="40"/>
      <c r="R284" s="40"/>
      <c r="S284" s="40"/>
      <c r="T284" s="42"/>
      <c r="U284" s="40"/>
      <c r="V284" s="40"/>
    </row>
    <row r="285" spans="1:22" s="6" customFormat="1" x14ac:dyDescent="0.3">
      <c r="A285" s="21" t="s">
        <v>406</v>
      </c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</row>
    <row r="286" spans="1:22" customFormat="1" ht="15.6" x14ac:dyDescent="0.3">
      <c r="A286" s="18" t="s">
        <v>405</v>
      </c>
      <c r="B286" s="44">
        <v>136.4</v>
      </c>
      <c r="C286" s="44">
        <v>52.4</v>
      </c>
      <c r="D286" s="38">
        <v>0.29060000000000002</v>
      </c>
      <c r="E286" s="38">
        <v>9.7000000000000003E-3</v>
      </c>
      <c r="F286" s="38">
        <v>4.0800000000000003E-2</v>
      </c>
      <c r="G286" s="38">
        <v>1.1999999999999999E-3</v>
      </c>
      <c r="H286" s="38">
        <v>0.91668000000000005</v>
      </c>
      <c r="I286" s="38">
        <v>24.509799999999998</v>
      </c>
      <c r="J286" s="38">
        <v>0.72087659999999998</v>
      </c>
      <c r="K286" s="38">
        <v>5.1619999999999999E-2</v>
      </c>
      <c r="L286" s="38">
        <v>6.8999999999999997E-4</v>
      </c>
      <c r="M286" s="38">
        <v>-0.17462</v>
      </c>
      <c r="N286" s="44">
        <v>258.89999999999998</v>
      </c>
      <c r="O286" s="44">
        <v>7.6</v>
      </c>
      <c r="P286" s="44">
        <v>258</v>
      </c>
      <c r="Q286" s="44">
        <v>7.2</v>
      </c>
      <c r="R286" s="44">
        <v>267</v>
      </c>
      <c r="S286" s="44">
        <v>30</v>
      </c>
      <c r="T286" s="45">
        <f t="shared" ref="T286:T317" si="21">P286/N286</f>
        <v>0.99652375434530716</v>
      </c>
      <c r="U286" s="44">
        <v>258</v>
      </c>
      <c r="V286" s="44">
        <v>7.2</v>
      </c>
    </row>
    <row r="287" spans="1:22" customFormat="1" ht="15.6" x14ac:dyDescent="0.3">
      <c r="A287" s="18" t="s">
        <v>404</v>
      </c>
      <c r="B287" s="44">
        <v>197</v>
      </c>
      <c r="C287" s="44">
        <v>156</v>
      </c>
      <c r="D287" s="38">
        <v>0.2999</v>
      </c>
      <c r="E287" s="38">
        <v>7.3000000000000001E-3</v>
      </c>
      <c r="F287" s="38">
        <v>4.1430000000000002E-2</v>
      </c>
      <c r="G287" s="38">
        <v>8.3000000000000001E-4</v>
      </c>
      <c r="H287" s="38">
        <v>0.87426000000000004</v>
      </c>
      <c r="I287" s="38">
        <v>24.1371</v>
      </c>
      <c r="J287" s="38">
        <v>0.48355759999999998</v>
      </c>
      <c r="K287" s="38">
        <v>5.2299999999999999E-2</v>
      </c>
      <c r="L287" s="38">
        <v>6.4999999999999997E-4</v>
      </c>
      <c r="M287" s="38">
        <v>0.21765999999999999</v>
      </c>
      <c r="N287" s="44">
        <v>266.2</v>
      </c>
      <c r="O287" s="44">
        <v>5.6</v>
      </c>
      <c r="P287" s="44">
        <v>261.7</v>
      </c>
      <c r="Q287" s="44">
        <v>5.0999999999999996</v>
      </c>
      <c r="R287" s="44">
        <v>297</v>
      </c>
      <c r="S287" s="44">
        <v>28</v>
      </c>
      <c r="T287" s="45">
        <f t="shared" si="21"/>
        <v>0.98309541697971448</v>
      </c>
      <c r="U287" s="44">
        <v>261.7</v>
      </c>
      <c r="V287" s="44">
        <v>5.0999999999999996</v>
      </c>
    </row>
    <row r="288" spans="1:22" customFormat="1" ht="15.6" x14ac:dyDescent="0.3">
      <c r="A288" s="18" t="s">
        <v>403</v>
      </c>
      <c r="B288" s="44">
        <v>1024</v>
      </c>
      <c r="C288" s="44">
        <v>753</v>
      </c>
      <c r="D288" s="38">
        <v>0.2969</v>
      </c>
      <c r="E288" s="38">
        <v>4.1000000000000003E-3</v>
      </c>
      <c r="F288" s="38">
        <v>4.163E-2</v>
      </c>
      <c r="G288" s="38">
        <v>6.2E-4</v>
      </c>
      <c r="H288" s="38">
        <v>0.92354999999999998</v>
      </c>
      <c r="I288" s="38">
        <v>24.021139999999999</v>
      </c>
      <c r="J288" s="38">
        <v>0.3577494</v>
      </c>
      <c r="K288" s="38">
        <v>5.2240000000000002E-2</v>
      </c>
      <c r="L288" s="38">
        <v>2.9E-4</v>
      </c>
      <c r="M288" s="38">
        <v>0.25146000000000002</v>
      </c>
      <c r="N288" s="44">
        <v>264</v>
      </c>
      <c r="O288" s="44">
        <v>3.2</v>
      </c>
      <c r="P288" s="44">
        <v>262.89999999999998</v>
      </c>
      <c r="Q288" s="44">
        <v>3.8</v>
      </c>
      <c r="R288" s="44">
        <v>296</v>
      </c>
      <c r="S288" s="44">
        <v>13</v>
      </c>
      <c r="T288" s="45">
        <f t="shared" si="21"/>
        <v>0.99583333333333324</v>
      </c>
      <c r="U288" s="44">
        <v>262.89999999999998</v>
      </c>
      <c r="V288" s="44">
        <v>3.8</v>
      </c>
    </row>
    <row r="289" spans="1:22" customFormat="1" ht="15.6" x14ac:dyDescent="0.3">
      <c r="A289" s="18" t="s">
        <v>402</v>
      </c>
      <c r="B289" s="44">
        <v>1238</v>
      </c>
      <c r="C289" s="44">
        <v>1283</v>
      </c>
      <c r="D289" s="38">
        <v>0.30030000000000001</v>
      </c>
      <c r="E289" s="38">
        <v>6.4000000000000003E-3</v>
      </c>
      <c r="F289" s="38">
        <v>4.1799999999999997E-2</v>
      </c>
      <c r="G289" s="38">
        <v>8.8999999999999995E-4</v>
      </c>
      <c r="H289" s="38">
        <v>0.96909999999999996</v>
      </c>
      <c r="I289" s="38">
        <v>23.923439999999999</v>
      </c>
      <c r="J289" s="38">
        <v>0.50937480000000002</v>
      </c>
      <c r="K289" s="38">
        <v>5.2109999999999997E-2</v>
      </c>
      <c r="L289" s="38">
        <v>2.3000000000000001E-4</v>
      </c>
      <c r="M289" s="38">
        <v>0.31751000000000001</v>
      </c>
      <c r="N289" s="44">
        <v>266.60000000000002</v>
      </c>
      <c r="O289" s="44">
        <v>5</v>
      </c>
      <c r="P289" s="44">
        <v>264</v>
      </c>
      <c r="Q289" s="44">
        <v>5.5</v>
      </c>
      <c r="R289" s="44">
        <v>289.8</v>
      </c>
      <c r="S289" s="44">
        <v>9.9</v>
      </c>
      <c r="T289" s="45">
        <f t="shared" si="21"/>
        <v>0.99024756189047258</v>
      </c>
      <c r="U289" s="44">
        <v>264</v>
      </c>
      <c r="V289" s="44">
        <v>5.5</v>
      </c>
    </row>
    <row r="290" spans="1:22" customFormat="1" ht="15.6" x14ac:dyDescent="0.3">
      <c r="A290" s="18" t="s">
        <v>401</v>
      </c>
      <c r="B290" s="44">
        <v>725</v>
      </c>
      <c r="C290" s="44">
        <v>419.1</v>
      </c>
      <c r="D290" s="38">
        <v>0.3009</v>
      </c>
      <c r="E290" s="38">
        <v>6.1000000000000004E-3</v>
      </c>
      <c r="F290" s="38">
        <v>4.181E-2</v>
      </c>
      <c r="G290" s="38">
        <v>8.1999999999999998E-4</v>
      </c>
      <c r="H290" s="38">
        <v>0.95940999999999999</v>
      </c>
      <c r="I290" s="38">
        <v>23.917719999999999</v>
      </c>
      <c r="J290" s="38">
        <v>0.46908709999999998</v>
      </c>
      <c r="K290" s="38">
        <v>5.1999999999999998E-2</v>
      </c>
      <c r="L290" s="38">
        <v>3.6000000000000002E-4</v>
      </c>
      <c r="M290" s="38">
        <v>-0.12870000000000001</v>
      </c>
      <c r="N290" s="44">
        <v>267.10000000000002</v>
      </c>
      <c r="O290" s="44">
        <v>4.8</v>
      </c>
      <c r="P290" s="44">
        <v>264.10000000000002</v>
      </c>
      <c r="Q290" s="44">
        <v>5.0999999999999996</v>
      </c>
      <c r="R290" s="44">
        <v>285</v>
      </c>
      <c r="S290" s="44">
        <v>16</v>
      </c>
      <c r="T290" s="45">
        <f t="shared" si="21"/>
        <v>0.98876825159116433</v>
      </c>
      <c r="U290" s="44">
        <v>264.10000000000002</v>
      </c>
      <c r="V290" s="44">
        <v>5.0999999999999996</v>
      </c>
    </row>
    <row r="291" spans="1:22" customFormat="1" ht="15.6" x14ac:dyDescent="0.3">
      <c r="A291" s="18" t="s">
        <v>400</v>
      </c>
      <c r="B291" s="44">
        <v>398.2</v>
      </c>
      <c r="C291" s="44">
        <v>201.3</v>
      </c>
      <c r="D291" s="38">
        <v>0.30009999999999998</v>
      </c>
      <c r="E291" s="38">
        <v>6.8999999999999999E-3</v>
      </c>
      <c r="F291" s="38">
        <v>4.19E-2</v>
      </c>
      <c r="G291" s="38">
        <v>9.2000000000000003E-4</v>
      </c>
      <c r="H291" s="38">
        <v>0.95806999999999998</v>
      </c>
      <c r="I291" s="38">
        <v>23.866350000000001</v>
      </c>
      <c r="J291" s="38">
        <v>0.52403440000000001</v>
      </c>
      <c r="K291" s="38">
        <v>5.2380000000000003E-2</v>
      </c>
      <c r="L291" s="38">
        <v>4.0999999999999999E-4</v>
      </c>
      <c r="M291" s="38">
        <v>-0.29004999999999997</v>
      </c>
      <c r="N291" s="44">
        <v>266.39999999999998</v>
      </c>
      <c r="O291" s="44">
        <v>5.4</v>
      </c>
      <c r="P291" s="44">
        <v>264.60000000000002</v>
      </c>
      <c r="Q291" s="44">
        <v>5.7</v>
      </c>
      <c r="R291" s="44">
        <v>301</v>
      </c>
      <c r="S291" s="44">
        <v>18</v>
      </c>
      <c r="T291" s="45">
        <f t="shared" si="21"/>
        <v>0.99324324324324342</v>
      </c>
      <c r="U291" s="44">
        <v>264.60000000000002</v>
      </c>
      <c r="V291" s="44">
        <v>5.7</v>
      </c>
    </row>
    <row r="292" spans="1:22" customFormat="1" ht="15.6" x14ac:dyDescent="0.3">
      <c r="A292" s="18" t="s">
        <v>399</v>
      </c>
      <c r="B292" s="44">
        <v>611</v>
      </c>
      <c r="C292" s="44">
        <v>519</v>
      </c>
      <c r="D292" s="38">
        <v>0.3019</v>
      </c>
      <c r="E292" s="38">
        <v>6.1999999999999998E-3</v>
      </c>
      <c r="F292" s="38">
        <v>4.199E-2</v>
      </c>
      <c r="G292" s="38">
        <v>8.1999999999999998E-4</v>
      </c>
      <c r="H292" s="38">
        <v>0.95247000000000004</v>
      </c>
      <c r="I292" s="38">
        <v>23.815190000000001</v>
      </c>
      <c r="J292" s="38">
        <v>0.46507399999999999</v>
      </c>
      <c r="K292" s="38">
        <v>5.2499999999999998E-2</v>
      </c>
      <c r="L292" s="38">
        <v>2.7E-4</v>
      </c>
      <c r="M292" s="38">
        <v>-5.9258999999999999E-2</v>
      </c>
      <c r="N292" s="44">
        <v>267.8</v>
      </c>
      <c r="O292" s="44">
        <v>4.8</v>
      </c>
      <c r="P292" s="44">
        <v>265.10000000000002</v>
      </c>
      <c r="Q292" s="44">
        <v>5.0999999999999996</v>
      </c>
      <c r="R292" s="44">
        <v>307</v>
      </c>
      <c r="S292" s="44">
        <v>12</v>
      </c>
      <c r="T292" s="45">
        <f t="shared" si="21"/>
        <v>0.98991784914115011</v>
      </c>
      <c r="U292" s="44">
        <v>265.10000000000002</v>
      </c>
      <c r="V292" s="44">
        <v>5.0999999999999996</v>
      </c>
    </row>
    <row r="293" spans="1:22" customFormat="1" ht="15.6" x14ac:dyDescent="0.3">
      <c r="A293" s="18" t="s">
        <v>398</v>
      </c>
      <c r="B293" s="44">
        <v>667</v>
      </c>
      <c r="C293" s="44">
        <v>320.89999999999998</v>
      </c>
      <c r="D293" s="38">
        <v>0.30270000000000002</v>
      </c>
      <c r="E293" s="38">
        <v>7.4999999999999997E-3</v>
      </c>
      <c r="F293" s="38">
        <v>4.2040000000000001E-2</v>
      </c>
      <c r="G293" s="38">
        <v>8.9999999999999998E-4</v>
      </c>
      <c r="H293" s="38">
        <v>0.94559000000000004</v>
      </c>
      <c r="I293" s="38">
        <v>23.78687</v>
      </c>
      <c r="J293" s="38">
        <v>0.50923370000000001</v>
      </c>
      <c r="K293" s="38">
        <v>5.2139999999999999E-2</v>
      </c>
      <c r="L293" s="38">
        <v>4.4999999999999999E-4</v>
      </c>
      <c r="M293" s="38">
        <v>-0.26850000000000002</v>
      </c>
      <c r="N293" s="44">
        <v>269.5</v>
      </c>
      <c r="O293" s="44">
        <v>5.6</v>
      </c>
      <c r="P293" s="44">
        <v>265.39999999999998</v>
      </c>
      <c r="Q293" s="44">
        <v>5.6</v>
      </c>
      <c r="R293" s="44">
        <v>291</v>
      </c>
      <c r="S293" s="44">
        <v>20</v>
      </c>
      <c r="T293" s="45">
        <f t="shared" si="21"/>
        <v>0.98478664192949894</v>
      </c>
      <c r="U293" s="44">
        <v>265.39999999999998</v>
      </c>
      <c r="V293" s="44">
        <v>5.6</v>
      </c>
    </row>
    <row r="294" spans="1:22" customFormat="1" ht="15.6" x14ac:dyDescent="0.3">
      <c r="A294" s="18" t="s">
        <v>397</v>
      </c>
      <c r="B294" s="44">
        <v>762</v>
      </c>
      <c r="C294" s="44">
        <v>842</v>
      </c>
      <c r="D294" s="38">
        <v>0.30630000000000002</v>
      </c>
      <c r="E294" s="38">
        <v>7.6E-3</v>
      </c>
      <c r="F294" s="38">
        <v>4.2200000000000001E-2</v>
      </c>
      <c r="G294" s="38">
        <v>1E-3</v>
      </c>
      <c r="H294" s="38">
        <v>0.98243999999999998</v>
      </c>
      <c r="I294" s="38">
        <v>23.696680000000001</v>
      </c>
      <c r="J294" s="38">
        <v>0.56153280000000005</v>
      </c>
      <c r="K294" s="38">
        <v>5.2519999999999997E-2</v>
      </c>
      <c r="L294" s="38">
        <v>2.5999999999999998E-4</v>
      </c>
      <c r="M294" s="38">
        <v>0.12748000000000001</v>
      </c>
      <c r="N294" s="44">
        <v>271.2</v>
      </c>
      <c r="O294" s="44">
        <v>5.9</v>
      </c>
      <c r="P294" s="44">
        <v>266.5</v>
      </c>
      <c r="Q294" s="44">
        <v>6.4</v>
      </c>
      <c r="R294" s="44">
        <v>308</v>
      </c>
      <c r="S294" s="44">
        <v>11</v>
      </c>
      <c r="T294" s="45">
        <f t="shared" si="21"/>
        <v>0.98266961651917406</v>
      </c>
      <c r="U294" s="44">
        <v>266.5</v>
      </c>
      <c r="V294" s="44">
        <v>6.4</v>
      </c>
    </row>
    <row r="295" spans="1:22" customFormat="1" ht="15.6" x14ac:dyDescent="0.3">
      <c r="A295" s="18" t="s">
        <v>396</v>
      </c>
      <c r="B295" s="44">
        <v>476</v>
      </c>
      <c r="C295" s="44">
        <v>315.60000000000002</v>
      </c>
      <c r="D295" s="38">
        <v>0.3009</v>
      </c>
      <c r="E295" s="38">
        <v>6.4000000000000003E-3</v>
      </c>
      <c r="F295" s="38">
        <v>4.2410000000000003E-2</v>
      </c>
      <c r="G295" s="38">
        <v>9.1E-4</v>
      </c>
      <c r="H295" s="38">
        <v>0.96699000000000002</v>
      </c>
      <c r="I295" s="38">
        <v>23.579339999999998</v>
      </c>
      <c r="J295" s="38">
        <v>0.50594680000000003</v>
      </c>
      <c r="K295" s="38">
        <v>5.178E-2</v>
      </c>
      <c r="L295" s="38">
        <v>3.2000000000000003E-4</v>
      </c>
      <c r="M295" s="38">
        <v>0.15622</v>
      </c>
      <c r="N295" s="44">
        <v>267</v>
      </c>
      <c r="O295" s="44">
        <v>5</v>
      </c>
      <c r="P295" s="44">
        <v>267.7</v>
      </c>
      <c r="Q295" s="44">
        <v>5.6</v>
      </c>
      <c r="R295" s="44">
        <v>275</v>
      </c>
      <c r="S295" s="44">
        <v>14</v>
      </c>
      <c r="T295" s="45">
        <f t="shared" si="21"/>
        <v>1.0026217228464418</v>
      </c>
      <c r="U295" s="44">
        <v>267.7</v>
      </c>
      <c r="V295" s="44">
        <v>5.6</v>
      </c>
    </row>
    <row r="296" spans="1:22" customFormat="1" ht="15.6" x14ac:dyDescent="0.3">
      <c r="A296" s="18" t="s">
        <v>395</v>
      </c>
      <c r="B296" s="44">
        <v>478</v>
      </c>
      <c r="C296" s="44">
        <v>250.8</v>
      </c>
      <c r="D296" s="38">
        <v>0.314</v>
      </c>
      <c r="E296" s="38">
        <v>7.1000000000000004E-3</v>
      </c>
      <c r="F296" s="38">
        <v>4.2419999999999999E-2</v>
      </c>
      <c r="G296" s="38">
        <v>8.8999999999999995E-4</v>
      </c>
      <c r="H296" s="38">
        <v>0.92952000000000001</v>
      </c>
      <c r="I296" s="38">
        <v>23.573789999999999</v>
      </c>
      <c r="J296" s="38">
        <v>0.49459379999999997</v>
      </c>
      <c r="K296" s="38">
        <v>5.4539999999999998E-2</v>
      </c>
      <c r="L296" s="38">
        <v>5.1999999999999995E-4</v>
      </c>
      <c r="M296" s="38">
        <v>-9.6012E-2</v>
      </c>
      <c r="N296" s="44">
        <v>277.2</v>
      </c>
      <c r="O296" s="44">
        <v>5.5</v>
      </c>
      <c r="P296" s="44">
        <v>267.8</v>
      </c>
      <c r="Q296" s="44">
        <v>5.5</v>
      </c>
      <c r="R296" s="44">
        <v>392</v>
      </c>
      <c r="S296" s="44">
        <v>22</v>
      </c>
      <c r="T296" s="45">
        <f t="shared" si="21"/>
        <v>0.96608946608946622</v>
      </c>
      <c r="U296" s="44">
        <v>267.8</v>
      </c>
      <c r="V296" s="44">
        <v>5.5</v>
      </c>
    </row>
    <row r="297" spans="1:22" customFormat="1" ht="15.6" x14ac:dyDescent="0.3">
      <c r="A297" s="18" t="s">
        <v>394</v>
      </c>
      <c r="B297" s="44">
        <v>997</v>
      </c>
      <c r="C297" s="44">
        <v>548</v>
      </c>
      <c r="D297" s="38">
        <v>0.3044</v>
      </c>
      <c r="E297" s="38">
        <v>5.7000000000000002E-3</v>
      </c>
      <c r="F297" s="38">
        <v>4.2540000000000001E-2</v>
      </c>
      <c r="G297" s="38">
        <v>7.2999999999999996E-4</v>
      </c>
      <c r="H297" s="38">
        <v>0.95204</v>
      </c>
      <c r="I297" s="38">
        <v>23.507290000000001</v>
      </c>
      <c r="J297" s="38">
        <v>0.40339259999999999</v>
      </c>
      <c r="K297" s="38">
        <v>5.1709999999999999E-2</v>
      </c>
      <c r="L297" s="38">
        <v>3.1E-4</v>
      </c>
      <c r="M297" s="38">
        <v>-0.12095</v>
      </c>
      <c r="N297" s="44">
        <v>269.8</v>
      </c>
      <c r="O297" s="44">
        <v>4.4000000000000004</v>
      </c>
      <c r="P297" s="44">
        <v>268.5</v>
      </c>
      <c r="Q297" s="44">
        <v>4.5</v>
      </c>
      <c r="R297" s="44">
        <v>272</v>
      </c>
      <c r="S297" s="44">
        <v>14</v>
      </c>
      <c r="T297" s="45">
        <f t="shared" si="21"/>
        <v>0.99518161601186061</v>
      </c>
      <c r="U297" s="44">
        <v>268.5</v>
      </c>
      <c r="V297" s="44">
        <v>4.5</v>
      </c>
    </row>
    <row r="298" spans="1:22" customFormat="1" ht="15.6" x14ac:dyDescent="0.3">
      <c r="A298" s="18" t="s">
        <v>393</v>
      </c>
      <c r="B298" s="44">
        <v>593</v>
      </c>
      <c r="C298" s="44">
        <v>377</v>
      </c>
      <c r="D298" s="38">
        <v>0.30640000000000001</v>
      </c>
      <c r="E298" s="38">
        <v>5.5999999999999999E-3</v>
      </c>
      <c r="F298" s="38">
        <v>4.2770000000000002E-2</v>
      </c>
      <c r="G298" s="38">
        <v>6.9999999999999999E-4</v>
      </c>
      <c r="H298" s="38">
        <v>0.94879999999999998</v>
      </c>
      <c r="I298" s="38">
        <v>23.380870000000002</v>
      </c>
      <c r="J298" s="38">
        <v>0.3826657</v>
      </c>
      <c r="K298" s="38">
        <v>5.237E-2</v>
      </c>
      <c r="L298" s="38">
        <v>3.6999999999999999E-4</v>
      </c>
      <c r="M298" s="38">
        <v>0.10972</v>
      </c>
      <c r="N298" s="44">
        <v>271.3</v>
      </c>
      <c r="O298" s="44">
        <v>4.3</v>
      </c>
      <c r="P298" s="44">
        <v>270</v>
      </c>
      <c r="Q298" s="44">
        <v>4.3</v>
      </c>
      <c r="R298" s="44">
        <v>301</v>
      </c>
      <c r="S298" s="44">
        <v>16</v>
      </c>
      <c r="T298" s="45">
        <f t="shared" si="21"/>
        <v>0.99520825654257272</v>
      </c>
      <c r="U298" s="44">
        <v>270</v>
      </c>
      <c r="V298" s="44">
        <v>4.3</v>
      </c>
    </row>
    <row r="299" spans="1:22" customFormat="1" ht="15.6" x14ac:dyDescent="0.3">
      <c r="A299" s="18" t="s">
        <v>392</v>
      </c>
      <c r="B299" s="44">
        <v>882</v>
      </c>
      <c r="C299" s="44">
        <v>425.7</v>
      </c>
      <c r="D299" s="38">
        <v>0.30869999999999997</v>
      </c>
      <c r="E299" s="38">
        <v>7.1999999999999998E-3</v>
      </c>
      <c r="F299" s="38">
        <v>4.2790000000000002E-2</v>
      </c>
      <c r="G299" s="38">
        <v>9.3000000000000005E-4</v>
      </c>
      <c r="H299" s="38">
        <v>0.95952000000000004</v>
      </c>
      <c r="I299" s="38">
        <v>23.369949999999999</v>
      </c>
      <c r="J299" s="38">
        <v>0.50792360000000003</v>
      </c>
      <c r="K299" s="38">
        <v>5.2200000000000003E-2</v>
      </c>
      <c r="L299" s="38">
        <v>3.5E-4</v>
      </c>
      <c r="M299" s="38">
        <v>-0.11158999999999999</v>
      </c>
      <c r="N299" s="44">
        <v>273.10000000000002</v>
      </c>
      <c r="O299" s="44">
        <v>5.6</v>
      </c>
      <c r="P299" s="44">
        <v>270.10000000000002</v>
      </c>
      <c r="Q299" s="44">
        <v>5.7</v>
      </c>
      <c r="R299" s="44">
        <v>296</v>
      </c>
      <c r="S299" s="44">
        <v>15</v>
      </c>
      <c r="T299" s="45">
        <f t="shared" si="21"/>
        <v>0.98901501281581838</v>
      </c>
      <c r="U299" s="44">
        <v>270.10000000000002</v>
      </c>
      <c r="V299" s="44">
        <v>5.7</v>
      </c>
    </row>
    <row r="300" spans="1:22" customFormat="1" ht="15.6" x14ac:dyDescent="0.3">
      <c r="A300" s="18" t="s">
        <v>391</v>
      </c>
      <c r="B300" s="44">
        <v>635</v>
      </c>
      <c r="C300" s="44">
        <v>334.7</v>
      </c>
      <c r="D300" s="38">
        <v>0.31459999999999999</v>
      </c>
      <c r="E300" s="38">
        <v>6.4999999999999997E-3</v>
      </c>
      <c r="F300" s="38">
        <v>4.2779999999999999E-2</v>
      </c>
      <c r="G300" s="38">
        <v>9.3999999999999997E-4</v>
      </c>
      <c r="H300" s="38">
        <v>0.94328999999999996</v>
      </c>
      <c r="I300" s="38">
        <v>23.375409999999999</v>
      </c>
      <c r="J300" s="38">
        <v>0.5136252</v>
      </c>
      <c r="K300" s="38">
        <v>5.2990000000000002E-2</v>
      </c>
      <c r="L300" s="38">
        <v>3.8999999999999999E-4</v>
      </c>
      <c r="M300" s="38">
        <v>0.46172000000000002</v>
      </c>
      <c r="N300" s="44">
        <v>277.60000000000002</v>
      </c>
      <c r="O300" s="44">
        <v>5</v>
      </c>
      <c r="P300" s="44">
        <v>270.10000000000002</v>
      </c>
      <c r="Q300" s="44">
        <v>5.8</v>
      </c>
      <c r="R300" s="44">
        <v>328</v>
      </c>
      <c r="S300" s="44">
        <v>17</v>
      </c>
      <c r="T300" s="45">
        <f t="shared" si="21"/>
        <v>0.97298270893371763</v>
      </c>
      <c r="U300" s="44">
        <v>270.10000000000002</v>
      </c>
      <c r="V300" s="44">
        <v>5.8</v>
      </c>
    </row>
    <row r="301" spans="1:22" customFormat="1" ht="15.6" x14ac:dyDescent="0.3">
      <c r="A301" s="18" t="s">
        <v>390</v>
      </c>
      <c r="B301" s="44">
        <v>1083</v>
      </c>
      <c r="C301" s="44">
        <v>859</v>
      </c>
      <c r="D301" s="38">
        <v>0.30969999999999998</v>
      </c>
      <c r="E301" s="38">
        <v>5.0000000000000001E-3</v>
      </c>
      <c r="F301" s="38">
        <v>4.2819999999999997E-2</v>
      </c>
      <c r="G301" s="38">
        <v>6.9999999999999999E-4</v>
      </c>
      <c r="H301" s="38">
        <v>0.91715999999999998</v>
      </c>
      <c r="I301" s="38">
        <v>23.353570000000001</v>
      </c>
      <c r="J301" s="38">
        <v>0.38177260000000002</v>
      </c>
      <c r="K301" s="38">
        <v>5.237E-2</v>
      </c>
      <c r="L301" s="38">
        <v>3.5E-4</v>
      </c>
      <c r="M301" s="38">
        <v>0.13220999999999999</v>
      </c>
      <c r="N301" s="44">
        <v>273.89999999999998</v>
      </c>
      <c r="O301" s="44">
        <v>3.8</v>
      </c>
      <c r="P301" s="44">
        <v>270.3</v>
      </c>
      <c r="Q301" s="44">
        <v>4.3</v>
      </c>
      <c r="R301" s="44">
        <v>301</v>
      </c>
      <c r="S301" s="44">
        <v>15</v>
      </c>
      <c r="T301" s="45">
        <f t="shared" si="21"/>
        <v>0.98685651697699905</v>
      </c>
      <c r="U301" s="44">
        <v>270.3</v>
      </c>
      <c r="V301" s="44">
        <v>4.3</v>
      </c>
    </row>
    <row r="302" spans="1:22" customFormat="1" ht="15.6" x14ac:dyDescent="0.3">
      <c r="A302" s="18" t="s">
        <v>389</v>
      </c>
      <c r="B302" s="44">
        <v>245.9</v>
      </c>
      <c r="C302" s="44">
        <v>224</v>
      </c>
      <c r="D302" s="38">
        <v>0.30709999999999998</v>
      </c>
      <c r="E302" s="38">
        <v>5.7999999999999996E-3</v>
      </c>
      <c r="F302" s="38">
        <v>4.2860000000000002E-2</v>
      </c>
      <c r="G302" s="38">
        <v>9.3000000000000005E-4</v>
      </c>
      <c r="H302" s="38">
        <v>0.86828000000000005</v>
      </c>
      <c r="I302" s="38">
        <v>23.331779999999998</v>
      </c>
      <c r="J302" s="38">
        <v>0.50626579999999999</v>
      </c>
      <c r="K302" s="38">
        <v>5.2069999999999998E-2</v>
      </c>
      <c r="L302" s="38">
        <v>6.8999999999999997E-4</v>
      </c>
      <c r="M302" s="38">
        <v>0.24811</v>
      </c>
      <c r="N302" s="44">
        <v>271.89999999999998</v>
      </c>
      <c r="O302" s="44">
        <v>4.5</v>
      </c>
      <c r="P302" s="44">
        <v>270.5</v>
      </c>
      <c r="Q302" s="44">
        <v>5.7</v>
      </c>
      <c r="R302" s="44">
        <v>286</v>
      </c>
      <c r="S302" s="44">
        <v>30</v>
      </c>
      <c r="T302" s="45">
        <f t="shared" si="21"/>
        <v>0.99485104817947778</v>
      </c>
      <c r="U302" s="44">
        <v>270.5</v>
      </c>
      <c r="V302" s="44">
        <v>5.7</v>
      </c>
    </row>
    <row r="303" spans="1:22" customFormat="1" ht="15.6" x14ac:dyDescent="0.3">
      <c r="A303" s="18" t="s">
        <v>388</v>
      </c>
      <c r="B303" s="44">
        <v>446</v>
      </c>
      <c r="C303" s="44">
        <v>368</v>
      </c>
      <c r="D303" s="38">
        <v>0.30470000000000003</v>
      </c>
      <c r="E303" s="38">
        <v>5.8999999999999999E-3</v>
      </c>
      <c r="F303" s="38">
        <v>4.2869999999999998E-2</v>
      </c>
      <c r="G303" s="38">
        <v>8.0000000000000004E-4</v>
      </c>
      <c r="H303" s="38">
        <v>0.92837000000000003</v>
      </c>
      <c r="I303" s="38">
        <v>23.326339999999998</v>
      </c>
      <c r="J303" s="38">
        <v>0.43529430000000002</v>
      </c>
      <c r="K303" s="38">
        <v>5.1409999999999997E-2</v>
      </c>
      <c r="L303" s="38">
        <v>3.6000000000000002E-4</v>
      </c>
      <c r="M303" s="38">
        <v>9.7013000000000002E-2</v>
      </c>
      <c r="N303" s="44">
        <v>270</v>
      </c>
      <c r="O303" s="44">
        <v>4.5999999999999996</v>
      </c>
      <c r="P303" s="44">
        <v>270.60000000000002</v>
      </c>
      <c r="Q303" s="44">
        <v>5</v>
      </c>
      <c r="R303" s="44">
        <v>259</v>
      </c>
      <c r="S303" s="44">
        <v>16</v>
      </c>
      <c r="T303" s="45">
        <f t="shared" si="21"/>
        <v>1.0022222222222223</v>
      </c>
      <c r="U303" s="44">
        <v>270.60000000000002</v>
      </c>
      <c r="V303" s="44">
        <v>5</v>
      </c>
    </row>
    <row r="304" spans="1:22" customFormat="1" ht="15.6" x14ac:dyDescent="0.3">
      <c r="A304" s="18" t="s">
        <v>387</v>
      </c>
      <c r="B304" s="44">
        <v>805</v>
      </c>
      <c r="C304" s="44">
        <v>524</v>
      </c>
      <c r="D304" s="38">
        <v>0.31059999999999999</v>
      </c>
      <c r="E304" s="38">
        <v>5.1000000000000004E-3</v>
      </c>
      <c r="F304" s="38">
        <v>4.2900000000000001E-2</v>
      </c>
      <c r="G304" s="38">
        <v>8.7000000000000001E-4</v>
      </c>
      <c r="H304" s="38">
        <v>0.94260999999999995</v>
      </c>
      <c r="I304" s="38">
        <v>23.310020000000002</v>
      </c>
      <c r="J304" s="38">
        <v>0.4727208</v>
      </c>
      <c r="K304" s="38">
        <v>5.2150000000000002E-2</v>
      </c>
      <c r="L304" s="38">
        <v>3.3E-4</v>
      </c>
      <c r="M304" s="38">
        <v>0.22949</v>
      </c>
      <c r="N304" s="44">
        <v>274.60000000000002</v>
      </c>
      <c r="O304" s="44">
        <v>3.9</v>
      </c>
      <c r="P304" s="44">
        <v>270.7</v>
      </c>
      <c r="Q304" s="44">
        <v>5.4</v>
      </c>
      <c r="R304" s="44">
        <v>291</v>
      </c>
      <c r="S304" s="44">
        <v>14</v>
      </c>
      <c r="T304" s="45">
        <f t="shared" si="21"/>
        <v>0.98579752367079376</v>
      </c>
      <c r="U304" s="44">
        <v>270.7</v>
      </c>
      <c r="V304" s="44">
        <v>5.4</v>
      </c>
    </row>
    <row r="305" spans="1:22" customFormat="1" ht="15.6" x14ac:dyDescent="0.3">
      <c r="A305" s="18" t="s">
        <v>386</v>
      </c>
      <c r="B305" s="44">
        <v>472.3</v>
      </c>
      <c r="C305" s="44">
        <v>540.20000000000005</v>
      </c>
      <c r="D305" s="38">
        <v>0.30430000000000001</v>
      </c>
      <c r="E305" s="38">
        <v>5.1000000000000004E-3</v>
      </c>
      <c r="F305" s="38">
        <v>4.2930000000000003E-2</v>
      </c>
      <c r="G305" s="38">
        <v>7.2999999999999996E-4</v>
      </c>
      <c r="H305" s="38">
        <v>0.90256000000000003</v>
      </c>
      <c r="I305" s="38">
        <v>23.29373</v>
      </c>
      <c r="J305" s="38">
        <v>0.39609660000000002</v>
      </c>
      <c r="K305" s="38">
        <v>5.2019999999999997E-2</v>
      </c>
      <c r="L305" s="38">
        <v>4.0999999999999999E-4</v>
      </c>
      <c r="M305" s="38">
        <v>0.13369</v>
      </c>
      <c r="N305" s="44">
        <v>269.7</v>
      </c>
      <c r="O305" s="44">
        <v>3.9</v>
      </c>
      <c r="P305" s="44">
        <v>271</v>
      </c>
      <c r="Q305" s="44">
        <v>4.5</v>
      </c>
      <c r="R305" s="44">
        <v>286</v>
      </c>
      <c r="S305" s="44">
        <v>18</v>
      </c>
      <c r="T305" s="45">
        <f t="shared" si="21"/>
        <v>1.0048201705598814</v>
      </c>
      <c r="U305" s="44">
        <v>271</v>
      </c>
      <c r="V305" s="44">
        <v>4.5</v>
      </c>
    </row>
    <row r="306" spans="1:22" customFormat="1" ht="15.6" x14ac:dyDescent="0.3">
      <c r="A306" s="18" t="s">
        <v>385</v>
      </c>
      <c r="B306" s="44">
        <v>514</v>
      </c>
      <c r="C306" s="44">
        <v>233.7</v>
      </c>
      <c r="D306" s="38">
        <v>0.30590000000000001</v>
      </c>
      <c r="E306" s="38">
        <v>6.6E-3</v>
      </c>
      <c r="F306" s="38">
        <v>4.299E-2</v>
      </c>
      <c r="G306" s="38">
        <v>9.1E-4</v>
      </c>
      <c r="H306" s="38">
        <v>0.94694</v>
      </c>
      <c r="I306" s="38">
        <v>23.261220000000002</v>
      </c>
      <c r="J306" s="38">
        <v>0.49238690000000002</v>
      </c>
      <c r="K306" s="38">
        <v>5.1920000000000001E-2</v>
      </c>
      <c r="L306" s="38">
        <v>3.5E-4</v>
      </c>
      <c r="M306" s="38">
        <v>0.17286000000000001</v>
      </c>
      <c r="N306" s="44">
        <v>270.89999999999998</v>
      </c>
      <c r="O306" s="44">
        <v>5.0999999999999996</v>
      </c>
      <c r="P306" s="44">
        <v>271.3</v>
      </c>
      <c r="Q306" s="44">
        <v>5.6</v>
      </c>
      <c r="R306" s="44">
        <v>281</v>
      </c>
      <c r="S306" s="44">
        <v>15</v>
      </c>
      <c r="T306" s="45">
        <f t="shared" si="21"/>
        <v>1.0014765596160946</v>
      </c>
      <c r="U306" s="44">
        <v>271.3</v>
      </c>
      <c r="V306" s="44">
        <v>5.6</v>
      </c>
    </row>
    <row r="307" spans="1:22" customFormat="1" ht="15.6" x14ac:dyDescent="0.3">
      <c r="A307" s="18" t="s">
        <v>384</v>
      </c>
      <c r="B307" s="44">
        <v>174.7</v>
      </c>
      <c r="C307" s="44">
        <v>89.2</v>
      </c>
      <c r="D307" s="38">
        <v>0.3155</v>
      </c>
      <c r="E307" s="38">
        <v>8.0999999999999996E-3</v>
      </c>
      <c r="F307" s="38">
        <v>4.2999999999999997E-2</v>
      </c>
      <c r="G307" s="38">
        <v>8.4999999999999995E-4</v>
      </c>
      <c r="H307" s="38">
        <v>0.78461000000000003</v>
      </c>
      <c r="I307" s="38">
        <v>23.25581</v>
      </c>
      <c r="J307" s="38">
        <v>0.45970800000000001</v>
      </c>
      <c r="K307" s="38">
        <v>5.3460000000000001E-2</v>
      </c>
      <c r="L307" s="38">
        <v>8.7000000000000001E-4</v>
      </c>
      <c r="M307" s="38">
        <v>-6.9499000000000002E-3</v>
      </c>
      <c r="N307" s="44">
        <v>278.3</v>
      </c>
      <c r="O307" s="44">
        <v>6.3</v>
      </c>
      <c r="P307" s="44">
        <v>271.39999999999998</v>
      </c>
      <c r="Q307" s="44">
        <v>5.3</v>
      </c>
      <c r="R307" s="44">
        <v>345</v>
      </c>
      <c r="S307" s="44">
        <v>37</v>
      </c>
      <c r="T307" s="45">
        <f t="shared" si="21"/>
        <v>0.97520661157024779</v>
      </c>
      <c r="U307" s="44">
        <v>271.39999999999998</v>
      </c>
      <c r="V307" s="44">
        <v>5.3</v>
      </c>
    </row>
    <row r="308" spans="1:22" customFormat="1" ht="15.6" x14ac:dyDescent="0.3">
      <c r="A308" s="18" t="s">
        <v>383</v>
      </c>
      <c r="B308" s="44">
        <v>797</v>
      </c>
      <c r="C308" s="44">
        <v>614</v>
      </c>
      <c r="D308" s="38">
        <v>0.30969999999999998</v>
      </c>
      <c r="E308" s="38">
        <v>7.6E-3</v>
      </c>
      <c r="F308" s="38">
        <v>4.3099999999999999E-2</v>
      </c>
      <c r="G308" s="38">
        <v>1.1000000000000001E-3</v>
      </c>
      <c r="H308" s="38">
        <v>0.96235000000000004</v>
      </c>
      <c r="I308" s="38">
        <v>23.20186</v>
      </c>
      <c r="J308" s="38">
        <v>0.59215870000000004</v>
      </c>
      <c r="K308" s="38">
        <v>5.2699999999999997E-2</v>
      </c>
      <c r="L308" s="38">
        <v>4.0000000000000002E-4</v>
      </c>
      <c r="M308" s="38">
        <v>0.1434</v>
      </c>
      <c r="N308" s="44">
        <v>274.89999999999998</v>
      </c>
      <c r="O308" s="44">
        <v>6.1</v>
      </c>
      <c r="P308" s="44">
        <v>271.89999999999998</v>
      </c>
      <c r="Q308" s="44">
        <v>6.8</v>
      </c>
      <c r="R308" s="44">
        <v>315</v>
      </c>
      <c r="S308" s="44">
        <v>17</v>
      </c>
      <c r="T308" s="45">
        <f t="shared" si="21"/>
        <v>0.98908694070571113</v>
      </c>
      <c r="U308" s="44">
        <v>271.89999999999998</v>
      </c>
      <c r="V308" s="44">
        <v>6.8</v>
      </c>
    </row>
    <row r="309" spans="1:22" customFormat="1" ht="15.6" x14ac:dyDescent="0.3">
      <c r="A309" s="18" t="s">
        <v>382</v>
      </c>
      <c r="B309" s="44">
        <v>486</v>
      </c>
      <c r="C309" s="44">
        <v>353</v>
      </c>
      <c r="D309" s="38">
        <v>0.31009999999999999</v>
      </c>
      <c r="E309" s="38">
        <v>7.0000000000000001E-3</v>
      </c>
      <c r="F309" s="38">
        <v>4.3099999999999999E-2</v>
      </c>
      <c r="G309" s="38">
        <v>1E-3</v>
      </c>
      <c r="H309" s="38">
        <v>0.94650000000000001</v>
      </c>
      <c r="I309" s="38">
        <v>23.20186</v>
      </c>
      <c r="J309" s="38">
        <v>0.53832610000000003</v>
      </c>
      <c r="K309" s="38">
        <v>5.1920000000000001E-2</v>
      </c>
      <c r="L309" s="38">
        <v>3.4000000000000002E-4</v>
      </c>
      <c r="M309" s="38">
        <v>9.0449000000000002E-2</v>
      </c>
      <c r="N309" s="44">
        <v>274.2</v>
      </c>
      <c r="O309" s="44">
        <v>5.4</v>
      </c>
      <c r="P309" s="44">
        <v>272.10000000000002</v>
      </c>
      <c r="Q309" s="44">
        <v>6.2</v>
      </c>
      <c r="R309" s="44">
        <v>281</v>
      </c>
      <c r="S309" s="44">
        <v>15</v>
      </c>
      <c r="T309" s="45">
        <f t="shared" si="21"/>
        <v>0.99234135667396073</v>
      </c>
      <c r="U309" s="44">
        <v>272.10000000000002</v>
      </c>
      <c r="V309" s="44">
        <v>6.2</v>
      </c>
    </row>
    <row r="310" spans="1:22" customFormat="1" ht="15.6" x14ac:dyDescent="0.3">
      <c r="A310" s="18" t="s">
        <v>381</v>
      </c>
      <c r="B310" s="44">
        <v>173.6</v>
      </c>
      <c r="C310" s="44">
        <v>92.3</v>
      </c>
      <c r="D310" s="38">
        <v>0.31769999999999998</v>
      </c>
      <c r="E310" s="38">
        <v>9.2999999999999992E-3</v>
      </c>
      <c r="F310" s="38">
        <v>4.3150000000000001E-2</v>
      </c>
      <c r="G310" s="38">
        <v>8.7000000000000001E-4</v>
      </c>
      <c r="H310" s="38">
        <v>0.86004000000000003</v>
      </c>
      <c r="I310" s="38">
        <v>23.174969999999998</v>
      </c>
      <c r="J310" s="38">
        <v>0.46725899999999998</v>
      </c>
      <c r="K310" s="38">
        <v>5.3280000000000001E-2</v>
      </c>
      <c r="L310" s="38">
        <v>6.8000000000000005E-4</v>
      </c>
      <c r="M310" s="38">
        <v>-0.12728999999999999</v>
      </c>
      <c r="N310" s="44">
        <v>279.89999999999998</v>
      </c>
      <c r="O310" s="44">
        <v>7.2</v>
      </c>
      <c r="P310" s="44">
        <v>272.3</v>
      </c>
      <c r="Q310" s="44">
        <v>5.4</v>
      </c>
      <c r="R310" s="44">
        <v>346</v>
      </c>
      <c r="S310" s="44">
        <v>32</v>
      </c>
      <c r="T310" s="45">
        <f t="shared" si="21"/>
        <v>0.9728474455162559</v>
      </c>
      <c r="U310" s="44">
        <v>272.3</v>
      </c>
      <c r="V310" s="44">
        <v>5.4</v>
      </c>
    </row>
    <row r="311" spans="1:22" customFormat="1" ht="15.6" x14ac:dyDescent="0.3">
      <c r="A311" s="18" t="s">
        <v>380</v>
      </c>
      <c r="B311" s="44">
        <v>1227</v>
      </c>
      <c r="C311" s="44">
        <v>748</v>
      </c>
      <c r="D311" s="38">
        <v>0.31240000000000001</v>
      </c>
      <c r="E311" s="38">
        <v>8.5000000000000006E-3</v>
      </c>
      <c r="F311" s="38">
        <v>4.3200000000000002E-2</v>
      </c>
      <c r="G311" s="38">
        <v>1E-3</v>
      </c>
      <c r="H311" s="38">
        <v>0.96638999999999997</v>
      </c>
      <c r="I311" s="38">
        <v>23.148150000000001</v>
      </c>
      <c r="J311" s="38">
        <v>0.5358368</v>
      </c>
      <c r="K311" s="38">
        <v>5.2789999999999997E-2</v>
      </c>
      <c r="L311" s="38">
        <v>3.4000000000000002E-4</v>
      </c>
      <c r="M311" s="38">
        <v>-0.35156999999999999</v>
      </c>
      <c r="N311" s="44">
        <v>277</v>
      </c>
      <c r="O311" s="44">
        <v>6.4</v>
      </c>
      <c r="P311" s="44">
        <v>272.7</v>
      </c>
      <c r="Q311" s="44">
        <v>6.4</v>
      </c>
      <c r="R311" s="44">
        <v>319</v>
      </c>
      <c r="S311" s="44">
        <v>15</v>
      </c>
      <c r="T311" s="45">
        <f t="shared" si="21"/>
        <v>0.98447653429602888</v>
      </c>
      <c r="U311" s="44">
        <v>272.7</v>
      </c>
      <c r="V311" s="44">
        <v>6.4</v>
      </c>
    </row>
    <row r="312" spans="1:22" customFormat="1" ht="15.6" x14ac:dyDescent="0.3">
      <c r="A312" s="18" t="s">
        <v>379</v>
      </c>
      <c r="B312" s="44">
        <v>2775</v>
      </c>
      <c r="C312" s="44">
        <v>4523</v>
      </c>
      <c r="D312" s="38">
        <v>0.31409999999999999</v>
      </c>
      <c r="E312" s="38">
        <v>4.5999999999999999E-3</v>
      </c>
      <c r="F312" s="38">
        <v>4.3290000000000002E-2</v>
      </c>
      <c r="G312" s="38">
        <v>5.9000000000000003E-4</v>
      </c>
      <c r="H312" s="38">
        <v>0.97675999999999996</v>
      </c>
      <c r="I312" s="38">
        <v>23.100020000000001</v>
      </c>
      <c r="J312" s="38">
        <v>0.31483050000000001</v>
      </c>
      <c r="K312" s="38">
        <v>5.2499999999999998E-2</v>
      </c>
      <c r="L312" s="38">
        <v>2.1000000000000001E-4</v>
      </c>
      <c r="M312" s="38">
        <v>0.10374</v>
      </c>
      <c r="N312" s="44">
        <v>277.3</v>
      </c>
      <c r="O312" s="44">
        <v>3.6</v>
      </c>
      <c r="P312" s="44">
        <v>273.2</v>
      </c>
      <c r="Q312" s="44">
        <v>3.6</v>
      </c>
      <c r="R312" s="44">
        <v>307.10000000000002</v>
      </c>
      <c r="S312" s="44">
        <v>9.1999999999999993</v>
      </c>
      <c r="T312" s="45">
        <f t="shared" si="21"/>
        <v>0.98521456905878102</v>
      </c>
      <c r="U312" s="44">
        <v>273.2</v>
      </c>
      <c r="V312" s="44">
        <v>3.6</v>
      </c>
    </row>
    <row r="313" spans="1:22" customFormat="1" ht="15.6" x14ac:dyDescent="0.3">
      <c r="A313" s="18" t="s">
        <v>378</v>
      </c>
      <c r="B313" s="44">
        <v>991</v>
      </c>
      <c r="C313" s="44">
        <v>315.10000000000002</v>
      </c>
      <c r="D313" s="38">
        <v>0.31609999999999999</v>
      </c>
      <c r="E313" s="38">
        <v>7.1999999999999998E-3</v>
      </c>
      <c r="F313" s="38">
        <v>4.335E-2</v>
      </c>
      <c r="G313" s="38">
        <v>8.8000000000000003E-4</v>
      </c>
      <c r="H313" s="38">
        <v>0.96455999999999997</v>
      </c>
      <c r="I313" s="38">
        <v>23.068049999999999</v>
      </c>
      <c r="J313" s="38">
        <v>0.4682788</v>
      </c>
      <c r="K313" s="38">
        <v>5.246E-2</v>
      </c>
      <c r="L313" s="38">
        <v>2.7999999999999998E-4</v>
      </c>
      <c r="M313" s="38">
        <v>-0.19783000000000001</v>
      </c>
      <c r="N313" s="44">
        <v>278.8</v>
      </c>
      <c r="O313" s="44">
        <v>5.5</v>
      </c>
      <c r="P313" s="44">
        <v>273.5</v>
      </c>
      <c r="Q313" s="44">
        <v>5.4</v>
      </c>
      <c r="R313" s="44">
        <v>305</v>
      </c>
      <c r="S313" s="44">
        <v>12</v>
      </c>
      <c r="T313" s="45">
        <f t="shared" si="21"/>
        <v>0.98098995695839308</v>
      </c>
      <c r="U313" s="44">
        <v>273.5</v>
      </c>
      <c r="V313" s="44">
        <v>5.4</v>
      </c>
    </row>
    <row r="314" spans="1:22" customFormat="1" ht="15.6" x14ac:dyDescent="0.3">
      <c r="A314" s="18" t="s">
        <v>377</v>
      </c>
      <c r="B314" s="44">
        <v>922</v>
      </c>
      <c r="C314" s="44">
        <v>802</v>
      </c>
      <c r="D314" s="38">
        <v>0.30980000000000002</v>
      </c>
      <c r="E314" s="38">
        <v>7.7999999999999996E-3</v>
      </c>
      <c r="F314" s="38">
        <v>4.3200000000000002E-2</v>
      </c>
      <c r="G314" s="38">
        <v>1E-3</v>
      </c>
      <c r="H314" s="38">
        <v>0.97838000000000003</v>
      </c>
      <c r="I314" s="38">
        <v>23.148150000000001</v>
      </c>
      <c r="J314" s="38">
        <v>0.5358368</v>
      </c>
      <c r="K314" s="38">
        <v>5.1929999999999997E-2</v>
      </c>
      <c r="L314" s="38">
        <v>2.4000000000000001E-4</v>
      </c>
      <c r="M314" s="38">
        <v>-0.11698</v>
      </c>
      <c r="N314" s="44">
        <v>273.89999999999998</v>
      </c>
      <c r="O314" s="44">
        <v>6</v>
      </c>
      <c r="P314" s="44">
        <v>273.60000000000002</v>
      </c>
      <c r="Q314" s="44">
        <v>6.6</v>
      </c>
      <c r="R314" s="44">
        <v>282</v>
      </c>
      <c r="S314" s="44">
        <v>11</v>
      </c>
      <c r="T314" s="45">
        <f t="shared" si="21"/>
        <v>0.99890470974808343</v>
      </c>
      <c r="U314" s="44">
        <v>273.60000000000002</v>
      </c>
      <c r="V314" s="44">
        <v>6.6</v>
      </c>
    </row>
    <row r="315" spans="1:22" customFormat="1" ht="15.6" x14ac:dyDescent="0.3">
      <c r="A315" s="18" t="s">
        <v>376</v>
      </c>
      <c r="B315" s="44">
        <v>491</v>
      </c>
      <c r="C315" s="44">
        <v>447</v>
      </c>
      <c r="D315" s="38">
        <v>0.31069999999999998</v>
      </c>
      <c r="E315" s="38">
        <v>8.6999999999999994E-3</v>
      </c>
      <c r="F315" s="38">
        <v>4.3400000000000001E-2</v>
      </c>
      <c r="G315" s="38">
        <v>1.1999999999999999E-3</v>
      </c>
      <c r="H315" s="38">
        <v>0.94145000000000001</v>
      </c>
      <c r="I315" s="38">
        <v>23.04147</v>
      </c>
      <c r="J315" s="38">
        <v>0.63709150000000003</v>
      </c>
      <c r="K315" s="38">
        <v>5.2299999999999999E-2</v>
      </c>
      <c r="L315" s="38">
        <v>5.0000000000000001E-4</v>
      </c>
      <c r="M315" s="38">
        <v>0.16047</v>
      </c>
      <c r="N315" s="44">
        <v>274.60000000000002</v>
      </c>
      <c r="O315" s="44">
        <v>6.7</v>
      </c>
      <c r="P315" s="44">
        <v>273.7</v>
      </c>
      <c r="Q315" s="44">
        <v>7.2</v>
      </c>
      <c r="R315" s="44">
        <v>298</v>
      </c>
      <c r="S315" s="44">
        <v>22</v>
      </c>
      <c r="T315" s="45">
        <f t="shared" si="21"/>
        <v>0.99672250546249075</v>
      </c>
      <c r="U315" s="44">
        <v>273.7</v>
      </c>
      <c r="V315" s="44">
        <v>7.2</v>
      </c>
    </row>
    <row r="316" spans="1:22" customFormat="1" ht="15.6" x14ac:dyDescent="0.3">
      <c r="A316" s="18" t="s">
        <v>375</v>
      </c>
      <c r="B316" s="44">
        <v>234</v>
      </c>
      <c r="C316" s="44">
        <v>84.9</v>
      </c>
      <c r="D316" s="38">
        <v>0.31769999999999998</v>
      </c>
      <c r="E316" s="38">
        <v>8.3999999999999995E-3</v>
      </c>
      <c r="F316" s="38">
        <v>4.3400000000000001E-2</v>
      </c>
      <c r="G316" s="38">
        <v>1E-3</v>
      </c>
      <c r="H316" s="38">
        <v>0.91778999999999999</v>
      </c>
      <c r="I316" s="38">
        <v>23.04147</v>
      </c>
      <c r="J316" s="38">
        <v>0.53090959999999998</v>
      </c>
      <c r="K316" s="38">
        <v>5.3260000000000002E-2</v>
      </c>
      <c r="L316" s="38">
        <v>5.2999999999999998E-4</v>
      </c>
      <c r="M316" s="38">
        <v>-4.7785000000000001E-2</v>
      </c>
      <c r="N316" s="44">
        <v>280</v>
      </c>
      <c r="O316" s="44">
        <v>6.4</v>
      </c>
      <c r="P316" s="44">
        <v>273.7</v>
      </c>
      <c r="Q316" s="44">
        <v>6.3</v>
      </c>
      <c r="R316" s="44">
        <v>338</v>
      </c>
      <c r="S316" s="44">
        <v>23</v>
      </c>
      <c r="T316" s="45">
        <f t="shared" si="21"/>
        <v>0.97749999999999992</v>
      </c>
      <c r="U316" s="44">
        <v>273.7</v>
      </c>
      <c r="V316" s="44">
        <v>6.3</v>
      </c>
    </row>
    <row r="317" spans="1:22" customFormat="1" ht="15.6" x14ac:dyDescent="0.3">
      <c r="A317" s="18" t="s">
        <v>374</v>
      </c>
      <c r="B317" s="44">
        <v>548</v>
      </c>
      <c r="C317" s="44">
        <v>282</v>
      </c>
      <c r="D317" s="38">
        <v>0.30719999999999997</v>
      </c>
      <c r="E317" s="38">
        <v>6.7000000000000002E-3</v>
      </c>
      <c r="F317" s="38">
        <v>4.3389999999999998E-2</v>
      </c>
      <c r="G317" s="38">
        <v>9.7999999999999997E-4</v>
      </c>
      <c r="H317" s="38">
        <v>0.95733999999999997</v>
      </c>
      <c r="I317" s="38">
        <v>23.046779999999998</v>
      </c>
      <c r="J317" s="38">
        <v>0.52053119999999997</v>
      </c>
      <c r="K317" s="38">
        <v>5.169E-2</v>
      </c>
      <c r="L317" s="38">
        <v>2.9999999999999997E-4</v>
      </c>
      <c r="M317" s="38">
        <v>-4.2935000000000001E-2</v>
      </c>
      <c r="N317" s="44">
        <v>271.89999999999998</v>
      </c>
      <c r="O317" s="44">
        <v>5.2</v>
      </c>
      <c r="P317" s="44">
        <v>273.8</v>
      </c>
      <c r="Q317" s="44">
        <v>6</v>
      </c>
      <c r="R317" s="44">
        <v>271</v>
      </c>
      <c r="S317" s="44">
        <v>13</v>
      </c>
      <c r="T317" s="45">
        <f t="shared" si="21"/>
        <v>1.0069878631849947</v>
      </c>
      <c r="U317" s="44">
        <v>273.8</v>
      </c>
      <c r="V317" s="44">
        <v>6</v>
      </c>
    </row>
    <row r="318" spans="1:22" customFormat="1" ht="15.6" x14ac:dyDescent="0.3">
      <c r="A318" s="18" t="s">
        <v>373</v>
      </c>
      <c r="B318" s="44">
        <v>394</v>
      </c>
      <c r="C318" s="44">
        <v>186.2</v>
      </c>
      <c r="D318" s="38">
        <v>0.31309999999999999</v>
      </c>
      <c r="E318" s="38">
        <v>6.4000000000000003E-3</v>
      </c>
      <c r="F318" s="38">
        <v>4.3439999999999999E-2</v>
      </c>
      <c r="G318" s="38">
        <v>6.0999999999999997E-4</v>
      </c>
      <c r="H318" s="38">
        <v>0.87082000000000004</v>
      </c>
      <c r="I318" s="38">
        <v>23.02026</v>
      </c>
      <c r="J318" s="38">
        <v>0.32325870000000001</v>
      </c>
      <c r="K318" s="38">
        <v>5.185E-2</v>
      </c>
      <c r="L318" s="38">
        <v>4.4000000000000002E-4</v>
      </c>
      <c r="M318" s="38">
        <v>-0.26389000000000001</v>
      </c>
      <c r="N318" s="44">
        <v>276.5</v>
      </c>
      <c r="O318" s="44">
        <v>4.9000000000000004</v>
      </c>
      <c r="P318" s="44">
        <v>274.10000000000002</v>
      </c>
      <c r="Q318" s="44">
        <v>3.7</v>
      </c>
      <c r="R318" s="44">
        <v>278</v>
      </c>
      <c r="S318" s="44">
        <v>19</v>
      </c>
      <c r="T318" s="45">
        <f t="shared" ref="T318:T353" si="22">P318/N318</f>
        <v>0.99132007233273067</v>
      </c>
      <c r="U318" s="44">
        <v>274.10000000000002</v>
      </c>
      <c r="V318" s="44">
        <v>3.7</v>
      </c>
    </row>
    <row r="319" spans="1:22" customFormat="1" ht="15.6" x14ac:dyDescent="0.3">
      <c r="A319" s="18" t="s">
        <v>372</v>
      </c>
      <c r="B319" s="44">
        <v>535</v>
      </c>
      <c r="C319" s="44">
        <v>203.6</v>
      </c>
      <c r="D319" s="38">
        <v>0.31190000000000001</v>
      </c>
      <c r="E319" s="38">
        <v>8.5000000000000006E-3</v>
      </c>
      <c r="F319" s="38">
        <v>4.3499999999999997E-2</v>
      </c>
      <c r="G319" s="38">
        <v>1.1999999999999999E-3</v>
      </c>
      <c r="H319" s="38">
        <v>0.96782999999999997</v>
      </c>
      <c r="I319" s="38">
        <v>22.988510000000002</v>
      </c>
      <c r="J319" s="38">
        <v>0.63416570000000005</v>
      </c>
      <c r="K319" s="38">
        <v>5.2470000000000003E-2</v>
      </c>
      <c r="L319" s="38">
        <v>3.8999999999999999E-4</v>
      </c>
      <c r="M319" s="38">
        <v>7.5118000000000004E-2</v>
      </c>
      <c r="N319" s="44">
        <v>275.5</v>
      </c>
      <c r="O319" s="44">
        <v>6.6</v>
      </c>
      <c r="P319" s="44">
        <v>274.2</v>
      </c>
      <c r="Q319" s="44">
        <v>7.4</v>
      </c>
      <c r="R319" s="44">
        <v>305</v>
      </c>
      <c r="S319" s="44">
        <v>17</v>
      </c>
      <c r="T319" s="45">
        <f t="shared" si="22"/>
        <v>0.99528130671506343</v>
      </c>
      <c r="U319" s="44">
        <v>274.2</v>
      </c>
      <c r="V319" s="44">
        <v>7.4</v>
      </c>
    </row>
    <row r="320" spans="1:22" customFormat="1" ht="15.6" x14ac:dyDescent="0.3">
      <c r="A320" s="18" t="s">
        <v>371</v>
      </c>
      <c r="B320" s="44">
        <v>834</v>
      </c>
      <c r="C320" s="44">
        <v>209</v>
      </c>
      <c r="D320" s="38">
        <v>0.33600000000000002</v>
      </c>
      <c r="E320" s="38">
        <v>0.01</v>
      </c>
      <c r="F320" s="38">
        <v>4.3499999999999997E-2</v>
      </c>
      <c r="G320" s="38">
        <v>1E-3</v>
      </c>
      <c r="H320" s="38">
        <v>0.58457000000000003</v>
      </c>
      <c r="I320" s="38">
        <v>22.988510000000002</v>
      </c>
      <c r="J320" s="38">
        <v>0.52847140000000004</v>
      </c>
      <c r="K320" s="38">
        <v>5.6399999999999999E-2</v>
      </c>
      <c r="L320" s="38">
        <v>1.4E-3</v>
      </c>
      <c r="M320" s="38">
        <v>0.26424999999999998</v>
      </c>
      <c r="N320" s="44">
        <v>294.3</v>
      </c>
      <c r="O320" s="44">
        <v>7.7</v>
      </c>
      <c r="P320" s="44">
        <v>274.2</v>
      </c>
      <c r="Q320" s="44">
        <v>6.3</v>
      </c>
      <c r="R320" s="44">
        <v>462</v>
      </c>
      <c r="S320" s="44">
        <v>53</v>
      </c>
      <c r="T320" s="45">
        <f t="shared" si="22"/>
        <v>0.93170234454638112</v>
      </c>
      <c r="U320" s="44">
        <v>274.2</v>
      </c>
      <c r="V320" s="44">
        <v>6.3</v>
      </c>
    </row>
    <row r="321" spans="1:22" customFormat="1" ht="15.6" x14ac:dyDescent="0.3">
      <c r="A321" s="18" t="s">
        <v>370</v>
      </c>
      <c r="B321" s="44">
        <v>409</v>
      </c>
      <c r="C321" s="44">
        <v>211.4</v>
      </c>
      <c r="D321" s="38">
        <v>0.31190000000000001</v>
      </c>
      <c r="E321" s="38">
        <v>7.0000000000000001E-3</v>
      </c>
      <c r="F321" s="38">
        <v>4.3520000000000003E-2</v>
      </c>
      <c r="G321" s="38">
        <v>9.6000000000000002E-4</v>
      </c>
      <c r="H321" s="38">
        <v>0.93947000000000003</v>
      </c>
      <c r="I321" s="38">
        <v>22.97794</v>
      </c>
      <c r="J321" s="38">
        <v>0.50686629999999999</v>
      </c>
      <c r="K321" s="38">
        <v>5.1650000000000001E-2</v>
      </c>
      <c r="L321" s="38">
        <v>4.0000000000000002E-4</v>
      </c>
      <c r="M321" s="38">
        <v>6.8026000000000003E-2</v>
      </c>
      <c r="N321" s="44">
        <v>275.5</v>
      </c>
      <c r="O321" s="44">
        <v>5.4</v>
      </c>
      <c r="P321" s="44">
        <v>274.60000000000002</v>
      </c>
      <c r="Q321" s="44">
        <v>5.9</v>
      </c>
      <c r="R321" s="44">
        <v>273</v>
      </c>
      <c r="S321" s="44">
        <v>19</v>
      </c>
      <c r="T321" s="45">
        <f t="shared" si="22"/>
        <v>0.99673321234119794</v>
      </c>
      <c r="U321" s="44">
        <v>274.60000000000002</v>
      </c>
      <c r="V321" s="44">
        <v>5.9</v>
      </c>
    </row>
    <row r="322" spans="1:22" customFormat="1" ht="15.6" x14ac:dyDescent="0.3">
      <c r="A322" s="18" t="s">
        <v>369</v>
      </c>
      <c r="B322" s="44">
        <v>751</v>
      </c>
      <c r="C322" s="44">
        <v>372.5</v>
      </c>
      <c r="D322" s="38">
        <v>0.31869999999999998</v>
      </c>
      <c r="E322" s="38">
        <v>6.3E-3</v>
      </c>
      <c r="F322" s="38">
        <v>4.3540000000000002E-2</v>
      </c>
      <c r="G322" s="38">
        <v>7.5000000000000002E-4</v>
      </c>
      <c r="H322" s="38">
        <v>0.96774000000000004</v>
      </c>
      <c r="I322" s="38">
        <v>22.967390000000002</v>
      </c>
      <c r="J322" s="38">
        <v>0.39562560000000002</v>
      </c>
      <c r="K322" s="38">
        <v>5.2630000000000003E-2</v>
      </c>
      <c r="L322" s="38">
        <v>3.3E-4</v>
      </c>
      <c r="M322" s="38">
        <v>-8.7992000000000001E-2</v>
      </c>
      <c r="N322" s="44">
        <v>280.8</v>
      </c>
      <c r="O322" s="44">
        <v>4.8</v>
      </c>
      <c r="P322" s="44">
        <v>274.7</v>
      </c>
      <c r="Q322" s="44">
        <v>4.5999999999999996</v>
      </c>
      <c r="R322" s="44">
        <v>312</v>
      </c>
      <c r="S322" s="44">
        <v>14</v>
      </c>
      <c r="T322" s="45">
        <f t="shared" si="22"/>
        <v>0.97827635327635321</v>
      </c>
      <c r="U322" s="44">
        <v>274.7</v>
      </c>
      <c r="V322" s="44">
        <v>4.5999999999999996</v>
      </c>
    </row>
    <row r="323" spans="1:22" customFormat="1" ht="15.6" x14ac:dyDescent="0.3">
      <c r="A323" s="18" t="s">
        <v>368</v>
      </c>
      <c r="B323" s="44">
        <v>728</v>
      </c>
      <c r="C323" s="44">
        <v>462.6</v>
      </c>
      <c r="D323" s="38">
        <v>0.31259999999999999</v>
      </c>
      <c r="E323" s="38">
        <v>5.3E-3</v>
      </c>
      <c r="F323" s="38">
        <v>4.3560000000000001E-2</v>
      </c>
      <c r="G323" s="38">
        <v>6.4000000000000005E-4</v>
      </c>
      <c r="H323" s="38">
        <v>0.95194999999999996</v>
      </c>
      <c r="I323" s="38">
        <v>22.95684</v>
      </c>
      <c r="J323" s="38">
        <v>0.3372906</v>
      </c>
      <c r="K323" s="38">
        <v>5.1999999999999998E-2</v>
      </c>
      <c r="L323" s="38">
        <v>2.5000000000000001E-4</v>
      </c>
      <c r="M323" s="38">
        <v>-4.3748000000000002E-2</v>
      </c>
      <c r="N323" s="44">
        <v>276.10000000000002</v>
      </c>
      <c r="O323" s="44">
        <v>4.0999999999999996</v>
      </c>
      <c r="P323" s="44">
        <v>274.89999999999998</v>
      </c>
      <c r="Q323" s="44">
        <v>4</v>
      </c>
      <c r="R323" s="44">
        <v>285</v>
      </c>
      <c r="S323" s="44">
        <v>11</v>
      </c>
      <c r="T323" s="45">
        <f t="shared" si="22"/>
        <v>0.99565374864179623</v>
      </c>
      <c r="U323" s="44">
        <v>274.89999999999998</v>
      </c>
      <c r="V323" s="44">
        <v>4</v>
      </c>
    </row>
    <row r="324" spans="1:22" customFormat="1" ht="15.6" x14ac:dyDescent="0.3">
      <c r="A324" s="18" t="s">
        <v>367</v>
      </c>
      <c r="B324" s="44">
        <v>369</v>
      </c>
      <c r="C324" s="44">
        <v>165.9</v>
      </c>
      <c r="D324" s="38">
        <v>0.313</v>
      </c>
      <c r="E324" s="38">
        <v>8.6999999999999994E-3</v>
      </c>
      <c r="F324" s="38">
        <v>4.36E-2</v>
      </c>
      <c r="G324" s="38">
        <v>1.1000000000000001E-3</v>
      </c>
      <c r="H324" s="38">
        <v>0.94801999999999997</v>
      </c>
      <c r="I324" s="38">
        <v>22.935780000000001</v>
      </c>
      <c r="J324" s="38">
        <v>0.57865500000000003</v>
      </c>
      <c r="K324" s="38">
        <v>5.2339999999999998E-2</v>
      </c>
      <c r="L324" s="38">
        <v>5.0000000000000001E-4</v>
      </c>
      <c r="M324" s="38">
        <v>-0.18268000000000001</v>
      </c>
      <c r="N324" s="44">
        <v>276.3</v>
      </c>
      <c r="O324" s="44">
        <v>6.8</v>
      </c>
      <c r="P324" s="44">
        <v>274.89999999999998</v>
      </c>
      <c r="Q324" s="44">
        <v>6.7</v>
      </c>
      <c r="R324" s="44">
        <v>299</v>
      </c>
      <c r="S324" s="44">
        <v>22</v>
      </c>
      <c r="T324" s="45">
        <f t="shared" si="22"/>
        <v>0.99493304379297853</v>
      </c>
      <c r="U324" s="44">
        <v>274.89999999999998</v>
      </c>
      <c r="V324" s="44">
        <v>6.7</v>
      </c>
    </row>
    <row r="325" spans="1:22" customFormat="1" ht="15.6" x14ac:dyDescent="0.3">
      <c r="A325" s="18" t="s">
        <v>366</v>
      </c>
      <c r="B325" s="44">
        <v>571</v>
      </c>
      <c r="C325" s="44">
        <v>233.8</v>
      </c>
      <c r="D325" s="38">
        <v>0.31979999999999997</v>
      </c>
      <c r="E325" s="38">
        <v>7.1000000000000004E-3</v>
      </c>
      <c r="F325" s="38">
        <v>4.3679999999999997E-2</v>
      </c>
      <c r="G325" s="38">
        <v>6.4999999999999997E-4</v>
      </c>
      <c r="H325" s="38">
        <v>0.71733999999999998</v>
      </c>
      <c r="I325" s="38">
        <v>22.89377</v>
      </c>
      <c r="J325" s="38">
        <v>0.34068110000000001</v>
      </c>
      <c r="K325" s="38">
        <v>5.3609999999999998E-2</v>
      </c>
      <c r="L325" s="38">
        <v>7.7999999999999999E-4</v>
      </c>
      <c r="M325" s="38">
        <v>-0.11615</v>
      </c>
      <c r="N325" s="44">
        <v>281.7</v>
      </c>
      <c r="O325" s="44">
        <v>5.5</v>
      </c>
      <c r="P325" s="44">
        <v>275.60000000000002</v>
      </c>
      <c r="Q325" s="44">
        <v>4</v>
      </c>
      <c r="R325" s="44">
        <v>352</v>
      </c>
      <c r="S325" s="44">
        <v>32</v>
      </c>
      <c r="T325" s="45">
        <f t="shared" si="22"/>
        <v>0.97834575789847367</v>
      </c>
      <c r="U325" s="44">
        <v>275.60000000000002</v>
      </c>
      <c r="V325" s="44">
        <v>4</v>
      </c>
    </row>
    <row r="326" spans="1:22" customFormat="1" ht="15.6" x14ac:dyDescent="0.3">
      <c r="A326" s="18" t="s">
        <v>365</v>
      </c>
      <c r="B326" s="44">
        <v>218.5</v>
      </c>
      <c r="C326" s="44">
        <v>100.5</v>
      </c>
      <c r="D326" s="38">
        <v>0.3085</v>
      </c>
      <c r="E326" s="38">
        <v>6.6E-3</v>
      </c>
      <c r="F326" s="38">
        <v>4.3749999999999997E-2</v>
      </c>
      <c r="G326" s="38">
        <v>8.7000000000000001E-4</v>
      </c>
      <c r="H326" s="38">
        <v>0.79703999999999997</v>
      </c>
      <c r="I326" s="38">
        <v>22.857140000000001</v>
      </c>
      <c r="J326" s="38">
        <v>0.45453060000000001</v>
      </c>
      <c r="K326" s="38">
        <v>5.2150000000000002E-2</v>
      </c>
      <c r="L326" s="38">
        <v>5.9999999999999995E-4</v>
      </c>
      <c r="M326" s="38">
        <v>0.21487000000000001</v>
      </c>
      <c r="N326" s="44">
        <v>272.89999999999998</v>
      </c>
      <c r="O326" s="44">
        <v>5.0999999999999996</v>
      </c>
      <c r="P326" s="44">
        <v>276</v>
      </c>
      <c r="Q326" s="44">
        <v>5.4</v>
      </c>
      <c r="R326" s="44">
        <v>291</v>
      </c>
      <c r="S326" s="44">
        <v>26</v>
      </c>
      <c r="T326" s="45">
        <f t="shared" si="22"/>
        <v>1.0113594723341883</v>
      </c>
      <c r="U326" s="44">
        <v>276</v>
      </c>
      <c r="V326" s="44">
        <v>5.4</v>
      </c>
    </row>
    <row r="327" spans="1:22" customFormat="1" ht="15.6" x14ac:dyDescent="0.3">
      <c r="A327" s="18" t="s">
        <v>364</v>
      </c>
      <c r="B327" s="44">
        <v>233.3</v>
      </c>
      <c r="C327" s="44">
        <v>70.2</v>
      </c>
      <c r="D327" s="38">
        <v>0.31140000000000001</v>
      </c>
      <c r="E327" s="38">
        <v>8.9999999999999993E-3</v>
      </c>
      <c r="F327" s="38">
        <v>4.3740000000000001E-2</v>
      </c>
      <c r="G327" s="38">
        <v>9.6000000000000002E-4</v>
      </c>
      <c r="H327" s="38">
        <v>0.90459000000000001</v>
      </c>
      <c r="I327" s="38">
        <v>22.862369999999999</v>
      </c>
      <c r="J327" s="38">
        <v>0.50178040000000002</v>
      </c>
      <c r="K327" s="38">
        <v>5.1569999999999998E-2</v>
      </c>
      <c r="L327" s="38">
        <v>6.7000000000000002E-4</v>
      </c>
      <c r="M327" s="38">
        <v>-0.23563000000000001</v>
      </c>
      <c r="N327" s="44">
        <v>275.10000000000002</v>
      </c>
      <c r="O327" s="44">
        <v>6.9</v>
      </c>
      <c r="P327" s="44">
        <v>276</v>
      </c>
      <c r="Q327" s="44">
        <v>5.9</v>
      </c>
      <c r="R327" s="44">
        <v>265</v>
      </c>
      <c r="S327" s="44">
        <v>30</v>
      </c>
      <c r="T327" s="45">
        <f t="shared" si="22"/>
        <v>1.0032715376226826</v>
      </c>
      <c r="U327" s="44">
        <v>276</v>
      </c>
      <c r="V327" s="44">
        <v>5.9</v>
      </c>
    </row>
    <row r="328" spans="1:22" customFormat="1" ht="15.6" x14ac:dyDescent="0.3">
      <c r="A328" s="18" t="s">
        <v>363</v>
      </c>
      <c r="B328" s="44">
        <v>1009</v>
      </c>
      <c r="C328" s="44">
        <v>400.7</v>
      </c>
      <c r="D328" s="38">
        <v>0.31869999999999998</v>
      </c>
      <c r="E328" s="38">
        <v>6.8999999999999999E-3</v>
      </c>
      <c r="F328" s="38">
        <v>4.3889999999999998E-2</v>
      </c>
      <c r="G328" s="38">
        <v>7.3999999999999999E-4</v>
      </c>
      <c r="H328" s="38">
        <v>0.95203000000000004</v>
      </c>
      <c r="I328" s="38">
        <v>22.784230000000001</v>
      </c>
      <c r="J328" s="38">
        <v>0.38414979999999999</v>
      </c>
      <c r="K328" s="38">
        <v>5.2540000000000003E-2</v>
      </c>
      <c r="L328" s="38">
        <v>3.5E-4</v>
      </c>
      <c r="M328" s="38">
        <v>-0.25973000000000002</v>
      </c>
      <c r="N328" s="44">
        <v>280.8</v>
      </c>
      <c r="O328" s="44">
        <v>5.3</v>
      </c>
      <c r="P328" s="44">
        <v>276.89999999999998</v>
      </c>
      <c r="Q328" s="44">
        <v>4.5999999999999996</v>
      </c>
      <c r="R328" s="44">
        <v>308</v>
      </c>
      <c r="S328" s="44">
        <v>15</v>
      </c>
      <c r="T328" s="45">
        <f t="shared" si="22"/>
        <v>0.98611111111111094</v>
      </c>
      <c r="U328" s="44">
        <v>276.89999999999998</v>
      </c>
      <c r="V328" s="44">
        <v>4.5999999999999996</v>
      </c>
    </row>
    <row r="329" spans="1:22" customFormat="1" ht="15.6" x14ac:dyDescent="0.3">
      <c r="A329" s="18" t="s">
        <v>362</v>
      </c>
      <c r="B329" s="44">
        <v>132.9</v>
      </c>
      <c r="C329" s="44">
        <v>92.6</v>
      </c>
      <c r="D329" s="38">
        <v>0.3155</v>
      </c>
      <c r="E329" s="38">
        <v>6.7000000000000002E-3</v>
      </c>
      <c r="F329" s="38">
        <v>4.3979999999999998E-2</v>
      </c>
      <c r="G329" s="38">
        <v>8.5999999999999998E-4</v>
      </c>
      <c r="H329" s="38">
        <v>0.84455000000000002</v>
      </c>
      <c r="I329" s="38">
        <v>22.73761</v>
      </c>
      <c r="J329" s="38">
        <v>0.44461899999999999</v>
      </c>
      <c r="K329" s="38">
        <v>5.271E-2</v>
      </c>
      <c r="L329" s="38">
        <v>6.8000000000000005E-4</v>
      </c>
      <c r="M329" s="38">
        <v>8.1141000000000005E-2</v>
      </c>
      <c r="N329" s="44">
        <v>278.3</v>
      </c>
      <c r="O329" s="44">
        <v>5.2</v>
      </c>
      <c r="P329" s="44">
        <v>277.39999999999998</v>
      </c>
      <c r="Q329" s="44">
        <v>5.3</v>
      </c>
      <c r="R329" s="44">
        <v>315</v>
      </c>
      <c r="S329" s="44">
        <v>30</v>
      </c>
      <c r="T329" s="45">
        <f t="shared" si="22"/>
        <v>0.99676607977003218</v>
      </c>
      <c r="U329" s="44">
        <v>277.39999999999998</v>
      </c>
      <c r="V329" s="44">
        <v>5.3</v>
      </c>
    </row>
    <row r="330" spans="1:22" customFormat="1" ht="15.6" x14ac:dyDescent="0.3">
      <c r="A330" s="18" t="s">
        <v>361</v>
      </c>
      <c r="B330" s="44">
        <v>419.4</v>
      </c>
      <c r="C330" s="44">
        <v>196.9</v>
      </c>
      <c r="D330" s="38">
        <v>0.33110000000000001</v>
      </c>
      <c r="E330" s="38">
        <v>7.9000000000000008E-3</v>
      </c>
      <c r="F330" s="38">
        <v>4.4200000000000003E-2</v>
      </c>
      <c r="G330" s="38">
        <v>1E-3</v>
      </c>
      <c r="H330" s="38">
        <v>0.95276000000000005</v>
      </c>
      <c r="I330" s="38">
        <v>22.62443</v>
      </c>
      <c r="J330" s="38">
        <v>0.51186500000000001</v>
      </c>
      <c r="K330" s="38">
        <v>5.5050000000000002E-2</v>
      </c>
      <c r="L330" s="38">
        <v>3.5E-4</v>
      </c>
      <c r="M330" s="38">
        <v>-0.16605</v>
      </c>
      <c r="N330" s="44">
        <v>290.3</v>
      </c>
      <c r="O330" s="44">
        <v>6.1</v>
      </c>
      <c r="P330" s="44">
        <v>278.60000000000002</v>
      </c>
      <c r="Q330" s="44">
        <v>6.4</v>
      </c>
      <c r="R330" s="44">
        <v>414</v>
      </c>
      <c r="S330" s="44">
        <v>14</v>
      </c>
      <c r="T330" s="45">
        <f t="shared" si="22"/>
        <v>0.95969686531174647</v>
      </c>
      <c r="U330" s="44">
        <v>278.60000000000002</v>
      </c>
      <c r="V330" s="44">
        <v>6.4</v>
      </c>
    </row>
    <row r="331" spans="1:22" customFormat="1" ht="15.6" x14ac:dyDescent="0.3">
      <c r="A331" s="18" t="s">
        <v>360</v>
      </c>
      <c r="B331" s="44">
        <v>229.8</v>
      </c>
      <c r="C331" s="44">
        <v>109</v>
      </c>
      <c r="D331" s="38">
        <v>0.31640000000000001</v>
      </c>
      <c r="E331" s="38">
        <v>7.3000000000000001E-3</v>
      </c>
      <c r="F331" s="38">
        <v>4.4450000000000003E-2</v>
      </c>
      <c r="G331" s="38">
        <v>8.1999999999999998E-4</v>
      </c>
      <c r="H331" s="38">
        <v>0.84431</v>
      </c>
      <c r="I331" s="38">
        <v>22.49719</v>
      </c>
      <c r="J331" s="38">
        <v>0.41502119999999998</v>
      </c>
      <c r="K331" s="38">
        <v>5.1429999999999997E-2</v>
      </c>
      <c r="L331" s="38">
        <v>7.1000000000000002E-4</v>
      </c>
      <c r="M331" s="38">
        <v>-3.7994999999999999E-3</v>
      </c>
      <c r="N331" s="44">
        <v>279</v>
      </c>
      <c r="O331" s="44">
        <v>5.6</v>
      </c>
      <c r="P331" s="44">
        <v>280.3</v>
      </c>
      <c r="Q331" s="44">
        <v>5.0999999999999996</v>
      </c>
      <c r="R331" s="44">
        <v>258</v>
      </c>
      <c r="S331" s="44">
        <v>32</v>
      </c>
      <c r="T331" s="45">
        <f t="shared" si="22"/>
        <v>1.0046594982078854</v>
      </c>
      <c r="U331" s="44">
        <v>280.3</v>
      </c>
      <c r="V331" s="44">
        <v>5.0999999999999996</v>
      </c>
    </row>
    <row r="332" spans="1:22" customFormat="1" ht="15.6" x14ac:dyDescent="0.3">
      <c r="A332" s="18" t="s">
        <v>359</v>
      </c>
      <c r="B332" s="44">
        <v>220.4</v>
      </c>
      <c r="C332" s="44">
        <v>98.8</v>
      </c>
      <c r="D332" s="38">
        <v>0.33600000000000002</v>
      </c>
      <c r="E332" s="38">
        <v>1.0999999999999999E-2</v>
      </c>
      <c r="F332" s="38">
        <v>4.4600000000000001E-2</v>
      </c>
      <c r="G332" s="38">
        <v>1E-3</v>
      </c>
      <c r="H332" s="38">
        <v>0.80710999999999999</v>
      </c>
      <c r="I332" s="38">
        <v>22.421520000000001</v>
      </c>
      <c r="J332" s="38">
        <v>0.50272479999999997</v>
      </c>
      <c r="K332" s="38">
        <v>5.4100000000000002E-2</v>
      </c>
      <c r="L332" s="38">
        <v>7.6000000000000004E-4</v>
      </c>
      <c r="M332" s="38">
        <v>-0.23921999999999999</v>
      </c>
      <c r="N332" s="44">
        <v>294.2</v>
      </c>
      <c r="O332" s="44">
        <v>8</v>
      </c>
      <c r="P332" s="44">
        <v>281</v>
      </c>
      <c r="Q332" s="44">
        <v>6.1</v>
      </c>
      <c r="R332" s="44">
        <v>373</v>
      </c>
      <c r="S332" s="44">
        <v>31</v>
      </c>
      <c r="T332" s="45">
        <f t="shared" si="22"/>
        <v>0.95513256288239301</v>
      </c>
      <c r="U332" s="44">
        <v>281</v>
      </c>
      <c r="V332" s="44">
        <v>6.1</v>
      </c>
    </row>
    <row r="333" spans="1:22" customFormat="1" ht="15.6" x14ac:dyDescent="0.3">
      <c r="A333" s="18" t="s">
        <v>358</v>
      </c>
      <c r="B333" s="44">
        <v>168.6</v>
      </c>
      <c r="C333" s="44">
        <v>46.76</v>
      </c>
      <c r="D333" s="38">
        <v>0.3206</v>
      </c>
      <c r="E333" s="38">
        <v>5.3E-3</v>
      </c>
      <c r="F333" s="38">
        <v>4.4630000000000003E-2</v>
      </c>
      <c r="G333" s="38">
        <v>6.7000000000000002E-4</v>
      </c>
      <c r="H333" s="38">
        <v>0.65998000000000001</v>
      </c>
      <c r="I333" s="38">
        <v>22.40645</v>
      </c>
      <c r="J333" s="38">
        <v>0.33637289999999997</v>
      </c>
      <c r="K333" s="38">
        <v>5.2519999999999997E-2</v>
      </c>
      <c r="L333" s="38">
        <v>7.3999999999999999E-4</v>
      </c>
      <c r="M333" s="38">
        <v>0.25294</v>
      </c>
      <c r="N333" s="44">
        <v>282.3</v>
      </c>
      <c r="O333" s="44">
        <v>4</v>
      </c>
      <c r="P333" s="44">
        <v>281.5</v>
      </c>
      <c r="Q333" s="44">
        <v>4.0999999999999996</v>
      </c>
      <c r="R333" s="44">
        <v>313</v>
      </c>
      <c r="S333" s="44">
        <v>34</v>
      </c>
      <c r="T333" s="45">
        <f t="shared" si="22"/>
        <v>0.99716613531703857</v>
      </c>
      <c r="U333" s="44">
        <v>281.5</v>
      </c>
      <c r="V333" s="44">
        <v>4.0999999999999996</v>
      </c>
    </row>
    <row r="334" spans="1:22" customFormat="1" ht="15.6" x14ac:dyDescent="0.3">
      <c r="A334" s="18" t="s">
        <v>357</v>
      </c>
      <c r="B334" s="44">
        <v>1091</v>
      </c>
      <c r="C334" s="44">
        <v>882</v>
      </c>
      <c r="D334" s="38">
        <v>0.33389999999999997</v>
      </c>
      <c r="E334" s="38">
        <v>8.0000000000000002E-3</v>
      </c>
      <c r="F334" s="38">
        <v>4.4679999999999997E-2</v>
      </c>
      <c r="G334" s="38">
        <v>9.7000000000000005E-4</v>
      </c>
      <c r="H334" s="38">
        <v>0.97499999999999998</v>
      </c>
      <c r="I334" s="38">
        <v>22.38138</v>
      </c>
      <c r="J334" s="38">
        <v>0.48589830000000001</v>
      </c>
      <c r="K334" s="38">
        <v>5.4050000000000001E-2</v>
      </c>
      <c r="L334" s="38">
        <v>2.7999999999999998E-4</v>
      </c>
      <c r="M334" s="38">
        <v>-9.3713000000000005E-2</v>
      </c>
      <c r="N334" s="44">
        <v>292.39999999999998</v>
      </c>
      <c r="O334" s="44">
        <v>6</v>
      </c>
      <c r="P334" s="44">
        <v>281.8</v>
      </c>
      <c r="Q334" s="44">
        <v>6</v>
      </c>
      <c r="R334" s="44">
        <v>373</v>
      </c>
      <c r="S334" s="44">
        <v>12</v>
      </c>
      <c r="T334" s="45">
        <f t="shared" si="22"/>
        <v>0.96374829001368001</v>
      </c>
      <c r="U334" s="44">
        <v>281.8</v>
      </c>
      <c r="V334" s="44">
        <v>6</v>
      </c>
    </row>
    <row r="335" spans="1:22" customFormat="1" ht="15.6" x14ac:dyDescent="0.3">
      <c r="A335" s="18" t="s">
        <v>356</v>
      </c>
      <c r="B335" s="44">
        <v>436</v>
      </c>
      <c r="C335" s="44">
        <v>275</v>
      </c>
      <c r="D335" s="38">
        <v>0.32390000000000002</v>
      </c>
      <c r="E335" s="38">
        <v>9.2999999999999992E-3</v>
      </c>
      <c r="F335" s="38">
        <v>4.48E-2</v>
      </c>
      <c r="G335" s="38">
        <v>1.1999999999999999E-3</v>
      </c>
      <c r="H335" s="38">
        <v>0.95257999999999998</v>
      </c>
      <c r="I335" s="38">
        <v>22.321429999999999</v>
      </c>
      <c r="J335" s="38">
        <v>0.59789539999999997</v>
      </c>
      <c r="K335" s="38">
        <v>5.2010000000000001E-2</v>
      </c>
      <c r="L335" s="38">
        <v>4.0000000000000002E-4</v>
      </c>
      <c r="M335" s="38">
        <v>-3.1662999999999997E-2</v>
      </c>
      <c r="N335" s="44">
        <v>284.7</v>
      </c>
      <c r="O335" s="44">
        <v>7.1</v>
      </c>
      <c r="P335" s="44">
        <v>282.5</v>
      </c>
      <c r="Q335" s="44">
        <v>7.5</v>
      </c>
      <c r="R335" s="44">
        <v>285</v>
      </c>
      <c r="S335" s="44">
        <v>18</v>
      </c>
      <c r="T335" s="45">
        <f t="shared" si="22"/>
        <v>0.99227256761503346</v>
      </c>
      <c r="U335" s="44">
        <v>282.5</v>
      </c>
      <c r="V335" s="44">
        <v>7.5</v>
      </c>
    </row>
    <row r="336" spans="1:22" customFormat="1" ht="15.6" x14ac:dyDescent="0.3">
      <c r="A336" s="18" t="s">
        <v>355</v>
      </c>
      <c r="B336" s="44">
        <v>837</v>
      </c>
      <c r="C336" s="44">
        <v>437.5</v>
      </c>
      <c r="D336" s="38">
        <v>0.32269999999999999</v>
      </c>
      <c r="E336" s="38">
        <v>6.4999999999999997E-3</v>
      </c>
      <c r="F336" s="38">
        <v>4.48E-2</v>
      </c>
      <c r="G336" s="38">
        <v>8.9999999999999998E-4</v>
      </c>
      <c r="H336" s="38">
        <v>0.95423999999999998</v>
      </c>
      <c r="I336" s="38">
        <v>22.321429999999999</v>
      </c>
      <c r="J336" s="38">
        <v>0.44842159999999998</v>
      </c>
      <c r="K336" s="38">
        <v>5.219E-2</v>
      </c>
      <c r="L336" s="38">
        <v>3.2000000000000003E-4</v>
      </c>
      <c r="M336" s="38">
        <v>0.18597</v>
      </c>
      <c r="N336" s="44">
        <v>283.8</v>
      </c>
      <c r="O336" s="44">
        <v>5</v>
      </c>
      <c r="P336" s="44">
        <v>282.5</v>
      </c>
      <c r="Q336" s="44">
        <v>5.5</v>
      </c>
      <c r="R336" s="44">
        <v>293</v>
      </c>
      <c r="S336" s="44">
        <v>14</v>
      </c>
      <c r="T336" s="45">
        <f t="shared" si="22"/>
        <v>0.99541930937279766</v>
      </c>
      <c r="U336" s="44">
        <v>282.5</v>
      </c>
      <c r="V336" s="44">
        <v>5.5</v>
      </c>
    </row>
    <row r="337" spans="1:22" customFormat="1" ht="15.6" x14ac:dyDescent="0.3">
      <c r="A337" s="18" t="s">
        <v>354</v>
      </c>
      <c r="B337" s="44">
        <v>461.8</v>
      </c>
      <c r="C337" s="44">
        <v>83</v>
      </c>
      <c r="D337" s="38">
        <v>0.3226</v>
      </c>
      <c r="E337" s="38">
        <v>6.0000000000000001E-3</v>
      </c>
      <c r="F337" s="38">
        <v>4.4920000000000002E-2</v>
      </c>
      <c r="G337" s="38">
        <v>9.1E-4</v>
      </c>
      <c r="H337" s="38">
        <v>0.92154999999999998</v>
      </c>
      <c r="I337" s="38">
        <v>22.261800000000001</v>
      </c>
      <c r="J337" s="38">
        <v>0.45098480000000002</v>
      </c>
      <c r="K337" s="38">
        <v>5.2350000000000001E-2</v>
      </c>
      <c r="L337" s="38">
        <v>4.0999999999999999E-4</v>
      </c>
      <c r="M337" s="38">
        <v>5.7160999999999997E-2</v>
      </c>
      <c r="N337" s="44">
        <v>283.89999999999998</v>
      </c>
      <c r="O337" s="44">
        <v>4.5999999999999996</v>
      </c>
      <c r="P337" s="44">
        <v>283.2</v>
      </c>
      <c r="Q337" s="44">
        <v>5.6</v>
      </c>
      <c r="R337" s="44">
        <v>300</v>
      </c>
      <c r="S337" s="44">
        <v>18</v>
      </c>
      <c r="T337" s="45">
        <f t="shared" si="22"/>
        <v>0.99753434307854882</v>
      </c>
      <c r="U337" s="44">
        <v>283.2</v>
      </c>
      <c r="V337" s="44">
        <v>5.6</v>
      </c>
    </row>
    <row r="338" spans="1:22" customFormat="1" ht="15.6" x14ac:dyDescent="0.3">
      <c r="A338" s="18" t="s">
        <v>353</v>
      </c>
      <c r="B338" s="44">
        <v>332.4</v>
      </c>
      <c r="C338" s="44">
        <v>54.9</v>
      </c>
      <c r="D338" s="38">
        <v>0.33100000000000002</v>
      </c>
      <c r="E338" s="38">
        <v>6.6E-3</v>
      </c>
      <c r="F338" s="38">
        <v>4.512E-2</v>
      </c>
      <c r="G338" s="38">
        <v>8.7000000000000001E-4</v>
      </c>
      <c r="H338" s="38">
        <v>0.93762000000000001</v>
      </c>
      <c r="I338" s="38">
        <v>22.163119999999999</v>
      </c>
      <c r="J338" s="38">
        <v>0.42734739999999999</v>
      </c>
      <c r="K338" s="38">
        <v>5.2940000000000001E-2</v>
      </c>
      <c r="L338" s="38">
        <v>3.6999999999999999E-4</v>
      </c>
      <c r="M338" s="38">
        <v>-6.6264000000000003E-2</v>
      </c>
      <c r="N338" s="44">
        <v>290.2</v>
      </c>
      <c r="O338" s="44">
        <v>5</v>
      </c>
      <c r="P338" s="44">
        <v>284.5</v>
      </c>
      <c r="Q338" s="44">
        <v>5.4</v>
      </c>
      <c r="R338" s="44">
        <v>326</v>
      </c>
      <c r="S338" s="44">
        <v>16</v>
      </c>
      <c r="T338" s="45">
        <f t="shared" si="22"/>
        <v>0.98035837353549282</v>
      </c>
      <c r="U338" s="44">
        <v>284.5</v>
      </c>
      <c r="V338" s="44">
        <v>5.4</v>
      </c>
    </row>
    <row r="339" spans="1:22" customFormat="1" ht="15.6" x14ac:dyDescent="0.3">
      <c r="A339" s="18" t="s">
        <v>352</v>
      </c>
      <c r="B339" s="44">
        <v>648</v>
      </c>
      <c r="C339" s="44">
        <v>371.3</v>
      </c>
      <c r="D339" s="38">
        <v>0.33500000000000002</v>
      </c>
      <c r="E339" s="38">
        <v>1.0999999999999999E-2</v>
      </c>
      <c r="F339" s="38">
        <v>4.5100000000000001E-2</v>
      </c>
      <c r="G339" s="38">
        <v>1.1000000000000001E-3</v>
      </c>
      <c r="H339" s="38">
        <v>0.85934999999999995</v>
      </c>
      <c r="I339" s="38">
        <v>22.17295</v>
      </c>
      <c r="J339" s="38">
        <v>0.54080360000000005</v>
      </c>
      <c r="K339" s="38">
        <v>5.4620000000000002E-2</v>
      </c>
      <c r="L339" s="38">
        <v>8.5999999999999998E-4</v>
      </c>
      <c r="M339" s="38">
        <v>-2.1478000000000001E-2</v>
      </c>
      <c r="N339" s="44">
        <v>295.2</v>
      </c>
      <c r="O339" s="44">
        <v>7.7</v>
      </c>
      <c r="P339" s="44">
        <v>284.60000000000002</v>
      </c>
      <c r="Q339" s="44">
        <v>6.8</v>
      </c>
      <c r="R339" s="44">
        <v>394</v>
      </c>
      <c r="S339" s="44">
        <v>35</v>
      </c>
      <c r="T339" s="45">
        <f t="shared" si="22"/>
        <v>0.96409214092140938</v>
      </c>
      <c r="U339" s="44">
        <v>284.60000000000002</v>
      </c>
      <c r="V339" s="44">
        <v>6.8</v>
      </c>
    </row>
    <row r="340" spans="1:22" customFormat="1" ht="15.6" x14ac:dyDescent="0.3">
      <c r="A340" s="18" t="s">
        <v>351</v>
      </c>
      <c r="B340" s="44">
        <v>638</v>
      </c>
      <c r="C340" s="44">
        <v>686</v>
      </c>
      <c r="D340" s="38">
        <v>0.34060000000000001</v>
      </c>
      <c r="E340" s="38">
        <v>9.2999999999999992E-3</v>
      </c>
      <c r="F340" s="38">
        <v>4.53E-2</v>
      </c>
      <c r="G340" s="38">
        <v>1.1999999999999999E-3</v>
      </c>
      <c r="H340" s="38">
        <v>0.88236999999999999</v>
      </c>
      <c r="I340" s="38">
        <v>22.075060000000001</v>
      </c>
      <c r="J340" s="38">
        <v>0.58476969999999995</v>
      </c>
      <c r="K340" s="38">
        <v>5.432E-2</v>
      </c>
      <c r="L340" s="38">
        <v>6.7000000000000002E-4</v>
      </c>
      <c r="M340" s="38">
        <v>0.25613999999999998</v>
      </c>
      <c r="N340" s="44">
        <v>297.39999999999998</v>
      </c>
      <c r="O340" s="44">
        <v>7</v>
      </c>
      <c r="P340" s="44">
        <v>285.39999999999998</v>
      </c>
      <c r="Q340" s="44">
        <v>7.3</v>
      </c>
      <c r="R340" s="44">
        <v>383</v>
      </c>
      <c r="S340" s="44">
        <v>28</v>
      </c>
      <c r="T340" s="45">
        <f t="shared" si="22"/>
        <v>0.95965030262273032</v>
      </c>
      <c r="U340" s="44">
        <v>285.39999999999998</v>
      </c>
      <c r="V340" s="44">
        <v>7.3</v>
      </c>
    </row>
    <row r="341" spans="1:22" customFormat="1" ht="15.6" x14ac:dyDescent="0.3">
      <c r="A341" s="18" t="s">
        <v>350</v>
      </c>
      <c r="B341" s="44">
        <v>491.4</v>
      </c>
      <c r="C341" s="44">
        <v>319.39999999999998</v>
      </c>
      <c r="D341" s="38">
        <v>0.33979999999999999</v>
      </c>
      <c r="E341" s="38">
        <v>8.0000000000000002E-3</v>
      </c>
      <c r="F341" s="38">
        <v>4.5339999999999998E-2</v>
      </c>
      <c r="G341" s="38">
        <v>9.1E-4</v>
      </c>
      <c r="H341" s="38">
        <v>0.94249000000000005</v>
      </c>
      <c r="I341" s="38">
        <v>22.055579999999999</v>
      </c>
      <c r="J341" s="38">
        <v>0.44266820000000001</v>
      </c>
      <c r="K341" s="38">
        <v>5.4800000000000001E-2</v>
      </c>
      <c r="L341" s="38">
        <v>4.0000000000000002E-4</v>
      </c>
      <c r="M341" s="38">
        <v>-0.12676000000000001</v>
      </c>
      <c r="N341" s="44">
        <v>298.2</v>
      </c>
      <c r="O341" s="44">
        <v>6.5</v>
      </c>
      <c r="P341" s="44">
        <v>285.8</v>
      </c>
      <c r="Q341" s="44">
        <v>5.6</v>
      </c>
      <c r="R341" s="44">
        <v>403</v>
      </c>
      <c r="S341" s="44">
        <v>16</v>
      </c>
      <c r="T341" s="45">
        <f t="shared" si="22"/>
        <v>0.95841716968477542</v>
      </c>
      <c r="U341" s="44">
        <v>285.8</v>
      </c>
      <c r="V341" s="44">
        <v>5.6</v>
      </c>
    </row>
    <row r="342" spans="1:22" customFormat="1" ht="15.6" x14ac:dyDescent="0.3">
      <c r="A342" s="18" t="s">
        <v>349</v>
      </c>
      <c r="B342" s="44">
        <v>585</v>
      </c>
      <c r="C342" s="44">
        <v>284</v>
      </c>
      <c r="D342" s="38">
        <v>0.32740000000000002</v>
      </c>
      <c r="E342" s="38">
        <v>8.9999999999999993E-3</v>
      </c>
      <c r="F342" s="38">
        <v>4.5199999999999997E-2</v>
      </c>
      <c r="G342" s="38">
        <v>1E-3</v>
      </c>
      <c r="H342" s="38">
        <v>0.96897999999999995</v>
      </c>
      <c r="I342" s="38">
        <v>22.123889999999999</v>
      </c>
      <c r="J342" s="38">
        <v>0.48946669999999998</v>
      </c>
      <c r="K342" s="38">
        <v>5.203E-2</v>
      </c>
      <c r="L342" s="38">
        <v>3.8999999999999999E-4</v>
      </c>
      <c r="M342" s="38">
        <v>-0.40867999999999999</v>
      </c>
      <c r="N342" s="44">
        <v>287.39999999999998</v>
      </c>
      <c r="O342" s="44">
        <v>6.8</v>
      </c>
      <c r="P342" s="44">
        <v>286</v>
      </c>
      <c r="Q342" s="44">
        <v>6.6</v>
      </c>
      <c r="R342" s="44">
        <v>286</v>
      </c>
      <c r="S342" s="44">
        <v>17</v>
      </c>
      <c r="T342" s="45">
        <f t="shared" si="22"/>
        <v>0.99512874043145449</v>
      </c>
      <c r="U342" s="44">
        <v>286</v>
      </c>
      <c r="V342" s="44">
        <v>6.6</v>
      </c>
    </row>
    <row r="343" spans="1:22" customFormat="1" ht="15.6" x14ac:dyDescent="0.3">
      <c r="A343" s="18" t="s">
        <v>348</v>
      </c>
      <c r="B343" s="44">
        <v>1635</v>
      </c>
      <c r="C343" s="44">
        <v>1010</v>
      </c>
      <c r="D343" s="38">
        <v>0.3327</v>
      </c>
      <c r="E343" s="38">
        <v>5.1000000000000004E-3</v>
      </c>
      <c r="F343" s="38">
        <v>4.5440000000000001E-2</v>
      </c>
      <c r="G343" s="38">
        <v>7.1000000000000002E-4</v>
      </c>
      <c r="H343" s="38">
        <v>0.98575999999999997</v>
      </c>
      <c r="I343" s="38">
        <v>22.00704</v>
      </c>
      <c r="J343" s="38">
        <v>0.34386</v>
      </c>
      <c r="K343" s="38">
        <v>5.355E-2</v>
      </c>
      <c r="L343" s="38">
        <v>1.6000000000000001E-4</v>
      </c>
      <c r="M343" s="38">
        <v>0.17768</v>
      </c>
      <c r="N343" s="44">
        <v>291.5</v>
      </c>
      <c r="O343" s="44">
        <v>3.9</v>
      </c>
      <c r="P343" s="44">
        <v>286.39999999999998</v>
      </c>
      <c r="Q343" s="44">
        <v>4.4000000000000004</v>
      </c>
      <c r="R343" s="44">
        <v>352</v>
      </c>
      <c r="S343" s="44">
        <v>6.9</v>
      </c>
      <c r="T343" s="45">
        <f t="shared" si="22"/>
        <v>0.9825042881646654</v>
      </c>
      <c r="U343" s="44">
        <v>286.39999999999998</v>
      </c>
      <c r="V343" s="44">
        <v>4.4000000000000004</v>
      </c>
    </row>
    <row r="344" spans="1:22" customFormat="1" ht="15.6" x14ac:dyDescent="0.3">
      <c r="A344" s="18" t="s">
        <v>347</v>
      </c>
      <c r="B344" s="44">
        <v>1355</v>
      </c>
      <c r="C344" s="44">
        <v>193.5</v>
      </c>
      <c r="D344" s="38">
        <v>0.33090000000000003</v>
      </c>
      <c r="E344" s="38">
        <v>6.8999999999999999E-3</v>
      </c>
      <c r="F344" s="38">
        <v>4.6199999999999998E-2</v>
      </c>
      <c r="G344" s="38">
        <v>9.5E-4</v>
      </c>
      <c r="H344" s="38">
        <v>0.97965999999999998</v>
      </c>
      <c r="I344" s="38">
        <v>21.645019999999999</v>
      </c>
      <c r="J344" s="38">
        <v>0.44508160000000002</v>
      </c>
      <c r="K344" s="38">
        <v>5.2179999999999997E-2</v>
      </c>
      <c r="L344" s="38">
        <v>2.1000000000000001E-4</v>
      </c>
      <c r="M344" s="38">
        <v>3.5858000000000001E-2</v>
      </c>
      <c r="N344" s="44">
        <v>290.2</v>
      </c>
      <c r="O344" s="44">
        <v>5.3</v>
      </c>
      <c r="P344" s="44">
        <v>291.10000000000002</v>
      </c>
      <c r="Q344" s="44">
        <v>5.9</v>
      </c>
      <c r="R344" s="44">
        <v>293.10000000000002</v>
      </c>
      <c r="S344" s="44">
        <v>9.4</v>
      </c>
      <c r="T344" s="45">
        <f t="shared" si="22"/>
        <v>1.0031013094417645</v>
      </c>
      <c r="U344" s="44">
        <v>291.10000000000002</v>
      </c>
      <c r="V344" s="44">
        <v>5.9</v>
      </c>
    </row>
    <row r="345" spans="1:22" customFormat="1" ht="15.6" x14ac:dyDescent="0.3">
      <c r="A345" s="18" t="s">
        <v>346</v>
      </c>
      <c r="B345" s="44">
        <v>908</v>
      </c>
      <c r="C345" s="44">
        <v>778</v>
      </c>
      <c r="D345" s="38">
        <v>0.33500000000000002</v>
      </c>
      <c r="E345" s="38">
        <v>1.0999999999999999E-2</v>
      </c>
      <c r="F345" s="38">
        <v>4.6600000000000003E-2</v>
      </c>
      <c r="G345" s="38">
        <v>1.6000000000000001E-3</v>
      </c>
      <c r="H345" s="38">
        <v>0.98702999999999996</v>
      </c>
      <c r="I345" s="38">
        <v>21.459230000000002</v>
      </c>
      <c r="J345" s="38">
        <v>0.73679749999999999</v>
      </c>
      <c r="K345" s="38">
        <v>5.2260000000000001E-2</v>
      </c>
      <c r="L345" s="38">
        <v>2.9999999999999997E-4</v>
      </c>
      <c r="M345" s="38">
        <v>4.1628000000000004E-3</v>
      </c>
      <c r="N345" s="44">
        <v>293.3</v>
      </c>
      <c r="O345" s="44">
        <v>8.8000000000000007</v>
      </c>
      <c r="P345" s="44">
        <v>293.7</v>
      </c>
      <c r="Q345" s="44">
        <v>9.6999999999999993</v>
      </c>
      <c r="R345" s="44">
        <v>296</v>
      </c>
      <c r="S345" s="44">
        <v>13</v>
      </c>
      <c r="T345" s="45">
        <f t="shared" si="22"/>
        <v>1.0013637913399249</v>
      </c>
      <c r="U345" s="44">
        <v>293.7</v>
      </c>
      <c r="V345" s="44">
        <v>9.6999999999999993</v>
      </c>
    </row>
    <row r="346" spans="1:22" customFormat="1" ht="15.6" x14ac:dyDescent="0.3">
      <c r="A346" s="18" t="s">
        <v>345</v>
      </c>
      <c r="B346" s="44">
        <v>266</v>
      </c>
      <c r="C346" s="44">
        <v>205.9</v>
      </c>
      <c r="D346" s="38">
        <v>0.36299999999999999</v>
      </c>
      <c r="E346" s="38">
        <v>9.2999999999999992E-3</v>
      </c>
      <c r="F346" s="38">
        <v>4.7600000000000003E-2</v>
      </c>
      <c r="G346" s="38">
        <v>1.1999999999999999E-3</v>
      </c>
      <c r="H346" s="38">
        <v>0.94286999999999999</v>
      </c>
      <c r="I346" s="38">
        <v>21.008400000000002</v>
      </c>
      <c r="J346" s="38">
        <v>0.52962359999999997</v>
      </c>
      <c r="K346" s="38">
        <v>5.4850000000000003E-2</v>
      </c>
      <c r="L346" s="38">
        <v>4.8000000000000001E-4</v>
      </c>
      <c r="M346" s="38">
        <v>0.17957999999999999</v>
      </c>
      <c r="N346" s="44">
        <v>314.3</v>
      </c>
      <c r="O346" s="44">
        <v>6.9</v>
      </c>
      <c r="P346" s="44">
        <v>300</v>
      </c>
      <c r="Q346" s="44">
        <v>7.6</v>
      </c>
      <c r="R346" s="44">
        <v>405</v>
      </c>
      <c r="S346" s="44">
        <v>20</v>
      </c>
      <c r="T346" s="45">
        <f t="shared" si="22"/>
        <v>0.95450206808781413</v>
      </c>
      <c r="U346" s="44">
        <v>300</v>
      </c>
      <c r="V346" s="44">
        <v>7.6</v>
      </c>
    </row>
    <row r="347" spans="1:22" customFormat="1" ht="15.6" x14ac:dyDescent="0.3">
      <c r="A347" s="18" t="s">
        <v>344</v>
      </c>
      <c r="B347" s="44">
        <v>521</v>
      </c>
      <c r="C347" s="44">
        <v>502</v>
      </c>
      <c r="D347" s="38">
        <v>0.48899999999999999</v>
      </c>
      <c r="E347" s="38">
        <v>1.2E-2</v>
      </c>
      <c r="F347" s="38">
        <v>6.3500000000000001E-2</v>
      </c>
      <c r="G347" s="38">
        <v>1.6000000000000001E-3</v>
      </c>
      <c r="H347" s="38">
        <v>0.98580999999999996</v>
      </c>
      <c r="I347" s="38">
        <v>15.74803</v>
      </c>
      <c r="J347" s="38">
        <v>0.39680080000000001</v>
      </c>
      <c r="K347" s="38">
        <v>5.5809999999999998E-2</v>
      </c>
      <c r="L347" s="38">
        <v>2.4000000000000001E-4</v>
      </c>
      <c r="M347" s="38">
        <v>9.5163999999999999E-2</v>
      </c>
      <c r="N347" s="44">
        <v>404.3</v>
      </c>
      <c r="O347" s="44">
        <v>8.5</v>
      </c>
      <c r="P347" s="44">
        <v>396.7</v>
      </c>
      <c r="Q347" s="44">
        <v>9.6999999999999993</v>
      </c>
      <c r="R347" s="44">
        <v>444.4</v>
      </c>
      <c r="S347" s="44">
        <v>9.4</v>
      </c>
      <c r="T347" s="45">
        <f t="shared" si="22"/>
        <v>0.98120207766510015</v>
      </c>
      <c r="U347" s="44">
        <v>396.7</v>
      </c>
      <c r="V347" s="44">
        <v>9.6999999999999993</v>
      </c>
    </row>
    <row r="348" spans="1:22" customFormat="1" ht="15.6" x14ac:dyDescent="0.3">
      <c r="A348" s="18" t="s">
        <v>343</v>
      </c>
      <c r="B348" s="44">
        <v>233</v>
      </c>
      <c r="C348" s="44">
        <v>134.30000000000001</v>
      </c>
      <c r="D348" s="38">
        <v>0.54100000000000004</v>
      </c>
      <c r="E348" s="38">
        <v>1.2E-2</v>
      </c>
      <c r="F348" s="38">
        <v>6.8900000000000003E-2</v>
      </c>
      <c r="G348" s="38">
        <v>1.2999999999999999E-3</v>
      </c>
      <c r="H348" s="38">
        <v>0.91676999999999997</v>
      </c>
      <c r="I348" s="38">
        <v>14.51379</v>
      </c>
      <c r="J348" s="38">
        <v>0.27384510000000001</v>
      </c>
      <c r="K348" s="38">
        <v>5.6570000000000002E-2</v>
      </c>
      <c r="L348" s="38">
        <v>4.2000000000000002E-4</v>
      </c>
      <c r="M348" s="38">
        <v>-0.19692999999999999</v>
      </c>
      <c r="N348" s="44">
        <v>439.1</v>
      </c>
      <c r="O348" s="44">
        <v>7.9</v>
      </c>
      <c r="P348" s="44">
        <v>429.4</v>
      </c>
      <c r="Q348" s="44">
        <v>7.9</v>
      </c>
      <c r="R348" s="44">
        <v>474</v>
      </c>
      <c r="S348" s="44">
        <v>17</v>
      </c>
      <c r="T348" s="45">
        <f t="shared" si="22"/>
        <v>0.97790936005465712</v>
      </c>
      <c r="U348" s="44">
        <v>429.4</v>
      </c>
      <c r="V348" s="44">
        <v>7.9</v>
      </c>
    </row>
    <row r="349" spans="1:22" customFormat="1" ht="15.6" x14ac:dyDescent="0.3">
      <c r="A349" s="18" t="s">
        <v>342</v>
      </c>
      <c r="B349" s="44">
        <v>213.7</v>
      </c>
      <c r="C349" s="44">
        <v>116.2</v>
      </c>
      <c r="D349" s="38">
        <v>0.56699999999999995</v>
      </c>
      <c r="E349" s="38">
        <v>1.4E-2</v>
      </c>
      <c r="F349" s="38">
        <v>7.0000000000000007E-2</v>
      </c>
      <c r="G349" s="38">
        <v>1.4E-3</v>
      </c>
      <c r="H349" s="38">
        <v>0.92293000000000003</v>
      </c>
      <c r="I349" s="38">
        <v>14.28571</v>
      </c>
      <c r="J349" s="38">
        <v>0.28571429999999998</v>
      </c>
      <c r="K349" s="38">
        <v>5.9799999999999999E-2</v>
      </c>
      <c r="L349" s="38">
        <v>5.0000000000000001E-4</v>
      </c>
      <c r="M349" s="38">
        <v>0.18071000000000001</v>
      </c>
      <c r="N349" s="44">
        <v>457.2</v>
      </c>
      <c r="O349" s="44">
        <v>8.6</v>
      </c>
      <c r="P349" s="44">
        <v>436.2</v>
      </c>
      <c r="Q349" s="44">
        <v>8.4</v>
      </c>
      <c r="R349" s="44">
        <v>596</v>
      </c>
      <c r="S349" s="44">
        <v>18</v>
      </c>
      <c r="T349" s="45">
        <f t="shared" si="22"/>
        <v>0.95406824146981628</v>
      </c>
      <c r="U349" s="44">
        <v>436.2</v>
      </c>
      <c r="V349" s="44">
        <v>8.4</v>
      </c>
    </row>
    <row r="350" spans="1:22" customFormat="1" ht="15.6" x14ac:dyDescent="0.3">
      <c r="A350" s="18" t="s">
        <v>341</v>
      </c>
      <c r="B350" s="44">
        <v>296.8</v>
      </c>
      <c r="C350" s="44">
        <v>65.2</v>
      </c>
      <c r="D350" s="38">
        <v>0.55800000000000005</v>
      </c>
      <c r="E350" s="38">
        <v>1.2999999999999999E-2</v>
      </c>
      <c r="F350" s="38">
        <v>7.22E-2</v>
      </c>
      <c r="G350" s="38">
        <v>1.6000000000000001E-3</v>
      </c>
      <c r="H350" s="38">
        <v>0.96725000000000005</v>
      </c>
      <c r="I350" s="38">
        <v>13.85042</v>
      </c>
      <c r="J350" s="38">
        <v>0.3069344</v>
      </c>
      <c r="K350" s="38">
        <v>5.6059999999999999E-2</v>
      </c>
      <c r="L350" s="38">
        <v>3.1E-4</v>
      </c>
      <c r="M350" s="38">
        <v>-0.25517000000000001</v>
      </c>
      <c r="N350" s="44">
        <v>449.6</v>
      </c>
      <c r="O350" s="44">
        <v>8.1999999999999993</v>
      </c>
      <c r="P350" s="44">
        <v>449.5</v>
      </c>
      <c r="Q350" s="44">
        <v>9.4</v>
      </c>
      <c r="R350" s="44">
        <v>454</v>
      </c>
      <c r="S350" s="44">
        <v>12</v>
      </c>
      <c r="T350" s="45">
        <f t="shared" si="22"/>
        <v>0.99977758007117434</v>
      </c>
      <c r="U350" s="44">
        <v>449.5</v>
      </c>
      <c r="V350" s="44">
        <v>9.4</v>
      </c>
    </row>
    <row r="351" spans="1:22" customFormat="1" ht="15.6" x14ac:dyDescent="0.3">
      <c r="A351" s="18" t="s">
        <v>340</v>
      </c>
      <c r="B351" s="44">
        <v>546</v>
      </c>
      <c r="C351" s="44">
        <v>325.5</v>
      </c>
      <c r="D351" s="38">
        <v>1.617</v>
      </c>
      <c r="E351" s="38">
        <v>2.7E-2</v>
      </c>
      <c r="F351" s="38">
        <v>0.1512</v>
      </c>
      <c r="G351" s="38">
        <v>2.5999999999999999E-3</v>
      </c>
      <c r="H351" s="38">
        <v>0.98334999999999995</v>
      </c>
      <c r="I351" s="38">
        <v>6.6137569999999997</v>
      </c>
      <c r="J351" s="38">
        <v>0.1137286</v>
      </c>
      <c r="K351" s="38">
        <v>7.7729999999999994E-2</v>
      </c>
      <c r="L351" s="38">
        <v>2.4000000000000001E-4</v>
      </c>
      <c r="M351" s="38">
        <v>0.22952</v>
      </c>
      <c r="N351" s="44">
        <v>976</v>
      </c>
      <c r="O351" s="44">
        <v>11</v>
      </c>
      <c r="P351" s="44">
        <v>908</v>
      </c>
      <c r="Q351" s="44">
        <v>15</v>
      </c>
      <c r="R351" s="44">
        <v>1141.2</v>
      </c>
      <c r="S351" s="44">
        <v>5.8</v>
      </c>
      <c r="T351" s="45">
        <f t="shared" si="22"/>
        <v>0.93032786885245899</v>
      </c>
      <c r="U351" s="44">
        <v>908</v>
      </c>
      <c r="V351" s="44">
        <v>15</v>
      </c>
    </row>
    <row r="352" spans="1:22" customFormat="1" ht="15.6" x14ac:dyDescent="0.3">
      <c r="A352" s="18" t="s">
        <v>339</v>
      </c>
      <c r="B352" s="44">
        <v>79.900000000000006</v>
      </c>
      <c r="C352" s="44">
        <v>30.03</v>
      </c>
      <c r="D352" s="38">
        <v>1.851</v>
      </c>
      <c r="E352" s="38">
        <v>4.3999999999999997E-2</v>
      </c>
      <c r="F352" s="38">
        <v>0.1794</v>
      </c>
      <c r="G352" s="38">
        <v>3.8999999999999998E-3</v>
      </c>
      <c r="H352" s="38">
        <v>0.96069000000000004</v>
      </c>
      <c r="I352" s="38">
        <v>5.5741360000000002</v>
      </c>
      <c r="J352" s="38">
        <v>0.1211769</v>
      </c>
      <c r="K352" s="38">
        <v>7.4940000000000007E-2</v>
      </c>
      <c r="L352" s="38">
        <v>4.6000000000000001E-4</v>
      </c>
      <c r="M352" s="38">
        <v>1.6344000000000001E-2</v>
      </c>
      <c r="N352" s="44">
        <v>1066</v>
      </c>
      <c r="O352" s="44">
        <v>15</v>
      </c>
      <c r="P352" s="44">
        <v>1064</v>
      </c>
      <c r="Q352" s="44">
        <v>21</v>
      </c>
      <c r="R352" s="44">
        <v>1067</v>
      </c>
      <c r="S352" s="44">
        <v>12</v>
      </c>
      <c r="T352" s="45">
        <f t="shared" si="22"/>
        <v>0.99812382739212002</v>
      </c>
      <c r="U352" s="44">
        <v>1064</v>
      </c>
      <c r="V352" s="44">
        <v>21</v>
      </c>
    </row>
    <row r="353" spans="1:22" customFormat="1" ht="15.6" x14ac:dyDescent="0.3">
      <c r="A353" s="18" t="s">
        <v>338</v>
      </c>
      <c r="B353" s="44">
        <v>416</v>
      </c>
      <c r="C353" s="44">
        <v>81.2</v>
      </c>
      <c r="D353" s="38">
        <v>2.077</v>
      </c>
      <c r="E353" s="38">
        <v>0.05</v>
      </c>
      <c r="F353" s="38">
        <v>0.19020000000000001</v>
      </c>
      <c r="G353" s="38">
        <v>4.4999999999999997E-3</v>
      </c>
      <c r="H353" s="38">
        <v>0.98494000000000004</v>
      </c>
      <c r="I353" s="38">
        <v>5.2576239999999999</v>
      </c>
      <c r="J353" s="38">
        <v>0.12439169999999999</v>
      </c>
      <c r="K353" s="38">
        <v>7.9509999999999997E-2</v>
      </c>
      <c r="L353" s="38">
        <v>3.4000000000000002E-4</v>
      </c>
      <c r="M353" s="38">
        <v>-2.1391E-2</v>
      </c>
      <c r="N353" s="44">
        <v>1140</v>
      </c>
      <c r="O353" s="44">
        <v>17</v>
      </c>
      <c r="P353" s="44">
        <v>1122</v>
      </c>
      <c r="Q353" s="44">
        <v>24</v>
      </c>
      <c r="R353" s="44">
        <v>1184.7</v>
      </c>
      <c r="S353" s="44">
        <v>8.5</v>
      </c>
      <c r="T353" s="45">
        <f t="shared" si="22"/>
        <v>0.98421052631578942</v>
      </c>
      <c r="U353" s="44">
        <v>1122</v>
      </c>
      <c r="V353" s="44">
        <v>24</v>
      </c>
    </row>
    <row r="354" spans="1:22" customFormat="1" ht="15.6" x14ac:dyDescent="0.3">
      <c r="A354" s="18" t="s">
        <v>337</v>
      </c>
      <c r="B354" s="44">
        <v>307</v>
      </c>
      <c r="C354" s="44">
        <v>232</v>
      </c>
      <c r="D354" s="38">
        <v>2.35</v>
      </c>
      <c r="E354" s="38">
        <v>7.0000000000000007E-2</v>
      </c>
      <c r="F354" s="38">
        <v>0.2051</v>
      </c>
      <c r="G354" s="38">
        <v>6.8999999999999999E-3</v>
      </c>
      <c r="H354" s="38">
        <v>0.99504000000000004</v>
      </c>
      <c r="I354" s="38">
        <v>4.8756700000000004</v>
      </c>
      <c r="J354" s="38">
        <v>0.1640279</v>
      </c>
      <c r="K354" s="38">
        <v>8.2970000000000002E-2</v>
      </c>
      <c r="L354" s="38">
        <v>2.5000000000000001E-4</v>
      </c>
      <c r="M354" s="38">
        <v>-0.13708000000000001</v>
      </c>
      <c r="N354" s="44">
        <v>1231</v>
      </c>
      <c r="O354" s="44">
        <v>23</v>
      </c>
      <c r="P354" s="44">
        <v>1202</v>
      </c>
      <c r="Q354" s="44">
        <v>37</v>
      </c>
      <c r="R354" s="44">
        <v>1268.5</v>
      </c>
      <c r="S354" s="44">
        <v>5.8</v>
      </c>
      <c r="T354" s="45">
        <f t="shared" ref="T354:T362" si="23">P354/R354</f>
        <v>0.94757587702010249</v>
      </c>
      <c r="U354" s="44">
        <f t="shared" ref="U354:U362" si="24">R354</f>
        <v>1268.5</v>
      </c>
      <c r="V354" s="44">
        <v>37</v>
      </c>
    </row>
    <row r="355" spans="1:22" customFormat="1" ht="15.6" x14ac:dyDescent="0.3">
      <c r="A355" s="18" t="s">
        <v>336</v>
      </c>
      <c r="B355" s="44">
        <v>85.3</v>
      </c>
      <c r="C355" s="44">
        <v>100.2</v>
      </c>
      <c r="D355" s="38">
        <v>3.012</v>
      </c>
      <c r="E355" s="38">
        <v>6.5000000000000002E-2</v>
      </c>
      <c r="F355" s="38">
        <v>0.24199999999999999</v>
      </c>
      <c r="G355" s="38">
        <v>5.7000000000000002E-3</v>
      </c>
      <c r="H355" s="38">
        <v>0.97150999999999998</v>
      </c>
      <c r="I355" s="38">
        <v>4.132231</v>
      </c>
      <c r="J355" s="38">
        <v>9.732942E-2</v>
      </c>
      <c r="K355" s="38">
        <v>9.0499999999999997E-2</v>
      </c>
      <c r="L355" s="38">
        <v>5.1999999999999995E-4</v>
      </c>
      <c r="M355" s="38">
        <v>0.1812</v>
      </c>
      <c r="N355" s="44">
        <v>1410</v>
      </c>
      <c r="O355" s="44">
        <v>16</v>
      </c>
      <c r="P355" s="44">
        <v>1396</v>
      </c>
      <c r="Q355" s="44">
        <v>30</v>
      </c>
      <c r="R355" s="44">
        <v>1436</v>
      </c>
      <c r="S355" s="44">
        <v>11</v>
      </c>
      <c r="T355" s="45">
        <f t="shared" si="23"/>
        <v>0.97214484679665736</v>
      </c>
      <c r="U355" s="44">
        <f t="shared" si="24"/>
        <v>1436</v>
      </c>
      <c r="V355" s="44">
        <v>11</v>
      </c>
    </row>
    <row r="356" spans="1:22" customFormat="1" ht="15.6" x14ac:dyDescent="0.3">
      <c r="A356" s="18" t="s">
        <v>335</v>
      </c>
      <c r="B356" s="44">
        <v>151</v>
      </c>
      <c r="C356" s="44">
        <v>82.9</v>
      </c>
      <c r="D356" s="38">
        <v>3.3340000000000001</v>
      </c>
      <c r="E356" s="38">
        <v>6.6000000000000003E-2</v>
      </c>
      <c r="F356" s="38">
        <v>0.25690000000000002</v>
      </c>
      <c r="G356" s="38">
        <v>4.8999999999999998E-3</v>
      </c>
      <c r="H356" s="38">
        <v>0.98219000000000001</v>
      </c>
      <c r="I356" s="38">
        <v>3.8925649999999998</v>
      </c>
      <c r="J356" s="38">
        <v>7.4245110000000003E-2</v>
      </c>
      <c r="K356" s="38">
        <v>9.4479999999999995E-2</v>
      </c>
      <c r="L356" s="38">
        <v>3.8000000000000002E-4</v>
      </c>
      <c r="M356" s="38">
        <v>-0.26655000000000001</v>
      </c>
      <c r="N356" s="44">
        <v>1488</v>
      </c>
      <c r="O356" s="44">
        <v>15</v>
      </c>
      <c r="P356" s="44">
        <v>1474</v>
      </c>
      <c r="Q356" s="44">
        <v>25</v>
      </c>
      <c r="R356" s="44">
        <v>1517.6</v>
      </c>
      <c r="S356" s="44">
        <v>7.6</v>
      </c>
      <c r="T356" s="45">
        <f t="shared" si="23"/>
        <v>0.97127042698998423</v>
      </c>
      <c r="U356" s="44">
        <f t="shared" si="24"/>
        <v>1517.6</v>
      </c>
      <c r="V356" s="44">
        <v>7.6</v>
      </c>
    </row>
    <row r="357" spans="1:22" customFormat="1" ht="15.6" x14ac:dyDescent="0.3">
      <c r="A357" s="18" t="s">
        <v>334</v>
      </c>
      <c r="B357" s="44">
        <v>933</v>
      </c>
      <c r="C357" s="44">
        <v>426.9</v>
      </c>
      <c r="D357" s="38">
        <v>3.0390000000000001</v>
      </c>
      <c r="E357" s="38">
        <v>7.3999999999999996E-2</v>
      </c>
      <c r="F357" s="38">
        <v>0.2324</v>
      </c>
      <c r="G357" s="38">
        <v>5.5999999999999999E-3</v>
      </c>
      <c r="H357" s="38">
        <v>0.99819999999999998</v>
      </c>
      <c r="I357" s="38">
        <v>4.3029260000000003</v>
      </c>
      <c r="J357" s="38">
        <v>0.103685</v>
      </c>
      <c r="K357" s="38">
        <v>9.468E-2</v>
      </c>
      <c r="L357" s="38">
        <v>1.3999999999999999E-4</v>
      </c>
      <c r="M357" s="38">
        <v>-0.19375000000000001</v>
      </c>
      <c r="N357" s="44">
        <v>1420</v>
      </c>
      <c r="O357" s="44">
        <v>18</v>
      </c>
      <c r="P357" s="44">
        <v>1346</v>
      </c>
      <c r="Q357" s="44">
        <v>29</v>
      </c>
      <c r="R357" s="44">
        <v>1521.7</v>
      </c>
      <c r="S357" s="44">
        <v>2.7</v>
      </c>
      <c r="T357" s="45">
        <f t="shared" si="23"/>
        <v>0.88453703095222447</v>
      </c>
      <c r="U357" s="44">
        <f t="shared" si="24"/>
        <v>1521.7</v>
      </c>
      <c r="V357" s="44">
        <v>2.7</v>
      </c>
    </row>
    <row r="358" spans="1:22" customFormat="1" ht="15.6" x14ac:dyDescent="0.3">
      <c r="A358" s="18" t="s">
        <v>333</v>
      </c>
      <c r="B358" s="44">
        <v>739</v>
      </c>
      <c r="C358" s="44">
        <v>149.5</v>
      </c>
      <c r="D358" s="38">
        <v>4.2359999999999998</v>
      </c>
      <c r="E358" s="38">
        <v>7.4999999999999997E-2</v>
      </c>
      <c r="F358" s="38">
        <v>0.28389999999999999</v>
      </c>
      <c r="G358" s="38">
        <v>5.1000000000000004E-3</v>
      </c>
      <c r="H358" s="38">
        <v>0.99</v>
      </c>
      <c r="I358" s="38">
        <v>3.522367</v>
      </c>
      <c r="J358" s="38">
        <v>6.327605E-2</v>
      </c>
      <c r="K358" s="38">
        <v>0.10829</v>
      </c>
      <c r="L358" s="38">
        <v>2.7E-4</v>
      </c>
      <c r="M358" s="38">
        <v>-4.9697999999999999E-2</v>
      </c>
      <c r="N358" s="44">
        <v>1680</v>
      </c>
      <c r="O358" s="44">
        <v>15</v>
      </c>
      <c r="P358" s="44">
        <v>1611</v>
      </c>
      <c r="Q358" s="44">
        <v>25</v>
      </c>
      <c r="R358" s="44">
        <v>1770.8</v>
      </c>
      <c r="S358" s="44">
        <v>4.5999999999999996</v>
      </c>
      <c r="T358" s="45">
        <f t="shared" si="23"/>
        <v>0.90975830133273095</v>
      </c>
      <c r="U358" s="44">
        <f t="shared" si="24"/>
        <v>1770.8</v>
      </c>
      <c r="V358" s="44">
        <v>4.5999999999999996</v>
      </c>
    </row>
    <row r="359" spans="1:22" customFormat="1" ht="15.6" x14ac:dyDescent="0.3">
      <c r="A359" s="18" t="s">
        <v>332</v>
      </c>
      <c r="B359" s="44">
        <v>120</v>
      </c>
      <c r="C359" s="44">
        <v>62.45</v>
      </c>
      <c r="D359" s="38">
        <v>4.5720000000000001</v>
      </c>
      <c r="E359" s="38">
        <v>7.9000000000000001E-2</v>
      </c>
      <c r="F359" s="38">
        <v>0.30570000000000003</v>
      </c>
      <c r="G359" s="38">
        <v>5.4999999999999997E-3</v>
      </c>
      <c r="H359" s="38">
        <v>0.97826000000000002</v>
      </c>
      <c r="I359" s="38">
        <v>3.2711809999999999</v>
      </c>
      <c r="J359" s="38">
        <v>5.8853429999999998E-2</v>
      </c>
      <c r="K359" s="38">
        <v>0.10918</v>
      </c>
      <c r="L359" s="38">
        <v>3.6999999999999999E-4</v>
      </c>
      <c r="M359" s="38">
        <v>0.34537000000000001</v>
      </c>
      <c r="N359" s="44">
        <v>1743</v>
      </c>
      <c r="O359" s="44">
        <v>14</v>
      </c>
      <c r="P359" s="44">
        <v>1719</v>
      </c>
      <c r="Q359" s="44">
        <v>27</v>
      </c>
      <c r="R359" s="44">
        <v>1785.6</v>
      </c>
      <c r="S359" s="44">
        <v>6.3</v>
      </c>
      <c r="T359" s="45">
        <f t="shared" si="23"/>
        <v>0.96270161290322587</v>
      </c>
      <c r="U359" s="44">
        <f t="shared" si="24"/>
        <v>1785.6</v>
      </c>
      <c r="V359" s="44">
        <v>6.3</v>
      </c>
    </row>
    <row r="360" spans="1:22" customFormat="1" ht="15.6" x14ac:dyDescent="0.3">
      <c r="A360" s="18" t="s">
        <v>331</v>
      </c>
      <c r="B360" s="44">
        <v>184.6</v>
      </c>
      <c r="C360" s="44">
        <v>110.3</v>
      </c>
      <c r="D360" s="38">
        <v>4.8719999999999999</v>
      </c>
      <c r="E360" s="38">
        <v>9.8000000000000004E-2</v>
      </c>
      <c r="F360" s="38">
        <v>0.31979999999999997</v>
      </c>
      <c r="G360" s="38">
        <v>6.7000000000000002E-3</v>
      </c>
      <c r="H360" s="38">
        <v>0.98773999999999995</v>
      </c>
      <c r="I360" s="38">
        <v>3.126954</v>
      </c>
      <c r="J360" s="38">
        <v>6.5511550000000002E-2</v>
      </c>
      <c r="K360" s="38">
        <v>0.11037</v>
      </c>
      <c r="L360" s="38">
        <v>3.4000000000000002E-4</v>
      </c>
      <c r="M360" s="38">
        <v>-6.8625000000000005E-2</v>
      </c>
      <c r="N360" s="44">
        <v>1796</v>
      </c>
      <c r="O360" s="44">
        <v>17</v>
      </c>
      <c r="P360" s="44">
        <v>1788</v>
      </c>
      <c r="Q360" s="44">
        <v>33</v>
      </c>
      <c r="R360" s="44">
        <v>1805.4</v>
      </c>
      <c r="S360" s="44">
        <v>5.7</v>
      </c>
      <c r="T360" s="45">
        <f t="shared" si="23"/>
        <v>0.99036224659355265</v>
      </c>
      <c r="U360" s="44">
        <f t="shared" si="24"/>
        <v>1805.4</v>
      </c>
      <c r="V360" s="44">
        <v>5.7</v>
      </c>
    </row>
    <row r="361" spans="1:22" customFormat="1" ht="15.6" x14ac:dyDescent="0.3">
      <c r="A361" s="18" t="s">
        <v>330</v>
      </c>
      <c r="B361" s="44">
        <v>507.9</v>
      </c>
      <c r="C361" s="44">
        <v>407</v>
      </c>
      <c r="D361" s="38">
        <v>4.6100000000000003</v>
      </c>
      <c r="E361" s="38">
        <v>0.12</v>
      </c>
      <c r="F361" s="38">
        <v>0.30109999999999998</v>
      </c>
      <c r="G361" s="38">
        <v>7.4999999999999997E-3</v>
      </c>
      <c r="H361" s="38">
        <v>0.99594000000000005</v>
      </c>
      <c r="I361" s="38">
        <v>3.3211560000000002</v>
      </c>
      <c r="J361" s="38">
        <v>8.2725569999999998E-2</v>
      </c>
      <c r="K361" s="38">
        <v>0.11173</v>
      </c>
      <c r="L361" s="38">
        <v>2.4000000000000001E-4</v>
      </c>
      <c r="M361" s="38">
        <v>-0.16789999999999999</v>
      </c>
      <c r="N361" s="44">
        <v>1750</v>
      </c>
      <c r="O361" s="44">
        <v>21</v>
      </c>
      <c r="P361" s="44">
        <v>1696</v>
      </c>
      <c r="Q361" s="44">
        <v>37</v>
      </c>
      <c r="R361" s="44">
        <v>1827.6</v>
      </c>
      <c r="S361" s="44">
        <v>4</v>
      </c>
      <c r="T361" s="45">
        <f t="shared" si="23"/>
        <v>0.92799299627927345</v>
      </c>
      <c r="U361" s="44">
        <f t="shared" si="24"/>
        <v>1827.6</v>
      </c>
      <c r="V361" s="44">
        <v>4</v>
      </c>
    </row>
    <row r="362" spans="1:22" customFormat="1" ht="15.6" x14ac:dyDescent="0.3">
      <c r="A362" s="18" t="s">
        <v>329</v>
      </c>
      <c r="B362" s="44">
        <v>29.2</v>
      </c>
      <c r="C362" s="44">
        <v>47.7</v>
      </c>
      <c r="D362" s="38">
        <v>11.82</v>
      </c>
      <c r="E362" s="38">
        <v>0.69</v>
      </c>
      <c r="F362" s="38">
        <v>0.45600000000000002</v>
      </c>
      <c r="G362" s="38">
        <v>2.7E-2</v>
      </c>
      <c r="H362" s="38">
        <v>0.99307999999999996</v>
      </c>
      <c r="I362" s="38">
        <v>2.1929820000000002</v>
      </c>
      <c r="J362" s="38">
        <v>0.12984760000000001</v>
      </c>
      <c r="K362" s="38">
        <v>0.18729999999999999</v>
      </c>
      <c r="L362" s="38">
        <v>1.1999999999999999E-3</v>
      </c>
      <c r="M362" s="38">
        <v>0.21983</v>
      </c>
      <c r="N362" s="44">
        <v>2579</v>
      </c>
      <c r="O362" s="44">
        <v>58</v>
      </c>
      <c r="P362" s="44">
        <v>2410</v>
      </c>
      <c r="Q362" s="44">
        <v>120</v>
      </c>
      <c r="R362" s="44">
        <v>2718</v>
      </c>
      <c r="S362" s="44">
        <v>10</v>
      </c>
      <c r="T362" s="45">
        <f t="shared" si="23"/>
        <v>0.88668138337012514</v>
      </c>
      <c r="U362" s="44">
        <f t="shared" si="24"/>
        <v>2718</v>
      </c>
      <c r="V362" s="44">
        <v>10</v>
      </c>
    </row>
    <row r="363" spans="1:22" customFormat="1" ht="10.050000000000001" customHeight="1" x14ac:dyDescent="0.3">
      <c r="A363" s="18"/>
      <c r="B363" s="44"/>
      <c r="C363" s="44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44"/>
      <c r="O363" s="44"/>
      <c r="P363" s="44"/>
      <c r="Q363" s="44"/>
      <c r="R363" s="44"/>
      <c r="S363" s="44"/>
      <c r="T363" s="45"/>
      <c r="U363" s="44"/>
      <c r="V363" s="44"/>
    </row>
    <row r="364" spans="1:22" customFormat="1" ht="15.6" x14ac:dyDescent="0.3">
      <c r="A364" s="22" t="s">
        <v>328</v>
      </c>
      <c r="B364" s="44"/>
      <c r="C364" s="44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44"/>
      <c r="O364" s="44"/>
      <c r="P364" s="44"/>
      <c r="Q364" s="44"/>
      <c r="R364" s="44"/>
      <c r="S364" s="44"/>
      <c r="T364" s="45"/>
      <c r="U364" s="44"/>
      <c r="V364" s="44"/>
    </row>
    <row r="365" spans="1:22" customFormat="1" ht="15.6" x14ac:dyDescent="0.3">
      <c r="A365" s="13" t="s">
        <v>327</v>
      </c>
      <c r="B365" s="44">
        <v>310</v>
      </c>
      <c r="C365" s="44">
        <v>772</v>
      </c>
      <c r="D365" s="38">
        <v>2.2200000000000001E-2</v>
      </c>
      <c r="E365" s="38">
        <v>1.1999999999999999E-3</v>
      </c>
      <c r="F365" s="38">
        <v>3.1779999999999998E-3</v>
      </c>
      <c r="G365" s="38">
        <v>6.9999999999999994E-5</v>
      </c>
      <c r="H365" s="38">
        <v>0.41020000000000001</v>
      </c>
      <c r="I365" s="38">
        <v>314.66329999999999</v>
      </c>
      <c r="J365" s="38">
        <v>6.9309099999999999</v>
      </c>
      <c r="K365" s="38">
        <v>0.05</v>
      </c>
      <c r="L365" s="38">
        <v>2.3E-3</v>
      </c>
      <c r="M365" s="38">
        <v>6.2052000000000003E-2</v>
      </c>
      <c r="N365" s="44">
        <v>22.3</v>
      </c>
      <c r="O365" s="44">
        <v>1.2</v>
      </c>
      <c r="P365" s="44">
        <v>20.46</v>
      </c>
      <c r="Q365" s="44">
        <v>0.45</v>
      </c>
      <c r="R365" s="44">
        <v>186</v>
      </c>
      <c r="S365" s="44">
        <v>96</v>
      </c>
      <c r="T365" s="45">
        <f t="shared" ref="T365:T381" si="25">P365/N365</f>
        <v>0.91748878923766819</v>
      </c>
      <c r="U365" s="38"/>
      <c r="V365" s="38"/>
    </row>
    <row r="366" spans="1:22" customFormat="1" ht="15.6" x14ac:dyDescent="0.3">
      <c r="A366" s="13" t="s">
        <v>326</v>
      </c>
      <c r="B366" s="44">
        <v>1029</v>
      </c>
      <c r="C366" s="44">
        <v>1025</v>
      </c>
      <c r="D366" s="38">
        <v>6.6799999999999998E-2</v>
      </c>
      <c r="E366" s="38">
        <v>2E-3</v>
      </c>
      <c r="F366" s="38">
        <v>1.0019999999999999E-2</v>
      </c>
      <c r="G366" s="38">
        <v>2.5999999999999998E-4</v>
      </c>
      <c r="H366" s="38">
        <v>0.91439999999999999</v>
      </c>
      <c r="I366" s="38">
        <v>99.800399999999996</v>
      </c>
      <c r="J366" s="38">
        <v>2.5896309999999998</v>
      </c>
      <c r="K366" s="38">
        <v>4.8099999999999997E-2</v>
      </c>
      <c r="L366" s="38">
        <v>5.9000000000000003E-4</v>
      </c>
      <c r="M366" s="38">
        <v>-0.12626999999999999</v>
      </c>
      <c r="N366" s="44">
        <v>65.599999999999994</v>
      </c>
      <c r="O366" s="44">
        <v>1.9</v>
      </c>
      <c r="P366" s="44">
        <v>64.3</v>
      </c>
      <c r="Q366" s="44">
        <v>1.6</v>
      </c>
      <c r="R366" s="44">
        <v>108</v>
      </c>
      <c r="S366" s="44">
        <v>30</v>
      </c>
      <c r="T366" s="45">
        <f t="shared" si="25"/>
        <v>0.98018292682926833</v>
      </c>
      <c r="U366" s="38"/>
      <c r="V366" s="38"/>
    </row>
    <row r="367" spans="1:22" customFormat="1" ht="15.6" x14ac:dyDescent="0.3">
      <c r="A367" s="13" t="s">
        <v>325</v>
      </c>
      <c r="B367" s="44">
        <v>452.7</v>
      </c>
      <c r="C367" s="44">
        <v>265.3</v>
      </c>
      <c r="D367" s="38">
        <v>6.7900000000000002E-2</v>
      </c>
      <c r="E367" s="38">
        <v>1.4E-3</v>
      </c>
      <c r="F367" s="38">
        <v>1.013E-2</v>
      </c>
      <c r="G367" s="38">
        <v>2.0000000000000001E-4</v>
      </c>
      <c r="H367" s="38">
        <v>0.77312999999999998</v>
      </c>
      <c r="I367" s="38">
        <v>98.716679999999997</v>
      </c>
      <c r="J367" s="38">
        <v>1.9489970000000001</v>
      </c>
      <c r="K367" s="38">
        <v>4.8509999999999998E-2</v>
      </c>
      <c r="L367" s="38">
        <v>5.5999999999999995E-4</v>
      </c>
      <c r="M367" s="38">
        <v>0.37956000000000001</v>
      </c>
      <c r="N367" s="44">
        <v>66.7</v>
      </c>
      <c r="O367" s="44">
        <v>1.3</v>
      </c>
      <c r="P367" s="44">
        <v>65</v>
      </c>
      <c r="Q367" s="44">
        <v>1.3</v>
      </c>
      <c r="R367" s="44">
        <v>123</v>
      </c>
      <c r="S367" s="44">
        <v>27</v>
      </c>
      <c r="T367" s="45">
        <f t="shared" si="25"/>
        <v>0.97451274362818585</v>
      </c>
      <c r="U367" s="38"/>
      <c r="V367" s="38"/>
    </row>
    <row r="368" spans="1:22" customFormat="1" ht="15.6" x14ac:dyDescent="0.3">
      <c r="A368" s="13" t="s">
        <v>324</v>
      </c>
      <c r="B368" s="44">
        <v>358</v>
      </c>
      <c r="C368" s="44">
        <v>160.1</v>
      </c>
      <c r="D368" s="38">
        <v>7.22E-2</v>
      </c>
      <c r="E368" s="38">
        <v>2.3999999999999998E-3</v>
      </c>
      <c r="F368" s="38">
        <v>1.0789999999999999E-2</v>
      </c>
      <c r="G368" s="38">
        <v>2.3000000000000001E-4</v>
      </c>
      <c r="H368" s="38">
        <v>0.66037000000000001</v>
      </c>
      <c r="I368" s="38">
        <v>92.67841</v>
      </c>
      <c r="J368" s="38">
        <v>1.975536</v>
      </c>
      <c r="K368" s="38">
        <v>4.8410000000000002E-2</v>
      </c>
      <c r="L368" s="38">
        <v>9.3000000000000005E-4</v>
      </c>
      <c r="M368" s="38">
        <v>-2.0612999999999999E-2</v>
      </c>
      <c r="N368" s="44">
        <v>70.8</v>
      </c>
      <c r="O368" s="44">
        <v>2.2000000000000002</v>
      </c>
      <c r="P368" s="44">
        <v>69.2</v>
      </c>
      <c r="Q368" s="44">
        <v>1.5</v>
      </c>
      <c r="R368" s="44">
        <v>119</v>
      </c>
      <c r="S368" s="44">
        <v>43</v>
      </c>
      <c r="T368" s="45">
        <f t="shared" si="25"/>
        <v>0.97740112994350292</v>
      </c>
      <c r="U368" s="38"/>
      <c r="V368" s="38"/>
    </row>
    <row r="369" spans="1:22" customFormat="1" ht="15.6" x14ac:dyDescent="0.3">
      <c r="A369" s="13" t="s">
        <v>323</v>
      </c>
      <c r="B369" s="44">
        <v>147.6</v>
      </c>
      <c r="C369" s="44">
        <v>406.4</v>
      </c>
      <c r="D369" s="38">
        <v>1.3089999999999999</v>
      </c>
      <c r="E369" s="38">
        <v>8.2000000000000003E-2</v>
      </c>
      <c r="F369" s="38">
        <v>2.2509999999999999E-2</v>
      </c>
      <c r="G369" s="38">
        <v>6.6E-4</v>
      </c>
      <c r="H369" s="38">
        <v>0.93291000000000002</v>
      </c>
      <c r="I369" s="38">
        <v>44.424700000000001</v>
      </c>
      <c r="J369" s="38">
        <v>1.302546</v>
      </c>
      <c r="K369" s="38">
        <v>0.41399999999999998</v>
      </c>
      <c r="L369" s="38">
        <v>1.2999999999999999E-2</v>
      </c>
      <c r="M369" s="38">
        <v>-0.73107</v>
      </c>
      <c r="N369" s="44">
        <v>845</v>
      </c>
      <c r="O369" s="44">
        <v>35</v>
      </c>
      <c r="P369" s="44">
        <v>143.5</v>
      </c>
      <c r="Q369" s="44">
        <v>4.0999999999999996</v>
      </c>
      <c r="R369" s="44">
        <v>3975</v>
      </c>
      <c r="S369" s="44">
        <v>50</v>
      </c>
      <c r="T369" s="45">
        <f t="shared" si="25"/>
        <v>0.16982248520710058</v>
      </c>
      <c r="U369" s="38"/>
      <c r="V369" s="38"/>
    </row>
    <row r="370" spans="1:22" customFormat="1" ht="15.6" x14ac:dyDescent="0.3">
      <c r="A370" s="13" t="s">
        <v>322</v>
      </c>
      <c r="B370" s="44">
        <v>183.2</v>
      </c>
      <c r="C370" s="44">
        <v>114.5</v>
      </c>
      <c r="D370" s="38">
        <v>0.375</v>
      </c>
      <c r="E370" s="38">
        <v>1.2999999999999999E-2</v>
      </c>
      <c r="F370" s="38">
        <v>4.24E-2</v>
      </c>
      <c r="G370" s="38">
        <v>1.1999999999999999E-3</v>
      </c>
      <c r="H370" s="38">
        <v>0.85213000000000005</v>
      </c>
      <c r="I370" s="38">
        <v>23.584910000000001</v>
      </c>
      <c r="J370" s="38">
        <v>0.66749729999999996</v>
      </c>
      <c r="K370" s="38">
        <v>6.3219999999999998E-2</v>
      </c>
      <c r="L370" s="38">
        <v>8.9999999999999998E-4</v>
      </c>
      <c r="M370" s="38">
        <v>-2.4771999999999999E-2</v>
      </c>
      <c r="N370" s="44">
        <v>322.89999999999998</v>
      </c>
      <c r="O370" s="44">
        <v>9.4</v>
      </c>
      <c r="P370" s="44">
        <v>267.8</v>
      </c>
      <c r="Q370" s="44">
        <v>7.2</v>
      </c>
      <c r="R370" s="44">
        <v>721</v>
      </c>
      <c r="S370" s="44">
        <v>33</v>
      </c>
      <c r="T370" s="45">
        <f t="shared" si="25"/>
        <v>0.8293589346546919</v>
      </c>
      <c r="U370" s="38"/>
      <c r="V370" s="38"/>
    </row>
    <row r="371" spans="1:22" customFormat="1" ht="15.6" x14ac:dyDescent="0.3">
      <c r="A371" s="13" t="s">
        <v>321</v>
      </c>
      <c r="B371" s="44">
        <v>268.7</v>
      </c>
      <c r="C371" s="44">
        <v>327.10000000000002</v>
      </c>
      <c r="D371" s="38">
        <v>0.38900000000000001</v>
      </c>
      <c r="E371" s="38">
        <v>9.4999999999999998E-3</v>
      </c>
      <c r="F371" s="38">
        <v>4.5109999999999997E-2</v>
      </c>
      <c r="G371" s="38">
        <v>8.0000000000000004E-4</v>
      </c>
      <c r="H371" s="38">
        <v>0.84560999999999997</v>
      </c>
      <c r="I371" s="38">
        <v>22.168030000000002</v>
      </c>
      <c r="J371" s="38">
        <v>0.39313740000000003</v>
      </c>
      <c r="K371" s="38">
        <v>6.2789999999999999E-2</v>
      </c>
      <c r="L371" s="38">
        <v>8.3000000000000001E-4</v>
      </c>
      <c r="M371" s="38">
        <v>-0.13417000000000001</v>
      </c>
      <c r="N371" s="44">
        <v>334.7</v>
      </c>
      <c r="O371" s="44">
        <v>7.2</v>
      </c>
      <c r="P371" s="44">
        <v>284.39999999999998</v>
      </c>
      <c r="Q371" s="44">
        <v>4.9000000000000004</v>
      </c>
      <c r="R371" s="44">
        <v>704</v>
      </c>
      <c r="S371" s="44">
        <v>27</v>
      </c>
      <c r="T371" s="45">
        <f t="shared" si="25"/>
        <v>0.84971616372871228</v>
      </c>
      <c r="U371" s="38"/>
      <c r="V371" s="38"/>
    </row>
    <row r="372" spans="1:22" customFormat="1" ht="15.6" x14ac:dyDescent="0.3">
      <c r="A372" s="13" t="s">
        <v>320</v>
      </c>
      <c r="B372" s="44">
        <v>69.400000000000006</v>
      </c>
      <c r="C372" s="44">
        <v>65.599999999999994</v>
      </c>
      <c r="D372" s="38">
        <v>0.57999999999999996</v>
      </c>
      <c r="E372" s="38">
        <v>1.4E-2</v>
      </c>
      <c r="F372" s="38">
        <v>4.8800000000000003E-2</v>
      </c>
      <c r="G372" s="38">
        <v>1E-3</v>
      </c>
      <c r="H372" s="38">
        <v>-3.6765000000000001E-3</v>
      </c>
      <c r="I372" s="38">
        <v>20.491800000000001</v>
      </c>
      <c r="J372" s="38">
        <v>0.41991400000000001</v>
      </c>
      <c r="K372" s="38">
        <v>8.6400000000000005E-2</v>
      </c>
      <c r="L372" s="38">
        <v>3.0999999999999999E-3</v>
      </c>
      <c r="M372" s="38">
        <v>0.66627000000000003</v>
      </c>
      <c r="N372" s="44">
        <v>464.3</v>
      </c>
      <c r="O372" s="44">
        <v>9.1</v>
      </c>
      <c r="P372" s="44">
        <v>307.39999999999998</v>
      </c>
      <c r="Q372" s="44">
        <v>6.3</v>
      </c>
      <c r="R372" s="44">
        <v>1363</v>
      </c>
      <c r="S372" s="44">
        <v>68</v>
      </c>
      <c r="T372" s="45">
        <f t="shared" si="25"/>
        <v>0.66207193624811533</v>
      </c>
      <c r="U372" s="38"/>
      <c r="V372" s="38"/>
    </row>
    <row r="373" spans="1:22" customFormat="1" ht="15.6" x14ac:dyDescent="0.3">
      <c r="A373" s="13" t="s">
        <v>319</v>
      </c>
      <c r="B373" s="44">
        <v>543</v>
      </c>
      <c r="C373" s="44">
        <v>393.4</v>
      </c>
      <c r="D373" s="38">
        <v>1.1319999999999999</v>
      </c>
      <c r="E373" s="38">
        <v>5.1999999999999998E-2</v>
      </c>
      <c r="F373" s="38">
        <v>0.05</v>
      </c>
      <c r="G373" s="38">
        <v>1E-3</v>
      </c>
      <c r="H373" s="38">
        <v>0.79869000000000001</v>
      </c>
      <c r="I373" s="38">
        <v>20</v>
      </c>
      <c r="J373" s="38">
        <v>0.4</v>
      </c>
      <c r="K373" s="38">
        <v>0.1643</v>
      </c>
      <c r="L373" s="38">
        <v>5.7999999999999996E-3</v>
      </c>
      <c r="M373" s="38">
        <v>-0.54293999999999998</v>
      </c>
      <c r="N373" s="44">
        <v>772</v>
      </c>
      <c r="O373" s="44">
        <v>26</v>
      </c>
      <c r="P373" s="44">
        <v>314.3</v>
      </c>
      <c r="Q373" s="44">
        <v>6.4</v>
      </c>
      <c r="R373" s="44">
        <v>2491</v>
      </c>
      <c r="S373" s="44">
        <v>61</v>
      </c>
      <c r="T373" s="45">
        <f t="shared" si="25"/>
        <v>0.40712435233160621</v>
      </c>
      <c r="U373" s="38"/>
      <c r="V373" s="38"/>
    </row>
    <row r="374" spans="1:22" customFormat="1" ht="15.6" x14ac:dyDescent="0.3">
      <c r="A374" s="13" t="s">
        <v>318</v>
      </c>
      <c r="B374" s="44">
        <v>401</v>
      </c>
      <c r="C374" s="44">
        <v>250.9</v>
      </c>
      <c r="D374" s="38">
        <v>0.72399999999999998</v>
      </c>
      <c r="E374" s="38">
        <v>0.03</v>
      </c>
      <c r="F374" s="38">
        <v>5.1999999999999998E-2</v>
      </c>
      <c r="G374" s="38">
        <v>1.1999999999999999E-3</v>
      </c>
      <c r="H374" s="38">
        <v>0.66066999999999998</v>
      </c>
      <c r="I374" s="38">
        <v>19.23077</v>
      </c>
      <c r="J374" s="38">
        <v>0.44378699999999999</v>
      </c>
      <c r="K374" s="38">
        <v>0.10150000000000001</v>
      </c>
      <c r="L374" s="38">
        <v>4.4000000000000003E-3</v>
      </c>
      <c r="M374" s="38">
        <v>-0.33610000000000001</v>
      </c>
      <c r="N374" s="44">
        <v>562</v>
      </c>
      <c r="O374" s="44">
        <v>22</v>
      </c>
      <c r="P374" s="44">
        <v>326.5</v>
      </c>
      <c r="Q374" s="44">
        <v>7.6</v>
      </c>
      <c r="R374" s="44">
        <v>1634</v>
      </c>
      <c r="S374" s="44">
        <v>85</v>
      </c>
      <c r="T374" s="45">
        <f t="shared" si="25"/>
        <v>0.58096085409252674</v>
      </c>
      <c r="U374" s="38"/>
      <c r="V374" s="38"/>
    </row>
    <row r="375" spans="1:22" customFormat="1" ht="15.6" x14ac:dyDescent="0.3">
      <c r="A375" s="13" t="s">
        <v>317</v>
      </c>
      <c r="B375" s="44">
        <v>196</v>
      </c>
      <c r="C375" s="44">
        <v>108.8</v>
      </c>
      <c r="D375" s="38">
        <v>1.53</v>
      </c>
      <c r="E375" s="38">
        <v>0.19</v>
      </c>
      <c r="F375" s="38">
        <v>5.67E-2</v>
      </c>
      <c r="G375" s="38">
        <v>1.6000000000000001E-3</v>
      </c>
      <c r="H375" s="38">
        <v>0.82974000000000003</v>
      </c>
      <c r="I375" s="38">
        <v>17.636679999999998</v>
      </c>
      <c r="J375" s="38">
        <v>0.49768420000000002</v>
      </c>
      <c r="K375" s="38">
        <v>0.193</v>
      </c>
      <c r="L375" s="38">
        <v>2.1000000000000001E-2</v>
      </c>
      <c r="M375" s="38">
        <v>-0.71350000000000002</v>
      </c>
      <c r="N375" s="44">
        <v>932</v>
      </c>
      <c r="O375" s="44">
        <v>81</v>
      </c>
      <c r="P375" s="44">
        <v>355.4</v>
      </c>
      <c r="Q375" s="44">
        <v>9.6</v>
      </c>
      <c r="R375" s="44">
        <v>2740</v>
      </c>
      <c r="S375" s="44">
        <v>190</v>
      </c>
      <c r="T375" s="45">
        <f t="shared" si="25"/>
        <v>0.38133047210300425</v>
      </c>
      <c r="U375" s="38"/>
      <c r="V375" s="38"/>
    </row>
    <row r="376" spans="1:22" customFormat="1" ht="15.6" x14ac:dyDescent="0.3">
      <c r="A376" s="13" t="s">
        <v>316</v>
      </c>
      <c r="B376" s="44">
        <v>99</v>
      </c>
      <c r="C376" s="44">
        <v>83.1</v>
      </c>
      <c r="D376" s="38">
        <v>0.81399999999999995</v>
      </c>
      <c r="E376" s="38">
        <v>0.05</v>
      </c>
      <c r="F376" s="38">
        <v>5.7599999999999998E-2</v>
      </c>
      <c r="G376" s="38">
        <v>2E-3</v>
      </c>
      <c r="H376" s="38">
        <v>0.78000999999999998</v>
      </c>
      <c r="I376" s="38">
        <v>17.36111</v>
      </c>
      <c r="J376" s="38">
        <v>0.60281640000000003</v>
      </c>
      <c r="K376" s="38">
        <v>0.10349999999999999</v>
      </c>
      <c r="L376" s="38">
        <v>4.4000000000000003E-3</v>
      </c>
      <c r="M376" s="38">
        <v>-0.23580999999999999</v>
      </c>
      <c r="N376" s="44">
        <v>602</v>
      </c>
      <c r="O376" s="44">
        <v>28</v>
      </c>
      <c r="P376" s="44">
        <v>361</v>
      </c>
      <c r="Q376" s="44">
        <v>12</v>
      </c>
      <c r="R376" s="44">
        <v>1673</v>
      </c>
      <c r="S376" s="44">
        <v>78</v>
      </c>
      <c r="T376" s="45">
        <f t="shared" si="25"/>
        <v>0.59966777408637872</v>
      </c>
      <c r="U376" s="38"/>
      <c r="V376" s="38"/>
    </row>
    <row r="377" spans="1:22" customFormat="1" ht="15.6" x14ac:dyDescent="0.3">
      <c r="A377" s="13" t="s">
        <v>315</v>
      </c>
      <c r="B377" s="44">
        <v>143.9</v>
      </c>
      <c r="C377" s="44">
        <v>119.8</v>
      </c>
      <c r="D377" s="38">
        <v>1.0129999999999999</v>
      </c>
      <c r="E377" s="38">
        <v>2.9000000000000001E-2</v>
      </c>
      <c r="F377" s="38">
        <v>8.8999999999999996E-2</v>
      </c>
      <c r="G377" s="38">
        <v>4.7000000000000002E-3</v>
      </c>
      <c r="H377" s="38">
        <v>0.91334000000000004</v>
      </c>
      <c r="I377" s="38">
        <v>11.23596</v>
      </c>
      <c r="J377" s="38">
        <v>0.59335939999999998</v>
      </c>
      <c r="K377" s="38">
        <v>8.2699999999999996E-2</v>
      </c>
      <c r="L377" s="38">
        <v>2.2000000000000001E-3</v>
      </c>
      <c r="M377" s="38">
        <v>0.89043000000000005</v>
      </c>
      <c r="N377" s="44">
        <v>710</v>
      </c>
      <c r="O377" s="44">
        <v>14</v>
      </c>
      <c r="P377" s="44">
        <v>549</v>
      </c>
      <c r="Q377" s="44">
        <v>28</v>
      </c>
      <c r="R377" s="44">
        <v>1257</v>
      </c>
      <c r="S377" s="44">
        <v>51</v>
      </c>
      <c r="T377" s="45">
        <f t="shared" si="25"/>
        <v>0.77323943661971828</v>
      </c>
      <c r="U377" s="38"/>
      <c r="V377" s="38"/>
    </row>
    <row r="378" spans="1:22" customFormat="1" ht="15.6" x14ac:dyDescent="0.3">
      <c r="A378" s="13" t="s">
        <v>314</v>
      </c>
      <c r="B378" s="44">
        <v>184.4</v>
      </c>
      <c r="C378" s="44">
        <v>46.01</v>
      </c>
      <c r="D378" s="38">
        <v>2.4300000000000002</v>
      </c>
      <c r="E378" s="38">
        <v>0.13</v>
      </c>
      <c r="F378" s="38">
        <v>0.17929999999999999</v>
      </c>
      <c r="G378" s="38">
        <v>4.1000000000000003E-3</v>
      </c>
      <c r="H378" s="38">
        <v>0.92137000000000002</v>
      </c>
      <c r="I378" s="38">
        <v>5.5772449999999996</v>
      </c>
      <c r="J378" s="38">
        <v>0.12753320000000001</v>
      </c>
      <c r="K378" s="38">
        <v>9.8299999999999998E-2</v>
      </c>
      <c r="L378" s="38">
        <v>3.0999999999999999E-3</v>
      </c>
      <c r="M378" s="38">
        <v>-0.75146000000000002</v>
      </c>
      <c r="N378" s="44">
        <v>1246</v>
      </c>
      <c r="O378" s="44">
        <v>39</v>
      </c>
      <c r="P378" s="44">
        <v>1063</v>
      </c>
      <c r="Q378" s="44">
        <v>22</v>
      </c>
      <c r="R378" s="44">
        <v>1612</v>
      </c>
      <c r="S378" s="44">
        <v>51</v>
      </c>
      <c r="T378" s="45">
        <f t="shared" si="25"/>
        <v>0.8531300160513644</v>
      </c>
      <c r="U378" s="38"/>
      <c r="V378" s="38"/>
    </row>
    <row r="379" spans="1:22" customFormat="1" ht="15.6" x14ac:dyDescent="0.3">
      <c r="A379" s="13" t="s">
        <v>313</v>
      </c>
      <c r="B379" s="44">
        <v>10.71</v>
      </c>
      <c r="C379" s="44">
        <v>2.0099999999999998</v>
      </c>
      <c r="D379" s="38">
        <v>19.899999999999999</v>
      </c>
      <c r="E379" s="38">
        <v>3.8</v>
      </c>
      <c r="F379" s="38">
        <v>0.186</v>
      </c>
      <c r="G379" s="38">
        <v>3.4000000000000002E-2</v>
      </c>
      <c r="H379" s="38">
        <v>0.99953000000000003</v>
      </c>
      <c r="I379" s="38">
        <v>5.3763439999999996</v>
      </c>
      <c r="J379" s="38">
        <v>0.9827726</v>
      </c>
      <c r="K379" s="38">
        <v>0.77300000000000002</v>
      </c>
      <c r="L379" s="38">
        <v>0.01</v>
      </c>
      <c r="M379" s="38">
        <v>-0.77954000000000001</v>
      </c>
      <c r="N379" s="44">
        <v>3000</v>
      </c>
      <c r="O379" s="44">
        <v>160</v>
      </c>
      <c r="P379" s="44">
        <v>1080</v>
      </c>
      <c r="Q379" s="44">
        <v>170</v>
      </c>
      <c r="R379" s="44">
        <v>4902</v>
      </c>
      <c r="S379" s="44">
        <v>23</v>
      </c>
      <c r="T379" s="45">
        <f t="shared" si="25"/>
        <v>0.36</v>
      </c>
      <c r="U379" s="38"/>
      <c r="V379" s="38"/>
    </row>
    <row r="380" spans="1:22" customFormat="1" ht="15.6" x14ac:dyDescent="0.3">
      <c r="A380" s="13" t="s">
        <v>312</v>
      </c>
      <c r="B380" s="44">
        <v>183.2</v>
      </c>
      <c r="C380" s="44">
        <v>110.1</v>
      </c>
      <c r="D380" s="38">
        <v>2.702</v>
      </c>
      <c r="E380" s="38">
        <v>5.8999999999999997E-2</v>
      </c>
      <c r="F380" s="38">
        <v>0.18360000000000001</v>
      </c>
      <c r="G380" s="38">
        <v>3.7000000000000002E-3</v>
      </c>
      <c r="H380" s="38">
        <v>0.97636000000000001</v>
      </c>
      <c r="I380" s="38">
        <v>5.4466229999999998</v>
      </c>
      <c r="J380" s="38">
        <v>0.1097631</v>
      </c>
      <c r="K380" s="38">
        <v>0.10691000000000001</v>
      </c>
      <c r="L380" s="38">
        <v>4.6999999999999999E-4</v>
      </c>
      <c r="M380" s="38">
        <v>-5.2632999999999999E-2</v>
      </c>
      <c r="N380" s="44">
        <v>1328</v>
      </c>
      <c r="O380" s="44">
        <v>16</v>
      </c>
      <c r="P380" s="44">
        <v>1086</v>
      </c>
      <c r="Q380" s="44">
        <v>20</v>
      </c>
      <c r="R380" s="44">
        <v>1747.3</v>
      </c>
      <c r="S380" s="44">
        <v>8</v>
      </c>
      <c r="T380" s="45">
        <f t="shared" si="25"/>
        <v>0.81777108433734935</v>
      </c>
      <c r="U380" s="38"/>
      <c r="V380" s="38"/>
    </row>
    <row r="381" spans="1:22" customFormat="1" ht="15.6" x14ac:dyDescent="0.3">
      <c r="A381" s="13" t="s">
        <v>311</v>
      </c>
      <c r="B381" s="44">
        <v>428</v>
      </c>
      <c r="C381" s="44">
        <v>149.80000000000001</v>
      </c>
      <c r="D381" s="38">
        <v>5.8</v>
      </c>
      <c r="E381" s="38">
        <v>0.28000000000000003</v>
      </c>
      <c r="F381" s="38">
        <v>0.2281</v>
      </c>
      <c r="G381" s="38">
        <v>9.4999999999999998E-3</v>
      </c>
      <c r="H381" s="38">
        <v>0.99565000000000003</v>
      </c>
      <c r="I381" s="38">
        <v>4.384042</v>
      </c>
      <c r="J381" s="38">
        <v>0.18258830000000001</v>
      </c>
      <c r="K381" s="38">
        <v>0.1835</v>
      </c>
      <c r="L381" s="38">
        <v>1.4E-3</v>
      </c>
      <c r="M381" s="38">
        <v>-0.81023999999999996</v>
      </c>
      <c r="N381" s="44">
        <v>1941</v>
      </c>
      <c r="O381" s="44">
        <v>41</v>
      </c>
      <c r="P381" s="44">
        <v>1323</v>
      </c>
      <c r="Q381" s="44">
        <v>50</v>
      </c>
      <c r="R381" s="44">
        <v>2685</v>
      </c>
      <c r="S381" s="44">
        <v>13</v>
      </c>
      <c r="T381" s="45">
        <f t="shared" si="25"/>
        <v>0.68160741885625964</v>
      </c>
      <c r="U381" s="38"/>
      <c r="V381" s="38"/>
    </row>
    <row r="382" spans="1:22" x14ac:dyDescent="0.3"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</row>
    <row r="383" spans="1:22" x14ac:dyDescent="0.3">
      <c r="A383" s="23" t="s">
        <v>310</v>
      </c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</row>
    <row r="384" spans="1:22" customFormat="1" ht="15.6" x14ac:dyDescent="0.3">
      <c r="A384" s="13" t="s">
        <v>309</v>
      </c>
      <c r="B384" s="44">
        <v>644</v>
      </c>
      <c r="C384" s="44">
        <v>251</v>
      </c>
      <c r="D384" s="46">
        <v>0.30299999999999999</v>
      </c>
      <c r="E384" s="46">
        <v>1.6177873778713939E-2</v>
      </c>
      <c r="F384" s="46">
        <v>4.0300000000000002E-2</v>
      </c>
      <c r="G384" s="46">
        <v>2.1563014631539811E-3</v>
      </c>
      <c r="H384" s="46">
        <v>0.89198</v>
      </c>
      <c r="I384" s="46">
        <v>24.8139</v>
      </c>
      <c r="J384" s="46">
        <v>1.3276984303541977</v>
      </c>
      <c r="K384" s="46">
        <v>5.4899999999999997E-2</v>
      </c>
      <c r="L384" s="46">
        <v>1.5542213484571624E-3</v>
      </c>
      <c r="M384" s="46">
        <v>-0.24918999999999999</v>
      </c>
      <c r="N384" s="44">
        <v>268</v>
      </c>
      <c r="O384" s="44">
        <v>12</v>
      </c>
      <c r="P384" s="44">
        <v>255</v>
      </c>
      <c r="Q384" s="44">
        <v>13</v>
      </c>
      <c r="R384" s="44">
        <v>406</v>
      </c>
      <c r="S384" s="44">
        <v>44</v>
      </c>
      <c r="T384" s="45">
        <f t="shared" ref="T384:T427" si="26">P384/N384</f>
        <v>0.95149253731343286</v>
      </c>
      <c r="U384" s="44">
        <v>255</v>
      </c>
      <c r="V384" s="44">
        <v>13</v>
      </c>
    </row>
    <row r="385" spans="1:22" customFormat="1" ht="15.6" x14ac:dyDescent="0.3">
      <c r="A385" s="13" t="s">
        <v>308</v>
      </c>
      <c r="B385" s="38">
        <v>1065</v>
      </c>
      <c r="C385" s="38">
        <v>167</v>
      </c>
      <c r="D385" s="38">
        <v>0.309</v>
      </c>
      <c r="E385" s="38">
        <v>0.01</v>
      </c>
      <c r="F385" s="38">
        <v>4.1799999999999997E-2</v>
      </c>
      <c r="G385" s="38">
        <v>1.1999999999999999E-3</v>
      </c>
      <c r="H385" s="38">
        <v>0.96901000000000004</v>
      </c>
      <c r="I385" s="38">
        <v>23.923439999999999</v>
      </c>
      <c r="J385" s="38">
        <v>0.68679749999999995</v>
      </c>
      <c r="K385" s="38">
        <v>5.3499999999999999E-2</v>
      </c>
      <c r="L385" s="38">
        <v>6.4999999999999997E-4</v>
      </c>
      <c r="M385" s="38">
        <v>-0.60060000000000002</v>
      </c>
      <c r="N385" s="44">
        <v>273.39999999999998</v>
      </c>
      <c r="O385" s="44">
        <v>8</v>
      </c>
      <c r="P385" s="44">
        <v>263.89999999999998</v>
      </c>
      <c r="Q385" s="44">
        <v>7.1</v>
      </c>
      <c r="R385" s="44">
        <v>349</v>
      </c>
      <c r="S385" s="44">
        <v>28</v>
      </c>
      <c r="T385" s="45">
        <f t="shared" si="26"/>
        <v>0.96525237746891002</v>
      </c>
      <c r="U385" s="44">
        <v>263.89999999999998</v>
      </c>
      <c r="V385" s="44">
        <v>7.1</v>
      </c>
    </row>
    <row r="386" spans="1:22" customFormat="1" ht="15.6" x14ac:dyDescent="0.3">
      <c r="A386" s="13" t="s">
        <v>307</v>
      </c>
      <c r="B386" s="38">
        <v>1186</v>
      </c>
      <c r="C386" s="38">
        <v>856</v>
      </c>
      <c r="D386" s="38">
        <v>0.32240000000000002</v>
      </c>
      <c r="E386" s="38">
        <v>6.3E-3</v>
      </c>
      <c r="F386" s="38">
        <v>4.2529999999999998E-2</v>
      </c>
      <c r="G386" s="38">
        <v>7.6000000000000004E-4</v>
      </c>
      <c r="H386" s="38">
        <v>0.94638</v>
      </c>
      <c r="I386" s="38">
        <v>23.512810000000002</v>
      </c>
      <c r="J386" s="38">
        <v>0.42016789999999998</v>
      </c>
      <c r="K386" s="38">
        <v>5.4960000000000002E-2</v>
      </c>
      <c r="L386" s="38">
        <v>6.4999999999999997E-4</v>
      </c>
      <c r="M386" s="38">
        <v>0.10617</v>
      </c>
      <c r="N386" s="44">
        <v>283.7</v>
      </c>
      <c r="O386" s="44">
        <v>4.9000000000000004</v>
      </c>
      <c r="P386" s="44">
        <v>268.5</v>
      </c>
      <c r="Q386" s="44">
        <v>4.7</v>
      </c>
      <c r="R386" s="44">
        <v>409</v>
      </c>
      <c r="S386" s="44">
        <v>26</v>
      </c>
      <c r="T386" s="45">
        <f t="shared" si="26"/>
        <v>0.94642227705322524</v>
      </c>
      <c r="U386" s="44">
        <v>268.5</v>
      </c>
      <c r="V386" s="44">
        <v>4.7</v>
      </c>
    </row>
    <row r="387" spans="1:22" customFormat="1" ht="15.6" x14ac:dyDescent="0.3">
      <c r="A387" s="13" t="s">
        <v>306</v>
      </c>
      <c r="B387" s="38">
        <v>1110</v>
      </c>
      <c r="C387" s="38">
        <v>448</v>
      </c>
      <c r="D387" s="38">
        <v>0.31740000000000002</v>
      </c>
      <c r="E387" s="38">
        <v>8.0999999999999996E-3</v>
      </c>
      <c r="F387" s="38">
        <v>4.3299999999999998E-2</v>
      </c>
      <c r="G387" s="38">
        <v>1E-3</v>
      </c>
      <c r="H387" s="38">
        <v>0.98314000000000001</v>
      </c>
      <c r="I387" s="38">
        <v>23.09469</v>
      </c>
      <c r="J387" s="38">
        <v>0.53336459999999997</v>
      </c>
      <c r="K387" s="38">
        <v>5.3339999999999999E-2</v>
      </c>
      <c r="L387" s="38">
        <v>3.1E-4</v>
      </c>
      <c r="M387" s="38">
        <v>-0.30363000000000001</v>
      </c>
      <c r="N387" s="44">
        <v>279.8</v>
      </c>
      <c r="O387" s="44">
        <v>6.2</v>
      </c>
      <c r="P387" s="44">
        <v>273.10000000000002</v>
      </c>
      <c r="Q387" s="44">
        <v>6.3</v>
      </c>
      <c r="R387" s="44">
        <v>343</v>
      </c>
      <c r="S387" s="44">
        <v>13</v>
      </c>
      <c r="T387" s="45">
        <f t="shared" si="26"/>
        <v>0.97605432451751251</v>
      </c>
      <c r="U387" s="44">
        <v>273.10000000000002</v>
      </c>
      <c r="V387" s="44">
        <v>6.3</v>
      </c>
    </row>
    <row r="388" spans="1:22" customFormat="1" ht="15.6" x14ac:dyDescent="0.3">
      <c r="A388" s="13" t="s">
        <v>305</v>
      </c>
      <c r="B388" s="38">
        <v>491</v>
      </c>
      <c r="C388" s="38">
        <v>214.1</v>
      </c>
      <c r="D388" s="38">
        <v>0.31440000000000001</v>
      </c>
      <c r="E388" s="38">
        <v>6.8999999999999999E-3</v>
      </c>
      <c r="F388" s="38">
        <v>4.3319999999999997E-2</v>
      </c>
      <c r="G388" s="38">
        <v>7.7999999999999999E-4</v>
      </c>
      <c r="H388" s="38">
        <v>0.84560999999999997</v>
      </c>
      <c r="I388" s="38">
        <v>23.084029999999998</v>
      </c>
      <c r="J388" s="38">
        <v>0.41564040000000002</v>
      </c>
      <c r="K388" s="38">
        <v>5.2900000000000003E-2</v>
      </c>
      <c r="L388" s="38">
        <v>5.8E-4</v>
      </c>
      <c r="M388" s="38">
        <v>-0.14138000000000001</v>
      </c>
      <c r="N388" s="44">
        <v>278.60000000000002</v>
      </c>
      <c r="O388" s="44">
        <v>5.0999999999999996</v>
      </c>
      <c r="P388" s="44">
        <v>273.39999999999998</v>
      </c>
      <c r="Q388" s="44">
        <v>4.8</v>
      </c>
      <c r="R388" s="44">
        <v>323</v>
      </c>
      <c r="S388" s="44">
        <v>25</v>
      </c>
      <c r="T388" s="45">
        <f t="shared" si="26"/>
        <v>0.98133524766690583</v>
      </c>
      <c r="U388" s="44">
        <v>273.39999999999998</v>
      </c>
      <c r="V388" s="44">
        <v>4.8</v>
      </c>
    </row>
    <row r="389" spans="1:22" customFormat="1" ht="15.6" x14ac:dyDescent="0.3">
      <c r="A389" s="13" t="s">
        <v>304</v>
      </c>
      <c r="B389" s="38">
        <v>156.80000000000001</v>
      </c>
      <c r="C389" s="38">
        <v>72.599999999999994</v>
      </c>
      <c r="D389" s="38">
        <v>0.30599999999999999</v>
      </c>
      <c r="E389" s="38">
        <v>1.4999999999999999E-2</v>
      </c>
      <c r="F389" s="38">
        <v>4.3299999999999998E-2</v>
      </c>
      <c r="G389" s="38">
        <v>1.1999999999999999E-3</v>
      </c>
      <c r="H389" s="38">
        <v>0.84928000000000003</v>
      </c>
      <c r="I389" s="38">
        <v>23.09469</v>
      </c>
      <c r="J389" s="38">
        <v>0.64003750000000004</v>
      </c>
      <c r="K389" s="38">
        <v>5.21E-2</v>
      </c>
      <c r="L389" s="38">
        <v>1.1000000000000001E-3</v>
      </c>
      <c r="M389" s="38">
        <v>-3.7971999999999999E-2</v>
      </c>
      <c r="N389" s="44">
        <v>271</v>
      </c>
      <c r="O389" s="44">
        <v>11</v>
      </c>
      <c r="P389" s="44">
        <v>273.39999999999998</v>
      </c>
      <c r="Q389" s="44">
        <v>7.7</v>
      </c>
      <c r="R389" s="44">
        <v>284</v>
      </c>
      <c r="S389" s="44">
        <v>50</v>
      </c>
      <c r="T389" s="45">
        <f t="shared" si="26"/>
        <v>1.0088560885608855</v>
      </c>
      <c r="U389" s="44">
        <v>273.39999999999998</v>
      </c>
      <c r="V389" s="44">
        <v>7.7</v>
      </c>
    </row>
    <row r="390" spans="1:22" customFormat="1" ht="15.6" x14ac:dyDescent="0.3">
      <c r="A390" s="13" t="s">
        <v>303</v>
      </c>
      <c r="B390" s="38">
        <v>1177</v>
      </c>
      <c r="C390" s="38">
        <v>443.2</v>
      </c>
      <c r="D390" s="38">
        <v>0.31580000000000003</v>
      </c>
      <c r="E390" s="38">
        <v>4.4000000000000003E-3</v>
      </c>
      <c r="F390" s="38">
        <v>4.3409999999999997E-2</v>
      </c>
      <c r="G390" s="38">
        <v>4.8000000000000001E-4</v>
      </c>
      <c r="H390" s="38">
        <v>0.89380000000000004</v>
      </c>
      <c r="I390" s="38">
        <v>23.036169999999998</v>
      </c>
      <c r="J390" s="38">
        <v>0.25471919999999998</v>
      </c>
      <c r="K390" s="38">
        <v>5.289E-2</v>
      </c>
      <c r="L390" s="38">
        <v>5.5000000000000003E-4</v>
      </c>
      <c r="M390" s="38">
        <v>-2.7179999999999999E-2</v>
      </c>
      <c r="N390" s="44">
        <v>279.5</v>
      </c>
      <c r="O390" s="44">
        <v>3</v>
      </c>
      <c r="P390" s="44">
        <v>273.89999999999998</v>
      </c>
      <c r="Q390" s="44">
        <v>3</v>
      </c>
      <c r="R390" s="44">
        <v>323</v>
      </c>
      <c r="S390" s="44">
        <v>23</v>
      </c>
      <c r="T390" s="45">
        <f t="shared" si="26"/>
        <v>0.9799642218246869</v>
      </c>
      <c r="U390" s="44">
        <v>273.89999999999998</v>
      </c>
      <c r="V390" s="44">
        <v>3</v>
      </c>
    </row>
    <row r="391" spans="1:22" customFormat="1" ht="15.6" x14ac:dyDescent="0.3">
      <c r="A391" s="13" t="s">
        <v>302</v>
      </c>
      <c r="B391" s="44">
        <v>1276</v>
      </c>
      <c r="C391" s="44">
        <v>888</v>
      </c>
      <c r="D391" s="46">
        <v>0.31819999999999998</v>
      </c>
      <c r="E391" s="46">
        <v>9.5346995757601086E-3</v>
      </c>
      <c r="F391" s="46">
        <v>4.3589999999999997E-2</v>
      </c>
      <c r="G391" s="46">
        <v>1.2245959496911625E-3</v>
      </c>
      <c r="H391" s="46">
        <v>0.92683000000000004</v>
      </c>
      <c r="I391" s="46">
        <v>22.941040000000001</v>
      </c>
      <c r="J391" s="46">
        <v>0.6444942837178621</v>
      </c>
      <c r="K391" s="46">
        <v>5.2970000000000003E-2</v>
      </c>
      <c r="L391" s="46">
        <v>1.1672310653850848E-3</v>
      </c>
      <c r="M391" s="46">
        <v>-0.32345000000000002</v>
      </c>
      <c r="N391" s="44">
        <v>280.5</v>
      </c>
      <c r="O391" s="44">
        <v>5.5</v>
      </c>
      <c r="P391" s="44">
        <v>275.10000000000002</v>
      </c>
      <c r="Q391" s="44">
        <v>5.3</v>
      </c>
      <c r="R391" s="44">
        <v>331</v>
      </c>
      <c r="S391" s="44">
        <v>22</v>
      </c>
      <c r="T391" s="45">
        <f t="shared" si="26"/>
        <v>0.98074866310160436</v>
      </c>
      <c r="U391" s="44">
        <v>275.10000000000002</v>
      </c>
      <c r="V391" s="44">
        <v>5.3</v>
      </c>
    </row>
    <row r="392" spans="1:22" customFormat="1" ht="15.6" x14ac:dyDescent="0.3">
      <c r="A392" s="13" t="s">
        <v>301</v>
      </c>
      <c r="B392" s="38">
        <v>857</v>
      </c>
      <c r="C392" s="38">
        <v>459</v>
      </c>
      <c r="D392" s="38">
        <v>0.31790000000000002</v>
      </c>
      <c r="E392" s="38">
        <v>5.0000000000000001E-3</v>
      </c>
      <c r="F392" s="38">
        <v>4.385E-2</v>
      </c>
      <c r="G392" s="38">
        <v>6.3000000000000003E-4</v>
      </c>
      <c r="H392" s="38">
        <v>0.89541999999999999</v>
      </c>
      <c r="I392" s="38">
        <v>22.805019999999999</v>
      </c>
      <c r="J392" s="38">
        <v>0.32764330000000003</v>
      </c>
      <c r="K392" s="38">
        <v>5.2740000000000002E-2</v>
      </c>
      <c r="L392" s="38">
        <v>4.2000000000000002E-4</v>
      </c>
      <c r="M392" s="38">
        <v>0.21576999999999999</v>
      </c>
      <c r="N392" s="44">
        <v>280.3</v>
      </c>
      <c r="O392" s="44">
        <v>3.8</v>
      </c>
      <c r="P392" s="44">
        <v>276.7</v>
      </c>
      <c r="Q392" s="44">
        <v>3.9</v>
      </c>
      <c r="R392" s="44">
        <v>317</v>
      </c>
      <c r="S392" s="44">
        <v>18</v>
      </c>
      <c r="T392" s="45">
        <f t="shared" si="26"/>
        <v>0.98715661790938269</v>
      </c>
      <c r="U392" s="44">
        <v>276.7</v>
      </c>
      <c r="V392" s="44">
        <v>3.9</v>
      </c>
    </row>
    <row r="393" spans="1:22" customFormat="1" ht="15.6" x14ac:dyDescent="0.3">
      <c r="A393" s="13" t="s">
        <v>300</v>
      </c>
      <c r="B393" s="38">
        <v>471</v>
      </c>
      <c r="C393" s="38">
        <v>254</v>
      </c>
      <c r="D393" s="38">
        <v>0.3246</v>
      </c>
      <c r="E393" s="38">
        <v>6.7999999999999996E-3</v>
      </c>
      <c r="F393" s="38">
        <v>4.3909999999999998E-2</v>
      </c>
      <c r="G393" s="38">
        <v>7.7999999999999999E-4</v>
      </c>
      <c r="H393" s="38">
        <v>0.86817999999999995</v>
      </c>
      <c r="I393" s="38">
        <v>22.773859999999999</v>
      </c>
      <c r="J393" s="38">
        <v>0.40454580000000001</v>
      </c>
      <c r="K393" s="38">
        <v>5.3339999999999999E-2</v>
      </c>
      <c r="L393" s="38">
        <v>4.4999999999999999E-4</v>
      </c>
      <c r="M393" s="38">
        <v>0.10896</v>
      </c>
      <c r="N393" s="44">
        <v>285.3</v>
      </c>
      <c r="O393" s="44">
        <v>5.2</v>
      </c>
      <c r="P393" s="44">
        <v>277</v>
      </c>
      <c r="Q393" s="44">
        <v>4.8</v>
      </c>
      <c r="R393" s="44">
        <v>343</v>
      </c>
      <c r="S393" s="44">
        <v>19</v>
      </c>
      <c r="T393" s="45">
        <f t="shared" si="26"/>
        <v>0.97090781633368384</v>
      </c>
      <c r="U393" s="44">
        <v>277</v>
      </c>
      <c r="V393" s="44">
        <v>4.8</v>
      </c>
    </row>
    <row r="394" spans="1:22" customFormat="1" ht="15.6" x14ac:dyDescent="0.3">
      <c r="A394" s="13" t="s">
        <v>299</v>
      </c>
      <c r="B394" s="38">
        <v>934</v>
      </c>
      <c r="C394" s="38">
        <v>336.6</v>
      </c>
      <c r="D394" s="38">
        <v>0.32490000000000002</v>
      </c>
      <c r="E394" s="38">
        <v>6.4999999999999997E-3</v>
      </c>
      <c r="F394" s="38">
        <v>4.3920000000000001E-2</v>
      </c>
      <c r="G394" s="38">
        <v>7.5000000000000002E-4</v>
      </c>
      <c r="H394" s="38">
        <v>0.89190000000000003</v>
      </c>
      <c r="I394" s="38">
        <v>22.76867</v>
      </c>
      <c r="J394" s="38">
        <v>0.38880930000000002</v>
      </c>
      <c r="K394" s="38">
        <v>5.3710000000000001E-2</v>
      </c>
      <c r="L394" s="38">
        <v>4.4000000000000002E-4</v>
      </c>
      <c r="M394" s="38">
        <v>-8.4767999999999996E-2</v>
      </c>
      <c r="N394" s="44">
        <v>285.60000000000002</v>
      </c>
      <c r="O394" s="44">
        <v>5</v>
      </c>
      <c r="P394" s="44">
        <v>277.10000000000002</v>
      </c>
      <c r="Q394" s="44">
        <v>4.5999999999999996</v>
      </c>
      <c r="R394" s="44">
        <v>358</v>
      </c>
      <c r="S394" s="44">
        <v>18</v>
      </c>
      <c r="T394" s="45">
        <f t="shared" si="26"/>
        <v>0.97023809523809523</v>
      </c>
      <c r="U394" s="44">
        <v>277.10000000000002</v>
      </c>
      <c r="V394" s="44">
        <v>4.5999999999999996</v>
      </c>
    </row>
    <row r="395" spans="1:22" customFormat="1" ht="15.6" x14ac:dyDescent="0.3">
      <c r="A395" s="13" t="s">
        <v>298</v>
      </c>
      <c r="B395" s="44">
        <v>272.5</v>
      </c>
      <c r="C395" s="44">
        <v>133.30000000000001</v>
      </c>
      <c r="D395" s="46">
        <v>0.31540000000000001</v>
      </c>
      <c r="E395" s="46">
        <v>8.8448213096704222E-3</v>
      </c>
      <c r="F395" s="46">
        <v>4.4019999999999997E-2</v>
      </c>
      <c r="G395" s="46">
        <v>1.0598132665710503E-3</v>
      </c>
      <c r="H395" s="46">
        <v>0.61353999999999997</v>
      </c>
      <c r="I395" s="46">
        <v>22.716950000000001</v>
      </c>
      <c r="J395" s="46">
        <v>0.54692693692671612</v>
      </c>
      <c r="K395" s="46">
        <v>5.169E-2</v>
      </c>
      <c r="L395" s="46">
        <v>1.3320444587175009E-3</v>
      </c>
      <c r="M395" s="46">
        <v>0.27028000000000002</v>
      </c>
      <c r="N395" s="44">
        <v>278.3</v>
      </c>
      <c r="O395" s="44">
        <v>4.8</v>
      </c>
      <c r="P395" s="44">
        <v>277.7</v>
      </c>
      <c r="Q395" s="44">
        <v>3.6</v>
      </c>
      <c r="R395" s="44">
        <v>279</v>
      </c>
      <c r="S395" s="44">
        <v>34</v>
      </c>
      <c r="T395" s="45">
        <f t="shared" si="26"/>
        <v>0.99784405318002145</v>
      </c>
      <c r="U395" s="44">
        <v>277.7</v>
      </c>
      <c r="V395" s="44">
        <v>3.6</v>
      </c>
    </row>
    <row r="396" spans="1:22" customFormat="1" ht="15.6" x14ac:dyDescent="0.3">
      <c r="A396" s="13" t="s">
        <v>297</v>
      </c>
      <c r="B396" s="38">
        <v>357</v>
      </c>
      <c r="C396" s="38">
        <v>123.8</v>
      </c>
      <c r="D396" s="38">
        <v>0.3145</v>
      </c>
      <c r="E396" s="38">
        <v>5.1000000000000004E-3</v>
      </c>
      <c r="F396" s="38">
        <v>4.403E-2</v>
      </c>
      <c r="G396" s="38">
        <v>6.2E-4</v>
      </c>
      <c r="H396" s="38">
        <v>0.88353000000000004</v>
      </c>
      <c r="I396" s="38">
        <v>22.711790000000001</v>
      </c>
      <c r="J396" s="38">
        <v>0.31981169999999998</v>
      </c>
      <c r="K396" s="38">
        <v>5.1769999999999997E-2</v>
      </c>
      <c r="L396" s="38">
        <v>6.4999999999999997E-4</v>
      </c>
      <c r="M396" s="38">
        <v>-0.26989999999999997</v>
      </c>
      <c r="N396" s="44">
        <v>277.7</v>
      </c>
      <c r="O396" s="44">
        <v>3.9</v>
      </c>
      <c r="P396" s="44">
        <v>277.7</v>
      </c>
      <c r="Q396" s="44">
        <v>3.8</v>
      </c>
      <c r="R396" s="44">
        <v>274</v>
      </c>
      <c r="S396" s="44">
        <v>29</v>
      </c>
      <c r="T396" s="45">
        <f t="shared" si="26"/>
        <v>1</v>
      </c>
      <c r="U396" s="44">
        <v>277.7</v>
      </c>
      <c r="V396" s="44">
        <v>3.8</v>
      </c>
    </row>
    <row r="397" spans="1:22" customFormat="1" ht="15.6" x14ac:dyDescent="0.3">
      <c r="A397" s="13" t="s">
        <v>296</v>
      </c>
      <c r="B397" s="38">
        <v>1249</v>
      </c>
      <c r="C397" s="38">
        <v>912</v>
      </c>
      <c r="D397" s="38">
        <v>0.33510000000000001</v>
      </c>
      <c r="E397" s="38">
        <v>5.7999999999999996E-3</v>
      </c>
      <c r="F397" s="38">
        <v>4.4049999999999999E-2</v>
      </c>
      <c r="G397" s="38">
        <v>7.7999999999999999E-4</v>
      </c>
      <c r="H397" s="38">
        <v>0.90837000000000001</v>
      </c>
      <c r="I397" s="38">
        <v>22.70148</v>
      </c>
      <c r="J397" s="38">
        <v>0.40197850000000002</v>
      </c>
      <c r="K397" s="38">
        <v>5.5039999999999999E-2</v>
      </c>
      <c r="L397" s="38">
        <v>6.0999999999999997E-4</v>
      </c>
      <c r="M397" s="38">
        <v>0.14230000000000001</v>
      </c>
      <c r="N397" s="44">
        <v>293.39999999999998</v>
      </c>
      <c r="O397" s="44">
        <v>4.4000000000000004</v>
      </c>
      <c r="P397" s="44">
        <v>277.89999999999998</v>
      </c>
      <c r="Q397" s="44">
        <v>4.8</v>
      </c>
      <c r="R397" s="44">
        <v>413</v>
      </c>
      <c r="S397" s="44">
        <v>25</v>
      </c>
      <c r="T397" s="45">
        <f t="shared" si="26"/>
        <v>0.94717109747784589</v>
      </c>
      <c r="U397" s="44">
        <v>277.89999999999998</v>
      </c>
      <c r="V397" s="44">
        <v>4.8</v>
      </c>
    </row>
    <row r="398" spans="1:22" customFormat="1" ht="15.6" x14ac:dyDescent="0.3">
      <c r="A398" s="13" t="s">
        <v>295</v>
      </c>
      <c r="B398" s="38">
        <v>380.7</v>
      </c>
      <c r="C398" s="38">
        <v>180</v>
      </c>
      <c r="D398" s="38">
        <v>0.3196</v>
      </c>
      <c r="E398" s="38">
        <v>7.0000000000000001E-3</v>
      </c>
      <c r="F398" s="38">
        <v>4.4209999999999999E-2</v>
      </c>
      <c r="G398" s="38">
        <v>7.6999999999999996E-4</v>
      </c>
      <c r="H398" s="38">
        <v>0.86792000000000002</v>
      </c>
      <c r="I398" s="38">
        <v>22.619319999999998</v>
      </c>
      <c r="J398" s="38">
        <v>0.39395780000000002</v>
      </c>
      <c r="K398" s="38">
        <v>5.2769999999999997E-2</v>
      </c>
      <c r="L398" s="38">
        <v>6.2E-4</v>
      </c>
      <c r="M398" s="38">
        <v>2.1847999999999999E-2</v>
      </c>
      <c r="N398" s="44">
        <v>281.5</v>
      </c>
      <c r="O398" s="44">
        <v>5.4</v>
      </c>
      <c r="P398" s="44">
        <v>278.89999999999998</v>
      </c>
      <c r="Q398" s="44">
        <v>4.8</v>
      </c>
      <c r="R398" s="44">
        <v>318</v>
      </c>
      <c r="S398" s="44">
        <v>27</v>
      </c>
      <c r="T398" s="45">
        <f t="shared" si="26"/>
        <v>0.99076376554174062</v>
      </c>
      <c r="U398" s="44">
        <v>278.89999999999998</v>
      </c>
      <c r="V398" s="44">
        <v>4.8</v>
      </c>
    </row>
    <row r="399" spans="1:22" customFormat="1" ht="15.6" x14ac:dyDescent="0.3">
      <c r="A399" s="13" t="s">
        <v>294</v>
      </c>
      <c r="B399" s="38">
        <v>1487</v>
      </c>
      <c r="C399" s="38">
        <v>870</v>
      </c>
      <c r="D399" s="38">
        <v>0.32969999999999999</v>
      </c>
      <c r="E399" s="38">
        <v>6.3E-3</v>
      </c>
      <c r="F399" s="38">
        <v>4.4330000000000001E-2</v>
      </c>
      <c r="G399" s="38">
        <v>6.9999999999999999E-4</v>
      </c>
      <c r="H399" s="38">
        <v>0.90032000000000001</v>
      </c>
      <c r="I399" s="38">
        <v>22.55809</v>
      </c>
      <c r="J399" s="38">
        <v>0.3562071</v>
      </c>
      <c r="K399" s="38">
        <v>5.4300000000000001E-2</v>
      </c>
      <c r="L399" s="38">
        <v>6.8999999999999997E-4</v>
      </c>
      <c r="M399" s="38">
        <v>0.12952</v>
      </c>
      <c r="N399" s="44">
        <v>289.3</v>
      </c>
      <c r="O399" s="44">
        <v>4.8</v>
      </c>
      <c r="P399" s="44">
        <v>279.60000000000002</v>
      </c>
      <c r="Q399" s="44">
        <v>4.3</v>
      </c>
      <c r="R399" s="44">
        <v>382</v>
      </c>
      <c r="S399" s="44">
        <v>29</v>
      </c>
      <c r="T399" s="45">
        <f t="shared" si="26"/>
        <v>0.96647079156584859</v>
      </c>
      <c r="U399" s="44">
        <v>279.60000000000002</v>
      </c>
      <c r="V399" s="44">
        <v>4.3</v>
      </c>
    </row>
    <row r="400" spans="1:22" customFormat="1" ht="15.6" x14ac:dyDescent="0.3">
      <c r="A400" s="13" t="s">
        <v>293</v>
      </c>
      <c r="B400" s="38">
        <v>327</v>
      </c>
      <c r="C400" s="38">
        <v>130</v>
      </c>
      <c r="D400" s="38">
        <v>0.31009999999999999</v>
      </c>
      <c r="E400" s="38">
        <v>7.7999999999999996E-3</v>
      </c>
      <c r="F400" s="38">
        <v>4.4389999999999999E-2</v>
      </c>
      <c r="G400" s="38">
        <v>9.6000000000000002E-4</v>
      </c>
      <c r="H400" s="38">
        <v>0.90505999999999998</v>
      </c>
      <c r="I400" s="38">
        <v>22.5276</v>
      </c>
      <c r="J400" s="38">
        <v>0.48719289999999998</v>
      </c>
      <c r="K400" s="38">
        <v>5.0840000000000003E-2</v>
      </c>
      <c r="L400" s="38">
        <v>4.8000000000000001E-4</v>
      </c>
      <c r="M400" s="38">
        <v>-0.23724999999999999</v>
      </c>
      <c r="N400" s="44">
        <v>274.10000000000002</v>
      </c>
      <c r="O400" s="44">
        <v>6</v>
      </c>
      <c r="P400" s="44">
        <v>280</v>
      </c>
      <c r="Q400" s="44">
        <v>5.9</v>
      </c>
      <c r="R400" s="44">
        <v>239</v>
      </c>
      <c r="S400" s="44">
        <v>24</v>
      </c>
      <c r="T400" s="45">
        <f t="shared" si="26"/>
        <v>1.021524990879241</v>
      </c>
      <c r="U400" s="44">
        <v>280</v>
      </c>
      <c r="V400" s="44">
        <v>5.9</v>
      </c>
    </row>
    <row r="401" spans="1:22" customFormat="1" ht="15.6" x14ac:dyDescent="0.3">
      <c r="A401" s="13" t="s">
        <v>292</v>
      </c>
      <c r="B401" s="38">
        <v>254</v>
      </c>
      <c r="C401" s="38">
        <v>80.599999999999994</v>
      </c>
      <c r="D401" s="38">
        <v>0.3175</v>
      </c>
      <c r="E401" s="38">
        <v>6.4999999999999997E-3</v>
      </c>
      <c r="F401" s="38">
        <v>4.4499999999999998E-2</v>
      </c>
      <c r="G401" s="38">
        <v>7.2999999999999996E-4</v>
      </c>
      <c r="H401" s="38">
        <v>0.85597000000000001</v>
      </c>
      <c r="I401" s="38">
        <v>22.471910000000001</v>
      </c>
      <c r="J401" s="38">
        <v>0.36864029999999998</v>
      </c>
      <c r="K401" s="38">
        <v>5.2080000000000001E-2</v>
      </c>
      <c r="L401" s="38">
        <v>4.4999999999999999E-4</v>
      </c>
      <c r="M401" s="38">
        <v>8.4486000000000006E-2</v>
      </c>
      <c r="N401" s="44">
        <v>279.89999999999998</v>
      </c>
      <c r="O401" s="44">
        <v>5</v>
      </c>
      <c r="P401" s="44">
        <v>280.60000000000002</v>
      </c>
      <c r="Q401" s="44">
        <v>4.5</v>
      </c>
      <c r="R401" s="44">
        <v>288</v>
      </c>
      <c r="S401" s="44">
        <v>20</v>
      </c>
      <c r="T401" s="45">
        <f t="shared" si="26"/>
        <v>1.0025008931761346</v>
      </c>
      <c r="U401" s="44">
        <v>280.60000000000002</v>
      </c>
      <c r="V401" s="44">
        <v>4.5</v>
      </c>
    </row>
    <row r="402" spans="1:22" customFormat="1" ht="15.6" x14ac:dyDescent="0.3">
      <c r="A402" s="13" t="s">
        <v>291</v>
      </c>
      <c r="B402" s="38">
        <v>383</v>
      </c>
      <c r="C402" s="38">
        <v>147.6</v>
      </c>
      <c r="D402" s="38">
        <v>0.32890000000000003</v>
      </c>
      <c r="E402" s="38">
        <v>9.7999999999999997E-3</v>
      </c>
      <c r="F402" s="38">
        <v>4.4499999999999998E-2</v>
      </c>
      <c r="G402" s="38">
        <v>1.1999999999999999E-3</v>
      </c>
      <c r="H402" s="38">
        <v>0.93896999999999997</v>
      </c>
      <c r="I402" s="38">
        <v>22.471910000000001</v>
      </c>
      <c r="J402" s="38">
        <v>0.60598410000000003</v>
      </c>
      <c r="K402" s="38">
        <v>5.3719999999999997E-2</v>
      </c>
      <c r="L402" s="38">
        <v>5.2999999999999998E-4</v>
      </c>
      <c r="M402" s="38">
        <v>-5.8091999999999998E-2</v>
      </c>
      <c r="N402" s="44">
        <v>288.60000000000002</v>
      </c>
      <c r="O402" s="44">
        <v>7.5</v>
      </c>
      <c r="P402" s="44">
        <v>280.7</v>
      </c>
      <c r="Q402" s="44">
        <v>7.5</v>
      </c>
      <c r="R402" s="44">
        <v>358</v>
      </c>
      <c r="S402" s="44">
        <v>22</v>
      </c>
      <c r="T402" s="45">
        <f t="shared" si="26"/>
        <v>0.9726264726264725</v>
      </c>
      <c r="U402" s="44">
        <v>280.7</v>
      </c>
      <c r="V402" s="44">
        <v>7.5</v>
      </c>
    </row>
    <row r="403" spans="1:22" customFormat="1" ht="15.6" x14ac:dyDescent="0.3">
      <c r="A403" s="13" t="s">
        <v>290</v>
      </c>
      <c r="B403" s="38">
        <v>430</v>
      </c>
      <c r="C403" s="38">
        <v>108.7</v>
      </c>
      <c r="D403" s="38">
        <v>0.32819999999999999</v>
      </c>
      <c r="E403" s="38">
        <v>5.3E-3</v>
      </c>
      <c r="F403" s="38">
        <v>4.4589999999999998E-2</v>
      </c>
      <c r="G403" s="38">
        <v>6.4000000000000005E-4</v>
      </c>
      <c r="H403" s="38">
        <v>0.68840000000000001</v>
      </c>
      <c r="I403" s="38">
        <v>22.426549999999999</v>
      </c>
      <c r="J403" s="38">
        <v>0.32188820000000001</v>
      </c>
      <c r="K403" s="38">
        <v>5.3120000000000001E-2</v>
      </c>
      <c r="L403" s="38">
        <v>5.5000000000000003E-4</v>
      </c>
      <c r="M403" s="38">
        <v>0.11519</v>
      </c>
      <c r="N403" s="44">
        <v>288.10000000000002</v>
      </c>
      <c r="O403" s="44">
        <v>4</v>
      </c>
      <c r="P403" s="44">
        <v>281.2</v>
      </c>
      <c r="Q403" s="44">
        <v>3.9</v>
      </c>
      <c r="R403" s="44">
        <v>333</v>
      </c>
      <c r="S403" s="44">
        <v>24</v>
      </c>
      <c r="T403" s="45">
        <f t="shared" si="26"/>
        <v>0.97604998264491483</v>
      </c>
      <c r="U403" s="44">
        <v>281.2</v>
      </c>
      <c r="V403" s="44">
        <v>3.9</v>
      </c>
    </row>
    <row r="404" spans="1:22" customFormat="1" ht="15.6" x14ac:dyDescent="0.3">
      <c r="A404" s="13" t="s">
        <v>289</v>
      </c>
      <c r="B404" s="38">
        <v>291</v>
      </c>
      <c r="C404" s="38">
        <v>111</v>
      </c>
      <c r="D404" s="38">
        <v>0.32479999999999998</v>
      </c>
      <c r="E404" s="38">
        <v>7.0000000000000001E-3</v>
      </c>
      <c r="F404" s="38">
        <v>4.4589999999999998E-2</v>
      </c>
      <c r="G404" s="38">
        <v>6.2E-4</v>
      </c>
      <c r="H404" s="38">
        <v>0.74797999999999998</v>
      </c>
      <c r="I404" s="38">
        <v>22.426549999999999</v>
      </c>
      <c r="J404" s="38">
        <v>0.31182919999999997</v>
      </c>
      <c r="K404" s="38">
        <v>5.2940000000000001E-2</v>
      </c>
      <c r="L404" s="38">
        <v>6.3000000000000003E-4</v>
      </c>
      <c r="M404" s="38">
        <v>1.9210000000000001E-4</v>
      </c>
      <c r="N404" s="44">
        <v>285.5</v>
      </c>
      <c r="O404" s="44">
        <v>5.4</v>
      </c>
      <c r="P404" s="44">
        <v>281.2</v>
      </c>
      <c r="Q404" s="44">
        <v>3.8</v>
      </c>
      <c r="R404" s="44">
        <v>325</v>
      </c>
      <c r="S404" s="44">
        <v>27</v>
      </c>
      <c r="T404" s="45">
        <f t="shared" si="26"/>
        <v>0.98493870402802097</v>
      </c>
      <c r="U404" s="44">
        <v>281.2</v>
      </c>
      <c r="V404" s="44">
        <v>3.8</v>
      </c>
    </row>
    <row r="405" spans="1:22" customFormat="1" ht="15.6" x14ac:dyDescent="0.3">
      <c r="A405" s="13" t="s">
        <v>288</v>
      </c>
      <c r="B405" s="38">
        <v>330.4</v>
      </c>
      <c r="C405" s="38">
        <v>132.9</v>
      </c>
      <c r="D405" s="38">
        <v>0.31940000000000002</v>
      </c>
      <c r="E405" s="38">
        <v>6.8999999999999999E-3</v>
      </c>
      <c r="F405" s="38">
        <v>4.462E-2</v>
      </c>
      <c r="G405" s="38">
        <v>6.9999999999999999E-4</v>
      </c>
      <c r="H405" s="38">
        <v>0.88083</v>
      </c>
      <c r="I405" s="38">
        <v>22.411470000000001</v>
      </c>
      <c r="J405" s="38">
        <v>0.35159190000000001</v>
      </c>
      <c r="K405" s="38">
        <v>5.2069999999999998E-2</v>
      </c>
      <c r="L405" s="38">
        <v>6.4999999999999997E-4</v>
      </c>
      <c r="M405" s="38">
        <v>-0.36479</v>
      </c>
      <c r="N405" s="44">
        <v>281.39999999999998</v>
      </c>
      <c r="O405" s="44">
        <v>5.3</v>
      </c>
      <c r="P405" s="44">
        <v>281.39999999999998</v>
      </c>
      <c r="Q405" s="44">
        <v>4.3</v>
      </c>
      <c r="R405" s="44">
        <v>287</v>
      </c>
      <c r="S405" s="44">
        <v>29</v>
      </c>
      <c r="T405" s="45">
        <f t="shared" si="26"/>
        <v>1</v>
      </c>
      <c r="U405" s="44">
        <v>281.39999999999998</v>
      </c>
      <c r="V405" s="44">
        <v>4.3</v>
      </c>
    </row>
    <row r="406" spans="1:22" customFormat="1" ht="15.6" x14ac:dyDescent="0.3">
      <c r="A406" s="13" t="s">
        <v>287</v>
      </c>
      <c r="B406" s="38">
        <v>341.2</v>
      </c>
      <c r="C406" s="38">
        <v>98.1</v>
      </c>
      <c r="D406" s="38">
        <v>0.32700000000000001</v>
      </c>
      <c r="E406" s="38">
        <v>5.1000000000000004E-3</v>
      </c>
      <c r="F406" s="38">
        <v>4.4949999999999997E-2</v>
      </c>
      <c r="G406" s="38">
        <v>6.6E-4</v>
      </c>
      <c r="H406" s="38">
        <v>0.79829000000000006</v>
      </c>
      <c r="I406" s="38">
        <v>22.246939999999999</v>
      </c>
      <c r="J406" s="38">
        <v>0.32665139999999998</v>
      </c>
      <c r="K406" s="38">
        <v>5.2699999999999997E-2</v>
      </c>
      <c r="L406" s="38">
        <v>5.8E-4</v>
      </c>
      <c r="M406" s="38">
        <v>9.4532000000000005E-2</v>
      </c>
      <c r="N406" s="44">
        <v>287.2</v>
      </c>
      <c r="O406" s="44">
        <v>3.9</v>
      </c>
      <c r="P406" s="44">
        <v>283.39999999999998</v>
      </c>
      <c r="Q406" s="44">
        <v>4</v>
      </c>
      <c r="R406" s="44">
        <v>315</v>
      </c>
      <c r="S406" s="44">
        <v>25</v>
      </c>
      <c r="T406" s="45">
        <f t="shared" si="26"/>
        <v>0.98676880222841223</v>
      </c>
      <c r="U406" s="44">
        <v>283.39999999999998</v>
      </c>
      <c r="V406" s="44">
        <v>4</v>
      </c>
    </row>
    <row r="407" spans="1:22" customFormat="1" ht="15.6" x14ac:dyDescent="0.3">
      <c r="A407" s="13" t="s">
        <v>286</v>
      </c>
      <c r="B407" s="38">
        <v>240</v>
      </c>
      <c r="C407" s="38">
        <v>173</v>
      </c>
      <c r="D407" s="38">
        <v>0.32450000000000001</v>
      </c>
      <c r="E407" s="38">
        <v>7.7999999999999996E-3</v>
      </c>
      <c r="F407" s="38">
        <v>4.5600000000000002E-2</v>
      </c>
      <c r="G407" s="38">
        <v>1.1000000000000001E-3</v>
      </c>
      <c r="H407" s="38">
        <v>0.90325999999999995</v>
      </c>
      <c r="I407" s="38">
        <v>21.929819999999999</v>
      </c>
      <c r="J407" s="38">
        <v>0.5290089</v>
      </c>
      <c r="K407" s="38">
        <v>5.228E-2</v>
      </c>
      <c r="L407" s="38">
        <v>5.5000000000000003E-4</v>
      </c>
      <c r="M407" s="38">
        <v>-5.6351999999999999E-2</v>
      </c>
      <c r="N407" s="44">
        <v>285.3</v>
      </c>
      <c r="O407" s="44">
        <v>5.9</v>
      </c>
      <c r="P407" s="44">
        <v>287.2</v>
      </c>
      <c r="Q407" s="44">
        <v>6.6</v>
      </c>
      <c r="R407" s="44">
        <v>297</v>
      </c>
      <c r="S407" s="44">
        <v>24</v>
      </c>
      <c r="T407" s="45">
        <f t="shared" si="26"/>
        <v>1.0066596565019277</v>
      </c>
      <c r="U407" s="44">
        <v>287.2</v>
      </c>
      <c r="V407" s="44">
        <v>6.6</v>
      </c>
    </row>
    <row r="408" spans="1:22" customFormat="1" ht="15.6" x14ac:dyDescent="0.3">
      <c r="A408" s="13" t="s">
        <v>285</v>
      </c>
      <c r="B408" s="44">
        <v>1196</v>
      </c>
      <c r="C408" s="44">
        <v>26.7</v>
      </c>
      <c r="D408" s="46">
        <v>0.41899999999999998</v>
      </c>
      <c r="E408" s="46">
        <v>1.6316384403414867E-2</v>
      </c>
      <c r="F408" s="46">
        <v>5.5300000000000002E-2</v>
      </c>
      <c r="G408" s="46">
        <v>1.8636619865200878E-3</v>
      </c>
      <c r="H408" s="46">
        <v>0.95609</v>
      </c>
      <c r="I408" s="46">
        <v>18.083179999999999</v>
      </c>
      <c r="J408" s="46">
        <v>0.60942018982783952</v>
      </c>
      <c r="K408" s="46">
        <v>5.457E-2</v>
      </c>
      <c r="L408" s="46">
        <v>1.2221513654208304E-3</v>
      </c>
      <c r="M408" s="46">
        <v>-0.36680000000000001</v>
      </c>
      <c r="N408" s="44">
        <v>355.2</v>
      </c>
      <c r="O408" s="44">
        <v>9.6999999999999993</v>
      </c>
      <c r="P408" s="44">
        <v>347</v>
      </c>
      <c r="Q408" s="44">
        <v>9.3000000000000007</v>
      </c>
      <c r="R408" s="44">
        <v>394</v>
      </c>
      <c r="S408" s="44">
        <v>22</v>
      </c>
      <c r="T408" s="45">
        <f t="shared" si="26"/>
        <v>0.9769144144144144</v>
      </c>
      <c r="U408" s="44">
        <v>347</v>
      </c>
      <c r="V408" s="44">
        <v>9.3000000000000007</v>
      </c>
    </row>
    <row r="409" spans="1:22" customFormat="1" ht="15.6" x14ac:dyDescent="0.3">
      <c r="A409" s="13" t="s">
        <v>284</v>
      </c>
      <c r="B409" s="38">
        <v>165.7</v>
      </c>
      <c r="C409" s="38">
        <v>69.400000000000006</v>
      </c>
      <c r="D409" s="38">
        <v>0.42899999999999999</v>
      </c>
      <c r="E409" s="38">
        <v>1.0999999999999999E-2</v>
      </c>
      <c r="F409" s="38">
        <v>5.7599999999999998E-2</v>
      </c>
      <c r="G409" s="38">
        <v>1.1999999999999999E-3</v>
      </c>
      <c r="H409" s="38">
        <v>0.89751000000000003</v>
      </c>
      <c r="I409" s="38">
        <v>17.36111</v>
      </c>
      <c r="J409" s="38">
        <v>0.36168980000000001</v>
      </c>
      <c r="K409" s="38">
        <v>5.4080000000000003E-2</v>
      </c>
      <c r="L409" s="38">
        <v>7.2999999999999996E-4</v>
      </c>
      <c r="M409" s="38">
        <v>-8.2947000000000007E-2</v>
      </c>
      <c r="N409" s="44">
        <v>362.5</v>
      </c>
      <c r="O409" s="44">
        <v>7.8</v>
      </c>
      <c r="P409" s="44">
        <v>360.9</v>
      </c>
      <c r="Q409" s="44">
        <v>7.6</v>
      </c>
      <c r="R409" s="44">
        <v>373</v>
      </c>
      <c r="S409" s="44">
        <v>30</v>
      </c>
      <c r="T409" s="45">
        <f t="shared" si="26"/>
        <v>0.99558620689655164</v>
      </c>
      <c r="U409" s="44">
        <v>360.9</v>
      </c>
      <c r="V409" s="44">
        <v>7.6</v>
      </c>
    </row>
    <row r="410" spans="1:22" customFormat="1" ht="15.6" x14ac:dyDescent="0.3">
      <c r="A410" s="13" t="s">
        <v>283</v>
      </c>
      <c r="B410" s="38">
        <v>767</v>
      </c>
      <c r="C410" s="38">
        <v>33.700000000000003</v>
      </c>
      <c r="D410" s="38">
        <v>0.45300000000000001</v>
      </c>
      <c r="E410" s="38">
        <v>1.4999999999999999E-2</v>
      </c>
      <c r="F410" s="38">
        <v>5.8999999999999997E-2</v>
      </c>
      <c r="G410" s="38">
        <v>2E-3</v>
      </c>
      <c r="H410" s="38">
        <v>0.67896000000000001</v>
      </c>
      <c r="I410" s="38">
        <v>16.949149999999999</v>
      </c>
      <c r="J410" s="38">
        <v>0.57454749999999999</v>
      </c>
      <c r="K410" s="38">
        <v>5.7200000000000001E-2</v>
      </c>
      <c r="L410" s="38">
        <v>5.4000000000000001E-4</v>
      </c>
      <c r="M410" s="38">
        <v>-0.49034</v>
      </c>
      <c r="N410" s="44">
        <v>379</v>
      </c>
      <c r="O410" s="44">
        <v>11</v>
      </c>
      <c r="P410" s="44">
        <v>370</v>
      </c>
      <c r="Q410" s="44">
        <v>12</v>
      </c>
      <c r="R410" s="44">
        <v>499</v>
      </c>
      <c r="S410" s="44">
        <v>21</v>
      </c>
      <c r="T410" s="45">
        <f t="shared" si="26"/>
        <v>0.9762532981530343</v>
      </c>
      <c r="U410" s="44">
        <v>370</v>
      </c>
      <c r="V410" s="44">
        <v>12</v>
      </c>
    </row>
    <row r="411" spans="1:22" customFormat="1" ht="15.6" x14ac:dyDescent="0.3">
      <c r="A411" s="13" t="s">
        <v>282</v>
      </c>
      <c r="B411" s="38">
        <v>235</v>
      </c>
      <c r="C411" s="38">
        <v>42</v>
      </c>
      <c r="D411" s="38">
        <v>0.55100000000000005</v>
      </c>
      <c r="E411" s="38">
        <v>9.5000000000000001E-2</v>
      </c>
      <c r="F411" s="38">
        <v>6.5799999999999997E-2</v>
      </c>
      <c r="G411" s="38">
        <v>9.9000000000000008E-3</v>
      </c>
      <c r="H411" s="38">
        <v>0.99465000000000003</v>
      </c>
      <c r="I411" s="38">
        <v>15.197570000000001</v>
      </c>
      <c r="J411" s="38">
        <v>2.2865639999999998</v>
      </c>
      <c r="K411" s="38">
        <v>5.9200000000000003E-2</v>
      </c>
      <c r="L411" s="38">
        <v>1.6000000000000001E-3</v>
      </c>
      <c r="M411" s="38">
        <v>-0.63361999999999996</v>
      </c>
      <c r="N411" s="44">
        <v>434</v>
      </c>
      <c r="O411" s="44">
        <v>62</v>
      </c>
      <c r="P411" s="44">
        <v>409</v>
      </c>
      <c r="Q411" s="44">
        <v>60</v>
      </c>
      <c r="R411" s="44">
        <v>568</v>
      </c>
      <c r="S411" s="44">
        <v>58</v>
      </c>
      <c r="T411" s="45">
        <f t="shared" si="26"/>
        <v>0.94239631336405527</v>
      </c>
      <c r="U411" s="44">
        <v>409</v>
      </c>
      <c r="V411" s="44">
        <v>60</v>
      </c>
    </row>
    <row r="412" spans="1:22" customFormat="1" ht="15.6" x14ac:dyDescent="0.3">
      <c r="A412" s="13" t="s">
        <v>281</v>
      </c>
      <c r="B412" s="44">
        <v>618</v>
      </c>
      <c r="C412" s="44">
        <v>165.5</v>
      </c>
      <c r="D412" s="46">
        <v>0.53700000000000003</v>
      </c>
      <c r="E412" s="46">
        <v>1.6104272724963398E-2</v>
      </c>
      <c r="F412" s="46">
        <v>6.7400000000000002E-2</v>
      </c>
      <c r="G412" s="46">
        <v>1.9434772959826413E-3</v>
      </c>
      <c r="H412" s="46">
        <v>0.88985999999999998</v>
      </c>
      <c r="I412" s="46">
        <v>14.8368</v>
      </c>
      <c r="J412" s="46">
        <v>0.42781868855309485</v>
      </c>
      <c r="K412" s="46">
        <v>5.7360000000000001E-2</v>
      </c>
      <c r="L412" s="46">
        <v>1.2946303874079273E-3</v>
      </c>
      <c r="M412" s="46">
        <v>0.16877</v>
      </c>
      <c r="N412" s="44">
        <v>436.2</v>
      </c>
      <c r="O412" s="44">
        <v>7.8</v>
      </c>
      <c r="P412" s="44">
        <v>420.5</v>
      </c>
      <c r="Q412" s="44">
        <v>8.4</v>
      </c>
      <c r="R412" s="44">
        <v>509</v>
      </c>
      <c r="S412" s="44">
        <v>24</v>
      </c>
      <c r="T412" s="45">
        <f t="shared" si="26"/>
        <v>0.96400733608436495</v>
      </c>
      <c r="U412" s="44">
        <v>420.5</v>
      </c>
      <c r="V412" s="44">
        <v>8.4</v>
      </c>
    </row>
    <row r="413" spans="1:22" customFormat="1" ht="15.6" x14ac:dyDescent="0.3">
      <c r="A413" s="13" t="s">
        <v>280</v>
      </c>
      <c r="B413" s="44">
        <v>310</v>
      </c>
      <c r="C413" s="44">
        <v>3.8</v>
      </c>
      <c r="D413" s="46">
        <v>0.56899999999999995</v>
      </c>
      <c r="E413" s="46">
        <v>4.0626400283559461E-2</v>
      </c>
      <c r="F413" s="46">
        <v>6.83E-2</v>
      </c>
      <c r="G413" s="46">
        <v>4.7027604659391278E-3</v>
      </c>
      <c r="H413" s="46">
        <v>0.88439999999999996</v>
      </c>
      <c r="I413" s="46">
        <v>14.64129</v>
      </c>
      <c r="J413" s="46">
        <v>1.0081182269727296</v>
      </c>
      <c r="K413" s="46">
        <v>6.0100000000000001E-2</v>
      </c>
      <c r="L413" s="46">
        <v>2.4196702254646188E-3</v>
      </c>
      <c r="M413" s="46">
        <v>0.23594999999999999</v>
      </c>
      <c r="N413" s="44">
        <v>457</v>
      </c>
      <c r="O413" s="44">
        <v>25</v>
      </c>
      <c r="P413" s="44">
        <v>426</v>
      </c>
      <c r="Q413" s="44">
        <v>27</v>
      </c>
      <c r="R413" s="44">
        <v>603</v>
      </c>
      <c r="S413" s="44">
        <v>78</v>
      </c>
      <c r="T413" s="45">
        <f t="shared" si="26"/>
        <v>0.93216630196936545</v>
      </c>
      <c r="U413" s="44">
        <v>426</v>
      </c>
      <c r="V413" s="44">
        <v>27</v>
      </c>
    </row>
    <row r="414" spans="1:22" customFormat="1" ht="15.6" x14ac:dyDescent="0.3">
      <c r="A414" s="13" t="s">
        <v>279</v>
      </c>
      <c r="B414" s="38">
        <v>700</v>
      </c>
      <c r="C414" s="38">
        <v>309.5</v>
      </c>
      <c r="D414" s="38">
        <v>0.54100000000000004</v>
      </c>
      <c r="E414" s="38">
        <v>8.9999999999999993E-3</v>
      </c>
      <c r="F414" s="38">
        <v>6.8599999999999994E-2</v>
      </c>
      <c r="G414" s="38">
        <v>1.1000000000000001E-3</v>
      </c>
      <c r="H414" s="38">
        <v>0.94369999999999998</v>
      </c>
      <c r="I414" s="38">
        <v>14.577260000000001</v>
      </c>
      <c r="J414" s="38">
        <v>0.23374610000000001</v>
      </c>
      <c r="K414" s="38">
        <v>5.6869999999999997E-2</v>
      </c>
      <c r="L414" s="38">
        <v>5.2999999999999998E-4</v>
      </c>
      <c r="M414" s="38">
        <v>0.11700000000000001</v>
      </c>
      <c r="N414" s="44">
        <v>439</v>
      </c>
      <c r="O414" s="44">
        <v>6</v>
      </c>
      <c r="P414" s="44">
        <v>427.7</v>
      </c>
      <c r="Q414" s="44">
        <v>6.6</v>
      </c>
      <c r="R414" s="44">
        <v>490</v>
      </c>
      <c r="S414" s="44">
        <v>21</v>
      </c>
      <c r="T414" s="45">
        <f t="shared" si="26"/>
        <v>0.974259681093394</v>
      </c>
      <c r="U414" s="44">
        <v>427.7</v>
      </c>
      <c r="V414" s="44">
        <v>6.6</v>
      </c>
    </row>
    <row r="415" spans="1:22" customFormat="1" ht="15.6" x14ac:dyDescent="0.3">
      <c r="A415" s="13" t="s">
        <v>278</v>
      </c>
      <c r="B415" s="38">
        <v>238.3</v>
      </c>
      <c r="C415" s="38">
        <v>163.1</v>
      </c>
      <c r="D415" s="38">
        <v>0.53300000000000003</v>
      </c>
      <c r="E415" s="38">
        <v>0.01</v>
      </c>
      <c r="F415" s="38">
        <v>6.8599999999999994E-2</v>
      </c>
      <c r="G415" s="38">
        <v>1.2999999999999999E-3</v>
      </c>
      <c r="H415" s="38">
        <v>0.82338999999999996</v>
      </c>
      <c r="I415" s="38">
        <v>14.577260000000001</v>
      </c>
      <c r="J415" s="38">
        <v>0.27624539999999997</v>
      </c>
      <c r="K415" s="38">
        <v>5.6230000000000002E-2</v>
      </c>
      <c r="L415" s="38">
        <v>6.8999999999999997E-4</v>
      </c>
      <c r="M415" s="38">
        <v>-4.0800999999999997E-2</v>
      </c>
      <c r="N415" s="44">
        <v>433.8</v>
      </c>
      <c r="O415" s="44">
        <v>6.7</v>
      </c>
      <c r="P415" s="44">
        <v>427.9</v>
      </c>
      <c r="Q415" s="44">
        <v>8.1</v>
      </c>
      <c r="R415" s="44">
        <v>460</v>
      </c>
      <c r="S415" s="44">
        <v>27</v>
      </c>
      <c r="T415" s="45">
        <f t="shared" si="26"/>
        <v>0.98639926233287223</v>
      </c>
      <c r="U415" s="44">
        <v>427.9</v>
      </c>
      <c r="V415" s="44">
        <v>8.1</v>
      </c>
    </row>
    <row r="416" spans="1:22" customFormat="1" ht="15.6" x14ac:dyDescent="0.3">
      <c r="A416" s="13" t="s">
        <v>277</v>
      </c>
      <c r="B416" s="44">
        <v>387</v>
      </c>
      <c r="C416" s="44">
        <v>30.1</v>
      </c>
      <c r="D416" s="46">
        <v>0.73599999999999999</v>
      </c>
      <c r="E416" s="46">
        <v>2.3252492339532117E-2</v>
      </c>
      <c r="F416" s="46">
        <v>8.77E-2</v>
      </c>
      <c r="G416" s="46">
        <v>2.8924930423425395E-3</v>
      </c>
      <c r="H416" s="46">
        <v>0.94998000000000005</v>
      </c>
      <c r="I416" s="46">
        <v>11.402509999999999</v>
      </c>
      <c r="J416" s="46">
        <v>0.37607389711092687</v>
      </c>
      <c r="K416" s="46">
        <v>6.0690000000000001E-2</v>
      </c>
      <c r="L416" s="46">
        <v>1.3127491915823069E-3</v>
      </c>
      <c r="M416" s="46">
        <v>0.24052999999999999</v>
      </c>
      <c r="N416" s="44">
        <v>560</v>
      </c>
      <c r="O416" s="44">
        <v>10</v>
      </c>
      <c r="P416" s="44">
        <v>542</v>
      </c>
      <c r="Q416" s="44">
        <v>14</v>
      </c>
      <c r="R416" s="44">
        <v>628</v>
      </c>
      <c r="S416" s="44">
        <v>18</v>
      </c>
      <c r="T416" s="45">
        <f t="shared" si="26"/>
        <v>0.96785714285714286</v>
      </c>
      <c r="U416" s="44">
        <v>542</v>
      </c>
      <c r="V416" s="44">
        <v>14</v>
      </c>
    </row>
    <row r="417" spans="1:22" customFormat="1" ht="15.6" x14ac:dyDescent="0.3">
      <c r="A417" s="13" t="s">
        <v>276</v>
      </c>
      <c r="B417" s="44">
        <v>259.89999999999998</v>
      </c>
      <c r="C417" s="44">
        <v>355.9</v>
      </c>
      <c r="D417" s="46">
        <v>0.751</v>
      </c>
      <c r="E417" s="46">
        <v>1.9224994148243583E-2</v>
      </c>
      <c r="F417" s="46">
        <v>9.0399999999999994E-2</v>
      </c>
      <c r="G417" s="46">
        <v>2.0661229392269958E-3</v>
      </c>
      <c r="H417" s="46">
        <v>0.71767000000000003</v>
      </c>
      <c r="I417" s="46">
        <v>11.06195</v>
      </c>
      <c r="J417" s="46">
        <v>0.25282465146794925</v>
      </c>
      <c r="K417" s="46">
        <v>5.9810000000000002E-2</v>
      </c>
      <c r="L417" s="46">
        <v>1.4280386689442272E-3</v>
      </c>
      <c r="M417" s="46">
        <v>-6.2188E-3</v>
      </c>
      <c r="N417" s="44">
        <v>568.6</v>
      </c>
      <c r="O417" s="44">
        <v>6.8</v>
      </c>
      <c r="P417" s="44">
        <v>558.1</v>
      </c>
      <c r="Q417" s="44">
        <v>6.1</v>
      </c>
      <c r="R417" s="44">
        <v>595</v>
      </c>
      <c r="S417" s="44">
        <v>28</v>
      </c>
      <c r="T417" s="45">
        <f t="shared" si="26"/>
        <v>0.98153359127682027</v>
      </c>
      <c r="U417" s="44">
        <v>558.1</v>
      </c>
      <c r="V417" s="44">
        <v>6.1</v>
      </c>
    </row>
    <row r="418" spans="1:22" customFormat="1" ht="15.6" x14ac:dyDescent="0.3">
      <c r="A418" s="13" t="s">
        <v>275</v>
      </c>
      <c r="B418" s="38">
        <v>486</v>
      </c>
      <c r="C418" s="38">
        <v>202</v>
      </c>
      <c r="D418" s="38">
        <v>0.86899999999999999</v>
      </c>
      <c r="E418" s="38">
        <v>2.4E-2</v>
      </c>
      <c r="F418" s="38">
        <v>9.8799999999999999E-2</v>
      </c>
      <c r="G418" s="38">
        <v>2.3E-3</v>
      </c>
      <c r="H418" s="38">
        <v>0.95504999999999995</v>
      </c>
      <c r="I418" s="38">
        <v>10.121460000000001</v>
      </c>
      <c r="J418" s="38">
        <v>0.235621</v>
      </c>
      <c r="K418" s="38">
        <v>6.2480000000000001E-2</v>
      </c>
      <c r="L418" s="38">
        <v>5.1999999999999995E-4</v>
      </c>
      <c r="M418" s="38">
        <v>-2.9283E-3</v>
      </c>
      <c r="N418" s="44">
        <v>635</v>
      </c>
      <c r="O418" s="44">
        <v>13</v>
      </c>
      <c r="P418" s="44">
        <v>607</v>
      </c>
      <c r="Q418" s="44">
        <v>14</v>
      </c>
      <c r="R418" s="44">
        <v>690</v>
      </c>
      <c r="S418" s="44">
        <v>18</v>
      </c>
      <c r="T418" s="45">
        <f t="shared" si="26"/>
        <v>0.95590551181102357</v>
      </c>
      <c r="U418" s="44">
        <v>607</v>
      </c>
      <c r="V418" s="44">
        <v>14</v>
      </c>
    </row>
    <row r="419" spans="1:22" customFormat="1" ht="15.6" x14ac:dyDescent="0.3">
      <c r="A419" s="13" t="s">
        <v>274</v>
      </c>
      <c r="B419" s="38">
        <v>481</v>
      </c>
      <c r="C419" s="38">
        <v>18.2</v>
      </c>
      <c r="D419" s="38">
        <v>0.88</v>
      </c>
      <c r="E419" s="38">
        <v>2.1999999999999999E-2</v>
      </c>
      <c r="F419" s="38">
        <v>0.1043</v>
      </c>
      <c r="G419" s="38">
        <v>2.5999999999999999E-3</v>
      </c>
      <c r="H419" s="38">
        <v>0.96536999999999995</v>
      </c>
      <c r="I419" s="38">
        <v>9.5877280000000003</v>
      </c>
      <c r="J419" s="38">
        <v>0.23900379999999999</v>
      </c>
      <c r="K419" s="38">
        <v>6.0929999999999998E-2</v>
      </c>
      <c r="L419" s="38">
        <v>5.5999999999999995E-4</v>
      </c>
      <c r="M419" s="38">
        <v>-0.45023000000000002</v>
      </c>
      <c r="N419" s="44">
        <v>641</v>
      </c>
      <c r="O419" s="44">
        <v>12</v>
      </c>
      <c r="P419" s="44">
        <v>639</v>
      </c>
      <c r="Q419" s="44">
        <v>15</v>
      </c>
      <c r="R419" s="44">
        <v>636</v>
      </c>
      <c r="S419" s="44">
        <v>20</v>
      </c>
      <c r="T419" s="45">
        <f t="shared" si="26"/>
        <v>0.99687987519500776</v>
      </c>
      <c r="U419" s="44">
        <v>639</v>
      </c>
      <c r="V419" s="44">
        <v>15</v>
      </c>
    </row>
    <row r="420" spans="1:22" customFormat="1" ht="15.6" x14ac:dyDescent="0.3">
      <c r="A420" s="13" t="s">
        <v>273</v>
      </c>
      <c r="B420" s="38">
        <v>74.5</v>
      </c>
      <c r="C420" s="38">
        <v>25.5</v>
      </c>
      <c r="D420" s="38">
        <v>1.034</v>
      </c>
      <c r="E420" s="38">
        <v>2.7E-2</v>
      </c>
      <c r="F420" s="38">
        <v>0.11</v>
      </c>
      <c r="G420" s="38">
        <v>2.3E-3</v>
      </c>
      <c r="H420" s="38">
        <v>0.84867000000000004</v>
      </c>
      <c r="I420" s="38">
        <v>9.0909089999999999</v>
      </c>
      <c r="J420" s="38">
        <v>0.19008259999999999</v>
      </c>
      <c r="K420" s="38">
        <v>6.6769999999999996E-2</v>
      </c>
      <c r="L420" s="38">
        <v>8.7000000000000001E-4</v>
      </c>
      <c r="M420" s="38">
        <v>0.1565</v>
      </c>
      <c r="N420" s="44">
        <v>720</v>
      </c>
      <c r="O420" s="44">
        <v>13</v>
      </c>
      <c r="P420" s="44">
        <v>672</v>
      </c>
      <c r="Q420" s="44">
        <v>14</v>
      </c>
      <c r="R420" s="44">
        <v>829</v>
      </c>
      <c r="S420" s="44">
        <v>27</v>
      </c>
      <c r="T420" s="45">
        <f t="shared" si="26"/>
        <v>0.93333333333333335</v>
      </c>
      <c r="U420" s="44">
        <v>672</v>
      </c>
      <c r="V420" s="44">
        <v>14</v>
      </c>
    </row>
    <row r="421" spans="1:22" customFormat="1" ht="15.6" x14ac:dyDescent="0.3">
      <c r="A421" s="13" t="s">
        <v>272</v>
      </c>
      <c r="B421" s="38">
        <v>955</v>
      </c>
      <c r="C421" s="38">
        <v>338</v>
      </c>
      <c r="D421" s="38">
        <v>1.1870000000000001</v>
      </c>
      <c r="E421" s="38">
        <v>5.5E-2</v>
      </c>
      <c r="F421" s="38">
        <v>0.11650000000000001</v>
      </c>
      <c r="G421" s="38">
        <v>5.7999999999999996E-3</v>
      </c>
      <c r="H421" s="38">
        <v>0.96333000000000002</v>
      </c>
      <c r="I421" s="38">
        <v>8.583691</v>
      </c>
      <c r="J421" s="38">
        <v>0.42734260000000002</v>
      </c>
      <c r="K421" s="38">
        <v>7.2999999999999995E-2</v>
      </c>
      <c r="L421" s="38">
        <v>1E-3</v>
      </c>
      <c r="M421" s="38">
        <v>0.28199000000000002</v>
      </c>
      <c r="N421" s="44">
        <v>793</v>
      </c>
      <c r="O421" s="44">
        <v>25</v>
      </c>
      <c r="P421" s="44">
        <v>710</v>
      </c>
      <c r="Q421" s="44">
        <v>34</v>
      </c>
      <c r="R421" s="44">
        <v>1018</v>
      </c>
      <c r="S421" s="44">
        <v>26</v>
      </c>
      <c r="T421" s="45">
        <f t="shared" si="26"/>
        <v>0.89533417402269866</v>
      </c>
      <c r="U421" s="44">
        <v>710</v>
      </c>
      <c r="V421" s="44">
        <v>34</v>
      </c>
    </row>
    <row r="422" spans="1:22" customFormat="1" ht="15.6" x14ac:dyDescent="0.3">
      <c r="A422" s="13" t="s">
        <v>271</v>
      </c>
      <c r="B422" s="38">
        <v>547</v>
      </c>
      <c r="C422" s="38">
        <v>172.5</v>
      </c>
      <c r="D422" s="38">
        <v>1.8</v>
      </c>
      <c r="E422" s="38">
        <v>4.7E-2</v>
      </c>
      <c r="F422" s="38">
        <v>0.16400000000000001</v>
      </c>
      <c r="G422" s="38">
        <v>4.1000000000000003E-3</v>
      </c>
      <c r="H422" s="38">
        <v>0.93389</v>
      </c>
      <c r="I422" s="38">
        <v>6.0975609999999998</v>
      </c>
      <c r="J422" s="38">
        <v>0.15243899999999999</v>
      </c>
      <c r="K422" s="38">
        <v>7.8E-2</v>
      </c>
      <c r="L422" s="38">
        <v>7.6000000000000004E-4</v>
      </c>
      <c r="M422" s="38">
        <v>0.34538000000000002</v>
      </c>
      <c r="N422" s="44">
        <v>1045</v>
      </c>
      <c r="O422" s="44">
        <v>17</v>
      </c>
      <c r="P422" s="44">
        <v>979</v>
      </c>
      <c r="Q422" s="44">
        <v>23</v>
      </c>
      <c r="R422" s="44">
        <v>1146</v>
      </c>
      <c r="S422" s="44">
        <v>19</v>
      </c>
      <c r="T422" s="45">
        <f t="shared" si="26"/>
        <v>0.93684210526315792</v>
      </c>
      <c r="U422" s="44">
        <f t="shared" ref="U422:V427" si="27">P422</f>
        <v>979</v>
      </c>
      <c r="V422" s="44">
        <f t="shared" si="27"/>
        <v>23</v>
      </c>
    </row>
    <row r="423" spans="1:22" customFormat="1" ht="15.6" x14ac:dyDescent="0.3">
      <c r="A423" s="13" t="s">
        <v>270</v>
      </c>
      <c r="B423" s="38">
        <v>505</v>
      </c>
      <c r="C423" s="38">
        <v>45.2</v>
      </c>
      <c r="D423" s="38">
        <v>1.8560000000000001</v>
      </c>
      <c r="E423" s="38">
        <v>4.5999999999999999E-2</v>
      </c>
      <c r="F423" s="38">
        <v>0.17330000000000001</v>
      </c>
      <c r="G423" s="38">
        <v>3.5000000000000001E-3</v>
      </c>
      <c r="H423" s="38">
        <v>0.94140000000000001</v>
      </c>
      <c r="I423" s="38">
        <v>5.77034</v>
      </c>
      <c r="J423" s="38">
        <v>0.1165389</v>
      </c>
      <c r="K423" s="38">
        <v>7.7619999999999995E-2</v>
      </c>
      <c r="L423" s="38">
        <v>3.8000000000000002E-4</v>
      </c>
      <c r="M423" s="38">
        <v>0.10657</v>
      </c>
      <c r="N423" s="44">
        <v>1065</v>
      </c>
      <c r="O423" s="44">
        <v>16</v>
      </c>
      <c r="P423" s="44">
        <v>1030</v>
      </c>
      <c r="Q423" s="44">
        <v>19</v>
      </c>
      <c r="R423" s="44">
        <v>1137.0999999999999</v>
      </c>
      <c r="S423" s="44">
        <v>9.6</v>
      </c>
      <c r="T423" s="45">
        <f t="shared" si="26"/>
        <v>0.96713615023474175</v>
      </c>
      <c r="U423" s="44">
        <f t="shared" si="27"/>
        <v>1030</v>
      </c>
      <c r="V423" s="44">
        <f t="shared" si="27"/>
        <v>19</v>
      </c>
    </row>
    <row r="424" spans="1:22" customFormat="1" ht="15.6" x14ac:dyDescent="0.3">
      <c r="A424" s="13" t="s">
        <v>269</v>
      </c>
      <c r="B424" s="38">
        <v>973</v>
      </c>
      <c r="C424" s="38">
        <v>538</v>
      </c>
      <c r="D424" s="38">
        <v>2.0390000000000001</v>
      </c>
      <c r="E424" s="38">
        <v>5.5E-2</v>
      </c>
      <c r="F424" s="38">
        <v>0.17510000000000001</v>
      </c>
      <c r="G424" s="38">
        <v>3.8E-3</v>
      </c>
      <c r="H424" s="38">
        <v>0.94230999999999998</v>
      </c>
      <c r="I424" s="38">
        <v>5.7110219999999998</v>
      </c>
      <c r="J424" s="38">
        <v>0.12393990000000001</v>
      </c>
      <c r="K424" s="38">
        <v>8.3099999999999993E-2</v>
      </c>
      <c r="L424" s="38">
        <v>1.1000000000000001E-3</v>
      </c>
      <c r="M424" s="38">
        <v>-0.32317000000000001</v>
      </c>
      <c r="N424" s="44">
        <v>1128</v>
      </c>
      <c r="O424" s="44">
        <v>19</v>
      </c>
      <c r="P424" s="44">
        <v>1040</v>
      </c>
      <c r="Q424" s="44">
        <v>21</v>
      </c>
      <c r="R424" s="44">
        <v>1271</v>
      </c>
      <c r="S424" s="44">
        <v>25</v>
      </c>
      <c r="T424" s="45">
        <f t="shared" si="26"/>
        <v>0.92198581560283688</v>
      </c>
      <c r="U424" s="44">
        <f t="shared" si="27"/>
        <v>1040</v>
      </c>
      <c r="V424" s="44">
        <f t="shared" si="27"/>
        <v>21</v>
      </c>
    </row>
    <row r="425" spans="1:22" customFormat="1" ht="15.6" x14ac:dyDescent="0.3">
      <c r="A425" s="13" t="s">
        <v>268</v>
      </c>
      <c r="B425" s="38">
        <v>356</v>
      </c>
      <c r="C425" s="38">
        <v>180</v>
      </c>
      <c r="D425" s="38">
        <v>1.919</v>
      </c>
      <c r="E425" s="38">
        <v>4.9000000000000002E-2</v>
      </c>
      <c r="F425" s="38">
        <v>0.17630000000000001</v>
      </c>
      <c r="G425" s="38">
        <v>4.0000000000000001E-3</v>
      </c>
      <c r="H425" s="38">
        <v>0.90871999999999997</v>
      </c>
      <c r="I425" s="38">
        <v>5.6721500000000002</v>
      </c>
      <c r="J425" s="38">
        <v>0.1286931</v>
      </c>
      <c r="K425" s="38">
        <v>7.85E-2</v>
      </c>
      <c r="L425" s="38">
        <v>1.1000000000000001E-3</v>
      </c>
      <c r="M425" s="38">
        <v>0.41172999999999998</v>
      </c>
      <c r="N425" s="44">
        <v>1087</v>
      </c>
      <c r="O425" s="44">
        <v>17</v>
      </c>
      <c r="P425" s="44">
        <v>1047</v>
      </c>
      <c r="Q425" s="44">
        <v>22</v>
      </c>
      <c r="R425" s="44">
        <v>1159</v>
      </c>
      <c r="S425" s="44">
        <v>27</v>
      </c>
      <c r="T425" s="45">
        <f t="shared" si="26"/>
        <v>0.96320147194112238</v>
      </c>
      <c r="U425" s="44">
        <f t="shared" si="27"/>
        <v>1047</v>
      </c>
      <c r="V425" s="44">
        <f t="shared" si="27"/>
        <v>22</v>
      </c>
    </row>
    <row r="426" spans="1:22" customFormat="1" ht="15.6" x14ac:dyDescent="0.3">
      <c r="A426" s="13" t="s">
        <v>267</v>
      </c>
      <c r="B426" s="38">
        <v>135.5</v>
      </c>
      <c r="C426" s="38">
        <v>39.78</v>
      </c>
      <c r="D426" s="38">
        <v>1.917</v>
      </c>
      <c r="E426" s="38">
        <v>3.4000000000000002E-2</v>
      </c>
      <c r="F426" s="38">
        <v>0.18290000000000001</v>
      </c>
      <c r="G426" s="38">
        <v>3.0999999999999999E-3</v>
      </c>
      <c r="H426" s="38">
        <v>0.92162999999999995</v>
      </c>
      <c r="I426" s="38">
        <v>5.4674690000000004</v>
      </c>
      <c r="J426" s="38">
        <v>9.2668959999999995E-2</v>
      </c>
      <c r="K426" s="38">
        <v>7.6249999999999998E-2</v>
      </c>
      <c r="L426" s="38">
        <v>6.8999999999999997E-4</v>
      </c>
      <c r="M426" s="38">
        <v>0.23411000000000001</v>
      </c>
      <c r="N426" s="44">
        <v>1087</v>
      </c>
      <c r="O426" s="44">
        <v>12</v>
      </c>
      <c r="P426" s="44">
        <v>1083</v>
      </c>
      <c r="Q426" s="44">
        <v>17</v>
      </c>
      <c r="R426" s="44">
        <v>1101</v>
      </c>
      <c r="S426" s="44">
        <v>18</v>
      </c>
      <c r="T426" s="45">
        <f t="shared" si="26"/>
        <v>0.99632014719411222</v>
      </c>
      <c r="U426" s="44">
        <f t="shared" si="27"/>
        <v>1083</v>
      </c>
      <c r="V426" s="44">
        <f t="shared" si="27"/>
        <v>17</v>
      </c>
    </row>
    <row r="427" spans="1:22" customFormat="1" ht="15.6" x14ac:dyDescent="0.3">
      <c r="A427" s="13" t="s">
        <v>266</v>
      </c>
      <c r="B427" s="38">
        <v>61.1</v>
      </c>
      <c r="C427" s="38">
        <v>28.63</v>
      </c>
      <c r="D427" s="38">
        <v>2.0760000000000001</v>
      </c>
      <c r="E427" s="38">
        <v>3.5999999999999997E-2</v>
      </c>
      <c r="F427" s="38">
        <v>0.19359999999999999</v>
      </c>
      <c r="G427" s="38">
        <v>2.0999999999999999E-3</v>
      </c>
      <c r="H427" s="38">
        <v>0.79549000000000003</v>
      </c>
      <c r="I427" s="38">
        <v>5.1652889999999996</v>
      </c>
      <c r="J427" s="38">
        <v>5.602845E-2</v>
      </c>
      <c r="K427" s="38">
        <v>7.7880000000000005E-2</v>
      </c>
      <c r="L427" s="38">
        <v>8.0000000000000004E-4</v>
      </c>
      <c r="M427" s="38">
        <v>-6.6750000000000004E-2</v>
      </c>
      <c r="N427" s="44">
        <v>1140</v>
      </c>
      <c r="O427" s="44">
        <v>12</v>
      </c>
      <c r="P427" s="44">
        <v>1141</v>
      </c>
      <c r="Q427" s="44">
        <v>11</v>
      </c>
      <c r="R427" s="44">
        <v>1143</v>
      </c>
      <c r="S427" s="44">
        <v>21</v>
      </c>
      <c r="T427" s="45">
        <f t="shared" si="26"/>
        <v>1.000877192982456</v>
      </c>
      <c r="U427" s="44">
        <f t="shared" si="27"/>
        <v>1141</v>
      </c>
      <c r="V427" s="44">
        <f t="shared" si="27"/>
        <v>11</v>
      </c>
    </row>
    <row r="428" spans="1:22" customFormat="1" ht="15.6" x14ac:dyDescent="0.3">
      <c r="A428" s="13" t="s">
        <v>265</v>
      </c>
      <c r="B428" s="38">
        <v>224.5</v>
      </c>
      <c r="C428" s="38">
        <v>178.8</v>
      </c>
      <c r="D428" s="38">
        <v>2.359</v>
      </c>
      <c r="E428" s="38">
        <v>5.1999999999999998E-2</v>
      </c>
      <c r="F428" s="38">
        <v>0.20169999999999999</v>
      </c>
      <c r="G428" s="38">
        <v>4.5999999999999999E-3</v>
      </c>
      <c r="H428" s="38">
        <v>0.95721000000000001</v>
      </c>
      <c r="I428" s="38">
        <v>4.9578579999999999</v>
      </c>
      <c r="J428" s="38">
        <v>0.11306960000000001</v>
      </c>
      <c r="K428" s="38">
        <v>8.4830000000000003E-2</v>
      </c>
      <c r="L428" s="38">
        <v>6.4000000000000005E-4</v>
      </c>
      <c r="M428" s="38">
        <v>0.28492000000000001</v>
      </c>
      <c r="N428" s="44">
        <v>1230</v>
      </c>
      <c r="O428" s="44">
        <v>16</v>
      </c>
      <c r="P428" s="44">
        <v>1184</v>
      </c>
      <c r="Q428" s="44">
        <v>24</v>
      </c>
      <c r="R428" s="44">
        <v>1311</v>
      </c>
      <c r="S428" s="44">
        <v>14</v>
      </c>
      <c r="T428" s="45">
        <f t="shared" ref="T428:T438" si="28">P428/R428</f>
        <v>0.90312738367658274</v>
      </c>
      <c r="U428" s="44">
        <v>1311</v>
      </c>
      <c r="V428" s="44">
        <v>14</v>
      </c>
    </row>
    <row r="429" spans="1:22" customFormat="1" ht="15.6" x14ac:dyDescent="0.3">
      <c r="A429" s="13" t="s">
        <v>264</v>
      </c>
      <c r="B429" s="38">
        <v>142.9</v>
      </c>
      <c r="C429" s="38">
        <v>87</v>
      </c>
      <c r="D429" s="38">
        <v>3.43</v>
      </c>
      <c r="E429" s="38">
        <v>8.6999999999999994E-2</v>
      </c>
      <c r="F429" s="38">
        <v>0.25790000000000002</v>
      </c>
      <c r="G429" s="38">
        <v>5.3E-3</v>
      </c>
      <c r="H429" s="38">
        <v>0.97080999999999995</v>
      </c>
      <c r="I429" s="38">
        <v>3.877472</v>
      </c>
      <c r="J429" s="38">
        <v>7.9684379999999999E-2</v>
      </c>
      <c r="K429" s="38">
        <v>9.6420000000000006E-2</v>
      </c>
      <c r="L429" s="38">
        <v>7.2999999999999996E-4</v>
      </c>
      <c r="M429" s="38">
        <v>-0.38400000000000001</v>
      </c>
      <c r="N429" s="44">
        <v>1511</v>
      </c>
      <c r="O429" s="44">
        <v>20</v>
      </c>
      <c r="P429" s="44">
        <v>1479</v>
      </c>
      <c r="Q429" s="44">
        <v>27</v>
      </c>
      <c r="R429" s="44">
        <v>1556</v>
      </c>
      <c r="S429" s="44">
        <v>14</v>
      </c>
      <c r="T429" s="45">
        <f t="shared" si="28"/>
        <v>0.9505141388174807</v>
      </c>
      <c r="U429" s="44">
        <v>1556</v>
      </c>
      <c r="V429" s="44">
        <v>14</v>
      </c>
    </row>
    <row r="430" spans="1:22" customFormat="1" ht="15.6" x14ac:dyDescent="0.3">
      <c r="A430" s="13" t="s">
        <v>263</v>
      </c>
      <c r="B430" s="38">
        <v>282</v>
      </c>
      <c r="C430" s="38">
        <v>56.6</v>
      </c>
      <c r="D430" s="38">
        <v>3.7589999999999999</v>
      </c>
      <c r="E430" s="38">
        <v>6.4000000000000001E-2</v>
      </c>
      <c r="F430" s="38">
        <v>0.27450000000000002</v>
      </c>
      <c r="G430" s="38">
        <v>4.3E-3</v>
      </c>
      <c r="H430" s="38">
        <v>0.96952000000000005</v>
      </c>
      <c r="I430" s="38">
        <v>3.6429870000000002</v>
      </c>
      <c r="J430" s="38">
        <v>5.7066829999999999E-2</v>
      </c>
      <c r="K430" s="38">
        <v>9.9699999999999997E-2</v>
      </c>
      <c r="L430" s="38">
        <v>1E-3</v>
      </c>
      <c r="M430" s="38">
        <v>0.12579000000000001</v>
      </c>
      <c r="N430" s="44">
        <v>1583</v>
      </c>
      <c r="O430" s="44">
        <v>14</v>
      </c>
      <c r="P430" s="44">
        <v>1563</v>
      </c>
      <c r="Q430" s="44">
        <v>22</v>
      </c>
      <c r="R430" s="44">
        <v>1618</v>
      </c>
      <c r="S430" s="44">
        <v>19</v>
      </c>
      <c r="T430" s="45">
        <f t="shared" si="28"/>
        <v>0.96600741656365885</v>
      </c>
      <c r="U430" s="44">
        <v>1618</v>
      </c>
      <c r="V430" s="44">
        <v>19</v>
      </c>
    </row>
    <row r="431" spans="1:22" customFormat="1" ht="15.6" x14ac:dyDescent="0.3">
      <c r="A431" s="13" t="s">
        <v>262</v>
      </c>
      <c r="B431" s="38">
        <v>141.69999999999999</v>
      </c>
      <c r="C431" s="38">
        <v>90</v>
      </c>
      <c r="D431" s="38">
        <v>4.3220000000000001</v>
      </c>
      <c r="E431" s="38">
        <v>8.6999999999999994E-2</v>
      </c>
      <c r="F431" s="38">
        <v>0.30420000000000003</v>
      </c>
      <c r="G431" s="38">
        <v>7.0000000000000001E-3</v>
      </c>
      <c r="H431" s="38">
        <v>0.98157000000000005</v>
      </c>
      <c r="I431" s="38">
        <v>3.2873109999999999</v>
      </c>
      <c r="J431" s="38">
        <v>7.5644890000000006E-2</v>
      </c>
      <c r="K431" s="38">
        <v>0.10374</v>
      </c>
      <c r="L431" s="38">
        <v>6.9999999999999999E-4</v>
      </c>
      <c r="M431" s="38">
        <v>3.2423E-2</v>
      </c>
      <c r="N431" s="44">
        <v>1697</v>
      </c>
      <c r="O431" s="44">
        <v>17</v>
      </c>
      <c r="P431" s="44">
        <v>1711</v>
      </c>
      <c r="Q431" s="44">
        <v>35</v>
      </c>
      <c r="R431" s="44">
        <v>1692</v>
      </c>
      <c r="S431" s="44">
        <v>12</v>
      </c>
      <c r="T431" s="45">
        <f t="shared" si="28"/>
        <v>1.0112293144208038</v>
      </c>
      <c r="U431" s="44">
        <v>1692</v>
      </c>
      <c r="V431" s="44">
        <v>12</v>
      </c>
    </row>
    <row r="432" spans="1:22" customFormat="1" ht="15.6" x14ac:dyDescent="0.3">
      <c r="A432" s="13" t="s">
        <v>261</v>
      </c>
      <c r="B432" s="38">
        <v>125.9</v>
      </c>
      <c r="C432" s="38">
        <v>81.5</v>
      </c>
      <c r="D432" s="38">
        <v>4.1500000000000004</v>
      </c>
      <c r="E432" s="38">
        <v>0.1</v>
      </c>
      <c r="F432" s="38">
        <v>0.28649999999999998</v>
      </c>
      <c r="G432" s="38">
        <v>7.1000000000000004E-3</v>
      </c>
      <c r="H432" s="38">
        <v>0.95716999999999997</v>
      </c>
      <c r="I432" s="38">
        <v>3.4904009999999999</v>
      </c>
      <c r="J432" s="38">
        <v>8.6498599999999995E-2</v>
      </c>
      <c r="K432" s="38">
        <v>0.1048</v>
      </c>
      <c r="L432" s="38">
        <v>1.1999999999999999E-3</v>
      </c>
      <c r="M432" s="38">
        <v>-1.1717999999999999E-2</v>
      </c>
      <c r="N432" s="44">
        <v>1663</v>
      </c>
      <c r="O432" s="44">
        <v>20</v>
      </c>
      <c r="P432" s="44">
        <v>1623</v>
      </c>
      <c r="Q432" s="44">
        <v>35</v>
      </c>
      <c r="R432" s="44">
        <v>1710</v>
      </c>
      <c r="S432" s="44">
        <v>21</v>
      </c>
      <c r="T432" s="45">
        <f t="shared" si="28"/>
        <v>0.94912280701754381</v>
      </c>
      <c r="U432" s="44">
        <v>1710</v>
      </c>
      <c r="V432" s="44">
        <v>21</v>
      </c>
    </row>
    <row r="433" spans="1:22" customFormat="1" ht="15.6" x14ac:dyDescent="0.3">
      <c r="A433" s="13" t="s">
        <v>260</v>
      </c>
      <c r="B433" s="38">
        <v>324</v>
      </c>
      <c r="C433" s="38">
        <v>84.9</v>
      </c>
      <c r="D433" s="38">
        <v>4.04</v>
      </c>
      <c r="E433" s="38">
        <v>8.2000000000000003E-2</v>
      </c>
      <c r="F433" s="38">
        <v>0.27700000000000002</v>
      </c>
      <c r="G433" s="38">
        <v>4.4999999999999997E-3</v>
      </c>
      <c r="H433" s="38">
        <v>0.87178999999999995</v>
      </c>
      <c r="I433" s="38">
        <v>3.6101079999999999</v>
      </c>
      <c r="J433" s="38">
        <v>5.8647970000000001E-2</v>
      </c>
      <c r="K433" s="38">
        <v>0.1053</v>
      </c>
      <c r="L433" s="38">
        <v>1.2999999999999999E-3</v>
      </c>
      <c r="M433" s="38">
        <v>0.22927</v>
      </c>
      <c r="N433" s="44">
        <v>1641</v>
      </c>
      <c r="O433" s="44">
        <v>16</v>
      </c>
      <c r="P433" s="44">
        <v>1576</v>
      </c>
      <c r="Q433" s="44">
        <v>23</v>
      </c>
      <c r="R433" s="44">
        <v>1718</v>
      </c>
      <c r="S433" s="44">
        <v>24</v>
      </c>
      <c r="T433" s="45">
        <f t="shared" si="28"/>
        <v>0.91734575087310821</v>
      </c>
      <c r="U433" s="44">
        <v>1718</v>
      </c>
      <c r="V433" s="44">
        <v>24</v>
      </c>
    </row>
    <row r="434" spans="1:22" customFormat="1" ht="15.6" x14ac:dyDescent="0.3">
      <c r="A434" s="13" t="s">
        <v>259</v>
      </c>
      <c r="B434" s="38">
        <v>182.4</v>
      </c>
      <c r="C434" s="38">
        <v>86.7</v>
      </c>
      <c r="D434" s="38">
        <v>4.5789999999999997</v>
      </c>
      <c r="E434" s="38">
        <v>0.06</v>
      </c>
      <c r="F434" s="38">
        <v>0.30630000000000002</v>
      </c>
      <c r="G434" s="38">
        <v>3.7000000000000002E-3</v>
      </c>
      <c r="H434" s="38">
        <v>0.94140999999999997</v>
      </c>
      <c r="I434" s="38">
        <v>3.2647729999999999</v>
      </c>
      <c r="J434" s="38">
        <v>3.9437350000000003E-2</v>
      </c>
      <c r="K434" s="38">
        <v>0.10728</v>
      </c>
      <c r="L434" s="38">
        <v>6.2E-4</v>
      </c>
      <c r="M434" s="38">
        <v>0.11932</v>
      </c>
      <c r="N434" s="44">
        <v>1745</v>
      </c>
      <c r="O434" s="44">
        <v>11</v>
      </c>
      <c r="P434" s="44">
        <v>1723</v>
      </c>
      <c r="Q434" s="44">
        <v>18</v>
      </c>
      <c r="R434" s="44">
        <v>1754</v>
      </c>
      <c r="S434" s="44">
        <v>11</v>
      </c>
      <c r="T434" s="45">
        <f t="shared" si="28"/>
        <v>0.98232611174458384</v>
      </c>
      <c r="U434" s="44">
        <v>1754</v>
      </c>
      <c r="V434" s="44">
        <v>11</v>
      </c>
    </row>
    <row r="435" spans="1:22" customFormat="1" ht="15.6" x14ac:dyDescent="0.3">
      <c r="A435" s="13" t="s">
        <v>258</v>
      </c>
      <c r="B435" s="38">
        <v>265.89999999999998</v>
      </c>
      <c r="C435" s="38">
        <v>84.9</v>
      </c>
      <c r="D435" s="38">
        <v>4.7590000000000003</v>
      </c>
      <c r="E435" s="38">
        <v>9.7000000000000003E-2</v>
      </c>
      <c r="F435" s="38">
        <v>0.30430000000000001</v>
      </c>
      <c r="G435" s="38">
        <v>5.4999999999999997E-3</v>
      </c>
      <c r="H435" s="38">
        <v>0.95974000000000004</v>
      </c>
      <c r="I435" s="38">
        <v>3.2862309999999999</v>
      </c>
      <c r="J435" s="38">
        <v>5.939622E-2</v>
      </c>
      <c r="K435" s="38">
        <v>0.1119</v>
      </c>
      <c r="L435" s="38">
        <v>1.1000000000000001E-3</v>
      </c>
      <c r="M435" s="38">
        <v>-5.9499000000000003E-2</v>
      </c>
      <c r="N435" s="44">
        <v>1777</v>
      </c>
      <c r="O435" s="44">
        <v>17</v>
      </c>
      <c r="P435" s="44">
        <v>1712</v>
      </c>
      <c r="Q435" s="44">
        <v>27</v>
      </c>
      <c r="R435" s="44">
        <v>1830</v>
      </c>
      <c r="S435" s="44">
        <v>19</v>
      </c>
      <c r="T435" s="45">
        <f t="shared" si="28"/>
        <v>0.93551912568306006</v>
      </c>
      <c r="U435" s="44">
        <v>1830</v>
      </c>
      <c r="V435" s="44">
        <v>19</v>
      </c>
    </row>
    <row r="436" spans="1:22" customFormat="1" ht="15.6" x14ac:dyDescent="0.3">
      <c r="A436" s="13" t="s">
        <v>257</v>
      </c>
      <c r="B436" s="38">
        <v>246.9</v>
      </c>
      <c r="C436" s="38">
        <v>58.1</v>
      </c>
      <c r="D436" s="38">
        <v>4.79</v>
      </c>
      <c r="E436" s="38">
        <v>0.13</v>
      </c>
      <c r="F436" s="38">
        <v>0.307</v>
      </c>
      <c r="G436" s="38">
        <v>7.1999999999999998E-3</v>
      </c>
      <c r="H436" s="38">
        <v>0.98626000000000003</v>
      </c>
      <c r="I436" s="38">
        <v>3.2573289999999999</v>
      </c>
      <c r="J436" s="38">
        <v>7.6393379999999997E-2</v>
      </c>
      <c r="K436" s="38">
        <v>0.11325</v>
      </c>
      <c r="L436" s="38">
        <v>8.3000000000000001E-4</v>
      </c>
      <c r="M436" s="38">
        <v>-0.45790999999999998</v>
      </c>
      <c r="N436" s="44">
        <v>1782</v>
      </c>
      <c r="O436" s="44">
        <v>22</v>
      </c>
      <c r="P436" s="44">
        <v>1726</v>
      </c>
      <c r="Q436" s="44">
        <v>35</v>
      </c>
      <c r="R436" s="44">
        <v>1852</v>
      </c>
      <c r="S436" s="44">
        <v>13</v>
      </c>
      <c r="T436" s="45">
        <f t="shared" si="28"/>
        <v>0.93196544276457882</v>
      </c>
      <c r="U436" s="44">
        <v>1852</v>
      </c>
      <c r="V436" s="44">
        <v>13</v>
      </c>
    </row>
    <row r="437" spans="1:22" customFormat="1" ht="15.6" x14ac:dyDescent="0.3">
      <c r="A437" s="13" t="s">
        <v>256</v>
      </c>
      <c r="B437" s="38">
        <v>252</v>
      </c>
      <c r="C437" s="38">
        <v>67.900000000000006</v>
      </c>
      <c r="D437" s="38">
        <v>5.1139999999999999</v>
      </c>
      <c r="E437" s="38">
        <v>8.5000000000000006E-2</v>
      </c>
      <c r="F437" s="38">
        <v>0.32029999999999997</v>
      </c>
      <c r="G437" s="38">
        <v>5.1000000000000004E-3</v>
      </c>
      <c r="H437" s="38">
        <v>0.89842999999999995</v>
      </c>
      <c r="I437" s="38">
        <v>3.1220729999999999</v>
      </c>
      <c r="J437" s="38">
        <v>4.9711430000000001E-2</v>
      </c>
      <c r="K437" s="38">
        <v>0.11559999999999999</v>
      </c>
      <c r="L437" s="38">
        <v>1.4E-3</v>
      </c>
      <c r="M437" s="38">
        <v>0.42210999999999999</v>
      </c>
      <c r="N437" s="44">
        <v>1838</v>
      </c>
      <c r="O437" s="44">
        <v>14</v>
      </c>
      <c r="P437" s="44">
        <v>1791</v>
      </c>
      <c r="Q437" s="44">
        <v>25</v>
      </c>
      <c r="R437" s="44">
        <v>1888</v>
      </c>
      <c r="S437" s="44">
        <v>22</v>
      </c>
      <c r="T437" s="45">
        <f t="shared" si="28"/>
        <v>0.9486228813559322</v>
      </c>
      <c r="U437" s="44">
        <v>1888</v>
      </c>
      <c r="V437" s="44">
        <v>22</v>
      </c>
    </row>
    <row r="438" spans="1:22" customFormat="1" ht="15.6" x14ac:dyDescent="0.3">
      <c r="A438" s="13" t="s">
        <v>255</v>
      </c>
      <c r="B438" s="44">
        <v>216</v>
      </c>
      <c r="C438" s="44">
        <v>86.6</v>
      </c>
      <c r="D438" s="46">
        <v>5.4669999999999996</v>
      </c>
      <c r="E438" s="46">
        <v>0.13910871863402377</v>
      </c>
      <c r="F438" s="46">
        <v>0.33750000000000002</v>
      </c>
      <c r="G438" s="46">
        <v>8.3410131279119809E-3</v>
      </c>
      <c r="H438" s="46">
        <v>0.95116000000000001</v>
      </c>
      <c r="I438" s="46">
        <v>2.9629629999999998</v>
      </c>
      <c r="J438" s="46">
        <v>7.3227000441479922E-2</v>
      </c>
      <c r="K438" s="46">
        <v>0.11805</v>
      </c>
      <c r="L438" s="46">
        <v>2.4385284497007616E-3</v>
      </c>
      <c r="M438" s="46">
        <v>-4.9252999999999998E-2</v>
      </c>
      <c r="N438" s="44">
        <v>1898</v>
      </c>
      <c r="O438" s="44">
        <v>14</v>
      </c>
      <c r="P438" s="44">
        <v>1875</v>
      </c>
      <c r="Q438" s="44">
        <v>23</v>
      </c>
      <c r="R438" s="44">
        <v>1926.8</v>
      </c>
      <c r="S438" s="44">
        <v>9.3000000000000007</v>
      </c>
      <c r="T438" s="45">
        <f t="shared" si="28"/>
        <v>0.97311604733236456</v>
      </c>
      <c r="U438" s="44">
        <f>R438</f>
        <v>1926.8</v>
      </c>
      <c r="V438" s="44">
        <f>S438</f>
        <v>9.3000000000000007</v>
      </c>
    </row>
    <row r="439" spans="1:22" customFormat="1" ht="9" customHeight="1" x14ac:dyDescent="0.3">
      <c r="A439" s="13"/>
      <c r="B439" s="44"/>
      <c r="C439" s="44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4"/>
      <c r="O439" s="44"/>
      <c r="P439" s="44"/>
      <c r="Q439" s="44"/>
      <c r="R439" s="44"/>
      <c r="S439" s="44"/>
      <c r="T439" s="45"/>
      <c r="U439" s="44"/>
      <c r="V439" s="44"/>
    </row>
    <row r="440" spans="1:22" customFormat="1" ht="15.6" x14ac:dyDescent="0.3">
      <c r="A440" s="24" t="s">
        <v>177</v>
      </c>
      <c r="B440" s="38"/>
      <c r="C440" s="38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4"/>
      <c r="O440" s="44"/>
      <c r="P440" s="44"/>
      <c r="Q440" s="44"/>
      <c r="R440" s="44"/>
      <c r="S440" s="44"/>
      <c r="T440" s="38"/>
      <c r="U440" s="38"/>
      <c r="V440" s="38"/>
    </row>
    <row r="441" spans="1:22" customFormat="1" ht="15.6" x14ac:dyDescent="0.3">
      <c r="A441" s="13" t="s">
        <v>254</v>
      </c>
      <c r="B441" s="38">
        <v>11.33</v>
      </c>
      <c r="C441" s="38">
        <v>3.51</v>
      </c>
      <c r="D441" s="38">
        <v>2.57</v>
      </c>
      <c r="E441" s="38">
        <v>0.1</v>
      </c>
      <c r="F441" s="38">
        <v>3.4599999999999999E-2</v>
      </c>
      <c r="G441" s="38">
        <v>1.1999999999999999E-3</v>
      </c>
      <c r="H441" s="38">
        <v>0.71092999999999995</v>
      </c>
      <c r="I441" s="38">
        <v>28.901730000000001</v>
      </c>
      <c r="J441" s="38">
        <v>1.002372</v>
      </c>
      <c r="K441" s="38">
        <v>0.53900000000000003</v>
      </c>
      <c r="L441" s="38">
        <v>1.6E-2</v>
      </c>
      <c r="M441" s="38">
        <v>4.7515000000000002E-2</v>
      </c>
      <c r="N441" s="44">
        <v>1297</v>
      </c>
      <c r="O441" s="44">
        <v>31</v>
      </c>
      <c r="P441" s="44">
        <v>219.5</v>
      </c>
      <c r="Q441" s="44">
        <v>7.6</v>
      </c>
      <c r="R441" s="44">
        <v>4348</v>
      </c>
      <c r="S441" s="44">
        <v>42</v>
      </c>
      <c r="T441" s="45">
        <f t="shared" ref="T441:T446" si="29">P441/N441</f>
        <v>0.16923670007710101</v>
      </c>
      <c r="U441" s="38"/>
      <c r="V441" s="38"/>
    </row>
    <row r="442" spans="1:22" customFormat="1" ht="15.6" x14ac:dyDescent="0.3">
      <c r="A442" s="13" t="s">
        <v>253</v>
      </c>
      <c r="B442" s="38">
        <v>113.5</v>
      </c>
      <c r="C442" s="38">
        <v>59</v>
      </c>
      <c r="D442" s="38">
        <v>0.38200000000000001</v>
      </c>
      <c r="E442" s="38">
        <v>1.0999999999999999E-2</v>
      </c>
      <c r="F442" s="38">
        <v>4.6129999999999997E-2</v>
      </c>
      <c r="G442" s="38">
        <v>8.5999999999999998E-4</v>
      </c>
      <c r="H442" s="38">
        <v>0.74504999999999999</v>
      </c>
      <c r="I442" s="38">
        <v>21.677869999999999</v>
      </c>
      <c r="J442" s="38">
        <v>0.40413969999999999</v>
      </c>
      <c r="K442" s="38">
        <v>6.1199999999999997E-2</v>
      </c>
      <c r="L442" s="38">
        <v>1E-3</v>
      </c>
      <c r="M442" s="38">
        <v>-0.16370000000000001</v>
      </c>
      <c r="N442" s="44">
        <v>328.7</v>
      </c>
      <c r="O442" s="44">
        <v>8.3000000000000007</v>
      </c>
      <c r="P442" s="44">
        <v>290.7</v>
      </c>
      <c r="Q442" s="44">
        <v>5.3</v>
      </c>
      <c r="R442" s="44">
        <v>644</v>
      </c>
      <c r="S442" s="44">
        <v>35</v>
      </c>
      <c r="T442" s="45">
        <f t="shared" si="29"/>
        <v>0.88439306358381498</v>
      </c>
      <c r="U442" s="38"/>
      <c r="V442" s="38"/>
    </row>
    <row r="443" spans="1:22" customFormat="1" ht="15.6" x14ac:dyDescent="0.3">
      <c r="A443" s="13" t="s">
        <v>252</v>
      </c>
      <c r="B443" s="38">
        <v>299</v>
      </c>
      <c r="C443" s="38">
        <v>91.8</v>
      </c>
      <c r="D443" s="38">
        <v>0.91500000000000004</v>
      </c>
      <c r="E443" s="38">
        <v>2.1000000000000001E-2</v>
      </c>
      <c r="F443" s="38">
        <v>8.0600000000000005E-2</v>
      </c>
      <c r="G443" s="38">
        <v>1.6000000000000001E-3</v>
      </c>
      <c r="H443" s="38">
        <v>0.92913000000000001</v>
      </c>
      <c r="I443" s="38">
        <v>12.40695</v>
      </c>
      <c r="J443" s="38">
        <v>0.24629180000000001</v>
      </c>
      <c r="K443" s="38">
        <v>8.0740000000000006E-2</v>
      </c>
      <c r="L443" s="38">
        <v>8.1999999999999998E-4</v>
      </c>
      <c r="M443" s="38">
        <v>-0.52464</v>
      </c>
      <c r="N443" s="44">
        <v>659</v>
      </c>
      <c r="O443" s="44">
        <v>11</v>
      </c>
      <c r="P443" s="44">
        <v>499.6</v>
      </c>
      <c r="Q443" s="44">
        <v>9.3000000000000007</v>
      </c>
      <c r="R443" s="44">
        <v>1220</v>
      </c>
      <c r="S443" s="44">
        <v>22</v>
      </c>
      <c r="T443" s="45">
        <f t="shared" si="29"/>
        <v>0.75811836115326259</v>
      </c>
      <c r="U443" s="38"/>
      <c r="V443" s="38"/>
    </row>
    <row r="444" spans="1:22" customFormat="1" ht="15.6" x14ac:dyDescent="0.3">
      <c r="A444" s="13" t="s">
        <v>251</v>
      </c>
      <c r="B444" s="38">
        <v>602</v>
      </c>
      <c r="C444" s="38">
        <v>104.9</v>
      </c>
      <c r="D444" s="38">
        <v>1.75</v>
      </c>
      <c r="E444" s="38">
        <v>0.23</v>
      </c>
      <c r="F444" s="38">
        <v>0.13</v>
      </c>
      <c r="G444" s="38">
        <v>1.2999999999999999E-2</v>
      </c>
      <c r="H444" s="38">
        <v>0.99821000000000004</v>
      </c>
      <c r="I444" s="38">
        <v>7.6923079999999997</v>
      </c>
      <c r="J444" s="38">
        <v>0.76923079999999999</v>
      </c>
      <c r="K444" s="38">
        <v>9.5399999999999999E-2</v>
      </c>
      <c r="L444" s="38">
        <v>2.5999999999999999E-3</v>
      </c>
      <c r="M444" s="38">
        <v>-0.96148</v>
      </c>
      <c r="N444" s="44">
        <v>1005</v>
      </c>
      <c r="O444" s="44">
        <v>86</v>
      </c>
      <c r="P444" s="44">
        <v>788</v>
      </c>
      <c r="Q444" s="44">
        <v>73</v>
      </c>
      <c r="R444" s="44">
        <v>1543</v>
      </c>
      <c r="S444" s="44">
        <v>48</v>
      </c>
      <c r="T444" s="45">
        <f t="shared" si="29"/>
        <v>0.78407960199004978</v>
      </c>
      <c r="U444" s="38"/>
      <c r="V444" s="38"/>
    </row>
    <row r="445" spans="1:22" customFormat="1" ht="15.6" x14ac:dyDescent="0.3">
      <c r="A445" s="13" t="s">
        <v>250</v>
      </c>
      <c r="B445" s="38">
        <v>983</v>
      </c>
      <c r="C445" s="38">
        <v>219</v>
      </c>
      <c r="D445" s="38">
        <v>2.42</v>
      </c>
      <c r="E445" s="38">
        <v>0.15</v>
      </c>
      <c r="F445" s="38">
        <v>0.15640000000000001</v>
      </c>
      <c r="G445" s="38">
        <v>8.5000000000000006E-3</v>
      </c>
      <c r="H445" s="38">
        <v>0.99482000000000004</v>
      </c>
      <c r="I445" s="38">
        <v>6.3938620000000004</v>
      </c>
      <c r="J445" s="38">
        <v>0.34749249999999998</v>
      </c>
      <c r="K445" s="38">
        <v>0.1138</v>
      </c>
      <c r="L445" s="38">
        <v>2.0999999999999999E-3</v>
      </c>
      <c r="M445" s="38">
        <v>-0.91857</v>
      </c>
      <c r="N445" s="44">
        <v>1256</v>
      </c>
      <c r="O445" s="44">
        <v>47</v>
      </c>
      <c r="P445" s="44">
        <v>936</v>
      </c>
      <c r="Q445" s="44">
        <v>47</v>
      </c>
      <c r="R445" s="44">
        <v>1866</v>
      </c>
      <c r="S445" s="44">
        <v>35</v>
      </c>
      <c r="T445" s="45">
        <f t="shared" si="29"/>
        <v>0.74522292993630568</v>
      </c>
      <c r="U445" s="38"/>
      <c r="V445" s="38"/>
    </row>
    <row r="446" spans="1:22" customFormat="1" ht="15.6" x14ac:dyDescent="0.3">
      <c r="A446" s="13" t="s">
        <v>249</v>
      </c>
      <c r="B446" s="38">
        <v>1002</v>
      </c>
      <c r="C446" s="38">
        <v>143</v>
      </c>
      <c r="D446" s="38">
        <v>2.9</v>
      </c>
      <c r="E446" s="38">
        <v>0.13</v>
      </c>
      <c r="F446" s="38">
        <v>0.18770000000000001</v>
      </c>
      <c r="G446" s="38">
        <v>7.9000000000000008E-3</v>
      </c>
      <c r="H446" s="38">
        <v>0.98041</v>
      </c>
      <c r="I446" s="38">
        <v>5.3276510000000004</v>
      </c>
      <c r="J446" s="38">
        <v>0.2242325</v>
      </c>
      <c r="K446" s="38">
        <v>0.1118</v>
      </c>
      <c r="L446" s="38">
        <v>1.2999999999999999E-3</v>
      </c>
      <c r="M446" s="38">
        <v>-0.52942999999999996</v>
      </c>
      <c r="N446" s="44">
        <v>1378</v>
      </c>
      <c r="O446" s="44">
        <v>34</v>
      </c>
      <c r="P446" s="44">
        <v>1108</v>
      </c>
      <c r="Q446" s="44">
        <v>43</v>
      </c>
      <c r="R446" s="44">
        <v>1828</v>
      </c>
      <c r="S446" s="44">
        <v>20</v>
      </c>
      <c r="T446" s="45">
        <f t="shared" si="29"/>
        <v>0.80406386066763424</v>
      </c>
      <c r="U446" s="38"/>
      <c r="V446" s="38"/>
    </row>
    <row r="447" spans="1:22" customFormat="1" ht="15.6" x14ac:dyDescent="0.3">
      <c r="A447" s="13" t="s">
        <v>248</v>
      </c>
      <c r="B447" s="38">
        <v>338.3</v>
      </c>
      <c r="C447" s="38">
        <v>105.9</v>
      </c>
      <c r="D447" s="38">
        <v>3.2069999999999999</v>
      </c>
      <c r="E447" s="38">
        <v>4.2999999999999997E-2</v>
      </c>
      <c r="F447" s="38">
        <v>0.21879999999999999</v>
      </c>
      <c r="G447" s="38">
        <v>2.8999999999999998E-3</v>
      </c>
      <c r="H447" s="38">
        <v>0.90659999999999996</v>
      </c>
      <c r="I447" s="38">
        <v>4.5703839999999998</v>
      </c>
      <c r="J447" s="38">
        <v>6.0576390000000001E-2</v>
      </c>
      <c r="K447" s="38">
        <v>0.1065</v>
      </c>
      <c r="L447" s="38">
        <v>1.1000000000000001E-3</v>
      </c>
      <c r="M447" s="38">
        <v>0.19205</v>
      </c>
      <c r="N447" s="44">
        <v>1459</v>
      </c>
      <c r="O447" s="44">
        <v>10</v>
      </c>
      <c r="P447" s="44">
        <v>1275</v>
      </c>
      <c r="Q447" s="44">
        <v>15</v>
      </c>
      <c r="R447" s="44">
        <v>1740</v>
      </c>
      <c r="S447" s="44">
        <v>18</v>
      </c>
      <c r="T447" s="45">
        <f>P447/R447</f>
        <v>0.73275862068965514</v>
      </c>
      <c r="U447" s="38"/>
      <c r="V447" s="38"/>
    </row>
    <row r="448" spans="1:22" customFormat="1" ht="15.6" x14ac:dyDescent="0.3">
      <c r="A448" s="13" t="s">
        <v>247</v>
      </c>
      <c r="B448" s="38">
        <v>145.30000000000001</v>
      </c>
      <c r="C448" s="38">
        <v>150</v>
      </c>
      <c r="D448" s="38">
        <v>3.42</v>
      </c>
      <c r="E448" s="38">
        <v>0.11</v>
      </c>
      <c r="F448" s="38">
        <v>0.23769999999999999</v>
      </c>
      <c r="G448" s="38">
        <v>7.6E-3</v>
      </c>
      <c r="H448" s="38">
        <v>0.97518000000000005</v>
      </c>
      <c r="I448" s="38">
        <v>4.2069840000000003</v>
      </c>
      <c r="J448" s="38">
        <v>0.1345102</v>
      </c>
      <c r="K448" s="38">
        <v>0.10423</v>
      </c>
      <c r="L448" s="38">
        <v>8.4000000000000003E-4</v>
      </c>
      <c r="M448" s="38">
        <v>8.8547000000000001E-2</v>
      </c>
      <c r="N448" s="44">
        <v>1507</v>
      </c>
      <c r="O448" s="44">
        <v>25</v>
      </c>
      <c r="P448" s="44">
        <v>1384</v>
      </c>
      <c r="Q448" s="44">
        <v>43</v>
      </c>
      <c r="R448" s="44">
        <v>1700</v>
      </c>
      <c r="S448" s="44">
        <v>15</v>
      </c>
      <c r="T448" s="45">
        <f>P448/R448</f>
        <v>0.8141176470588235</v>
      </c>
      <c r="U448" s="38"/>
      <c r="V448" s="38"/>
    </row>
    <row r="449" spans="1:120" customFormat="1" ht="15.6" x14ac:dyDescent="0.3">
      <c r="A449" s="13" t="s">
        <v>246</v>
      </c>
      <c r="B449" s="38">
        <v>584</v>
      </c>
      <c r="C449" s="38">
        <v>18.399999999999999</v>
      </c>
      <c r="D449" s="38">
        <v>4.1399999999999997</v>
      </c>
      <c r="E449" s="38">
        <v>0.13</v>
      </c>
      <c r="F449" s="38">
        <v>0.2666</v>
      </c>
      <c r="G449" s="38">
        <v>8.0000000000000002E-3</v>
      </c>
      <c r="H449" s="38">
        <v>0.95555999999999996</v>
      </c>
      <c r="I449" s="38">
        <v>3.7509380000000001</v>
      </c>
      <c r="J449" s="38">
        <v>0.1125563</v>
      </c>
      <c r="K449" s="38">
        <v>0.1116</v>
      </c>
      <c r="L449" s="38">
        <v>1.1000000000000001E-3</v>
      </c>
      <c r="M449" s="38">
        <v>0.28793999999999997</v>
      </c>
      <c r="N449" s="44">
        <v>1660</v>
      </c>
      <c r="O449" s="44">
        <v>26</v>
      </c>
      <c r="P449" s="44">
        <v>1523</v>
      </c>
      <c r="Q449" s="44">
        <v>40</v>
      </c>
      <c r="R449" s="44">
        <v>1830</v>
      </c>
      <c r="S449" s="44">
        <v>19</v>
      </c>
      <c r="T449" s="45">
        <f>P449/R449</f>
        <v>0.83224043715846996</v>
      </c>
      <c r="U449" s="38"/>
      <c r="V449" s="38"/>
    </row>
    <row r="450" spans="1:120" customFormat="1" ht="15.6" x14ac:dyDescent="0.3">
      <c r="A450" s="13" t="s">
        <v>245</v>
      </c>
      <c r="B450" s="38">
        <v>360</v>
      </c>
      <c r="C450" s="38">
        <v>233.1</v>
      </c>
      <c r="D450" s="38">
        <v>4.76</v>
      </c>
      <c r="E450" s="38">
        <v>0.14000000000000001</v>
      </c>
      <c r="F450" s="38">
        <v>0.28839999999999999</v>
      </c>
      <c r="G450" s="38">
        <v>9.1000000000000004E-3</v>
      </c>
      <c r="H450" s="38">
        <v>0.97758</v>
      </c>
      <c r="I450" s="38">
        <v>3.467406</v>
      </c>
      <c r="J450" s="38">
        <v>0.10940850000000001</v>
      </c>
      <c r="K450" s="38">
        <v>0.11890000000000001</v>
      </c>
      <c r="L450" s="38">
        <v>1.4E-3</v>
      </c>
      <c r="M450" s="38">
        <v>0.28211000000000003</v>
      </c>
      <c r="N450" s="44">
        <v>1781</v>
      </c>
      <c r="O450" s="44">
        <v>26</v>
      </c>
      <c r="P450" s="44">
        <v>1633</v>
      </c>
      <c r="Q450" s="44">
        <v>45</v>
      </c>
      <c r="R450" s="44">
        <v>1939</v>
      </c>
      <c r="S450" s="44">
        <v>21</v>
      </c>
      <c r="T450" s="45">
        <f>P450/R450</f>
        <v>0.84218669417225378</v>
      </c>
      <c r="U450" s="38"/>
      <c r="V450" s="38"/>
    </row>
    <row r="451" spans="1:120" customFormat="1" ht="15.6" x14ac:dyDescent="0.3">
      <c r="A451" s="13" t="s">
        <v>244</v>
      </c>
      <c r="B451" s="38">
        <v>510</v>
      </c>
      <c r="C451" s="38">
        <v>29.83</v>
      </c>
      <c r="D451" s="38">
        <v>11.69</v>
      </c>
      <c r="E451" s="38">
        <v>0.3</v>
      </c>
      <c r="F451" s="38">
        <v>0.42030000000000001</v>
      </c>
      <c r="G451" s="38">
        <v>6.7000000000000002E-3</v>
      </c>
      <c r="H451" s="38">
        <v>0.86568000000000001</v>
      </c>
      <c r="I451" s="38">
        <v>2.3792529999999998</v>
      </c>
      <c r="J451" s="38">
        <v>3.7927660000000002E-2</v>
      </c>
      <c r="K451" s="38">
        <v>0.1981</v>
      </c>
      <c r="L451" s="38">
        <v>3.3E-3</v>
      </c>
      <c r="M451" s="38">
        <v>9.9737000000000006E-2</v>
      </c>
      <c r="N451" s="44">
        <v>2579</v>
      </c>
      <c r="O451" s="44">
        <v>24</v>
      </c>
      <c r="P451" s="44">
        <v>2261</v>
      </c>
      <c r="Q451" s="44">
        <v>30</v>
      </c>
      <c r="R451" s="44">
        <v>2809</v>
      </c>
      <c r="S451" s="44">
        <v>27</v>
      </c>
      <c r="T451" s="45">
        <f>P451/R451</f>
        <v>0.80491278034887859</v>
      </c>
      <c r="U451" s="38"/>
      <c r="V451" s="38"/>
    </row>
    <row r="452" spans="1:120" x14ac:dyDescent="0.3"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</row>
    <row r="453" spans="1:120" x14ac:dyDescent="0.3">
      <c r="A453" s="23" t="s">
        <v>243</v>
      </c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</row>
    <row r="454" spans="1:120" ht="15.6" x14ac:dyDescent="0.3">
      <c r="A454" s="19" t="s">
        <v>178</v>
      </c>
      <c r="B454" s="47">
        <v>48</v>
      </c>
      <c r="C454" s="47">
        <v>48</v>
      </c>
      <c r="D454" s="48">
        <v>0.28999999999999998</v>
      </c>
      <c r="E454" s="48">
        <v>1.7999999999999999E-2</v>
      </c>
      <c r="F454" s="49">
        <v>0.04</v>
      </c>
      <c r="G454" s="49">
        <v>0</v>
      </c>
      <c r="H454" s="49">
        <v>0.36</v>
      </c>
      <c r="I454" s="49">
        <v>25</v>
      </c>
      <c r="J454" s="49">
        <v>0.85</v>
      </c>
      <c r="K454" s="48">
        <v>5.0999999999999997E-2</v>
      </c>
      <c r="L454" s="48">
        <v>2E-3</v>
      </c>
      <c r="M454" s="49">
        <v>0.15</v>
      </c>
      <c r="N454" s="47">
        <v>258</v>
      </c>
      <c r="O454" s="47">
        <v>14</v>
      </c>
      <c r="P454" s="47">
        <v>253</v>
      </c>
      <c r="Q454" s="47">
        <v>7</v>
      </c>
      <c r="R454" s="47">
        <v>224</v>
      </c>
      <c r="S454" s="47">
        <v>92</v>
      </c>
      <c r="T454" s="49">
        <v>0.98</v>
      </c>
      <c r="U454" s="47">
        <v>253</v>
      </c>
      <c r="V454" s="47">
        <v>7</v>
      </c>
      <c r="W454" s="5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</row>
    <row r="455" spans="1:120" ht="15.6" x14ac:dyDescent="0.3">
      <c r="A455" s="19" t="s">
        <v>242</v>
      </c>
      <c r="B455" s="47">
        <v>1027</v>
      </c>
      <c r="C455" s="47">
        <v>730</v>
      </c>
      <c r="D455" s="48">
        <v>0.29599999999999999</v>
      </c>
      <c r="E455" s="48">
        <v>8.0000000000000002E-3</v>
      </c>
      <c r="F455" s="49">
        <v>0.04</v>
      </c>
      <c r="G455" s="49">
        <v>0</v>
      </c>
      <c r="H455" s="49">
        <v>0.81</v>
      </c>
      <c r="I455" s="49">
        <v>24.32</v>
      </c>
      <c r="J455" s="49">
        <v>0.54</v>
      </c>
      <c r="K455" s="48">
        <v>5.1999999999999998E-2</v>
      </c>
      <c r="L455" s="48">
        <v>1E-3</v>
      </c>
      <c r="M455" s="49">
        <v>-0.04</v>
      </c>
      <c r="N455" s="47">
        <v>263</v>
      </c>
      <c r="O455" s="47">
        <v>4</v>
      </c>
      <c r="P455" s="47">
        <v>260</v>
      </c>
      <c r="Q455" s="47">
        <v>3</v>
      </c>
      <c r="R455" s="47">
        <v>282</v>
      </c>
      <c r="S455" s="47">
        <v>18</v>
      </c>
      <c r="T455" s="49">
        <v>0.99</v>
      </c>
      <c r="U455" s="47">
        <v>260</v>
      </c>
      <c r="V455" s="47">
        <v>3</v>
      </c>
      <c r="W455" s="5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</row>
    <row r="456" spans="1:120" ht="15.6" x14ac:dyDescent="0.3">
      <c r="A456" s="19" t="s">
        <v>203</v>
      </c>
      <c r="B456" s="47">
        <v>57</v>
      </c>
      <c r="C456" s="47">
        <v>68</v>
      </c>
      <c r="D456" s="48">
        <v>0.28199999999999997</v>
      </c>
      <c r="E456" s="48">
        <v>1.6E-2</v>
      </c>
      <c r="F456" s="49">
        <v>0.04</v>
      </c>
      <c r="G456" s="49">
        <v>0</v>
      </c>
      <c r="H456" s="49">
        <v>0.41</v>
      </c>
      <c r="I456" s="49">
        <v>24.27</v>
      </c>
      <c r="J456" s="49">
        <v>1.06</v>
      </c>
      <c r="K456" s="48">
        <v>4.9000000000000002E-2</v>
      </c>
      <c r="L456" s="48">
        <v>3.0000000000000001E-3</v>
      </c>
      <c r="M456" s="49">
        <v>0.39</v>
      </c>
      <c r="N456" s="47">
        <v>252</v>
      </c>
      <c r="O456" s="47">
        <v>12</v>
      </c>
      <c r="P456" s="47">
        <v>260</v>
      </c>
      <c r="Q456" s="47">
        <v>10</v>
      </c>
      <c r="R456" s="47">
        <v>160</v>
      </c>
      <c r="S456" s="47">
        <v>110</v>
      </c>
      <c r="T456" s="49">
        <v>1.03</v>
      </c>
      <c r="U456" s="47">
        <v>260</v>
      </c>
      <c r="V456" s="47">
        <v>10</v>
      </c>
      <c r="W456" s="5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</row>
    <row r="457" spans="1:120" ht="15.6" x14ac:dyDescent="0.3">
      <c r="A457" s="19" t="s">
        <v>179</v>
      </c>
      <c r="B457" s="47">
        <v>40</v>
      </c>
      <c r="C457" s="47">
        <v>34</v>
      </c>
      <c r="D457" s="48">
        <v>0.30599999999999999</v>
      </c>
      <c r="E457" s="48">
        <v>1.6E-2</v>
      </c>
      <c r="F457" s="49">
        <v>0.04</v>
      </c>
      <c r="G457" s="49">
        <v>0</v>
      </c>
      <c r="H457" s="49">
        <v>0.22</v>
      </c>
      <c r="I457" s="49">
        <v>24.21</v>
      </c>
      <c r="J457" s="49">
        <v>0.59</v>
      </c>
      <c r="K457" s="48">
        <v>5.3999999999999999E-2</v>
      </c>
      <c r="L457" s="48">
        <v>3.0000000000000001E-3</v>
      </c>
      <c r="M457" s="49">
        <v>0.06</v>
      </c>
      <c r="N457" s="47">
        <v>270</v>
      </c>
      <c r="O457" s="47">
        <v>11</v>
      </c>
      <c r="P457" s="47">
        <v>261</v>
      </c>
      <c r="Q457" s="47">
        <v>4</v>
      </c>
      <c r="R457" s="47">
        <v>360</v>
      </c>
      <c r="S457" s="47">
        <v>110</v>
      </c>
      <c r="T457" s="49">
        <v>0.97</v>
      </c>
      <c r="U457" s="47">
        <v>261</v>
      </c>
      <c r="V457" s="47">
        <v>4</v>
      </c>
      <c r="W457" s="5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</row>
    <row r="458" spans="1:120" ht="15.6" x14ac:dyDescent="0.3">
      <c r="A458" s="19" t="s">
        <v>195</v>
      </c>
      <c r="B458" s="47">
        <v>36</v>
      </c>
      <c r="C458" s="47">
        <v>26</v>
      </c>
      <c r="D458" s="48">
        <v>0.29899999999999999</v>
      </c>
      <c r="E458" s="48">
        <v>1.7000000000000001E-2</v>
      </c>
      <c r="F458" s="49">
        <v>0.04</v>
      </c>
      <c r="G458" s="49">
        <v>0</v>
      </c>
      <c r="H458" s="49">
        <v>0.55000000000000004</v>
      </c>
      <c r="I458" s="49">
        <v>24.15</v>
      </c>
      <c r="J458" s="49">
        <v>0.85</v>
      </c>
      <c r="K458" s="48">
        <v>5.2999999999999999E-2</v>
      </c>
      <c r="L458" s="48">
        <v>3.0000000000000001E-3</v>
      </c>
      <c r="M458" s="49">
        <v>-0.06</v>
      </c>
      <c r="N458" s="47">
        <v>268</v>
      </c>
      <c r="O458" s="47">
        <v>13</v>
      </c>
      <c r="P458" s="47">
        <v>261</v>
      </c>
      <c r="Q458" s="47">
        <v>7</v>
      </c>
      <c r="R458" s="47">
        <v>320</v>
      </c>
      <c r="S458" s="47">
        <v>110</v>
      </c>
      <c r="T458" s="49">
        <v>0.98</v>
      </c>
      <c r="U458" s="47">
        <v>261</v>
      </c>
      <c r="V458" s="47">
        <v>7</v>
      </c>
      <c r="W458" s="5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</row>
    <row r="459" spans="1:120" ht="15.6" x14ac:dyDescent="0.3">
      <c r="A459" s="19" t="s">
        <v>170</v>
      </c>
      <c r="B459" s="47">
        <v>36</v>
      </c>
      <c r="C459" s="47">
        <v>33</v>
      </c>
      <c r="D459" s="48">
        <v>0.314</v>
      </c>
      <c r="E459" s="48">
        <v>1.7999999999999999E-2</v>
      </c>
      <c r="F459" s="49">
        <v>0.04</v>
      </c>
      <c r="G459" s="49">
        <v>0</v>
      </c>
      <c r="H459" s="49">
        <v>0.33</v>
      </c>
      <c r="I459" s="49">
        <v>23.91</v>
      </c>
      <c r="J459" s="49">
        <v>0.71</v>
      </c>
      <c r="K459" s="48">
        <v>5.3999999999999999E-2</v>
      </c>
      <c r="L459" s="48">
        <v>3.0000000000000001E-3</v>
      </c>
      <c r="M459" s="49">
        <v>0.04</v>
      </c>
      <c r="N459" s="47">
        <v>277</v>
      </c>
      <c r="O459" s="47">
        <v>13</v>
      </c>
      <c r="P459" s="47">
        <v>264</v>
      </c>
      <c r="Q459" s="47">
        <v>6</v>
      </c>
      <c r="R459" s="47">
        <v>360</v>
      </c>
      <c r="S459" s="47">
        <v>110</v>
      </c>
      <c r="T459" s="49">
        <v>0.95</v>
      </c>
      <c r="U459" s="47">
        <v>264</v>
      </c>
      <c r="V459" s="47">
        <v>6</v>
      </c>
      <c r="W459" s="5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</row>
    <row r="460" spans="1:120" ht="15.6" x14ac:dyDescent="0.3">
      <c r="A460" s="19" t="s">
        <v>197</v>
      </c>
      <c r="B460" s="47">
        <v>52</v>
      </c>
      <c r="C460" s="47">
        <v>46</v>
      </c>
      <c r="D460" s="48">
        <v>0.318</v>
      </c>
      <c r="E460" s="48">
        <v>1.4999999999999999E-2</v>
      </c>
      <c r="F460" s="49">
        <v>0.04</v>
      </c>
      <c r="G460" s="49">
        <v>0</v>
      </c>
      <c r="H460" s="49">
        <v>0.39</v>
      </c>
      <c r="I460" s="49">
        <v>23.84</v>
      </c>
      <c r="J460" s="49">
        <v>0.7</v>
      </c>
      <c r="K460" s="48">
        <v>5.5E-2</v>
      </c>
      <c r="L460" s="48">
        <v>3.0000000000000001E-3</v>
      </c>
      <c r="M460" s="49">
        <v>0.04</v>
      </c>
      <c r="N460" s="47">
        <v>280</v>
      </c>
      <c r="O460" s="47">
        <v>11</v>
      </c>
      <c r="P460" s="47">
        <v>265</v>
      </c>
      <c r="Q460" s="47">
        <v>6</v>
      </c>
      <c r="R460" s="47">
        <v>380</v>
      </c>
      <c r="S460" s="47">
        <v>100</v>
      </c>
      <c r="T460" s="49">
        <v>0.95</v>
      </c>
      <c r="U460" s="47">
        <v>265</v>
      </c>
      <c r="V460" s="47">
        <v>6</v>
      </c>
      <c r="W460" s="5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</row>
    <row r="461" spans="1:120" ht="15.6" x14ac:dyDescent="0.3">
      <c r="A461" s="19" t="s">
        <v>241</v>
      </c>
      <c r="B461" s="47">
        <v>1510</v>
      </c>
      <c r="C461" s="47">
        <v>201</v>
      </c>
      <c r="D461" s="48">
        <v>0.32</v>
      </c>
      <c r="E461" s="48">
        <v>1.2E-2</v>
      </c>
      <c r="F461" s="49">
        <v>0.04</v>
      </c>
      <c r="G461" s="49">
        <v>0</v>
      </c>
      <c r="H461" s="49">
        <v>0.95</v>
      </c>
      <c r="I461" s="49">
        <v>23.75</v>
      </c>
      <c r="J461" s="49">
        <v>0.78</v>
      </c>
      <c r="K461" s="48">
        <v>5.3999999999999999E-2</v>
      </c>
      <c r="L461" s="48">
        <v>1E-3</v>
      </c>
      <c r="M461" s="49">
        <v>0.41</v>
      </c>
      <c r="N461" s="47">
        <v>282</v>
      </c>
      <c r="O461" s="47">
        <v>8</v>
      </c>
      <c r="P461" s="47">
        <v>266</v>
      </c>
      <c r="Q461" s="47">
        <v>7</v>
      </c>
      <c r="R461" s="47">
        <v>387</v>
      </c>
      <c r="S461" s="47">
        <v>28</v>
      </c>
      <c r="T461" s="49">
        <v>0.94</v>
      </c>
      <c r="U461" s="47">
        <v>266</v>
      </c>
      <c r="V461" s="47">
        <v>7</v>
      </c>
      <c r="W461" s="5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</row>
    <row r="462" spans="1:120" ht="15.6" x14ac:dyDescent="0.3">
      <c r="A462" s="19" t="s">
        <v>238</v>
      </c>
      <c r="B462" s="47">
        <v>90</v>
      </c>
      <c r="C462" s="47">
        <v>140</v>
      </c>
      <c r="D462" s="48">
        <v>0.315</v>
      </c>
      <c r="E462" s="48">
        <v>0.01</v>
      </c>
      <c r="F462" s="49">
        <v>0.04</v>
      </c>
      <c r="G462" s="49">
        <v>0</v>
      </c>
      <c r="H462" s="49">
        <v>0.9</v>
      </c>
      <c r="I462" s="49">
        <v>23.62</v>
      </c>
      <c r="J462" s="49">
        <v>0.7</v>
      </c>
      <c r="K462" s="48">
        <v>5.2999999999999999E-2</v>
      </c>
      <c r="L462" s="48">
        <v>1E-3</v>
      </c>
      <c r="M462" s="49">
        <v>0.27</v>
      </c>
      <c r="N462" s="47">
        <v>278</v>
      </c>
      <c r="O462" s="47">
        <v>6</v>
      </c>
      <c r="P462" s="47">
        <v>267</v>
      </c>
      <c r="Q462" s="47">
        <v>6</v>
      </c>
      <c r="R462" s="47">
        <v>346</v>
      </c>
      <c r="S462" s="47">
        <v>34</v>
      </c>
      <c r="T462" s="49">
        <v>0.96</v>
      </c>
      <c r="U462" s="47">
        <v>267</v>
      </c>
      <c r="V462" s="47">
        <v>6</v>
      </c>
      <c r="W462" s="5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</row>
    <row r="463" spans="1:120" ht="15.6" x14ac:dyDescent="0.3">
      <c r="A463" s="19" t="s">
        <v>205</v>
      </c>
      <c r="B463" s="47">
        <v>37</v>
      </c>
      <c r="C463" s="47">
        <v>25</v>
      </c>
      <c r="D463" s="48">
        <v>0.308</v>
      </c>
      <c r="E463" s="48">
        <v>0.02</v>
      </c>
      <c r="F463" s="49">
        <v>0.04</v>
      </c>
      <c r="G463" s="49">
        <v>0</v>
      </c>
      <c r="H463" s="49">
        <v>0.67</v>
      </c>
      <c r="I463" s="49">
        <v>23.7</v>
      </c>
      <c r="J463" s="49">
        <v>0.87</v>
      </c>
      <c r="K463" s="48">
        <v>5.1999999999999998E-2</v>
      </c>
      <c r="L463" s="48">
        <v>3.0000000000000001E-3</v>
      </c>
      <c r="M463" s="49">
        <v>-0.21</v>
      </c>
      <c r="N463" s="47">
        <v>272</v>
      </c>
      <c r="O463" s="47">
        <v>15</v>
      </c>
      <c r="P463" s="47">
        <v>267</v>
      </c>
      <c r="Q463" s="47">
        <v>8</v>
      </c>
      <c r="R463" s="47">
        <v>300</v>
      </c>
      <c r="S463" s="47">
        <v>100</v>
      </c>
      <c r="T463" s="49">
        <v>0.98</v>
      </c>
      <c r="U463" s="47">
        <v>267</v>
      </c>
      <c r="V463" s="47">
        <v>8</v>
      </c>
      <c r="W463" s="5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</row>
    <row r="464" spans="1:120" ht="15.6" x14ac:dyDescent="0.3">
      <c r="A464" s="19" t="s">
        <v>196</v>
      </c>
      <c r="B464" s="47">
        <v>48</v>
      </c>
      <c r="C464" s="47">
        <v>46</v>
      </c>
      <c r="D464" s="48">
        <v>0.33600000000000002</v>
      </c>
      <c r="E464" s="48">
        <v>1.6E-2</v>
      </c>
      <c r="F464" s="49">
        <v>0.04</v>
      </c>
      <c r="G464" s="49">
        <v>0</v>
      </c>
      <c r="H464" s="49">
        <v>0.62</v>
      </c>
      <c r="I464" s="49">
        <v>23.64</v>
      </c>
      <c r="J464" s="49">
        <v>0.78</v>
      </c>
      <c r="K464" s="48">
        <v>5.8000000000000003E-2</v>
      </c>
      <c r="L464" s="48">
        <v>3.0000000000000001E-3</v>
      </c>
      <c r="M464" s="49">
        <v>0.02</v>
      </c>
      <c r="N464" s="47">
        <v>294</v>
      </c>
      <c r="O464" s="47">
        <v>12</v>
      </c>
      <c r="P464" s="47">
        <v>267</v>
      </c>
      <c r="Q464" s="47">
        <v>7</v>
      </c>
      <c r="R464" s="47">
        <v>529</v>
      </c>
      <c r="S464" s="47">
        <v>86</v>
      </c>
      <c r="T464" s="49">
        <v>0.91</v>
      </c>
      <c r="U464" s="47">
        <v>267</v>
      </c>
      <c r="V464" s="47">
        <v>7</v>
      </c>
      <c r="W464" s="5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</row>
    <row r="465" spans="1:120" ht="15.6" x14ac:dyDescent="0.3">
      <c r="A465" s="19" t="s">
        <v>224</v>
      </c>
      <c r="B465" s="47">
        <v>37</v>
      </c>
      <c r="C465" s="47">
        <v>31</v>
      </c>
      <c r="D465" s="48">
        <v>0.314</v>
      </c>
      <c r="E465" s="48">
        <v>1.7999999999999999E-2</v>
      </c>
      <c r="F465" s="49">
        <v>0.04</v>
      </c>
      <c r="G465" s="49">
        <v>0</v>
      </c>
      <c r="H465" s="49">
        <v>0.35</v>
      </c>
      <c r="I465" s="49">
        <v>23.58</v>
      </c>
      <c r="J465" s="49">
        <v>0.77</v>
      </c>
      <c r="K465" s="48">
        <v>5.5E-2</v>
      </c>
      <c r="L465" s="48">
        <v>3.0000000000000001E-3</v>
      </c>
      <c r="M465" s="49">
        <v>0.11</v>
      </c>
      <c r="N465" s="47">
        <v>277</v>
      </c>
      <c r="O465" s="47">
        <v>13</v>
      </c>
      <c r="P465" s="47">
        <v>267</v>
      </c>
      <c r="Q465" s="47">
        <v>7</v>
      </c>
      <c r="R465" s="47">
        <v>400</v>
      </c>
      <c r="S465" s="47">
        <v>130</v>
      </c>
      <c r="T465" s="49">
        <v>0.97</v>
      </c>
      <c r="U465" s="47">
        <v>267</v>
      </c>
      <c r="V465" s="47">
        <v>7</v>
      </c>
      <c r="W465" s="5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</row>
    <row r="466" spans="1:120" ht="15.6" x14ac:dyDescent="0.3">
      <c r="A466" s="19" t="s">
        <v>236</v>
      </c>
      <c r="B466" s="47">
        <v>655</v>
      </c>
      <c r="C466" s="47">
        <v>1000</v>
      </c>
      <c r="D466" s="48">
        <v>0.307</v>
      </c>
      <c r="E466" s="48">
        <v>0.01</v>
      </c>
      <c r="F466" s="49">
        <v>0.04</v>
      </c>
      <c r="G466" s="49">
        <v>0</v>
      </c>
      <c r="H466" s="49">
        <v>0.89</v>
      </c>
      <c r="I466" s="49">
        <v>23.58</v>
      </c>
      <c r="J466" s="49">
        <v>0.62</v>
      </c>
      <c r="K466" s="48">
        <v>5.2999999999999999E-2</v>
      </c>
      <c r="L466" s="48">
        <v>1E-3</v>
      </c>
      <c r="M466" s="49">
        <v>0.51</v>
      </c>
      <c r="N466" s="47">
        <v>272</v>
      </c>
      <c r="O466" s="47">
        <v>6</v>
      </c>
      <c r="P466" s="47">
        <v>268</v>
      </c>
      <c r="Q466" s="47">
        <v>4</v>
      </c>
      <c r="R466" s="47">
        <v>327</v>
      </c>
      <c r="S466" s="47">
        <v>27</v>
      </c>
      <c r="T466" s="49">
        <v>0.98</v>
      </c>
      <c r="U466" s="47">
        <v>268</v>
      </c>
      <c r="V466" s="47">
        <v>4</v>
      </c>
      <c r="W466" s="5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</row>
    <row r="467" spans="1:120" ht="15.6" x14ac:dyDescent="0.3">
      <c r="A467" s="19" t="s">
        <v>240</v>
      </c>
      <c r="B467" s="47">
        <v>558</v>
      </c>
      <c r="C467" s="47">
        <v>76</v>
      </c>
      <c r="D467" s="48">
        <v>0.313</v>
      </c>
      <c r="E467" s="48">
        <v>1.4999999999999999E-2</v>
      </c>
      <c r="F467" s="49">
        <v>0.04</v>
      </c>
      <c r="G467" s="49">
        <v>0</v>
      </c>
      <c r="H467" s="49">
        <v>0.97</v>
      </c>
      <c r="I467" s="49">
        <v>23.31</v>
      </c>
      <c r="J467" s="49">
        <v>1.18</v>
      </c>
      <c r="K467" s="48">
        <v>5.2999999999999999E-2</v>
      </c>
      <c r="L467" s="48">
        <v>1E-3</v>
      </c>
      <c r="M467" s="49">
        <v>0.05</v>
      </c>
      <c r="N467" s="47">
        <v>276</v>
      </c>
      <c r="O467" s="47">
        <v>11</v>
      </c>
      <c r="P467" s="47">
        <v>271</v>
      </c>
      <c r="Q467" s="47">
        <v>12</v>
      </c>
      <c r="R467" s="47">
        <v>328</v>
      </c>
      <c r="S467" s="47">
        <v>33</v>
      </c>
      <c r="T467" s="49">
        <v>0.98</v>
      </c>
      <c r="U467" s="47">
        <v>271</v>
      </c>
      <c r="V467" s="47">
        <v>12</v>
      </c>
      <c r="W467" s="5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</row>
    <row r="468" spans="1:120" ht="15.6" x14ac:dyDescent="0.3">
      <c r="A468" s="19" t="s">
        <v>239</v>
      </c>
      <c r="B468" s="47">
        <v>49</v>
      </c>
      <c r="C468" s="47">
        <v>33</v>
      </c>
      <c r="D468" s="48">
        <v>0.307</v>
      </c>
      <c r="E468" s="48">
        <v>1.4E-2</v>
      </c>
      <c r="F468" s="49">
        <v>0.04</v>
      </c>
      <c r="G468" s="49">
        <v>0</v>
      </c>
      <c r="H468" s="49">
        <v>0.7</v>
      </c>
      <c r="I468" s="49">
        <v>23.15</v>
      </c>
      <c r="J468" s="49">
        <v>1.22</v>
      </c>
      <c r="K468" s="48">
        <v>5.1999999999999998E-2</v>
      </c>
      <c r="L468" s="48">
        <v>2E-3</v>
      </c>
      <c r="M468" s="49">
        <v>0.39</v>
      </c>
      <c r="N468" s="47">
        <v>275</v>
      </c>
      <c r="O468" s="47">
        <v>11</v>
      </c>
      <c r="P468" s="47">
        <v>272</v>
      </c>
      <c r="Q468" s="47">
        <v>13</v>
      </c>
      <c r="R468" s="47">
        <v>291</v>
      </c>
      <c r="S468" s="47">
        <v>95</v>
      </c>
      <c r="T468" s="49">
        <v>0.99</v>
      </c>
      <c r="U468" s="47">
        <v>272</v>
      </c>
      <c r="V468" s="47">
        <v>13</v>
      </c>
      <c r="W468" s="5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</row>
    <row r="469" spans="1:120" ht="15.6" x14ac:dyDescent="0.3">
      <c r="A469" s="19" t="s">
        <v>238</v>
      </c>
      <c r="B469" s="47">
        <v>378</v>
      </c>
      <c r="C469" s="47">
        <v>487</v>
      </c>
      <c r="D469" s="48">
        <v>0.31</v>
      </c>
      <c r="E469" s="48">
        <v>0.01</v>
      </c>
      <c r="F469" s="49">
        <v>0.04</v>
      </c>
      <c r="G469" s="49">
        <v>0</v>
      </c>
      <c r="H469" s="49">
        <v>0.75</v>
      </c>
      <c r="I469" s="49">
        <v>23.2</v>
      </c>
      <c r="J469" s="49">
        <v>0.75</v>
      </c>
      <c r="K469" s="48">
        <v>5.2999999999999999E-2</v>
      </c>
      <c r="L469" s="48">
        <v>1E-3</v>
      </c>
      <c r="M469" s="49">
        <v>0.17</v>
      </c>
      <c r="N469" s="47">
        <v>274</v>
      </c>
      <c r="O469" s="47">
        <v>6</v>
      </c>
      <c r="P469" s="47">
        <v>272</v>
      </c>
      <c r="Q469" s="47">
        <v>7</v>
      </c>
      <c r="R469" s="47">
        <v>317</v>
      </c>
      <c r="S469" s="47">
        <v>40</v>
      </c>
      <c r="T469" s="49">
        <v>0.99</v>
      </c>
      <c r="U469" s="47">
        <v>272</v>
      </c>
      <c r="V469" s="47">
        <v>7</v>
      </c>
      <c r="W469" s="5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</row>
    <row r="470" spans="1:120" ht="15.6" x14ac:dyDescent="0.3">
      <c r="A470" s="19" t="s">
        <v>237</v>
      </c>
      <c r="B470" s="47">
        <v>871</v>
      </c>
      <c r="C470" s="47">
        <v>143</v>
      </c>
      <c r="D470" s="48">
        <v>0.32</v>
      </c>
      <c r="E470" s="48">
        <v>1.2999999999999999E-2</v>
      </c>
      <c r="F470" s="49">
        <v>0.04</v>
      </c>
      <c r="G470" s="49">
        <v>0</v>
      </c>
      <c r="H470" s="49">
        <v>0.95</v>
      </c>
      <c r="I470" s="49">
        <v>23.15</v>
      </c>
      <c r="J470" s="49">
        <v>0.88</v>
      </c>
      <c r="K470" s="48">
        <v>5.3999999999999999E-2</v>
      </c>
      <c r="L470" s="48">
        <v>1E-3</v>
      </c>
      <c r="M470" s="49">
        <v>0.48</v>
      </c>
      <c r="N470" s="47">
        <v>282</v>
      </c>
      <c r="O470" s="47">
        <v>8</v>
      </c>
      <c r="P470" s="47">
        <v>273</v>
      </c>
      <c r="Q470" s="47">
        <v>8</v>
      </c>
      <c r="R470" s="47">
        <v>357</v>
      </c>
      <c r="S470" s="47">
        <v>25</v>
      </c>
      <c r="T470" s="49">
        <v>0.97</v>
      </c>
      <c r="U470" s="47">
        <v>273</v>
      </c>
      <c r="V470" s="47">
        <v>8</v>
      </c>
      <c r="W470" s="5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</row>
    <row r="471" spans="1:120" ht="15.6" x14ac:dyDescent="0.3">
      <c r="A471" s="19" t="s">
        <v>236</v>
      </c>
      <c r="B471" s="47">
        <v>353</v>
      </c>
      <c r="C471" s="47">
        <v>174</v>
      </c>
      <c r="D471" s="48">
        <v>0.316</v>
      </c>
      <c r="E471" s="48">
        <v>1.9E-2</v>
      </c>
      <c r="F471" s="49">
        <v>0.04</v>
      </c>
      <c r="G471" s="49">
        <v>0</v>
      </c>
      <c r="H471" s="49">
        <v>0.95</v>
      </c>
      <c r="I471" s="49">
        <v>23.04</v>
      </c>
      <c r="J471" s="49">
        <v>1.1599999999999999</v>
      </c>
      <c r="K471" s="48">
        <v>5.2999999999999999E-2</v>
      </c>
      <c r="L471" s="48">
        <v>1E-3</v>
      </c>
      <c r="M471" s="49">
        <v>-0.24</v>
      </c>
      <c r="N471" s="47">
        <v>279</v>
      </c>
      <c r="O471" s="47">
        <v>14</v>
      </c>
      <c r="P471" s="47">
        <v>274</v>
      </c>
      <c r="Q471" s="47">
        <v>13</v>
      </c>
      <c r="R471" s="47">
        <v>313</v>
      </c>
      <c r="S471" s="47">
        <v>41</v>
      </c>
      <c r="T471" s="49">
        <v>0.98</v>
      </c>
      <c r="U471" s="47">
        <v>274</v>
      </c>
      <c r="V471" s="47">
        <v>13</v>
      </c>
      <c r="W471" s="5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</row>
    <row r="472" spans="1:120" ht="15.6" x14ac:dyDescent="0.3">
      <c r="A472" s="19" t="s">
        <v>220</v>
      </c>
      <c r="B472" s="47">
        <v>672</v>
      </c>
      <c r="C472" s="47">
        <v>304</v>
      </c>
      <c r="D472" s="48">
        <v>0.33</v>
      </c>
      <c r="E472" s="48">
        <v>1.2E-2</v>
      </c>
      <c r="F472" s="49">
        <v>0.04</v>
      </c>
      <c r="G472" s="49">
        <v>0</v>
      </c>
      <c r="H472" s="49">
        <v>0.92</v>
      </c>
      <c r="I472" s="49">
        <v>23.04</v>
      </c>
      <c r="J472" s="49">
        <v>0.79</v>
      </c>
      <c r="K472" s="48">
        <v>5.3999999999999999E-2</v>
      </c>
      <c r="L472" s="48">
        <v>1E-3</v>
      </c>
      <c r="M472" s="49">
        <v>0.54</v>
      </c>
      <c r="N472" s="47">
        <v>290</v>
      </c>
      <c r="O472" s="47">
        <v>7</v>
      </c>
      <c r="P472" s="47">
        <v>274</v>
      </c>
      <c r="Q472" s="47">
        <v>8</v>
      </c>
      <c r="R472" s="47">
        <v>381</v>
      </c>
      <c r="S472" s="47">
        <v>17</v>
      </c>
      <c r="T472" s="49">
        <v>0.95</v>
      </c>
      <c r="U472" s="47">
        <v>274</v>
      </c>
      <c r="V472" s="47">
        <v>8</v>
      </c>
      <c r="W472" s="5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</row>
    <row r="473" spans="1:120" ht="15.6" x14ac:dyDescent="0.3">
      <c r="A473" s="19" t="s">
        <v>164</v>
      </c>
      <c r="B473" s="47">
        <v>393</v>
      </c>
      <c r="C473" s="47">
        <v>23</v>
      </c>
      <c r="D473" s="48">
        <v>0.31</v>
      </c>
      <c r="E473" s="48">
        <v>1.0999999999999999E-2</v>
      </c>
      <c r="F473" s="49">
        <v>0.04</v>
      </c>
      <c r="G473" s="49">
        <v>0</v>
      </c>
      <c r="H473" s="49">
        <v>0.87</v>
      </c>
      <c r="I473" s="49">
        <v>22.99</v>
      </c>
      <c r="J473" s="49">
        <v>0.74</v>
      </c>
      <c r="K473" s="48">
        <v>5.0999999999999997E-2</v>
      </c>
      <c r="L473" s="48">
        <v>1E-3</v>
      </c>
      <c r="M473" s="49">
        <v>0.04</v>
      </c>
      <c r="N473" s="47">
        <v>274</v>
      </c>
      <c r="O473" s="47">
        <v>7</v>
      </c>
      <c r="P473" s="47">
        <v>275</v>
      </c>
      <c r="Q473" s="47">
        <v>7</v>
      </c>
      <c r="R473" s="47">
        <v>250</v>
      </c>
      <c r="S473" s="47">
        <v>31</v>
      </c>
      <c r="T473" s="49">
        <v>1</v>
      </c>
      <c r="U473" s="47">
        <v>275</v>
      </c>
      <c r="V473" s="47">
        <v>7</v>
      </c>
      <c r="W473" s="5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</row>
    <row r="474" spans="1:120" ht="15.6" x14ac:dyDescent="0.3">
      <c r="A474" s="19" t="s">
        <v>235</v>
      </c>
      <c r="B474" s="47">
        <v>331</v>
      </c>
      <c r="C474" s="47">
        <v>167</v>
      </c>
      <c r="D474" s="48">
        <v>0.32600000000000001</v>
      </c>
      <c r="E474" s="48">
        <v>1.4999999999999999E-2</v>
      </c>
      <c r="F474" s="49">
        <v>0.04</v>
      </c>
      <c r="G474" s="49">
        <v>0</v>
      </c>
      <c r="H474" s="49">
        <v>0.96</v>
      </c>
      <c r="I474" s="49">
        <v>22.94</v>
      </c>
      <c r="J474" s="49">
        <v>0.91</v>
      </c>
      <c r="K474" s="48">
        <v>5.2999999999999999E-2</v>
      </c>
      <c r="L474" s="48">
        <v>1E-3</v>
      </c>
      <c r="M474" s="49">
        <v>0.48</v>
      </c>
      <c r="N474" s="47">
        <v>287</v>
      </c>
      <c r="O474" s="47">
        <v>11</v>
      </c>
      <c r="P474" s="47">
        <v>275</v>
      </c>
      <c r="Q474" s="47">
        <v>10</v>
      </c>
      <c r="R474" s="47">
        <v>318</v>
      </c>
      <c r="S474" s="47">
        <v>30</v>
      </c>
      <c r="T474" s="49">
        <v>0.96</v>
      </c>
      <c r="U474" s="47">
        <v>275</v>
      </c>
      <c r="V474" s="47">
        <v>10</v>
      </c>
      <c r="W474" s="5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</row>
    <row r="475" spans="1:120" ht="15.6" x14ac:dyDescent="0.3">
      <c r="A475" s="19" t="s">
        <v>139</v>
      </c>
      <c r="B475" s="47">
        <v>878</v>
      </c>
      <c r="C475" s="47">
        <v>781</v>
      </c>
      <c r="D475" s="48">
        <v>0.307</v>
      </c>
      <c r="E475" s="48">
        <v>8.0000000000000002E-3</v>
      </c>
      <c r="F475" s="49">
        <v>0.04</v>
      </c>
      <c r="G475" s="49">
        <v>0</v>
      </c>
      <c r="H475" s="49">
        <v>0.81</v>
      </c>
      <c r="I475" s="49">
        <v>22.83</v>
      </c>
      <c r="J475" s="49">
        <v>0.56000000000000005</v>
      </c>
      <c r="K475" s="48">
        <v>5.0999999999999997E-2</v>
      </c>
      <c r="L475" s="48">
        <v>1E-3</v>
      </c>
      <c r="M475" s="49">
        <v>0.05</v>
      </c>
      <c r="N475" s="47">
        <v>272</v>
      </c>
      <c r="O475" s="47">
        <v>4</v>
      </c>
      <c r="P475" s="47">
        <v>276</v>
      </c>
      <c r="Q475" s="47">
        <v>4</v>
      </c>
      <c r="R475" s="47">
        <v>245</v>
      </c>
      <c r="S475" s="47">
        <v>23</v>
      </c>
      <c r="T475" s="49">
        <v>1.02</v>
      </c>
      <c r="U475" s="47">
        <v>276</v>
      </c>
      <c r="V475" s="47">
        <v>4</v>
      </c>
      <c r="W475" s="5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</row>
    <row r="476" spans="1:120" ht="15.6" x14ac:dyDescent="0.3">
      <c r="A476" s="19" t="s">
        <v>142</v>
      </c>
      <c r="B476" s="47">
        <v>250</v>
      </c>
      <c r="C476" s="47">
        <v>106</v>
      </c>
      <c r="D476" s="48">
        <v>0.34</v>
      </c>
      <c r="E476" s="48">
        <v>1.0999999999999999E-2</v>
      </c>
      <c r="F476" s="49">
        <v>0.04</v>
      </c>
      <c r="G476" s="49">
        <v>0</v>
      </c>
      <c r="H476" s="49">
        <v>0.86</v>
      </c>
      <c r="I476" s="49">
        <v>22.88</v>
      </c>
      <c r="J476" s="49">
        <v>0.82</v>
      </c>
      <c r="K476" s="48">
        <v>5.7000000000000002E-2</v>
      </c>
      <c r="L476" s="48">
        <v>2E-3</v>
      </c>
      <c r="M476" s="49">
        <v>0.35</v>
      </c>
      <c r="N476" s="47">
        <v>297</v>
      </c>
      <c r="O476" s="47">
        <v>6</v>
      </c>
      <c r="P476" s="47">
        <v>276</v>
      </c>
      <c r="Q476" s="47">
        <v>8</v>
      </c>
      <c r="R476" s="47">
        <v>489</v>
      </c>
      <c r="S476" s="47">
        <v>39</v>
      </c>
      <c r="T476" s="49">
        <v>0.93</v>
      </c>
      <c r="U476" s="47">
        <v>276</v>
      </c>
      <c r="V476" s="47">
        <v>8</v>
      </c>
      <c r="W476" s="5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</row>
    <row r="477" spans="1:120" ht="15.6" x14ac:dyDescent="0.3">
      <c r="A477" s="19" t="s">
        <v>234</v>
      </c>
      <c r="B477" s="47">
        <v>149</v>
      </c>
      <c r="C477" s="47">
        <v>90</v>
      </c>
      <c r="D477" s="48">
        <v>0.315</v>
      </c>
      <c r="E477" s="48">
        <v>1.0999999999999999E-2</v>
      </c>
      <c r="F477" s="49">
        <v>0.04</v>
      </c>
      <c r="G477" s="49">
        <v>0</v>
      </c>
      <c r="H477" s="49">
        <v>0.85</v>
      </c>
      <c r="I477" s="49">
        <v>22.83</v>
      </c>
      <c r="J477" s="49">
        <v>0.86</v>
      </c>
      <c r="K477" s="48">
        <v>5.2999999999999999E-2</v>
      </c>
      <c r="L477" s="48">
        <v>1E-3</v>
      </c>
      <c r="M477" s="49">
        <v>0.43</v>
      </c>
      <c r="N477" s="47">
        <v>278</v>
      </c>
      <c r="O477" s="47">
        <v>7</v>
      </c>
      <c r="P477" s="47">
        <v>277</v>
      </c>
      <c r="Q477" s="47">
        <v>9</v>
      </c>
      <c r="R477" s="47">
        <v>305</v>
      </c>
      <c r="S477" s="47">
        <v>44</v>
      </c>
      <c r="T477" s="49">
        <v>0.99</v>
      </c>
      <c r="U477" s="47">
        <v>277</v>
      </c>
      <c r="V477" s="47">
        <v>9</v>
      </c>
      <c r="W477" s="5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</row>
    <row r="478" spans="1:120" ht="15.6" x14ac:dyDescent="0.3">
      <c r="A478" s="19" t="s">
        <v>211</v>
      </c>
      <c r="B478" s="47">
        <v>295</v>
      </c>
      <c r="C478" s="47">
        <v>151</v>
      </c>
      <c r="D478" s="48">
        <v>0.35199999999999998</v>
      </c>
      <c r="E478" s="48">
        <v>1.2999999999999999E-2</v>
      </c>
      <c r="F478" s="49">
        <v>0.04</v>
      </c>
      <c r="G478" s="49">
        <v>0</v>
      </c>
      <c r="H478" s="49">
        <v>0.86</v>
      </c>
      <c r="I478" s="49">
        <v>22.78</v>
      </c>
      <c r="J478" s="49">
        <v>0.95</v>
      </c>
      <c r="K478" s="48">
        <v>5.8000000000000003E-2</v>
      </c>
      <c r="L478" s="48">
        <v>2E-3</v>
      </c>
      <c r="M478" s="49">
        <v>0.48</v>
      </c>
      <c r="N478" s="47">
        <v>306</v>
      </c>
      <c r="O478" s="47">
        <v>9</v>
      </c>
      <c r="P478" s="47">
        <v>277</v>
      </c>
      <c r="Q478" s="47">
        <v>10</v>
      </c>
      <c r="R478" s="47">
        <v>531</v>
      </c>
      <c r="S478" s="47">
        <v>36</v>
      </c>
      <c r="T478" s="49">
        <v>0.9</v>
      </c>
      <c r="U478" s="47">
        <v>277</v>
      </c>
      <c r="V478" s="47">
        <v>10</v>
      </c>
      <c r="W478" s="5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</row>
    <row r="479" spans="1:120" ht="15.6" x14ac:dyDescent="0.3">
      <c r="A479" s="19" t="s">
        <v>221</v>
      </c>
      <c r="B479" s="47">
        <v>323</v>
      </c>
      <c r="C479" s="47">
        <v>110</v>
      </c>
      <c r="D479" s="48">
        <v>0.316</v>
      </c>
      <c r="E479" s="48">
        <v>0.01</v>
      </c>
      <c r="F479" s="49">
        <v>0.04</v>
      </c>
      <c r="G479" s="49">
        <v>0</v>
      </c>
      <c r="H479" s="49">
        <v>0.8</v>
      </c>
      <c r="I479" s="49">
        <v>22.84</v>
      </c>
      <c r="J479" s="49">
        <v>0.63</v>
      </c>
      <c r="K479" s="48">
        <v>5.1999999999999998E-2</v>
      </c>
      <c r="L479" s="48">
        <v>1E-3</v>
      </c>
      <c r="M479" s="49">
        <v>0.13</v>
      </c>
      <c r="N479" s="47">
        <v>279</v>
      </c>
      <c r="O479" s="47">
        <v>6</v>
      </c>
      <c r="P479" s="47">
        <v>278</v>
      </c>
      <c r="Q479" s="47">
        <v>5</v>
      </c>
      <c r="R479" s="47">
        <v>265</v>
      </c>
      <c r="S479" s="47">
        <v>30</v>
      </c>
      <c r="T479" s="49">
        <v>1</v>
      </c>
      <c r="U479" s="47">
        <v>278</v>
      </c>
      <c r="V479" s="47">
        <v>5</v>
      </c>
      <c r="W479" s="5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</row>
    <row r="480" spans="1:120" ht="15.6" x14ac:dyDescent="0.3">
      <c r="A480" s="19" t="s">
        <v>209</v>
      </c>
      <c r="B480" s="47">
        <v>234</v>
      </c>
      <c r="C480" s="47">
        <v>125</v>
      </c>
      <c r="D480" s="48">
        <v>0.311</v>
      </c>
      <c r="E480" s="48">
        <v>1.2E-2</v>
      </c>
      <c r="F480" s="49">
        <v>0.04</v>
      </c>
      <c r="G480" s="49">
        <v>0</v>
      </c>
      <c r="H480" s="49">
        <v>0.72</v>
      </c>
      <c r="I480" s="49">
        <v>22.68</v>
      </c>
      <c r="J480" s="49">
        <v>0.64</v>
      </c>
      <c r="K480" s="48">
        <v>5.1999999999999998E-2</v>
      </c>
      <c r="L480" s="48">
        <v>2E-3</v>
      </c>
      <c r="M480" s="49">
        <v>-0.04</v>
      </c>
      <c r="N480" s="47">
        <v>276</v>
      </c>
      <c r="O480" s="47">
        <v>7</v>
      </c>
      <c r="P480" s="47">
        <v>278</v>
      </c>
      <c r="Q480" s="47">
        <v>5</v>
      </c>
      <c r="R480" s="47">
        <v>282</v>
      </c>
      <c r="S480" s="47">
        <v>48</v>
      </c>
      <c r="T480" s="49">
        <v>1.01</v>
      </c>
      <c r="U480" s="47">
        <v>278</v>
      </c>
      <c r="V480" s="47">
        <v>5</v>
      </c>
      <c r="W480" s="5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</row>
    <row r="481" spans="1:120" ht="15.6" x14ac:dyDescent="0.3">
      <c r="A481" s="19" t="s">
        <v>233</v>
      </c>
      <c r="B481" s="47">
        <v>54</v>
      </c>
      <c r="C481" s="47">
        <v>41</v>
      </c>
      <c r="D481" s="48">
        <v>0.31</v>
      </c>
      <c r="E481" s="48">
        <v>1.9E-2</v>
      </c>
      <c r="F481" s="49">
        <v>0.04</v>
      </c>
      <c r="G481" s="49">
        <v>0</v>
      </c>
      <c r="H481" s="49">
        <v>0.56000000000000005</v>
      </c>
      <c r="I481" s="49">
        <v>22.68</v>
      </c>
      <c r="J481" s="49">
        <v>0.89</v>
      </c>
      <c r="K481" s="48">
        <v>5.0999999999999997E-2</v>
      </c>
      <c r="L481" s="48">
        <v>3.0000000000000001E-3</v>
      </c>
      <c r="M481" s="49">
        <v>0.52</v>
      </c>
      <c r="N481" s="47">
        <v>274</v>
      </c>
      <c r="O481" s="47">
        <v>14</v>
      </c>
      <c r="P481" s="47">
        <v>278</v>
      </c>
      <c r="Q481" s="47">
        <v>10</v>
      </c>
      <c r="R481" s="47">
        <v>230</v>
      </c>
      <c r="S481" s="47">
        <v>110</v>
      </c>
      <c r="T481" s="49">
        <v>1.02</v>
      </c>
      <c r="U481" s="47">
        <v>278</v>
      </c>
      <c r="V481" s="47">
        <v>10</v>
      </c>
      <c r="W481" s="5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</row>
    <row r="482" spans="1:120" ht="15.6" x14ac:dyDescent="0.3">
      <c r="A482" s="19" t="s">
        <v>232</v>
      </c>
      <c r="B482" s="47">
        <v>420</v>
      </c>
      <c r="C482" s="47">
        <v>159</v>
      </c>
      <c r="D482" s="48">
        <v>0.33</v>
      </c>
      <c r="E482" s="48">
        <v>1.2999999999999999E-2</v>
      </c>
      <c r="F482" s="49">
        <v>0.04</v>
      </c>
      <c r="G482" s="49">
        <v>0</v>
      </c>
      <c r="H482" s="49">
        <v>0.87</v>
      </c>
      <c r="I482" s="49">
        <v>22.62</v>
      </c>
      <c r="J482" s="49">
        <v>0.72</v>
      </c>
      <c r="K482" s="48">
        <v>5.3999999999999999E-2</v>
      </c>
      <c r="L482" s="48">
        <v>1E-3</v>
      </c>
      <c r="M482" s="49">
        <v>0.46</v>
      </c>
      <c r="N482" s="47">
        <v>290</v>
      </c>
      <c r="O482" s="47">
        <v>8</v>
      </c>
      <c r="P482" s="47">
        <v>279</v>
      </c>
      <c r="Q482" s="47">
        <v>7</v>
      </c>
      <c r="R482" s="47">
        <v>362</v>
      </c>
      <c r="S482" s="47">
        <v>35</v>
      </c>
      <c r="T482" s="49">
        <v>0.96</v>
      </c>
      <c r="U482" s="47">
        <v>279</v>
      </c>
      <c r="V482" s="47">
        <v>7</v>
      </c>
      <c r="W482" s="5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</row>
    <row r="483" spans="1:120" ht="15.6" x14ac:dyDescent="0.3">
      <c r="A483" s="19" t="s">
        <v>181</v>
      </c>
      <c r="B483" s="47">
        <v>167</v>
      </c>
      <c r="C483" s="47">
        <v>119</v>
      </c>
      <c r="D483" s="48">
        <v>0.33</v>
      </c>
      <c r="E483" s="48">
        <v>1.7000000000000001E-2</v>
      </c>
      <c r="F483" s="49">
        <v>0.04</v>
      </c>
      <c r="G483" s="49">
        <v>0</v>
      </c>
      <c r="H483" s="49">
        <v>0.93</v>
      </c>
      <c r="I483" s="49">
        <v>22.52</v>
      </c>
      <c r="J483" s="49">
        <v>1.06</v>
      </c>
      <c r="K483" s="48">
        <v>5.2999999999999999E-2</v>
      </c>
      <c r="L483" s="48">
        <v>1E-3</v>
      </c>
      <c r="M483" s="49">
        <v>-0.34</v>
      </c>
      <c r="N483" s="47">
        <v>293</v>
      </c>
      <c r="O483" s="47">
        <v>10</v>
      </c>
      <c r="P483" s="47">
        <v>280</v>
      </c>
      <c r="Q483" s="47">
        <v>12</v>
      </c>
      <c r="R483" s="47">
        <v>336</v>
      </c>
      <c r="S483" s="47">
        <v>43</v>
      </c>
      <c r="T483" s="49">
        <v>0.96</v>
      </c>
      <c r="U483" s="47">
        <v>280</v>
      </c>
      <c r="V483" s="47">
        <v>12</v>
      </c>
      <c r="W483" s="5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</row>
    <row r="484" spans="1:120" ht="15.6" x14ac:dyDescent="0.3">
      <c r="A484" s="19" t="s">
        <v>231</v>
      </c>
      <c r="B484" s="47">
        <v>738</v>
      </c>
      <c r="C484" s="47">
        <v>120</v>
      </c>
      <c r="D484" s="48">
        <v>0.33100000000000002</v>
      </c>
      <c r="E484" s="48">
        <v>1.4E-2</v>
      </c>
      <c r="F484" s="49">
        <v>0.04</v>
      </c>
      <c r="G484" s="49">
        <v>0</v>
      </c>
      <c r="H484" s="49">
        <v>0.99</v>
      </c>
      <c r="I484" s="49">
        <v>22.32</v>
      </c>
      <c r="J484" s="49">
        <v>1.05</v>
      </c>
      <c r="K484" s="48">
        <v>5.2999999999999999E-2</v>
      </c>
      <c r="L484" s="48">
        <v>1E-3</v>
      </c>
      <c r="M484" s="49">
        <v>0.4</v>
      </c>
      <c r="N484" s="47">
        <v>290</v>
      </c>
      <c r="O484" s="47">
        <v>10</v>
      </c>
      <c r="P484" s="47">
        <v>282</v>
      </c>
      <c r="Q484" s="47">
        <v>12</v>
      </c>
      <c r="R484" s="47">
        <v>325</v>
      </c>
      <c r="S484" s="47">
        <v>25</v>
      </c>
      <c r="T484" s="49">
        <v>0.97</v>
      </c>
      <c r="U484" s="47">
        <v>282</v>
      </c>
      <c r="V484" s="47">
        <v>12</v>
      </c>
      <c r="W484" s="5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</row>
    <row r="485" spans="1:120" ht="15.6" x14ac:dyDescent="0.3">
      <c r="A485" s="19" t="s">
        <v>230</v>
      </c>
      <c r="B485" s="47">
        <v>253</v>
      </c>
      <c r="C485" s="47">
        <v>163</v>
      </c>
      <c r="D485" s="48">
        <v>0.32600000000000001</v>
      </c>
      <c r="E485" s="48">
        <v>0.01</v>
      </c>
      <c r="F485" s="49">
        <v>0.05</v>
      </c>
      <c r="G485" s="49">
        <v>0</v>
      </c>
      <c r="H485" s="49">
        <v>0.71</v>
      </c>
      <c r="I485" s="49">
        <v>22.19</v>
      </c>
      <c r="J485" s="49">
        <v>0.62</v>
      </c>
      <c r="K485" s="48">
        <v>5.1999999999999998E-2</v>
      </c>
      <c r="L485" s="48">
        <v>1E-3</v>
      </c>
      <c r="M485" s="49">
        <v>0.26</v>
      </c>
      <c r="N485" s="47">
        <v>286</v>
      </c>
      <c r="O485" s="47">
        <v>6</v>
      </c>
      <c r="P485" s="47">
        <v>284</v>
      </c>
      <c r="Q485" s="47">
        <v>5</v>
      </c>
      <c r="R485" s="47">
        <v>285</v>
      </c>
      <c r="S485" s="47">
        <v>35</v>
      </c>
      <c r="T485" s="49">
        <v>0.99</v>
      </c>
      <c r="U485" s="47">
        <v>284</v>
      </c>
      <c r="V485" s="47">
        <v>5</v>
      </c>
      <c r="W485" s="5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</row>
    <row r="486" spans="1:120" ht="15.6" x14ac:dyDescent="0.3">
      <c r="A486" s="19" t="s">
        <v>226</v>
      </c>
      <c r="B486" s="47">
        <v>414</v>
      </c>
      <c r="C486" s="47">
        <v>151</v>
      </c>
      <c r="D486" s="48">
        <v>0.32900000000000001</v>
      </c>
      <c r="E486" s="48">
        <v>1.4999999999999999E-2</v>
      </c>
      <c r="F486" s="49">
        <v>0.05</v>
      </c>
      <c r="G486" s="49">
        <v>0</v>
      </c>
      <c r="H486" s="49">
        <v>0.93</v>
      </c>
      <c r="I486" s="49">
        <v>22.12</v>
      </c>
      <c r="J486" s="49">
        <v>0.66</v>
      </c>
      <c r="K486" s="48">
        <v>5.2999999999999999E-2</v>
      </c>
      <c r="L486" s="48">
        <v>2E-3</v>
      </c>
      <c r="M486" s="49">
        <v>0.34</v>
      </c>
      <c r="N486" s="47">
        <v>289</v>
      </c>
      <c r="O486" s="47">
        <v>11</v>
      </c>
      <c r="P486" s="47">
        <v>285</v>
      </c>
      <c r="Q486" s="47">
        <v>6</v>
      </c>
      <c r="R486" s="47">
        <v>331</v>
      </c>
      <c r="S486" s="47">
        <v>52</v>
      </c>
      <c r="T486" s="49">
        <v>0.99</v>
      </c>
      <c r="U486" s="47">
        <v>285</v>
      </c>
      <c r="V486" s="47">
        <v>6</v>
      </c>
      <c r="W486" s="5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</row>
    <row r="487" spans="1:120" ht="15.6" x14ac:dyDescent="0.3">
      <c r="A487" s="19" t="s">
        <v>198</v>
      </c>
      <c r="B487" s="47">
        <v>286</v>
      </c>
      <c r="C487" s="47">
        <v>256</v>
      </c>
      <c r="D487" s="48">
        <v>0.32700000000000001</v>
      </c>
      <c r="E487" s="48">
        <v>0.01</v>
      </c>
      <c r="F487" s="49">
        <v>0.05</v>
      </c>
      <c r="G487" s="49">
        <v>0</v>
      </c>
      <c r="H487" s="49">
        <v>0.66</v>
      </c>
      <c r="I487" s="49">
        <v>21.98</v>
      </c>
      <c r="J487" s="49">
        <v>0.62</v>
      </c>
      <c r="K487" s="48">
        <v>5.2999999999999999E-2</v>
      </c>
      <c r="L487" s="48">
        <v>1E-3</v>
      </c>
      <c r="M487" s="49">
        <v>0.13</v>
      </c>
      <c r="N487" s="47">
        <v>287</v>
      </c>
      <c r="O487" s="47">
        <v>6</v>
      </c>
      <c r="P487" s="47">
        <v>287</v>
      </c>
      <c r="Q487" s="47">
        <v>6</v>
      </c>
      <c r="R487" s="47">
        <v>312</v>
      </c>
      <c r="S487" s="47">
        <v>44</v>
      </c>
      <c r="T487" s="49">
        <v>1</v>
      </c>
      <c r="U487" s="47">
        <v>287</v>
      </c>
      <c r="V487" s="47">
        <v>6</v>
      </c>
      <c r="W487" s="5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</row>
    <row r="488" spans="1:120" ht="15.6" x14ac:dyDescent="0.3">
      <c r="A488" s="19" t="s">
        <v>222</v>
      </c>
      <c r="B488" s="47">
        <v>2150</v>
      </c>
      <c r="C488" s="47">
        <v>79</v>
      </c>
      <c r="D488" s="48">
        <v>0.35</v>
      </c>
      <c r="E488" s="48">
        <v>1.2E-2</v>
      </c>
      <c r="F488" s="49">
        <v>0.05</v>
      </c>
      <c r="G488" s="49">
        <v>0</v>
      </c>
      <c r="H488" s="49">
        <v>0.94</v>
      </c>
      <c r="I488" s="49">
        <v>21.55</v>
      </c>
      <c r="J488" s="49">
        <v>0.74</v>
      </c>
      <c r="K488" s="48">
        <v>5.5E-2</v>
      </c>
      <c r="L488" s="48">
        <v>1E-3</v>
      </c>
      <c r="M488" s="49">
        <v>0.46</v>
      </c>
      <c r="N488" s="47">
        <v>305</v>
      </c>
      <c r="O488" s="47">
        <v>8</v>
      </c>
      <c r="P488" s="47">
        <v>292</v>
      </c>
      <c r="Q488" s="47">
        <v>8</v>
      </c>
      <c r="R488" s="47">
        <v>404</v>
      </c>
      <c r="S488" s="47">
        <v>31</v>
      </c>
      <c r="T488" s="49">
        <v>0.96</v>
      </c>
      <c r="U488" s="47">
        <v>292</v>
      </c>
      <c r="V488" s="47">
        <v>8</v>
      </c>
      <c r="W488" s="5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</row>
    <row r="489" spans="1:120" ht="15.6" x14ac:dyDescent="0.3">
      <c r="A489" s="19" t="s">
        <v>144</v>
      </c>
      <c r="B489" s="47">
        <v>1377</v>
      </c>
      <c r="C489" s="47">
        <v>835</v>
      </c>
      <c r="D489" s="48">
        <v>0.34899999999999998</v>
      </c>
      <c r="E489" s="48">
        <v>1.0999999999999999E-2</v>
      </c>
      <c r="F489" s="49">
        <v>0.05</v>
      </c>
      <c r="G489" s="49">
        <v>0</v>
      </c>
      <c r="H489" s="49">
        <v>0.98</v>
      </c>
      <c r="I489" s="49">
        <v>21.57</v>
      </c>
      <c r="J489" s="49">
        <v>0.59</v>
      </c>
      <c r="K489" s="48">
        <v>5.5E-2</v>
      </c>
      <c r="L489" s="48">
        <v>1E-3</v>
      </c>
      <c r="M489" s="49">
        <v>0.51</v>
      </c>
      <c r="N489" s="47">
        <v>307</v>
      </c>
      <c r="O489" s="47">
        <v>8</v>
      </c>
      <c r="P489" s="47">
        <v>292</v>
      </c>
      <c r="Q489" s="47">
        <v>5</v>
      </c>
      <c r="R489" s="47">
        <v>400</v>
      </c>
      <c r="S489" s="47">
        <v>29</v>
      </c>
      <c r="T489" s="49">
        <v>0.95</v>
      </c>
      <c r="U489" s="47">
        <v>292</v>
      </c>
      <c r="V489" s="47">
        <v>5</v>
      </c>
      <c r="W489" s="5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</row>
    <row r="490" spans="1:120" ht="15.6" x14ac:dyDescent="0.3">
      <c r="A490" s="19" t="s">
        <v>229</v>
      </c>
      <c r="B490" s="47">
        <v>577</v>
      </c>
      <c r="C490" s="47">
        <v>243</v>
      </c>
      <c r="D490" s="48">
        <v>0.34399999999999997</v>
      </c>
      <c r="E490" s="48">
        <v>1.9E-2</v>
      </c>
      <c r="F490" s="49">
        <v>0.05</v>
      </c>
      <c r="G490" s="49">
        <v>0</v>
      </c>
      <c r="H490" s="49">
        <v>0.92</v>
      </c>
      <c r="I490" s="49">
        <v>21.51</v>
      </c>
      <c r="J490" s="49">
        <v>1.19</v>
      </c>
      <c r="K490" s="48">
        <v>5.3999999999999999E-2</v>
      </c>
      <c r="L490" s="48">
        <v>1E-3</v>
      </c>
      <c r="M490" s="49">
        <v>0.45</v>
      </c>
      <c r="N490" s="47">
        <v>300</v>
      </c>
      <c r="O490" s="47">
        <v>13</v>
      </c>
      <c r="P490" s="47">
        <v>293</v>
      </c>
      <c r="Q490" s="47">
        <v>15</v>
      </c>
      <c r="R490" s="47">
        <v>369</v>
      </c>
      <c r="S490" s="47">
        <v>35</v>
      </c>
      <c r="T490" s="49">
        <v>0.98</v>
      </c>
      <c r="U490" s="47">
        <v>293</v>
      </c>
      <c r="V490" s="47">
        <v>15</v>
      </c>
      <c r="W490" s="5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</row>
    <row r="491" spans="1:120" ht="15.6" x14ac:dyDescent="0.3">
      <c r="A491" s="19" t="s">
        <v>161</v>
      </c>
      <c r="B491" s="47">
        <v>351</v>
      </c>
      <c r="C491" s="47">
        <v>134</v>
      </c>
      <c r="D491" s="48">
        <v>0.377</v>
      </c>
      <c r="E491" s="48">
        <v>2.1000000000000001E-2</v>
      </c>
      <c r="F491" s="49">
        <v>0.05</v>
      </c>
      <c r="G491" s="49">
        <v>0</v>
      </c>
      <c r="H491" s="49">
        <v>0.67</v>
      </c>
      <c r="I491" s="49">
        <v>21.46</v>
      </c>
      <c r="J491" s="49">
        <v>0.81</v>
      </c>
      <c r="K491" s="48">
        <v>5.7000000000000002E-2</v>
      </c>
      <c r="L491" s="48">
        <v>2E-3</v>
      </c>
      <c r="M491" s="49">
        <v>-0.01</v>
      </c>
      <c r="N491" s="47">
        <v>324</v>
      </c>
      <c r="O491" s="47">
        <v>15</v>
      </c>
      <c r="P491" s="47">
        <v>294</v>
      </c>
      <c r="Q491" s="47">
        <v>9</v>
      </c>
      <c r="R491" s="47">
        <v>493</v>
      </c>
      <c r="S491" s="47">
        <v>50</v>
      </c>
      <c r="T491" s="49">
        <v>0.91</v>
      </c>
      <c r="U491" s="47">
        <v>294</v>
      </c>
      <c r="V491" s="47">
        <v>9</v>
      </c>
      <c r="W491" s="5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</row>
    <row r="492" spans="1:120" ht="15.6" x14ac:dyDescent="0.3">
      <c r="A492" s="19" t="s">
        <v>228</v>
      </c>
      <c r="B492" s="47">
        <v>197</v>
      </c>
      <c r="C492" s="47">
        <v>267</v>
      </c>
      <c r="D492" s="48">
        <v>0.33500000000000002</v>
      </c>
      <c r="E492" s="48">
        <v>1.0999999999999999E-2</v>
      </c>
      <c r="F492" s="49">
        <v>0.05</v>
      </c>
      <c r="G492" s="49">
        <v>0</v>
      </c>
      <c r="H492" s="49">
        <v>0.87</v>
      </c>
      <c r="I492" s="49">
        <v>21.28</v>
      </c>
      <c r="J492" s="49">
        <v>0.73</v>
      </c>
      <c r="K492" s="48">
        <v>5.1999999999999998E-2</v>
      </c>
      <c r="L492" s="48">
        <v>1E-3</v>
      </c>
      <c r="M492" s="49">
        <v>0.52</v>
      </c>
      <c r="N492" s="47">
        <v>294</v>
      </c>
      <c r="O492" s="47">
        <v>7</v>
      </c>
      <c r="P492" s="47">
        <v>296</v>
      </c>
      <c r="Q492" s="47">
        <v>8</v>
      </c>
      <c r="R492" s="47">
        <v>281</v>
      </c>
      <c r="S492" s="47">
        <v>37</v>
      </c>
      <c r="T492" s="49">
        <v>1.01</v>
      </c>
      <c r="U492" s="47">
        <v>296</v>
      </c>
      <c r="V492" s="47">
        <v>8</v>
      </c>
      <c r="W492" s="5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</row>
    <row r="493" spans="1:120" ht="15.6" x14ac:dyDescent="0.3">
      <c r="A493" s="19" t="s">
        <v>227</v>
      </c>
      <c r="B493" s="47">
        <v>342</v>
      </c>
      <c r="C493" s="47">
        <v>172</v>
      </c>
      <c r="D493" s="48">
        <v>0.40600000000000003</v>
      </c>
      <c r="E493" s="48">
        <v>2.1999999999999999E-2</v>
      </c>
      <c r="F493" s="49">
        <v>0.05</v>
      </c>
      <c r="G493" s="49">
        <v>0</v>
      </c>
      <c r="H493" s="49">
        <v>0.83</v>
      </c>
      <c r="I493" s="49">
        <v>19.57</v>
      </c>
      <c r="J493" s="49">
        <v>0.63</v>
      </c>
      <c r="K493" s="48">
        <v>5.7000000000000002E-2</v>
      </c>
      <c r="L493" s="48">
        <v>2E-3</v>
      </c>
      <c r="M493" s="49">
        <v>0.23</v>
      </c>
      <c r="N493" s="47">
        <v>346</v>
      </c>
      <c r="O493" s="47">
        <v>15</v>
      </c>
      <c r="P493" s="47">
        <v>321</v>
      </c>
      <c r="Q493" s="47">
        <v>8</v>
      </c>
      <c r="R493" s="47">
        <v>498</v>
      </c>
      <c r="S493" s="47">
        <v>64</v>
      </c>
      <c r="T493" s="49">
        <v>0.93</v>
      </c>
      <c r="U493" s="47">
        <v>321</v>
      </c>
      <c r="V493" s="47">
        <v>8</v>
      </c>
      <c r="W493" s="5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</row>
    <row r="494" spans="1:120" ht="15.6" x14ac:dyDescent="0.3">
      <c r="A494" s="19" t="s">
        <v>225</v>
      </c>
      <c r="B494" s="47">
        <v>1083</v>
      </c>
      <c r="C494" s="47">
        <v>347</v>
      </c>
      <c r="D494" s="48">
        <v>0.42</v>
      </c>
      <c r="E494" s="48">
        <v>1.9E-2</v>
      </c>
      <c r="F494" s="49">
        <v>0.05</v>
      </c>
      <c r="G494" s="49">
        <v>0</v>
      </c>
      <c r="H494" s="49">
        <v>0.91</v>
      </c>
      <c r="I494" s="49">
        <v>18.8</v>
      </c>
      <c r="J494" s="49">
        <v>0.77</v>
      </c>
      <c r="K494" s="48">
        <v>5.7000000000000002E-2</v>
      </c>
      <c r="L494" s="48">
        <v>1E-3</v>
      </c>
      <c r="M494" s="49">
        <v>0.37</v>
      </c>
      <c r="N494" s="47">
        <v>356</v>
      </c>
      <c r="O494" s="47">
        <v>12</v>
      </c>
      <c r="P494" s="47">
        <v>334</v>
      </c>
      <c r="Q494" s="47">
        <v>11</v>
      </c>
      <c r="R494" s="47">
        <v>506</v>
      </c>
      <c r="S494" s="47">
        <v>31</v>
      </c>
      <c r="T494" s="49">
        <v>0.94</v>
      </c>
      <c r="U494" s="47">
        <v>334</v>
      </c>
      <c r="V494" s="47">
        <v>11</v>
      </c>
      <c r="W494" s="5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</row>
    <row r="495" spans="1:120" ht="15.6" x14ac:dyDescent="0.3">
      <c r="A495" s="19" t="s">
        <v>183</v>
      </c>
      <c r="B495" s="47">
        <v>486</v>
      </c>
      <c r="C495" s="47">
        <v>45</v>
      </c>
      <c r="D495" s="48">
        <v>0.40899999999999997</v>
      </c>
      <c r="E495" s="48">
        <v>1.2E-2</v>
      </c>
      <c r="F495" s="49">
        <v>0.05</v>
      </c>
      <c r="G495" s="49">
        <v>0</v>
      </c>
      <c r="H495" s="49">
        <v>0.9</v>
      </c>
      <c r="I495" s="49">
        <v>18.36</v>
      </c>
      <c r="J495" s="49">
        <v>0.48</v>
      </c>
      <c r="K495" s="48">
        <v>5.3999999999999999E-2</v>
      </c>
      <c r="L495" s="48">
        <v>1E-3</v>
      </c>
      <c r="M495" s="49">
        <v>0.12</v>
      </c>
      <c r="N495" s="47">
        <v>348</v>
      </c>
      <c r="O495" s="47">
        <v>7</v>
      </c>
      <c r="P495" s="47">
        <v>342</v>
      </c>
      <c r="Q495" s="47">
        <v>6</v>
      </c>
      <c r="R495" s="47">
        <v>381</v>
      </c>
      <c r="S495" s="47">
        <v>21</v>
      </c>
      <c r="T495" s="49">
        <v>0.98</v>
      </c>
      <c r="U495" s="47">
        <v>342</v>
      </c>
      <c r="V495" s="47">
        <v>6</v>
      </c>
      <c r="W495" s="5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</row>
    <row r="496" spans="1:120" ht="15.6" x14ac:dyDescent="0.3">
      <c r="A496" s="19" t="s">
        <v>226</v>
      </c>
      <c r="B496" s="47">
        <v>960</v>
      </c>
      <c r="C496" s="47">
        <v>444</v>
      </c>
      <c r="D496" s="48">
        <v>0.434</v>
      </c>
      <c r="E496" s="48">
        <v>1.2999999999999999E-2</v>
      </c>
      <c r="F496" s="49">
        <v>0.06</v>
      </c>
      <c r="G496" s="49">
        <v>0</v>
      </c>
      <c r="H496" s="49">
        <v>0.9</v>
      </c>
      <c r="I496" s="49">
        <v>17.54</v>
      </c>
      <c r="J496" s="49">
        <v>0.51</v>
      </c>
      <c r="K496" s="48">
        <v>5.5E-2</v>
      </c>
      <c r="L496" s="48">
        <v>1E-3</v>
      </c>
      <c r="M496" s="49">
        <v>0.34</v>
      </c>
      <c r="N496" s="47">
        <v>366</v>
      </c>
      <c r="O496" s="47">
        <v>7</v>
      </c>
      <c r="P496" s="47">
        <v>357</v>
      </c>
      <c r="Q496" s="47">
        <v>7</v>
      </c>
      <c r="R496" s="47">
        <v>397</v>
      </c>
      <c r="S496" s="47">
        <v>21</v>
      </c>
      <c r="T496" s="49">
        <v>0.98</v>
      </c>
      <c r="U496" s="47">
        <v>357</v>
      </c>
      <c r="V496" s="47">
        <v>7</v>
      </c>
      <c r="W496" s="5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</row>
    <row r="497" spans="1:120" ht="15.6" x14ac:dyDescent="0.3">
      <c r="A497" s="19" t="s">
        <v>162</v>
      </c>
      <c r="B497" s="47">
        <v>300</v>
      </c>
      <c r="C497" s="47">
        <v>172</v>
      </c>
      <c r="D497" s="48">
        <v>0.44900000000000001</v>
      </c>
      <c r="E497" s="48">
        <v>1.6E-2</v>
      </c>
      <c r="F497" s="49">
        <v>0.06</v>
      </c>
      <c r="G497" s="49">
        <v>0</v>
      </c>
      <c r="H497" s="49">
        <v>0.82</v>
      </c>
      <c r="I497" s="49">
        <v>17.239999999999998</v>
      </c>
      <c r="J497" s="49">
        <v>0.59</v>
      </c>
      <c r="K497" s="48">
        <v>5.6000000000000001E-2</v>
      </c>
      <c r="L497" s="48">
        <v>1E-3</v>
      </c>
      <c r="M497" s="49">
        <v>0.12</v>
      </c>
      <c r="N497" s="47">
        <v>376</v>
      </c>
      <c r="O497" s="47">
        <v>9</v>
      </c>
      <c r="P497" s="47">
        <v>364</v>
      </c>
      <c r="Q497" s="47">
        <v>10</v>
      </c>
      <c r="R497" s="47">
        <v>444</v>
      </c>
      <c r="S497" s="47">
        <v>35</v>
      </c>
      <c r="T497" s="49">
        <v>0.97</v>
      </c>
      <c r="U497" s="47">
        <v>364</v>
      </c>
      <c r="V497" s="47">
        <v>10</v>
      </c>
      <c r="W497" s="5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</row>
    <row r="498" spans="1:120" ht="15.6" x14ac:dyDescent="0.3">
      <c r="A498" s="19" t="s">
        <v>225</v>
      </c>
      <c r="B498" s="47">
        <v>496</v>
      </c>
      <c r="C498" s="47">
        <v>210</v>
      </c>
      <c r="D498" s="48">
        <v>0.45700000000000002</v>
      </c>
      <c r="E498" s="48">
        <v>1.2999999999999999E-2</v>
      </c>
      <c r="F498" s="49">
        <v>0.06</v>
      </c>
      <c r="G498" s="49">
        <v>0</v>
      </c>
      <c r="H498" s="49">
        <v>0.9</v>
      </c>
      <c r="I498" s="49">
        <v>16.920000000000002</v>
      </c>
      <c r="J498" s="49">
        <v>0.48</v>
      </c>
      <c r="K498" s="48">
        <v>5.5E-2</v>
      </c>
      <c r="L498" s="48">
        <v>1E-3</v>
      </c>
      <c r="M498" s="49">
        <v>0.14000000000000001</v>
      </c>
      <c r="N498" s="47">
        <v>382</v>
      </c>
      <c r="O498" s="47">
        <v>7</v>
      </c>
      <c r="P498" s="47">
        <v>370</v>
      </c>
      <c r="Q498" s="47">
        <v>7</v>
      </c>
      <c r="R498" s="47">
        <v>425</v>
      </c>
      <c r="S498" s="47">
        <v>22</v>
      </c>
      <c r="T498" s="49">
        <v>0.97</v>
      </c>
      <c r="U498" s="47">
        <v>370</v>
      </c>
      <c r="V498" s="47">
        <v>7</v>
      </c>
      <c r="W498" s="5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</row>
    <row r="499" spans="1:120" ht="15.6" x14ac:dyDescent="0.3">
      <c r="A499" s="19" t="s">
        <v>224</v>
      </c>
      <c r="B499" s="47">
        <v>1314</v>
      </c>
      <c r="C499" s="47">
        <v>1433</v>
      </c>
      <c r="D499" s="48">
        <v>0.47499999999999998</v>
      </c>
      <c r="E499" s="48">
        <v>1.6E-2</v>
      </c>
      <c r="F499" s="49">
        <v>0.06</v>
      </c>
      <c r="G499" s="49">
        <v>0</v>
      </c>
      <c r="H499" s="49">
        <v>0.95</v>
      </c>
      <c r="I499" s="49">
        <v>16.559999999999999</v>
      </c>
      <c r="J499" s="49">
        <v>0.47</v>
      </c>
      <c r="K499" s="48">
        <v>5.8000000000000003E-2</v>
      </c>
      <c r="L499" s="48">
        <v>1E-3</v>
      </c>
      <c r="M499" s="49">
        <v>0.47</v>
      </c>
      <c r="N499" s="47">
        <v>395</v>
      </c>
      <c r="O499" s="47">
        <v>9</v>
      </c>
      <c r="P499" s="47">
        <v>378</v>
      </c>
      <c r="Q499" s="47">
        <v>7</v>
      </c>
      <c r="R499" s="47">
        <v>523</v>
      </c>
      <c r="S499" s="47">
        <v>20</v>
      </c>
      <c r="T499" s="49">
        <v>0.96</v>
      </c>
      <c r="U499" s="47">
        <v>378</v>
      </c>
      <c r="V499" s="47">
        <v>7</v>
      </c>
      <c r="W499" s="5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</row>
    <row r="500" spans="1:120" ht="15.6" x14ac:dyDescent="0.3">
      <c r="A500" s="19" t="s">
        <v>204</v>
      </c>
      <c r="B500" s="47">
        <v>1130</v>
      </c>
      <c r="C500" s="47">
        <v>70</v>
      </c>
      <c r="D500" s="48">
        <v>0.46800000000000003</v>
      </c>
      <c r="E500" s="48">
        <v>3.9E-2</v>
      </c>
      <c r="F500" s="49">
        <v>0.06</v>
      </c>
      <c r="G500" s="49">
        <v>0</v>
      </c>
      <c r="H500" s="49">
        <v>1</v>
      </c>
      <c r="I500" s="49">
        <v>16.37</v>
      </c>
      <c r="J500" s="49">
        <v>1.2</v>
      </c>
      <c r="K500" s="48">
        <v>5.5E-2</v>
      </c>
      <c r="L500" s="48">
        <v>1E-3</v>
      </c>
      <c r="M500" s="49">
        <v>0.31</v>
      </c>
      <c r="N500" s="47">
        <v>389</v>
      </c>
      <c r="O500" s="47">
        <v>27</v>
      </c>
      <c r="P500" s="47">
        <v>382</v>
      </c>
      <c r="Q500" s="47">
        <v>26</v>
      </c>
      <c r="R500" s="47">
        <v>428</v>
      </c>
      <c r="S500" s="47">
        <v>26</v>
      </c>
      <c r="T500" s="49">
        <v>0.98</v>
      </c>
      <c r="U500" s="47">
        <v>382</v>
      </c>
      <c r="V500" s="47">
        <v>26</v>
      </c>
      <c r="W500" s="5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</row>
    <row r="501" spans="1:120" ht="15.6" x14ac:dyDescent="0.3">
      <c r="A501" s="19" t="s">
        <v>158</v>
      </c>
      <c r="B501" s="47">
        <v>385</v>
      </c>
      <c r="C501" s="47">
        <v>112</v>
      </c>
      <c r="D501" s="48">
        <v>0.46400000000000002</v>
      </c>
      <c r="E501" s="48">
        <v>1.4999999999999999E-2</v>
      </c>
      <c r="F501" s="49">
        <v>0.06</v>
      </c>
      <c r="G501" s="49">
        <v>0</v>
      </c>
      <c r="H501" s="49">
        <v>0.95</v>
      </c>
      <c r="I501" s="49">
        <v>16.18</v>
      </c>
      <c r="J501" s="49">
        <v>0.49</v>
      </c>
      <c r="K501" s="48">
        <v>5.5E-2</v>
      </c>
      <c r="L501" s="48">
        <v>1E-3</v>
      </c>
      <c r="M501" s="49">
        <v>-0.32</v>
      </c>
      <c r="N501" s="47">
        <v>387</v>
      </c>
      <c r="O501" s="47">
        <v>8</v>
      </c>
      <c r="P501" s="47">
        <v>387</v>
      </c>
      <c r="Q501" s="47">
        <v>8</v>
      </c>
      <c r="R501" s="47">
        <v>401</v>
      </c>
      <c r="S501" s="47">
        <v>21</v>
      </c>
      <c r="T501" s="49">
        <v>1</v>
      </c>
      <c r="U501" s="47">
        <v>387</v>
      </c>
      <c r="V501" s="47">
        <v>8</v>
      </c>
      <c r="W501" s="5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</row>
    <row r="502" spans="1:120" ht="15.6" x14ac:dyDescent="0.3">
      <c r="A502" s="19" t="s">
        <v>217</v>
      </c>
      <c r="B502" s="47">
        <v>661</v>
      </c>
      <c r="C502" s="47">
        <v>238</v>
      </c>
      <c r="D502" s="48">
        <v>0.49199999999999999</v>
      </c>
      <c r="E502" s="48">
        <v>1.2999999999999999E-2</v>
      </c>
      <c r="F502" s="49">
        <v>0.06</v>
      </c>
      <c r="G502" s="49">
        <v>0</v>
      </c>
      <c r="H502" s="49">
        <v>0.89</v>
      </c>
      <c r="I502" s="49">
        <v>15.8</v>
      </c>
      <c r="J502" s="49">
        <v>0.42</v>
      </c>
      <c r="K502" s="48">
        <v>5.7000000000000002E-2</v>
      </c>
      <c r="L502" s="48">
        <v>1E-3</v>
      </c>
      <c r="M502" s="49">
        <v>0.12</v>
      </c>
      <c r="N502" s="47">
        <v>406</v>
      </c>
      <c r="O502" s="47">
        <v>6</v>
      </c>
      <c r="P502" s="47">
        <v>396</v>
      </c>
      <c r="Q502" s="47">
        <v>7</v>
      </c>
      <c r="R502" s="47">
        <v>473</v>
      </c>
      <c r="S502" s="47">
        <v>19</v>
      </c>
      <c r="T502" s="49">
        <v>0.97</v>
      </c>
      <c r="U502" s="47">
        <v>396</v>
      </c>
      <c r="V502" s="47">
        <v>7</v>
      </c>
      <c r="W502" s="5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</row>
    <row r="503" spans="1:120" ht="15.6" x14ac:dyDescent="0.3">
      <c r="A503" s="19" t="s">
        <v>163</v>
      </c>
      <c r="B503" s="47">
        <v>805</v>
      </c>
      <c r="C503" s="47">
        <v>241</v>
      </c>
      <c r="D503" s="48">
        <v>0.53300000000000003</v>
      </c>
      <c r="E503" s="48">
        <v>1.4999999999999999E-2</v>
      </c>
      <c r="F503" s="49">
        <v>7.0000000000000007E-2</v>
      </c>
      <c r="G503" s="49">
        <v>0</v>
      </c>
      <c r="H503" s="49">
        <v>0.89</v>
      </c>
      <c r="I503" s="49">
        <v>14.99</v>
      </c>
      <c r="J503" s="49">
        <v>0.42</v>
      </c>
      <c r="K503" s="48">
        <v>5.8000000000000003E-2</v>
      </c>
      <c r="L503" s="48">
        <v>1E-3</v>
      </c>
      <c r="M503" s="49">
        <v>0.1</v>
      </c>
      <c r="N503" s="47">
        <v>434</v>
      </c>
      <c r="O503" s="47">
        <v>8</v>
      </c>
      <c r="P503" s="47">
        <v>416</v>
      </c>
      <c r="Q503" s="47">
        <v>8</v>
      </c>
      <c r="R503" s="47">
        <v>523</v>
      </c>
      <c r="S503" s="47">
        <v>22</v>
      </c>
      <c r="T503" s="49">
        <v>0.96</v>
      </c>
      <c r="U503" s="47">
        <v>416</v>
      </c>
      <c r="V503" s="47">
        <v>8</v>
      </c>
      <c r="W503" s="5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</row>
    <row r="504" spans="1:120" ht="15.6" x14ac:dyDescent="0.3">
      <c r="A504" s="19" t="s">
        <v>223</v>
      </c>
      <c r="B504" s="47">
        <v>597</v>
      </c>
      <c r="C504" s="47">
        <v>52</v>
      </c>
      <c r="D504" s="48">
        <v>0.57699999999999996</v>
      </c>
      <c r="E504" s="48">
        <v>3.4000000000000002E-2</v>
      </c>
      <c r="F504" s="49">
        <v>7.0000000000000007E-2</v>
      </c>
      <c r="G504" s="49">
        <v>0</v>
      </c>
      <c r="H504" s="49">
        <v>0.93</v>
      </c>
      <c r="I504" s="49">
        <v>14.9</v>
      </c>
      <c r="J504" s="49">
        <v>0.87</v>
      </c>
      <c r="K504" s="48">
        <v>6.0999999999999999E-2</v>
      </c>
      <c r="L504" s="48">
        <v>1E-3</v>
      </c>
      <c r="M504" s="49">
        <v>0.37</v>
      </c>
      <c r="N504" s="47">
        <v>462</v>
      </c>
      <c r="O504" s="47">
        <v>20</v>
      </c>
      <c r="P504" s="47">
        <v>418</v>
      </c>
      <c r="Q504" s="47">
        <v>23</v>
      </c>
      <c r="R504" s="47">
        <v>653</v>
      </c>
      <c r="S504" s="47">
        <v>27</v>
      </c>
      <c r="T504" s="49">
        <v>0.9</v>
      </c>
      <c r="U504" s="47">
        <v>418</v>
      </c>
      <c r="V504" s="47">
        <v>23</v>
      </c>
      <c r="W504" s="5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</row>
    <row r="505" spans="1:120" ht="15.6" x14ac:dyDescent="0.3">
      <c r="A505" s="19" t="s">
        <v>222</v>
      </c>
      <c r="B505" s="47">
        <v>232</v>
      </c>
      <c r="C505" s="47">
        <v>53</v>
      </c>
      <c r="D505" s="48">
        <v>0.50900000000000001</v>
      </c>
      <c r="E505" s="48">
        <v>1.6E-2</v>
      </c>
      <c r="F505" s="49">
        <v>7.0000000000000007E-2</v>
      </c>
      <c r="G505" s="49">
        <v>0</v>
      </c>
      <c r="H505" s="49">
        <v>0.87</v>
      </c>
      <c r="I505" s="49">
        <v>14.86</v>
      </c>
      <c r="J505" s="49">
        <v>0.41</v>
      </c>
      <c r="K505" s="48">
        <v>5.5E-2</v>
      </c>
      <c r="L505" s="48">
        <v>1E-3</v>
      </c>
      <c r="M505" s="49">
        <v>-0.16</v>
      </c>
      <c r="N505" s="47">
        <v>417</v>
      </c>
      <c r="O505" s="47">
        <v>8</v>
      </c>
      <c r="P505" s="47">
        <v>420</v>
      </c>
      <c r="Q505" s="47">
        <v>8</v>
      </c>
      <c r="R505" s="47">
        <v>414</v>
      </c>
      <c r="S505" s="47">
        <v>29</v>
      </c>
      <c r="T505" s="49">
        <v>1.01</v>
      </c>
      <c r="U505" s="47">
        <v>420</v>
      </c>
      <c r="V505" s="47">
        <v>8</v>
      </c>
      <c r="W505" s="5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</row>
    <row r="506" spans="1:120" ht="15.6" x14ac:dyDescent="0.3">
      <c r="A506" s="19" t="s">
        <v>200</v>
      </c>
      <c r="B506" s="47">
        <v>280</v>
      </c>
      <c r="C506" s="47">
        <v>192</v>
      </c>
      <c r="D506" s="48">
        <v>0.52300000000000002</v>
      </c>
      <c r="E506" s="48">
        <v>1.7000000000000001E-2</v>
      </c>
      <c r="F506" s="49">
        <v>7.0000000000000007E-2</v>
      </c>
      <c r="G506" s="49">
        <v>0</v>
      </c>
      <c r="H506" s="49">
        <v>0.91</v>
      </c>
      <c r="I506" s="49">
        <v>14.77</v>
      </c>
      <c r="J506" s="49">
        <v>0.49</v>
      </c>
      <c r="K506" s="48">
        <v>5.5E-2</v>
      </c>
      <c r="L506" s="48">
        <v>1E-3</v>
      </c>
      <c r="M506" s="49">
        <v>-0.23</v>
      </c>
      <c r="N506" s="47">
        <v>427</v>
      </c>
      <c r="O506" s="47">
        <v>10</v>
      </c>
      <c r="P506" s="47">
        <v>422</v>
      </c>
      <c r="Q506" s="47">
        <v>11</v>
      </c>
      <c r="R506" s="47">
        <v>409</v>
      </c>
      <c r="S506" s="47">
        <v>31</v>
      </c>
      <c r="T506" s="49">
        <v>0.99</v>
      </c>
      <c r="U506" s="47">
        <v>422</v>
      </c>
      <c r="V506" s="47">
        <v>11</v>
      </c>
      <c r="W506" s="5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</row>
    <row r="507" spans="1:120" ht="15.6" x14ac:dyDescent="0.3">
      <c r="A507" s="19" t="s">
        <v>221</v>
      </c>
      <c r="B507" s="47">
        <v>163</v>
      </c>
      <c r="C507" s="47">
        <v>53</v>
      </c>
      <c r="D507" s="48">
        <v>0.52400000000000002</v>
      </c>
      <c r="E507" s="48">
        <v>2.5000000000000001E-2</v>
      </c>
      <c r="F507" s="49">
        <v>7.0000000000000007E-2</v>
      </c>
      <c r="G507" s="49">
        <v>0</v>
      </c>
      <c r="H507" s="49">
        <v>0.9</v>
      </c>
      <c r="I507" s="49">
        <v>14.73</v>
      </c>
      <c r="J507" s="49">
        <v>0.66</v>
      </c>
      <c r="K507" s="48">
        <v>5.6000000000000001E-2</v>
      </c>
      <c r="L507" s="48">
        <v>1E-3</v>
      </c>
      <c r="M507" s="49">
        <v>0.56000000000000005</v>
      </c>
      <c r="N507" s="47">
        <v>427</v>
      </c>
      <c r="O507" s="47">
        <v>15</v>
      </c>
      <c r="P507" s="47">
        <v>423</v>
      </c>
      <c r="Q507" s="47">
        <v>16</v>
      </c>
      <c r="R507" s="47">
        <v>474</v>
      </c>
      <c r="S507" s="47">
        <v>33</v>
      </c>
      <c r="T507" s="49">
        <v>0.99</v>
      </c>
      <c r="U507" s="47">
        <v>423</v>
      </c>
      <c r="V507" s="47">
        <v>16</v>
      </c>
      <c r="W507" s="5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</row>
    <row r="508" spans="1:120" ht="15.6" x14ac:dyDescent="0.3">
      <c r="A508" s="19" t="s">
        <v>160</v>
      </c>
      <c r="B508" s="47">
        <v>231</v>
      </c>
      <c r="C508" s="47">
        <v>217</v>
      </c>
      <c r="D508" s="48">
        <v>0.51600000000000001</v>
      </c>
      <c r="E508" s="48">
        <v>1.6E-2</v>
      </c>
      <c r="F508" s="49">
        <v>7.0000000000000007E-2</v>
      </c>
      <c r="G508" s="49">
        <v>0</v>
      </c>
      <c r="H508" s="49">
        <v>0.84</v>
      </c>
      <c r="I508" s="49">
        <v>14.75</v>
      </c>
      <c r="J508" s="49">
        <v>0.47</v>
      </c>
      <c r="K508" s="48">
        <v>5.6000000000000001E-2</v>
      </c>
      <c r="L508" s="48">
        <v>1E-3</v>
      </c>
      <c r="M508" s="49">
        <v>0.32</v>
      </c>
      <c r="N508" s="47">
        <v>423</v>
      </c>
      <c r="O508" s="47">
        <v>8</v>
      </c>
      <c r="P508" s="47">
        <v>423</v>
      </c>
      <c r="Q508" s="47">
        <v>10</v>
      </c>
      <c r="R508" s="47">
        <v>438</v>
      </c>
      <c r="S508" s="47">
        <v>34</v>
      </c>
      <c r="T508" s="49">
        <v>1</v>
      </c>
      <c r="U508" s="47">
        <v>423</v>
      </c>
      <c r="V508" s="47">
        <v>10</v>
      </c>
      <c r="W508" s="5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</row>
    <row r="509" spans="1:120" ht="15.6" x14ac:dyDescent="0.3">
      <c r="A509" s="19" t="s">
        <v>220</v>
      </c>
      <c r="B509" s="47">
        <v>356</v>
      </c>
      <c r="C509" s="47">
        <v>270</v>
      </c>
      <c r="D509" s="48">
        <v>0.56000000000000005</v>
      </c>
      <c r="E509" s="48">
        <v>1.4999999999999999E-2</v>
      </c>
      <c r="F509" s="49">
        <v>7.0000000000000007E-2</v>
      </c>
      <c r="G509" s="49">
        <v>0</v>
      </c>
      <c r="H509" s="49">
        <v>0.83</v>
      </c>
      <c r="I509" s="49">
        <v>14.53</v>
      </c>
      <c r="J509" s="49">
        <v>0.36</v>
      </c>
      <c r="K509" s="48">
        <v>5.8999999999999997E-2</v>
      </c>
      <c r="L509" s="48">
        <v>1E-3</v>
      </c>
      <c r="M509" s="49">
        <v>-0.11</v>
      </c>
      <c r="N509" s="47">
        <v>451</v>
      </c>
      <c r="O509" s="47">
        <v>7</v>
      </c>
      <c r="P509" s="47">
        <v>429</v>
      </c>
      <c r="Q509" s="47">
        <v>6</v>
      </c>
      <c r="R509" s="47">
        <v>569</v>
      </c>
      <c r="S509" s="47">
        <v>25</v>
      </c>
      <c r="T509" s="49">
        <v>0.95</v>
      </c>
      <c r="U509" s="47">
        <v>429</v>
      </c>
      <c r="V509" s="47">
        <v>6</v>
      </c>
      <c r="W509" s="5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</row>
    <row r="510" spans="1:120" ht="15.6" x14ac:dyDescent="0.3">
      <c r="A510" s="19" t="s">
        <v>219</v>
      </c>
      <c r="B510" s="47">
        <v>272</v>
      </c>
      <c r="C510" s="47">
        <v>94</v>
      </c>
      <c r="D510" s="48">
        <v>0.52400000000000002</v>
      </c>
      <c r="E510" s="48">
        <v>2.3E-2</v>
      </c>
      <c r="F510" s="49">
        <v>7.0000000000000007E-2</v>
      </c>
      <c r="G510" s="49">
        <v>0</v>
      </c>
      <c r="H510" s="49">
        <v>0.95</v>
      </c>
      <c r="I510" s="49">
        <v>14.51</v>
      </c>
      <c r="J510" s="49">
        <v>0.64</v>
      </c>
      <c r="K510" s="48">
        <v>5.5E-2</v>
      </c>
      <c r="L510" s="48">
        <v>1E-3</v>
      </c>
      <c r="M510" s="49">
        <v>0.42</v>
      </c>
      <c r="N510" s="47">
        <v>427</v>
      </c>
      <c r="O510" s="47">
        <v>14</v>
      </c>
      <c r="P510" s="47">
        <v>429</v>
      </c>
      <c r="Q510" s="47">
        <v>16</v>
      </c>
      <c r="R510" s="47">
        <v>415</v>
      </c>
      <c r="S510" s="47">
        <v>26</v>
      </c>
      <c r="T510" s="49">
        <v>1</v>
      </c>
      <c r="U510" s="47">
        <v>429</v>
      </c>
      <c r="V510" s="47">
        <v>16</v>
      </c>
      <c r="W510" s="5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</row>
    <row r="511" spans="1:120" ht="15.6" x14ac:dyDescent="0.3">
      <c r="A511" s="19" t="s">
        <v>218</v>
      </c>
      <c r="B511" s="47">
        <v>129</v>
      </c>
      <c r="C511" s="47">
        <v>155</v>
      </c>
      <c r="D511" s="48">
        <v>0.55200000000000005</v>
      </c>
      <c r="E511" s="48">
        <v>0.02</v>
      </c>
      <c r="F511" s="49">
        <v>7.0000000000000007E-2</v>
      </c>
      <c r="G511" s="49">
        <v>0</v>
      </c>
      <c r="H511" s="49">
        <v>0.71</v>
      </c>
      <c r="I511" s="49">
        <v>14.37</v>
      </c>
      <c r="J511" s="49">
        <v>0.42</v>
      </c>
      <c r="K511" s="48">
        <v>5.7000000000000002E-2</v>
      </c>
      <c r="L511" s="48">
        <v>2E-3</v>
      </c>
      <c r="M511" s="49">
        <v>0.11</v>
      </c>
      <c r="N511" s="47">
        <v>446</v>
      </c>
      <c r="O511" s="47">
        <v>11</v>
      </c>
      <c r="P511" s="47">
        <v>434</v>
      </c>
      <c r="Q511" s="47">
        <v>9</v>
      </c>
      <c r="R511" s="47">
        <v>500</v>
      </c>
      <c r="S511" s="47">
        <v>38</v>
      </c>
      <c r="T511" s="49">
        <v>0.97</v>
      </c>
      <c r="U511" s="47">
        <v>434</v>
      </c>
      <c r="V511" s="47">
        <v>9</v>
      </c>
      <c r="W511" s="5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</row>
    <row r="512" spans="1:120" ht="15.6" x14ac:dyDescent="0.3">
      <c r="A512" s="19" t="s">
        <v>217</v>
      </c>
      <c r="B512" s="47">
        <v>251</v>
      </c>
      <c r="C512" s="47">
        <v>220</v>
      </c>
      <c r="D512" s="48">
        <v>0.56200000000000006</v>
      </c>
      <c r="E512" s="48">
        <v>1.9E-2</v>
      </c>
      <c r="F512" s="49">
        <v>7.0000000000000007E-2</v>
      </c>
      <c r="G512" s="49">
        <v>0</v>
      </c>
      <c r="H512" s="49">
        <v>0.89</v>
      </c>
      <c r="I512" s="49">
        <v>13.7</v>
      </c>
      <c r="J512" s="49">
        <v>0.46</v>
      </c>
      <c r="K512" s="48">
        <v>5.5E-2</v>
      </c>
      <c r="L512" s="48">
        <v>1E-3</v>
      </c>
      <c r="M512" s="49">
        <v>0.56000000000000005</v>
      </c>
      <c r="N512" s="47">
        <v>453</v>
      </c>
      <c r="O512" s="47">
        <v>10</v>
      </c>
      <c r="P512" s="47">
        <v>454</v>
      </c>
      <c r="Q512" s="47">
        <v>12</v>
      </c>
      <c r="R512" s="47">
        <v>427</v>
      </c>
      <c r="S512" s="47">
        <v>32</v>
      </c>
      <c r="T512" s="49">
        <v>1</v>
      </c>
      <c r="U512" s="47">
        <v>454</v>
      </c>
      <c r="V512" s="47">
        <v>12</v>
      </c>
      <c r="W512" s="5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</row>
    <row r="513" spans="1:120" ht="15.6" x14ac:dyDescent="0.3">
      <c r="A513" s="19" t="s">
        <v>216</v>
      </c>
      <c r="B513" s="47">
        <v>132</v>
      </c>
      <c r="C513" s="47">
        <v>133</v>
      </c>
      <c r="D513" s="48">
        <v>0.57999999999999996</v>
      </c>
      <c r="E513" s="48">
        <v>2.1000000000000001E-2</v>
      </c>
      <c r="F513" s="49">
        <v>7.0000000000000007E-2</v>
      </c>
      <c r="G513" s="49">
        <v>0</v>
      </c>
      <c r="H513" s="49">
        <v>0.64</v>
      </c>
      <c r="I513" s="49">
        <v>13.4</v>
      </c>
      <c r="J513" s="49">
        <v>0.33</v>
      </c>
      <c r="K513" s="48">
        <v>5.6000000000000001E-2</v>
      </c>
      <c r="L513" s="48">
        <v>2E-3</v>
      </c>
      <c r="M513" s="49">
        <v>-0.05</v>
      </c>
      <c r="N513" s="47">
        <v>464</v>
      </c>
      <c r="O513" s="47">
        <v>11</v>
      </c>
      <c r="P513" s="47">
        <v>464</v>
      </c>
      <c r="Q513" s="47">
        <v>7</v>
      </c>
      <c r="R513" s="47">
        <v>455</v>
      </c>
      <c r="S513" s="47">
        <v>52</v>
      </c>
      <c r="T513" s="49">
        <v>1</v>
      </c>
      <c r="U513" s="47">
        <v>464</v>
      </c>
      <c r="V513" s="47">
        <v>7</v>
      </c>
      <c r="W513" s="5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</row>
    <row r="514" spans="1:120" ht="15.6" x14ac:dyDescent="0.3">
      <c r="A514" s="19" t="s">
        <v>215</v>
      </c>
      <c r="B514" s="47">
        <v>656</v>
      </c>
      <c r="C514" s="47">
        <v>1226</v>
      </c>
      <c r="D514" s="48">
        <v>0.58799999999999997</v>
      </c>
      <c r="E514" s="48">
        <v>0.02</v>
      </c>
      <c r="F514" s="49">
        <v>7.0000000000000007E-2</v>
      </c>
      <c r="G514" s="49">
        <v>0</v>
      </c>
      <c r="H514" s="49">
        <v>0.92</v>
      </c>
      <c r="I514" s="49">
        <v>13.39</v>
      </c>
      <c r="J514" s="49">
        <v>0.42</v>
      </c>
      <c r="K514" s="48">
        <v>5.6000000000000001E-2</v>
      </c>
      <c r="L514" s="48">
        <v>1E-3</v>
      </c>
      <c r="M514" s="49">
        <v>0.52</v>
      </c>
      <c r="N514" s="47">
        <v>469</v>
      </c>
      <c r="O514" s="47">
        <v>10</v>
      </c>
      <c r="P514" s="47">
        <v>465</v>
      </c>
      <c r="Q514" s="47">
        <v>11</v>
      </c>
      <c r="R514" s="47">
        <v>464</v>
      </c>
      <c r="S514" s="47">
        <v>24</v>
      </c>
      <c r="T514" s="49">
        <v>0.99</v>
      </c>
      <c r="U514" s="47">
        <v>465</v>
      </c>
      <c r="V514" s="47">
        <v>11</v>
      </c>
      <c r="W514" s="5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</row>
    <row r="515" spans="1:120" ht="15.6" x14ac:dyDescent="0.3">
      <c r="A515" s="19" t="s">
        <v>214</v>
      </c>
      <c r="B515" s="47">
        <v>278</v>
      </c>
      <c r="C515" s="47">
        <v>77</v>
      </c>
      <c r="D515" s="48">
        <v>0.66800000000000004</v>
      </c>
      <c r="E515" s="48">
        <v>4.2999999999999997E-2</v>
      </c>
      <c r="F515" s="49">
        <v>0.08</v>
      </c>
      <c r="G515" s="49">
        <v>0.01</v>
      </c>
      <c r="H515" s="49">
        <v>0.99</v>
      </c>
      <c r="I515" s="49">
        <v>13.05</v>
      </c>
      <c r="J515" s="49">
        <v>0.92</v>
      </c>
      <c r="K515" s="48">
        <v>6.0999999999999999E-2</v>
      </c>
      <c r="L515" s="48">
        <v>1E-3</v>
      </c>
      <c r="M515" s="49">
        <v>0.56000000000000005</v>
      </c>
      <c r="N515" s="47">
        <v>518</v>
      </c>
      <c r="O515" s="47">
        <v>25</v>
      </c>
      <c r="P515" s="47">
        <v>476</v>
      </c>
      <c r="Q515" s="47">
        <v>31</v>
      </c>
      <c r="R515" s="47">
        <v>652</v>
      </c>
      <c r="S515" s="47">
        <v>29</v>
      </c>
      <c r="T515" s="49">
        <v>0.92</v>
      </c>
      <c r="U515" s="47">
        <v>476</v>
      </c>
      <c r="V515" s="47">
        <v>31</v>
      </c>
      <c r="W515" s="5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</row>
    <row r="516" spans="1:120" ht="15.6" x14ac:dyDescent="0.3">
      <c r="A516" s="19" t="s">
        <v>141</v>
      </c>
      <c r="B516" s="47">
        <v>163</v>
      </c>
      <c r="C516" s="47">
        <v>200</v>
      </c>
      <c r="D516" s="48">
        <v>0.59799999999999998</v>
      </c>
      <c r="E516" s="48">
        <v>2.1999999999999999E-2</v>
      </c>
      <c r="F516" s="49">
        <v>0.08</v>
      </c>
      <c r="G516" s="49">
        <v>0</v>
      </c>
      <c r="H516" s="49">
        <v>0.79</v>
      </c>
      <c r="I516" s="49">
        <v>13.02</v>
      </c>
      <c r="J516" s="49">
        <v>0.41</v>
      </c>
      <c r="K516" s="48">
        <v>5.7000000000000002E-2</v>
      </c>
      <c r="L516" s="48">
        <v>2E-3</v>
      </c>
      <c r="M516" s="49">
        <v>-0.15</v>
      </c>
      <c r="N516" s="47">
        <v>476</v>
      </c>
      <c r="O516" s="47">
        <v>11</v>
      </c>
      <c r="P516" s="47">
        <v>477</v>
      </c>
      <c r="Q516" s="47">
        <v>11</v>
      </c>
      <c r="R516" s="47">
        <v>475</v>
      </c>
      <c r="S516" s="47">
        <v>44</v>
      </c>
      <c r="T516" s="49">
        <v>1</v>
      </c>
      <c r="U516" s="47">
        <v>477</v>
      </c>
      <c r="V516" s="47">
        <v>11</v>
      </c>
      <c r="W516" s="5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</row>
    <row r="517" spans="1:120" ht="15.6" x14ac:dyDescent="0.3">
      <c r="A517" s="19" t="s">
        <v>213</v>
      </c>
      <c r="B517" s="47">
        <v>251</v>
      </c>
      <c r="C517" s="47">
        <v>119</v>
      </c>
      <c r="D517" s="48">
        <v>0.60199999999999998</v>
      </c>
      <c r="E517" s="48">
        <v>2.5000000000000001E-2</v>
      </c>
      <c r="F517" s="49">
        <v>0.08</v>
      </c>
      <c r="G517" s="49">
        <v>0</v>
      </c>
      <c r="H517" s="49">
        <v>0.96</v>
      </c>
      <c r="I517" s="49">
        <v>12.99</v>
      </c>
      <c r="J517" s="49">
        <v>0.54</v>
      </c>
      <c r="K517" s="48">
        <v>5.7000000000000002E-2</v>
      </c>
      <c r="L517" s="48">
        <v>1E-3</v>
      </c>
      <c r="M517" s="49">
        <v>0.44</v>
      </c>
      <c r="N517" s="47">
        <v>483</v>
      </c>
      <c r="O517" s="47">
        <v>16</v>
      </c>
      <c r="P517" s="47">
        <v>478</v>
      </c>
      <c r="Q517" s="47">
        <v>17</v>
      </c>
      <c r="R517" s="47">
        <v>500</v>
      </c>
      <c r="S517" s="47">
        <v>19</v>
      </c>
      <c r="T517" s="49">
        <v>0.99</v>
      </c>
      <c r="U517" s="47">
        <v>478</v>
      </c>
      <c r="V517" s="47">
        <v>17</v>
      </c>
      <c r="W517" s="5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</row>
    <row r="518" spans="1:120" ht="15.6" x14ac:dyDescent="0.3">
      <c r="A518" s="19" t="s">
        <v>212</v>
      </c>
      <c r="B518" s="47">
        <v>664</v>
      </c>
      <c r="C518" s="47">
        <v>59</v>
      </c>
      <c r="D518" s="48">
        <v>0.72199999999999998</v>
      </c>
      <c r="E518" s="48">
        <v>2.5000000000000001E-2</v>
      </c>
      <c r="F518" s="49">
        <v>0.08</v>
      </c>
      <c r="G518" s="49">
        <v>0</v>
      </c>
      <c r="H518" s="49">
        <v>0.97</v>
      </c>
      <c r="I518" s="49">
        <v>11.78</v>
      </c>
      <c r="J518" s="49">
        <v>0.37</v>
      </c>
      <c r="K518" s="48">
        <v>6.0999999999999999E-2</v>
      </c>
      <c r="L518" s="48">
        <v>1E-3</v>
      </c>
      <c r="M518" s="49">
        <v>0.34</v>
      </c>
      <c r="N518" s="47">
        <v>552</v>
      </c>
      <c r="O518" s="47">
        <v>11</v>
      </c>
      <c r="P518" s="47">
        <v>525</v>
      </c>
      <c r="Q518" s="47">
        <v>12</v>
      </c>
      <c r="R518" s="47">
        <v>644</v>
      </c>
      <c r="S518" s="47">
        <v>15</v>
      </c>
      <c r="T518" s="49">
        <v>0.95</v>
      </c>
      <c r="U518" s="47">
        <v>525</v>
      </c>
      <c r="V518" s="47">
        <v>12</v>
      </c>
      <c r="W518" s="5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</row>
    <row r="519" spans="1:120" ht="15.6" x14ac:dyDescent="0.3">
      <c r="A519" s="19" t="s">
        <v>166</v>
      </c>
      <c r="B519" s="47">
        <v>266</v>
      </c>
      <c r="C519" s="47">
        <v>143</v>
      </c>
      <c r="D519" s="48">
        <v>0.75800000000000001</v>
      </c>
      <c r="E519" s="48">
        <v>0.03</v>
      </c>
      <c r="F519" s="49">
        <v>0.09</v>
      </c>
      <c r="G519" s="49">
        <v>0</v>
      </c>
      <c r="H519" s="49">
        <v>0.96</v>
      </c>
      <c r="I519" s="49">
        <v>10.99</v>
      </c>
      <c r="J519" s="49">
        <v>0.37</v>
      </c>
      <c r="K519" s="48">
        <v>6.0999999999999999E-2</v>
      </c>
      <c r="L519" s="48">
        <v>1E-3</v>
      </c>
      <c r="M519" s="49">
        <v>-0.48</v>
      </c>
      <c r="N519" s="47">
        <v>572</v>
      </c>
      <c r="O519" s="47">
        <v>15</v>
      </c>
      <c r="P519" s="47">
        <v>561</v>
      </c>
      <c r="Q519" s="47">
        <v>15</v>
      </c>
      <c r="R519" s="47">
        <v>623</v>
      </c>
      <c r="S519" s="47">
        <v>22</v>
      </c>
      <c r="T519" s="49">
        <v>0.98</v>
      </c>
      <c r="U519" s="47">
        <v>561</v>
      </c>
      <c r="V519" s="47">
        <v>15</v>
      </c>
      <c r="W519" s="5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</row>
    <row r="520" spans="1:120" ht="15.6" x14ac:dyDescent="0.3">
      <c r="A520" s="19" t="s">
        <v>211</v>
      </c>
      <c r="B520" s="47">
        <v>14</v>
      </c>
      <c r="C520" s="47">
        <v>38</v>
      </c>
      <c r="D520" s="48">
        <v>0.83</v>
      </c>
      <c r="E520" s="48">
        <v>3.9E-2</v>
      </c>
      <c r="F520" s="49">
        <v>0.09</v>
      </c>
      <c r="G520" s="49">
        <v>0</v>
      </c>
      <c r="H520" s="49">
        <v>0.46</v>
      </c>
      <c r="I520" s="49">
        <v>10.57</v>
      </c>
      <c r="J520" s="49">
        <v>0.36</v>
      </c>
      <c r="K520" s="48">
        <v>6.4000000000000001E-2</v>
      </c>
      <c r="L520" s="48">
        <v>3.0000000000000001E-3</v>
      </c>
      <c r="M520" s="49">
        <v>0.11</v>
      </c>
      <c r="N520" s="47">
        <v>612</v>
      </c>
      <c r="O520" s="47">
        <v>19</v>
      </c>
      <c r="P520" s="47">
        <v>583</v>
      </c>
      <c r="Q520" s="47">
        <v>15</v>
      </c>
      <c r="R520" s="47">
        <v>723</v>
      </c>
      <c r="S520" s="47">
        <v>99</v>
      </c>
      <c r="T520" s="49">
        <v>0.95</v>
      </c>
      <c r="U520" s="47">
        <v>583</v>
      </c>
      <c r="V520" s="47">
        <v>15</v>
      </c>
      <c r="W520" s="5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</row>
    <row r="521" spans="1:120" ht="15.6" x14ac:dyDescent="0.3">
      <c r="A521" s="19" t="s">
        <v>210</v>
      </c>
      <c r="B521" s="47">
        <v>259</v>
      </c>
      <c r="C521" s="47">
        <v>237</v>
      </c>
      <c r="D521" s="48">
        <v>0.78200000000000003</v>
      </c>
      <c r="E521" s="48">
        <v>2.1000000000000001E-2</v>
      </c>
      <c r="F521" s="49">
        <v>0.1</v>
      </c>
      <c r="G521" s="49">
        <v>0</v>
      </c>
      <c r="H521" s="49">
        <v>0.83</v>
      </c>
      <c r="I521" s="49">
        <v>10.47</v>
      </c>
      <c r="J521" s="49">
        <v>0.28000000000000003</v>
      </c>
      <c r="K521" s="48">
        <v>0.06</v>
      </c>
      <c r="L521" s="48">
        <v>1E-3</v>
      </c>
      <c r="M521" s="49">
        <v>0.16</v>
      </c>
      <c r="N521" s="47">
        <v>587</v>
      </c>
      <c r="O521" s="47">
        <v>8</v>
      </c>
      <c r="P521" s="47">
        <v>588</v>
      </c>
      <c r="Q521" s="47">
        <v>10</v>
      </c>
      <c r="R521" s="47">
        <v>606</v>
      </c>
      <c r="S521" s="47">
        <v>24</v>
      </c>
      <c r="T521" s="49">
        <v>1</v>
      </c>
      <c r="U521" s="47">
        <v>588</v>
      </c>
      <c r="V521" s="47">
        <v>10</v>
      </c>
      <c r="W521" s="5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</row>
    <row r="522" spans="1:120" ht="15.6" x14ac:dyDescent="0.3">
      <c r="A522" s="19" t="s">
        <v>199</v>
      </c>
      <c r="B522" s="47">
        <v>167</v>
      </c>
      <c r="C522" s="47">
        <v>194</v>
      </c>
      <c r="D522" s="48">
        <v>0.83099999999999996</v>
      </c>
      <c r="E522" s="48">
        <v>3.5999999999999997E-2</v>
      </c>
      <c r="F522" s="49">
        <v>0.1</v>
      </c>
      <c r="G522" s="49">
        <v>0</v>
      </c>
      <c r="H522" s="49">
        <v>0.83</v>
      </c>
      <c r="I522" s="49">
        <v>10.47</v>
      </c>
      <c r="J522" s="49">
        <v>0.47</v>
      </c>
      <c r="K522" s="48">
        <v>6.3E-2</v>
      </c>
      <c r="L522" s="48">
        <v>2E-3</v>
      </c>
      <c r="M522" s="49">
        <v>0.4</v>
      </c>
      <c r="N522" s="47">
        <v>614</v>
      </c>
      <c r="O522" s="47">
        <v>18</v>
      </c>
      <c r="P522" s="47">
        <v>588</v>
      </c>
      <c r="Q522" s="47">
        <v>22</v>
      </c>
      <c r="R522" s="47">
        <v>714</v>
      </c>
      <c r="S522" s="47">
        <v>55</v>
      </c>
      <c r="T522" s="49">
        <v>0.96</v>
      </c>
      <c r="U522" s="47">
        <v>588</v>
      </c>
      <c r="V522" s="47">
        <v>22</v>
      </c>
      <c r="W522" s="5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</row>
    <row r="523" spans="1:120" ht="15.6" x14ac:dyDescent="0.3">
      <c r="A523" s="19" t="s">
        <v>209</v>
      </c>
      <c r="B523" s="47">
        <v>323</v>
      </c>
      <c r="C523" s="47">
        <v>332</v>
      </c>
      <c r="D523" s="48">
        <v>0.88700000000000001</v>
      </c>
      <c r="E523" s="48">
        <v>7.2999999999999995E-2</v>
      </c>
      <c r="F523" s="49">
        <v>0.1</v>
      </c>
      <c r="G523" s="49">
        <v>0</v>
      </c>
      <c r="H523" s="49">
        <v>0.73</v>
      </c>
      <c r="I523" s="49">
        <v>10.18</v>
      </c>
      <c r="J523" s="49">
        <v>0.36</v>
      </c>
      <c r="K523" s="48">
        <v>6.6000000000000003E-2</v>
      </c>
      <c r="L523" s="48">
        <v>4.0000000000000001E-3</v>
      </c>
      <c r="M523" s="49">
        <v>0.36</v>
      </c>
      <c r="N523" s="47">
        <v>655</v>
      </c>
      <c r="O523" s="47">
        <v>42</v>
      </c>
      <c r="P523" s="47">
        <v>604</v>
      </c>
      <c r="Q523" s="47">
        <v>17</v>
      </c>
      <c r="R523" s="47">
        <v>780</v>
      </c>
      <c r="S523" s="47">
        <v>120</v>
      </c>
      <c r="T523" s="49">
        <v>0.92</v>
      </c>
      <c r="U523" s="47">
        <v>604</v>
      </c>
      <c r="V523" s="47">
        <v>17</v>
      </c>
      <c r="W523" s="5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</row>
    <row r="524" spans="1:120" ht="15.6" x14ac:dyDescent="0.3">
      <c r="A524" s="19" t="s">
        <v>208</v>
      </c>
      <c r="B524" s="47">
        <v>458</v>
      </c>
      <c r="C524" s="47">
        <v>182</v>
      </c>
      <c r="D524" s="48">
        <v>0.871</v>
      </c>
      <c r="E524" s="48">
        <v>0.04</v>
      </c>
      <c r="F524" s="49">
        <v>0.1</v>
      </c>
      <c r="G524" s="49">
        <v>0</v>
      </c>
      <c r="H524" s="49">
        <v>0.98</v>
      </c>
      <c r="I524" s="49">
        <v>9.94</v>
      </c>
      <c r="J524" s="49">
        <v>0.48</v>
      </c>
      <c r="K524" s="48">
        <v>6.4000000000000001E-2</v>
      </c>
      <c r="L524" s="48">
        <v>1E-3</v>
      </c>
      <c r="M524" s="49">
        <v>0.37</v>
      </c>
      <c r="N524" s="47">
        <v>636</v>
      </c>
      <c r="O524" s="47">
        <v>20</v>
      </c>
      <c r="P524" s="47">
        <v>618</v>
      </c>
      <c r="Q524" s="47">
        <v>26</v>
      </c>
      <c r="R524" s="47">
        <v>741</v>
      </c>
      <c r="S524" s="47">
        <v>23</v>
      </c>
      <c r="T524" s="49">
        <v>0.97</v>
      </c>
      <c r="U524" s="47">
        <v>618</v>
      </c>
      <c r="V524" s="47">
        <v>26</v>
      </c>
      <c r="W524" s="5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</row>
    <row r="525" spans="1:120" ht="15.6" x14ac:dyDescent="0.3">
      <c r="A525" s="19" t="s">
        <v>207</v>
      </c>
      <c r="B525" s="47">
        <v>143</v>
      </c>
      <c r="C525" s="47">
        <v>143</v>
      </c>
      <c r="D525" s="48">
        <v>0.86</v>
      </c>
      <c r="E525" s="48">
        <v>3.3000000000000002E-2</v>
      </c>
      <c r="F525" s="49">
        <v>0.1</v>
      </c>
      <c r="G525" s="49">
        <v>0</v>
      </c>
      <c r="H525" s="49">
        <v>0.86</v>
      </c>
      <c r="I525" s="49">
        <v>9.89</v>
      </c>
      <c r="J525" s="49">
        <v>0.31</v>
      </c>
      <c r="K525" s="48">
        <v>6.2E-2</v>
      </c>
      <c r="L525" s="48">
        <v>2E-3</v>
      </c>
      <c r="M525" s="49">
        <v>0.47</v>
      </c>
      <c r="N525" s="47">
        <v>630</v>
      </c>
      <c r="O525" s="47">
        <v>15</v>
      </c>
      <c r="P525" s="47">
        <v>621</v>
      </c>
      <c r="Q525" s="47">
        <v>15</v>
      </c>
      <c r="R525" s="47">
        <v>671</v>
      </c>
      <c r="S525" s="47">
        <v>36</v>
      </c>
      <c r="T525" s="49">
        <v>0.99</v>
      </c>
      <c r="U525" s="47">
        <v>621</v>
      </c>
      <c r="V525" s="47">
        <v>15</v>
      </c>
      <c r="W525" s="5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</row>
    <row r="526" spans="1:120" ht="15.6" x14ac:dyDescent="0.3">
      <c r="A526" s="19" t="s">
        <v>206</v>
      </c>
      <c r="B526" s="47">
        <v>345</v>
      </c>
      <c r="C526" s="47">
        <v>317</v>
      </c>
      <c r="D526" s="48">
        <v>0.89200000000000002</v>
      </c>
      <c r="E526" s="48">
        <v>0.03</v>
      </c>
      <c r="F526" s="49">
        <v>0.1</v>
      </c>
      <c r="G526" s="49">
        <v>0</v>
      </c>
      <c r="H526" s="49">
        <v>0.96</v>
      </c>
      <c r="I526" s="49">
        <v>9.7100000000000009</v>
      </c>
      <c r="J526" s="49">
        <v>0.31</v>
      </c>
      <c r="K526" s="48">
        <v>6.3E-2</v>
      </c>
      <c r="L526" s="48">
        <v>1E-3</v>
      </c>
      <c r="M526" s="49">
        <v>0.55000000000000004</v>
      </c>
      <c r="N526" s="47">
        <v>647</v>
      </c>
      <c r="O526" s="47">
        <v>13</v>
      </c>
      <c r="P526" s="47">
        <v>632</v>
      </c>
      <c r="Q526" s="47">
        <v>15</v>
      </c>
      <c r="R526" s="47">
        <v>708</v>
      </c>
      <c r="S526" s="47">
        <v>19</v>
      </c>
      <c r="T526" s="49">
        <v>0.98</v>
      </c>
      <c r="U526" s="47">
        <v>632</v>
      </c>
      <c r="V526" s="47">
        <v>15</v>
      </c>
      <c r="W526" s="5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</row>
    <row r="527" spans="1:120" ht="15.6" x14ac:dyDescent="0.3">
      <c r="A527" s="19" t="s">
        <v>169</v>
      </c>
      <c r="B527" s="47">
        <v>39</v>
      </c>
      <c r="C527" s="47">
        <v>48</v>
      </c>
      <c r="D527" s="48">
        <v>0.91800000000000004</v>
      </c>
      <c r="E527" s="48">
        <v>3.6999999999999998E-2</v>
      </c>
      <c r="F527" s="49">
        <v>0.11</v>
      </c>
      <c r="G527" s="49">
        <v>0</v>
      </c>
      <c r="H527" s="49">
        <v>0.48</v>
      </c>
      <c r="I527" s="49">
        <v>9.51</v>
      </c>
      <c r="J527" s="49">
        <v>0.26</v>
      </c>
      <c r="K527" s="48">
        <v>6.5000000000000002E-2</v>
      </c>
      <c r="L527" s="48">
        <v>2E-3</v>
      </c>
      <c r="M527" s="49">
        <v>0.08</v>
      </c>
      <c r="N527" s="47">
        <v>661</v>
      </c>
      <c r="O527" s="47">
        <v>17</v>
      </c>
      <c r="P527" s="47">
        <v>645</v>
      </c>
      <c r="Q527" s="47">
        <v>11</v>
      </c>
      <c r="R527" s="47">
        <v>749</v>
      </c>
      <c r="S527" s="47">
        <v>64</v>
      </c>
      <c r="T527" s="49">
        <v>0.98</v>
      </c>
      <c r="U527" s="47">
        <v>645</v>
      </c>
      <c r="V527" s="47">
        <v>11</v>
      </c>
      <c r="W527" s="5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</row>
    <row r="528" spans="1:120" ht="15.6" x14ac:dyDescent="0.3">
      <c r="A528" s="19" t="s">
        <v>205</v>
      </c>
      <c r="B528" s="47">
        <v>90</v>
      </c>
      <c r="C528" s="47">
        <v>52</v>
      </c>
      <c r="D528" s="48">
        <v>0.93899999999999995</v>
      </c>
      <c r="E528" s="48">
        <v>5.1999999999999998E-2</v>
      </c>
      <c r="F528" s="49">
        <v>0.11</v>
      </c>
      <c r="G528" s="49">
        <v>0</v>
      </c>
      <c r="H528" s="49">
        <v>0.86</v>
      </c>
      <c r="I528" s="49">
        <v>9.49</v>
      </c>
      <c r="J528" s="49">
        <v>0.28999999999999998</v>
      </c>
      <c r="K528" s="48">
        <v>6.3E-2</v>
      </c>
      <c r="L528" s="48">
        <v>2E-3</v>
      </c>
      <c r="M528" s="49">
        <v>0.41</v>
      </c>
      <c r="N528" s="47">
        <v>671</v>
      </c>
      <c r="O528" s="47">
        <v>25</v>
      </c>
      <c r="P528" s="47">
        <v>646</v>
      </c>
      <c r="Q528" s="47">
        <v>15</v>
      </c>
      <c r="R528" s="47">
        <v>691</v>
      </c>
      <c r="S528" s="47">
        <v>53</v>
      </c>
      <c r="T528" s="49">
        <v>0.96</v>
      </c>
      <c r="U528" s="47">
        <v>646</v>
      </c>
      <c r="V528" s="47">
        <v>15</v>
      </c>
      <c r="W528" s="5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</row>
    <row r="529" spans="1:120" ht="15.6" x14ac:dyDescent="0.3">
      <c r="A529" s="19" t="s">
        <v>204</v>
      </c>
      <c r="B529" s="47">
        <v>97</v>
      </c>
      <c r="C529" s="47">
        <v>88</v>
      </c>
      <c r="D529" s="48">
        <v>0.9</v>
      </c>
      <c r="E529" s="48">
        <v>2.7E-2</v>
      </c>
      <c r="F529" s="49">
        <v>0.11</v>
      </c>
      <c r="G529" s="49">
        <v>0</v>
      </c>
      <c r="H529" s="49">
        <v>0.68</v>
      </c>
      <c r="I529" s="49">
        <v>9.2899999999999991</v>
      </c>
      <c r="J529" s="49">
        <v>0.27</v>
      </c>
      <c r="K529" s="48">
        <v>6.0999999999999999E-2</v>
      </c>
      <c r="L529" s="48">
        <v>2E-3</v>
      </c>
      <c r="M529" s="49">
        <v>0.23</v>
      </c>
      <c r="N529" s="47">
        <v>651</v>
      </c>
      <c r="O529" s="47">
        <v>10</v>
      </c>
      <c r="P529" s="47">
        <v>659</v>
      </c>
      <c r="Q529" s="47">
        <v>13</v>
      </c>
      <c r="R529" s="47">
        <v>652</v>
      </c>
      <c r="S529" s="47">
        <v>38</v>
      </c>
      <c r="T529" s="49">
        <v>1.01</v>
      </c>
      <c r="U529" s="47">
        <v>659</v>
      </c>
      <c r="V529" s="47">
        <v>13</v>
      </c>
      <c r="W529" s="5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</row>
    <row r="530" spans="1:120" ht="15.6" x14ac:dyDescent="0.3">
      <c r="A530" s="19" t="s">
        <v>203</v>
      </c>
      <c r="B530" s="47">
        <v>333</v>
      </c>
      <c r="C530" s="47">
        <v>75</v>
      </c>
      <c r="D530" s="48">
        <v>0.99199999999999999</v>
      </c>
      <c r="E530" s="48">
        <v>3.2000000000000001E-2</v>
      </c>
      <c r="F530" s="49">
        <v>0.11</v>
      </c>
      <c r="G530" s="49">
        <v>0</v>
      </c>
      <c r="H530" s="49">
        <v>0.85</v>
      </c>
      <c r="I530" s="49">
        <v>8.81</v>
      </c>
      <c r="J530" s="49">
        <v>0.26</v>
      </c>
      <c r="K530" s="48">
        <v>6.3E-2</v>
      </c>
      <c r="L530" s="48">
        <v>1E-3</v>
      </c>
      <c r="M530" s="49">
        <v>0.5</v>
      </c>
      <c r="N530" s="47">
        <v>700</v>
      </c>
      <c r="O530" s="47">
        <v>13</v>
      </c>
      <c r="P530" s="47">
        <v>693</v>
      </c>
      <c r="Q530" s="47">
        <v>14</v>
      </c>
      <c r="R530" s="47">
        <v>695</v>
      </c>
      <c r="S530" s="47">
        <v>25</v>
      </c>
      <c r="T530" s="49">
        <v>0.99</v>
      </c>
      <c r="U530" s="47">
        <v>693</v>
      </c>
      <c r="V530" s="47">
        <v>14</v>
      </c>
      <c r="W530" s="5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</row>
    <row r="531" spans="1:120" ht="15.6" x14ac:dyDescent="0.3">
      <c r="A531" s="19" t="s">
        <v>202</v>
      </c>
      <c r="B531" s="47">
        <v>88</v>
      </c>
      <c r="C531" s="47">
        <v>38</v>
      </c>
      <c r="D531" s="48">
        <v>1.37</v>
      </c>
      <c r="E531" s="48">
        <v>0.192</v>
      </c>
      <c r="F531" s="49">
        <v>0.13</v>
      </c>
      <c r="G531" s="49">
        <v>0</v>
      </c>
      <c r="H531" s="49">
        <v>0.56000000000000005</v>
      </c>
      <c r="I531" s="49">
        <v>7.54</v>
      </c>
      <c r="J531" s="49">
        <v>0.2</v>
      </c>
      <c r="K531" s="48">
        <v>7.3999999999999996E-2</v>
      </c>
      <c r="L531" s="48">
        <v>0.01</v>
      </c>
      <c r="M531" s="49">
        <v>0.21</v>
      </c>
      <c r="N531" s="47">
        <v>869</v>
      </c>
      <c r="O531" s="47">
        <v>74</v>
      </c>
      <c r="P531" s="47">
        <v>803</v>
      </c>
      <c r="Q531" s="47">
        <v>14</v>
      </c>
      <c r="R531" s="47">
        <v>1000</v>
      </c>
      <c r="S531" s="47">
        <v>220</v>
      </c>
      <c r="T531" s="49">
        <v>0.92</v>
      </c>
      <c r="U531" s="47">
        <v>803</v>
      </c>
      <c r="V531" s="47">
        <v>14</v>
      </c>
      <c r="W531" s="5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</row>
    <row r="532" spans="1:120" ht="15.6" x14ac:dyDescent="0.3">
      <c r="A532" s="19" t="s">
        <v>201</v>
      </c>
      <c r="B532" s="47">
        <v>119</v>
      </c>
      <c r="C532" s="47">
        <v>56</v>
      </c>
      <c r="D532" s="48">
        <v>1.421</v>
      </c>
      <c r="E532" s="48">
        <v>3.6999999999999998E-2</v>
      </c>
      <c r="F532" s="49">
        <v>0.14000000000000001</v>
      </c>
      <c r="G532" s="49">
        <v>0.01</v>
      </c>
      <c r="H532" s="49">
        <v>0.27</v>
      </c>
      <c r="I532" s="49">
        <v>7.03</v>
      </c>
      <c r="J532" s="49">
        <v>0.28000000000000003</v>
      </c>
      <c r="K532" s="48">
        <v>7.1999999999999995E-2</v>
      </c>
      <c r="L532" s="48">
        <v>2E-3</v>
      </c>
      <c r="M532" s="49">
        <v>0.42</v>
      </c>
      <c r="N532" s="47">
        <v>898</v>
      </c>
      <c r="O532" s="47">
        <v>10</v>
      </c>
      <c r="P532" s="47">
        <v>857</v>
      </c>
      <c r="Q532" s="47">
        <v>28</v>
      </c>
      <c r="R532" s="47">
        <v>995</v>
      </c>
      <c r="S532" s="47">
        <v>46</v>
      </c>
      <c r="T532" s="49">
        <v>0.95</v>
      </c>
      <c r="U532" s="47">
        <v>857</v>
      </c>
      <c r="V532" s="47">
        <v>28</v>
      </c>
      <c r="W532" s="5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</row>
    <row r="533" spans="1:120" ht="15.6" x14ac:dyDescent="0.3">
      <c r="A533" s="19" t="s">
        <v>180</v>
      </c>
      <c r="B533" s="47">
        <v>490</v>
      </c>
      <c r="C533" s="47">
        <v>22</v>
      </c>
      <c r="D533" s="48">
        <v>1.696</v>
      </c>
      <c r="E533" s="48">
        <v>0.1</v>
      </c>
      <c r="F533" s="49">
        <v>0.16</v>
      </c>
      <c r="G533" s="49">
        <v>0.01</v>
      </c>
      <c r="H533" s="49">
        <v>0.97</v>
      </c>
      <c r="I533" s="49">
        <v>6.33</v>
      </c>
      <c r="J533" s="49">
        <v>0.39</v>
      </c>
      <c r="K533" s="48">
        <v>7.6999999999999999E-2</v>
      </c>
      <c r="L533" s="48">
        <v>2E-3</v>
      </c>
      <c r="M533" s="49">
        <v>0.46</v>
      </c>
      <c r="N533" s="47">
        <v>1005</v>
      </c>
      <c r="O533" s="47">
        <v>35</v>
      </c>
      <c r="P533" s="47">
        <v>946</v>
      </c>
      <c r="Q533" s="47">
        <v>51</v>
      </c>
      <c r="R533" s="47">
        <v>1117</v>
      </c>
      <c r="S533" s="47">
        <v>33</v>
      </c>
      <c r="T533" s="49">
        <v>0.94</v>
      </c>
      <c r="U533" s="47">
        <v>946</v>
      </c>
      <c r="V533" s="47">
        <v>51</v>
      </c>
      <c r="W533" s="5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</row>
    <row r="534" spans="1:120" ht="15.6" x14ac:dyDescent="0.3">
      <c r="A534" s="19" t="s">
        <v>200</v>
      </c>
      <c r="B534" s="47">
        <v>593</v>
      </c>
      <c r="C534" s="47">
        <v>230</v>
      </c>
      <c r="D534" s="48">
        <v>1.6459999999999999</v>
      </c>
      <c r="E534" s="48">
        <v>0.05</v>
      </c>
      <c r="F534" s="49">
        <v>0.16</v>
      </c>
      <c r="G534" s="49">
        <v>0</v>
      </c>
      <c r="H534" s="49">
        <v>0.99</v>
      </c>
      <c r="I534" s="49">
        <v>6.32</v>
      </c>
      <c r="J534" s="49">
        <v>0.19</v>
      </c>
      <c r="K534" s="48">
        <v>7.5999999999999998E-2</v>
      </c>
      <c r="L534" s="48">
        <v>2E-3</v>
      </c>
      <c r="M534" s="49">
        <v>0.5</v>
      </c>
      <c r="N534" s="47">
        <v>988</v>
      </c>
      <c r="O534" s="47">
        <v>14</v>
      </c>
      <c r="P534" s="47">
        <v>947</v>
      </c>
      <c r="Q534" s="47">
        <v>19</v>
      </c>
      <c r="R534" s="47">
        <v>1093</v>
      </c>
      <c r="S534" s="47">
        <v>10</v>
      </c>
      <c r="T534" s="49">
        <v>0.96</v>
      </c>
      <c r="U534" s="47">
        <v>947</v>
      </c>
      <c r="V534" s="47">
        <v>19</v>
      </c>
      <c r="W534" s="5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</row>
    <row r="535" spans="1:120" ht="15.6" x14ac:dyDescent="0.3">
      <c r="A535" s="19" t="s">
        <v>199</v>
      </c>
      <c r="B535" s="47">
        <v>34</v>
      </c>
      <c r="C535" s="47">
        <v>10</v>
      </c>
      <c r="D535" s="48">
        <v>1.5569999999999999</v>
      </c>
      <c r="E535" s="48">
        <v>5.2999999999999999E-2</v>
      </c>
      <c r="F535" s="49">
        <v>0.16</v>
      </c>
      <c r="G535" s="49">
        <v>0</v>
      </c>
      <c r="H535" s="49">
        <v>0.57999999999999996</v>
      </c>
      <c r="I535" s="49">
        <v>6.16</v>
      </c>
      <c r="J535" s="49">
        <v>0.18</v>
      </c>
      <c r="K535" s="48">
        <v>7.0000000000000007E-2</v>
      </c>
      <c r="L535" s="48">
        <v>2E-3</v>
      </c>
      <c r="M535" s="49">
        <v>0.13</v>
      </c>
      <c r="N535" s="47">
        <v>952</v>
      </c>
      <c r="O535" s="47">
        <v>17</v>
      </c>
      <c r="P535" s="47">
        <v>970</v>
      </c>
      <c r="Q535" s="47">
        <v>18</v>
      </c>
      <c r="R535" s="47">
        <v>926</v>
      </c>
      <c r="S535" s="47">
        <v>48</v>
      </c>
      <c r="T535" s="49">
        <v>1.02</v>
      </c>
      <c r="U535" s="47">
        <v>970</v>
      </c>
      <c r="V535" s="47">
        <v>18</v>
      </c>
      <c r="W535" s="5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</row>
    <row r="536" spans="1:120" ht="15.6" x14ac:dyDescent="0.3">
      <c r="A536" s="19" t="s">
        <v>198</v>
      </c>
      <c r="B536" s="47">
        <v>574</v>
      </c>
      <c r="C536" s="47">
        <v>59</v>
      </c>
      <c r="D536" s="48">
        <v>1.8</v>
      </c>
      <c r="E536" s="48">
        <v>0.11600000000000001</v>
      </c>
      <c r="F536" s="49">
        <v>0.16</v>
      </c>
      <c r="G536" s="49">
        <v>0.01</v>
      </c>
      <c r="H536" s="49">
        <v>0.98</v>
      </c>
      <c r="I536" s="49">
        <v>6.08</v>
      </c>
      <c r="J536" s="49">
        <v>0.35</v>
      </c>
      <c r="K536" s="48">
        <v>7.9000000000000001E-2</v>
      </c>
      <c r="L536" s="48">
        <v>2E-3</v>
      </c>
      <c r="M536" s="49">
        <v>0.48</v>
      </c>
      <c r="N536" s="47">
        <v>1043</v>
      </c>
      <c r="O536" s="47">
        <v>40</v>
      </c>
      <c r="P536" s="47">
        <v>982</v>
      </c>
      <c r="Q536" s="47">
        <v>49</v>
      </c>
      <c r="R536" s="47">
        <v>1172</v>
      </c>
      <c r="S536" s="47">
        <v>22</v>
      </c>
      <c r="T536" s="49">
        <v>0.94</v>
      </c>
      <c r="U536" s="47">
        <v>982</v>
      </c>
      <c r="V536" s="47">
        <v>49</v>
      </c>
      <c r="W536" s="5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</row>
    <row r="537" spans="1:120" ht="15.6" x14ac:dyDescent="0.3">
      <c r="A537" s="19" t="s">
        <v>165</v>
      </c>
      <c r="B537" s="47">
        <v>510</v>
      </c>
      <c r="C537" s="47">
        <v>43</v>
      </c>
      <c r="D537" s="48">
        <v>1.7829999999999999</v>
      </c>
      <c r="E537" s="48">
        <v>5.8999999999999997E-2</v>
      </c>
      <c r="F537" s="49">
        <v>0.17</v>
      </c>
      <c r="G537" s="49">
        <v>0.01</v>
      </c>
      <c r="H537" s="49">
        <v>0.96</v>
      </c>
      <c r="I537" s="49">
        <v>5.79</v>
      </c>
      <c r="J537" s="49">
        <v>0.18</v>
      </c>
      <c r="K537" s="48">
        <v>7.4999999999999997E-2</v>
      </c>
      <c r="L537" s="48">
        <v>2E-3</v>
      </c>
      <c r="M537" s="49">
        <v>-0.08</v>
      </c>
      <c r="N537" s="47">
        <v>1038</v>
      </c>
      <c r="O537" s="47">
        <v>17</v>
      </c>
      <c r="P537" s="47">
        <v>1026</v>
      </c>
      <c r="Q537" s="47">
        <v>23</v>
      </c>
      <c r="R537" s="47">
        <v>1067</v>
      </c>
      <c r="S537" s="47">
        <v>15</v>
      </c>
      <c r="T537" s="49">
        <v>0.99</v>
      </c>
      <c r="U537" s="47">
        <v>1026</v>
      </c>
      <c r="V537" s="47">
        <v>23</v>
      </c>
      <c r="W537" s="5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</row>
    <row r="538" spans="1:120" ht="15.6" x14ac:dyDescent="0.3">
      <c r="A538" s="19" t="s">
        <v>197</v>
      </c>
      <c r="B538" s="47">
        <v>348</v>
      </c>
      <c r="C538" s="47">
        <v>122</v>
      </c>
      <c r="D538" s="48">
        <v>1.827</v>
      </c>
      <c r="E538" s="48">
        <v>5.8000000000000003E-2</v>
      </c>
      <c r="F538" s="49">
        <v>0.17</v>
      </c>
      <c r="G538" s="49">
        <v>0</v>
      </c>
      <c r="H538" s="49">
        <v>0.98</v>
      </c>
      <c r="I538" s="49">
        <v>5.78</v>
      </c>
      <c r="J538" s="49">
        <v>0.16</v>
      </c>
      <c r="K538" s="48">
        <v>7.5999999999999998E-2</v>
      </c>
      <c r="L538" s="48">
        <v>2E-3</v>
      </c>
      <c r="M538" s="49">
        <v>0.48</v>
      </c>
      <c r="N538" s="47">
        <v>1055</v>
      </c>
      <c r="O538" s="47">
        <v>16</v>
      </c>
      <c r="P538" s="47">
        <v>1029</v>
      </c>
      <c r="Q538" s="47">
        <v>19</v>
      </c>
      <c r="R538" s="47">
        <v>1097</v>
      </c>
      <c r="S538" s="47">
        <v>14</v>
      </c>
      <c r="T538" s="49">
        <v>0.98</v>
      </c>
      <c r="U538" s="47">
        <v>1029</v>
      </c>
      <c r="V538" s="47">
        <v>19</v>
      </c>
      <c r="W538" s="5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</row>
    <row r="539" spans="1:120" ht="15.6" x14ac:dyDescent="0.3">
      <c r="A539" s="19" t="s">
        <v>196</v>
      </c>
      <c r="B539" s="47">
        <v>287</v>
      </c>
      <c r="C539" s="47">
        <v>114</v>
      </c>
      <c r="D539" s="48">
        <v>2.0339999999999998</v>
      </c>
      <c r="E539" s="48">
        <v>8.2000000000000003E-2</v>
      </c>
      <c r="F539" s="49">
        <v>0.18</v>
      </c>
      <c r="G539" s="49">
        <v>0.01</v>
      </c>
      <c r="H539" s="49">
        <v>0.97</v>
      </c>
      <c r="I539" s="49">
        <v>5.48</v>
      </c>
      <c r="J539" s="49">
        <v>0.24</v>
      </c>
      <c r="K539" s="48">
        <v>8.1000000000000003E-2</v>
      </c>
      <c r="L539" s="48">
        <v>2E-3</v>
      </c>
      <c r="M539" s="49">
        <v>0.47</v>
      </c>
      <c r="N539" s="47">
        <v>1126</v>
      </c>
      <c r="O539" s="47">
        <v>24</v>
      </c>
      <c r="P539" s="47">
        <v>1080</v>
      </c>
      <c r="Q539" s="47">
        <v>38</v>
      </c>
      <c r="R539" s="47">
        <v>1211</v>
      </c>
      <c r="S539" s="47">
        <v>17</v>
      </c>
      <c r="T539" s="49">
        <v>0.96</v>
      </c>
      <c r="U539" s="47">
        <v>1080</v>
      </c>
      <c r="V539" s="47">
        <v>38</v>
      </c>
      <c r="W539" s="5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</row>
    <row r="540" spans="1:120" ht="15.6" x14ac:dyDescent="0.3">
      <c r="A540" s="19" t="s">
        <v>152</v>
      </c>
      <c r="B540" s="47">
        <v>231</v>
      </c>
      <c r="C540" s="47">
        <v>117</v>
      </c>
      <c r="D540" s="48">
        <v>1.9179999999999999</v>
      </c>
      <c r="E540" s="48">
        <v>6.2E-2</v>
      </c>
      <c r="F540" s="49">
        <v>0.18</v>
      </c>
      <c r="G540" s="49">
        <v>0.01</v>
      </c>
      <c r="H540" s="49">
        <v>0.94</v>
      </c>
      <c r="I540" s="49">
        <v>5.43</v>
      </c>
      <c r="J540" s="49">
        <v>0.17</v>
      </c>
      <c r="K540" s="48">
        <v>7.5999999999999998E-2</v>
      </c>
      <c r="L540" s="48">
        <v>2E-3</v>
      </c>
      <c r="M540" s="49">
        <v>-0.09</v>
      </c>
      <c r="N540" s="47">
        <v>1086</v>
      </c>
      <c r="O540" s="47">
        <v>17</v>
      </c>
      <c r="P540" s="47">
        <v>1089</v>
      </c>
      <c r="Q540" s="47">
        <v>24</v>
      </c>
      <c r="R540" s="47">
        <v>1082</v>
      </c>
      <c r="S540" s="47">
        <v>15</v>
      </c>
      <c r="T540" s="49">
        <v>1</v>
      </c>
      <c r="U540" s="47">
        <v>1089</v>
      </c>
      <c r="V540" s="47">
        <v>24</v>
      </c>
      <c r="W540" s="5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</row>
    <row r="541" spans="1:120" ht="15.6" x14ac:dyDescent="0.3">
      <c r="A541" s="19" t="s">
        <v>195</v>
      </c>
      <c r="B541" s="47">
        <v>1238</v>
      </c>
      <c r="C541" s="47">
        <v>349</v>
      </c>
      <c r="D541" s="48">
        <v>1.98</v>
      </c>
      <c r="E541" s="48">
        <v>5.1999999999999998E-2</v>
      </c>
      <c r="F541" s="49">
        <v>0.18</v>
      </c>
      <c r="G541" s="49">
        <v>0</v>
      </c>
      <c r="H541" s="49">
        <v>0.97</v>
      </c>
      <c r="I541" s="49">
        <v>5.41</v>
      </c>
      <c r="J541" s="49">
        <v>0.14000000000000001</v>
      </c>
      <c r="K541" s="48">
        <v>7.6999999999999999E-2</v>
      </c>
      <c r="L541" s="48">
        <v>2E-3</v>
      </c>
      <c r="M541" s="49">
        <v>0.54</v>
      </c>
      <c r="N541" s="47">
        <v>1108</v>
      </c>
      <c r="O541" s="47">
        <v>11</v>
      </c>
      <c r="P541" s="47">
        <v>1093</v>
      </c>
      <c r="Q541" s="47">
        <v>16</v>
      </c>
      <c r="R541" s="47">
        <v>1129</v>
      </c>
      <c r="S541" s="47">
        <v>9</v>
      </c>
      <c r="T541" s="49">
        <v>0.99</v>
      </c>
      <c r="U541" s="47">
        <v>1093</v>
      </c>
      <c r="V541" s="47">
        <v>16</v>
      </c>
      <c r="W541" s="5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</row>
    <row r="542" spans="1:120" ht="15.6" x14ac:dyDescent="0.3">
      <c r="A542" s="19" t="s">
        <v>194</v>
      </c>
      <c r="B542" s="47">
        <v>154</v>
      </c>
      <c r="C542" s="47">
        <v>66</v>
      </c>
      <c r="D542" s="48">
        <v>2.06</v>
      </c>
      <c r="E542" s="48">
        <v>0.127</v>
      </c>
      <c r="F542" s="49">
        <v>0.19</v>
      </c>
      <c r="G542" s="49">
        <v>0.01</v>
      </c>
      <c r="H542" s="49">
        <v>1</v>
      </c>
      <c r="I542" s="49">
        <v>5.24</v>
      </c>
      <c r="J542" s="49">
        <v>0.28999999999999998</v>
      </c>
      <c r="K542" s="48">
        <v>7.8E-2</v>
      </c>
      <c r="L542" s="48">
        <v>2E-3</v>
      </c>
      <c r="M542" s="49">
        <v>0.52</v>
      </c>
      <c r="N542" s="47">
        <v>1133</v>
      </c>
      <c r="O542" s="47">
        <v>39</v>
      </c>
      <c r="P542" s="47">
        <v>1127</v>
      </c>
      <c r="Q542" s="47">
        <v>54</v>
      </c>
      <c r="R542" s="47">
        <v>1147</v>
      </c>
      <c r="S542" s="47">
        <v>14</v>
      </c>
      <c r="T542" s="49">
        <v>0.99</v>
      </c>
      <c r="U542" s="47">
        <v>1127</v>
      </c>
      <c r="V542" s="47">
        <v>54</v>
      </c>
      <c r="W542" s="5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</row>
    <row r="543" spans="1:120" ht="15.6" x14ac:dyDescent="0.3">
      <c r="A543" s="19" t="s">
        <v>193</v>
      </c>
      <c r="B543" s="47">
        <v>521</v>
      </c>
      <c r="C543" s="47">
        <v>192</v>
      </c>
      <c r="D543" s="48">
        <v>2.2879999999999998</v>
      </c>
      <c r="E543" s="48">
        <v>7.1999999999999995E-2</v>
      </c>
      <c r="F543" s="49">
        <v>0.2</v>
      </c>
      <c r="G543" s="49">
        <v>0.01</v>
      </c>
      <c r="H543" s="49">
        <v>0.84</v>
      </c>
      <c r="I543" s="49">
        <v>5.1100000000000003</v>
      </c>
      <c r="J543" s="49">
        <v>0.17</v>
      </c>
      <c r="K543" s="48">
        <v>8.5000000000000006E-2</v>
      </c>
      <c r="L543" s="48">
        <v>2E-3</v>
      </c>
      <c r="M543" s="49">
        <v>0.42</v>
      </c>
      <c r="N543" s="47">
        <v>1208</v>
      </c>
      <c r="O543" s="47">
        <v>17</v>
      </c>
      <c r="P543" s="47">
        <v>1151</v>
      </c>
      <c r="Q543" s="47">
        <v>29</v>
      </c>
      <c r="R543" s="47">
        <v>1311</v>
      </c>
      <c r="S543" s="47">
        <v>17</v>
      </c>
      <c r="T543" s="49">
        <v>0.95</v>
      </c>
      <c r="U543" s="47">
        <v>1151</v>
      </c>
      <c r="V543" s="47">
        <v>29</v>
      </c>
      <c r="W543" s="5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</row>
    <row r="544" spans="1:120" ht="15.6" x14ac:dyDescent="0.3">
      <c r="A544" s="19" t="s">
        <v>192</v>
      </c>
      <c r="B544" s="47">
        <v>120</v>
      </c>
      <c r="C544" s="47">
        <v>81</v>
      </c>
      <c r="D544" s="48">
        <v>2.54</v>
      </c>
      <c r="E544" s="48">
        <v>0.121</v>
      </c>
      <c r="F544" s="49">
        <v>0.21</v>
      </c>
      <c r="G544" s="49">
        <v>0.01</v>
      </c>
      <c r="H544" s="49">
        <v>0.85</v>
      </c>
      <c r="I544" s="49">
        <v>4.67</v>
      </c>
      <c r="J544" s="49">
        <v>0.19</v>
      </c>
      <c r="K544" s="48">
        <v>8.5999999999999993E-2</v>
      </c>
      <c r="L544" s="48">
        <v>2E-3</v>
      </c>
      <c r="M544" s="49">
        <v>0.35</v>
      </c>
      <c r="N544" s="47">
        <v>1281</v>
      </c>
      <c r="O544" s="47">
        <v>31</v>
      </c>
      <c r="P544" s="47">
        <v>1251</v>
      </c>
      <c r="Q544" s="47">
        <v>42</v>
      </c>
      <c r="R544" s="47">
        <v>1346</v>
      </c>
      <c r="S544" s="47">
        <v>31</v>
      </c>
      <c r="T544" s="49">
        <v>0.93</v>
      </c>
      <c r="U544" s="47">
        <v>1346</v>
      </c>
      <c r="V544" s="47">
        <v>31</v>
      </c>
      <c r="W544" s="5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</row>
    <row r="545" spans="1:120" ht="15.6" x14ac:dyDescent="0.3">
      <c r="A545" s="19" t="s">
        <v>145</v>
      </c>
      <c r="B545" s="47">
        <v>102</v>
      </c>
      <c r="C545" s="47">
        <v>69</v>
      </c>
      <c r="D545" s="48">
        <v>2.99</v>
      </c>
      <c r="E545" s="48">
        <v>0.125</v>
      </c>
      <c r="F545" s="49">
        <v>0.23</v>
      </c>
      <c r="G545" s="49">
        <v>0.01</v>
      </c>
      <c r="H545" s="49">
        <v>0.97</v>
      </c>
      <c r="I545" s="49">
        <v>4.2699999999999996</v>
      </c>
      <c r="J545" s="49">
        <v>0.18</v>
      </c>
      <c r="K545" s="48">
        <v>0.09</v>
      </c>
      <c r="L545" s="48">
        <v>2E-3</v>
      </c>
      <c r="M545" s="49">
        <v>-0.14000000000000001</v>
      </c>
      <c r="N545" s="47">
        <v>1402</v>
      </c>
      <c r="O545" s="47">
        <v>29</v>
      </c>
      <c r="P545" s="47">
        <v>1366</v>
      </c>
      <c r="Q545" s="47">
        <v>47</v>
      </c>
      <c r="R545" s="47">
        <v>1418</v>
      </c>
      <c r="S545" s="47">
        <v>19</v>
      </c>
      <c r="T545" s="49">
        <v>0.96</v>
      </c>
      <c r="U545" s="47">
        <v>1418</v>
      </c>
      <c r="V545" s="47">
        <v>19</v>
      </c>
      <c r="W545" s="5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</row>
    <row r="546" spans="1:120" ht="15.6" x14ac:dyDescent="0.3">
      <c r="A546" s="19" t="s">
        <v>191</v>
      </c>
      <c r="B546" s="47">
        <v>414</v>
      </c>
      <c r="C546" s="47">
        <v>309</v>
      </c>
      <c r="D546" s="48">
        <v>3.04</v>
      </c>
      <c r="E546" s="48">
        <v>0.109</v>
      </c>
      <c r="F546" s="49">
        <v>0.24</v>
      </c>
      <c r="G546" s="49">
        <v>0.01</v>
      </c>
      <c r="H546" s="49">
        <v>0.97</v>
      </c>
      <c r="I546" s="49">
        <v>4.22</v>
      </c>
      <c r="J546" s="49">
        <v>0.14000000000000001</v>
      </c>
      <c r="K546" s="48">
        <v>9.2999999999999999E-2</v>
      </c>
      <c r="L546" s="48">
        <v>2E-3</v>
      </c>
      <c r="M546" s="49">
        <v>-0.35</v>
      </c>
      <c r="N546" s="47">
        <v>1416</v>
      </c>
      <c r="O546" s="47">
        <v>23</v>
      </c>
      <c r="P546" s="47">
        <v>1371</v>
      </c>
      <c r="Q546" s="47">
        <v>31</v>
      </c>
      <c r="R546" s="47">
        <v>1478</v>
      </c>
      <c r="S546" s="47">
        <v>14</v>
      </c>
      <c r="T546" s="49">
        <v>0.93</v>
      </c>
      <c r="U546" s="47">
        <v>1478</v>
      </c>
      <c r="V546" s="47">
        <v>14</v>
      </c>
      <c r="W546" s="5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</row>
    <row r="547" spans="1:120" ht="15.6" x14ac:dyDescent="0.3">
      <c r="A547" s="19" t="s">
        <v>190</v>
      </c>
      <c r="B547" s="47">
        <v>142</v>
      </c>
      <c r="C547" s="47">
        <v>70</v>
      </c>
      <c r="D547" s="48">
        <v>3.286</v>
      </c>
      <c r="E547" s="48">
        <v>8.2000000000000003E-2</v>
      </c>
      <c r="F547" s="49">
        <v>0.26</v>
      </c>
      <c r="G547" s="49">
        <v>0.01</v>
      </c>
      <c r="H547" s="49">
        <v>0.87</v>
      </c>
      <c r="I547" s="49">
        <v>3.91</v>
      </c>
      <c r="J547" s="49">
        <v>0.1</v>
      </c>
      <c r="K547" s="48">
        <v>9.2999999999999999E-2</v>
      </c>
      <c r="L547" s="48">
        <v>2E-3</v>
      </c>
      <c r="M547" s="49">
        <v>-0.05</v>
      </c>
      <c r="N547" s="47">
        <v>1480</v>
      </c>
      <c r="O547" s="47">
        <v>12</v>
      </c>
      <c r="P547" s="47">
        <v>1467</v>
      </c>
      <c r="Q547" s="47">
        <v>20</v>
      </c>
      <c r="R547" s="47">
        <v>1480</v>
      </c>
      <c r="S547" s="47">
        <v>15</v>
      </c>
      <c r="T547" s="49">
        <v>0.99</v>
      </c>
      <c r="U547" s="47">
        <v>1480</v>
      </c>
      <c r="V547" s="47">
        <v>15</v>
      </c>
      <c r="W547" s="5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</row>
    <row r="548" spans="1:120" ht="15.6" x14ac:dyDescent="0.3">
      <c r="A548" s="19" t="s">
        <v>189</v>
      </c>
      <c r="B548" s="47">
        <v>176</v>
      </c>
      <c r="C548" s="47">
        <v>190</v>
      </c>
      <c r="D548" s="48">
        <v>3.181</v>
      </c>
      <c r="E548" s="48">
        <v>7.8E-2</v>
      </c>
      <c r="F548" s="49">
        <v>0.25</v>
      </c>
      <c r="G548" s="49">
        <v>0.01</v>
      </c>
      <c r="H548" s="49">
        <v>0.96</v>
      </c>
      <c r="I548" s="49">
        <v>4.0199999999999996</v>
      </c>
      <c r="J548" s="49">
        <v>0.1</v>
      </c>
      <c r="K548" s="48">
        <v>9.2999999999999999E-2</v>
      </c>
      <c r="L548" s="48">
        <v>2E-3</v>
      </c>
      <c r="M548" s="49">
        <v>0.41</v>
      </c>
      <c r="N548" s="47">
        <v>1452</v>
      </c>
      <c r="O548" s="47">
        <v>11</v>
      </c>
      <c r="P548" s="47">
        <v>1433</v>
      </c>
      <c r="Q548" s="47">
        <v>17</v>
      </c>
      <c r="R548" s="47">
        <v>1485</v>
      </c>
      <c r="S548" s="47">
        <v>7</v>
      </c>
      <c r="T548" s="49">
        <v>0.97</v>
      </c>
      <c r="U548" s="47">
        <v>1485</v>
      </c>
      <c r="V548" s="47">
        <v>7</v>
      </c>
      <c r="W548" s="5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</row>
    <row r="549" spans="1:120" ht="15.6" x14ac:dyDescent="0.3">
      <c r="A549" s="19" t="s">
        <v>188</v>
      </c>
      <c r="B549" s="47">
        <v>614</v>
      </c>
      <c r="C549" s="47">
        <v>393</v>
      </c>
      <c r="D549" s="48">
        <v>3.3490000000000002</v>
      </c>
      <c r="E549" s="48">
        <v>9.8000000000000004E-2</v>
      </c>
      <c r="F549" s="49">
        <v>0.25</v>
      </c>
      <c r="G549" s="49">
        <v>0.01</v>
      </c>
      <c r="H549" s="49">
        <v>0.97</v>
      </c>
      <c r="I549" s="49">
        <v>3.97</v>
      </c>
      <c r="J549" s="49">
        <v>0.12</v>
      </c>
      <c r="K549" s="48">
        <v>9.7000000000000003E-2</v>
      </c>
      <c r="L549" s="48">
        <v>2E-3</v>
      </c>
      <c r="M549" s="49">
        <v>-0.13</v>
      </c>
      <c r="N549" s="47">
        <v>1496</v>
      </c>
      <c r="O549" s="47">
        <v>18</v>
      </c>
      <c r="P549" s="47">
        <v>1447</v>
      </c>
      <c r="Q549" s="47">
        <v>28</v>
      </c>
      <c r="R549" s="47">
        <v>1565</v>
      </c>
      <c r="S549" s="47">
        <v>11</v>
      </c>
      <c r="T549" s="49">
        <v>0.92</v>
      </c>
      <c r="U549" s="47">
        <v>1565</v>
      </c>
      <c r="V549" s="47">
        <v>11</v>
      </c>
      <c r="W549" s="5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</row>
    <row r="550" spans="1:120" ht="15.6" x14ac:dyDescent="0.3">
      <c r="A550" s="19" t="s">
        <v>187</v>
      </c>
      <c r="B550" s="47">
        <v>196</v>
      </c>
      <c r="C550" s="47">
        <v>80</v>
      </c>
      <c r="D550" s="48">
        <v>3.8130000000000002</v>
      </c>
      <c r="E550" s="48">
        <v>0.111</v>
      </c>
      <c r="F550" s="49">
        <v>0.28000000000000003</v>
      </c>
      <c r="G550" s="49">
        <v>0.01</v>
      </c>
      <c r="H550" s="49">
        <v>0.74</v>
      </c>
      <c r="I550" s="49">
        <v>3.57</v>
      </c>
      <c r="J550" s="49">
        <v>0.1</v>
      </c>
      <c r="K550" s="48">
        <v>9.8000000000000004E-2</v>
      </c>
      <c r="L550" s="48">
        <v>2E-3</v>
      </c>
      <c r="M550" s="49">
        <v>0.5</v>
      </c>
      <c r="N550" s="47">
        <v>1595</v>
      </c>
      <c r="O550" s="47">
        <v>17</v>
      </c>
      <c r="P550" s="47">
        <v>1590</v>
      </c>
      <c r="Q550" s="47">
        <v>27</v>
      </c>
      <c r="R550" s="47">
        <v>1588</v>
      </c>
      <c r="S550" s="47">
        <v>28</v>
      </c>
      <c r="T550" s="49">
        <v>1</v>
      </c>
      <c r="U550" s="47">
        <v>1588</v>
      </c>
      <c r="V550" s="47">
        <v>28</v>
      </c>
      <c r="W550" s="5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</row>
    <row r="551" spans="1:120" ht="15.6" x14ac:dyDescent="0.3">
      <c r="A551" s="19" t="s">
        <v>185</v>
      </c>
      <c r="B551" s="47">
        <v>451</v>
      </c>
      <c r="C551" s="47">
        <v>273</v>
      </c>
      <c r="D551" s="48">
        <v>3.6</v>
      </c>
      <c r="E551" s="48">
        <v>0.11799999999999999</v>
      </c>
      <c r="F551" s="49">
        <v>0.25</v>
      </c>
      <c r="G551" s="49">
        <v>0.01</v>
      </c>
      <c r="H551" s="49">
        <v>0.92</v>
      </c>
      <c r="I551" s="49">
        <v>3.93</v>
      </c>
      <c r="J551" s="49">
        <v>0.11</v>
      </c>
      <c r="K551" s="48">
        <v>0.1</v>
      </c>
      <c r="L551" s="48">
        <v>2E-3</v>
      </c>
      <c r="M551" s="49">
        <v>0.47</v>
      </c>
      <c r="N551" s="47">
        <v>1549</v>
      </c>
      <c r="O551" s="47">
        <v>21</v>
      </c>
      <c r="P551" s="47">
        <v>1463</v>
      </c>
      <c r="Q551" s="47">
        <v>27</v>
      </c>
      <c r="R551" s="47">
        <v>1632</v>
      </c>
      <c r="S551" s="47">
        <v>20</v>
      </c>
      <c r="T551" s="49">
        <v>0.9</v>
      </c>
      <c r="U551" s="47">
        <v>1632</v>
      </c>
      <c r="V551" s="47">
        <v>20</v>
      </c>
      <c r="W551" s="5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</row>
    <row r="552" spans="1:120" ht="15.6" x14ac:dyDescent="0.3">
      <c r="A552" s="19" t="s">
        <v>186</v>
      </c>
      <c r="B552" s="47">
        <v>530</v>
      </c>
      <c r="C552" s="47">
        <v>83</v>
      </c>
      <c r="D552" s="48">
        <v>4.2</v>
      </c>
      <c r="E552" s="48">
        <v>0.13800000000000001</v>
      </c>
      <c r="F552" s="49">
        <v>0.28999999999999998</v>
      </c>
      <c r="G552" s="49">
        <v>0.01</v>
      </c>
      <c r="H552" s="49">
        <v>0.96</v>
      </c>
      <c r="I552" s="49">
        <v>3.49</v>
      </c>
      <c r="J552" s="49">
        <v>0.13</v>
      </c>
      <c r="K552" s="48">
        <v>0.107</v>
      </c>
      <c r="L552" s="48">
        <v>2E-3</v>
      </c>
      <c r="M552" s="49">
        <v>0.55000000000000004</v>
      </c>
      <c r="N552" s="47">
        <v>1672</v>
      </c>
      <c r="O552" s="47">
        <v>21</v>
      </c>
      <c r="P552" s="47">
        <v>1624</v>
      </c>
      <c r="Q552" s="47">
        <v>45</v>
      </c>
      <c r="R552" s="47">
        <v>1746</v>
      </c>
      <c r="S552" s="47">
        <v>16</v>
      </c>
      <c r="T552" s="49">
        <v>0.93</v>
      </c>
      <c r="U552" s="47">
        <v>1746</v>
      </c>
      <c r="V552" s="47">
        <v>16</v>
      </c>
      <c r="W552" s="5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</row>
    <row r="553" spans="1:120" ht="15.6" x14ac:dyDescent="0.3">
      <c r="A553" s="19" t="s">
        <v>185</v>
      </c>
      <c r="B553" s="47">
        <v>186</v>
      </c>
      <c r="C553" s="47">
        <v>82</v>
      </c>
      <c r="D553" s="48">
        <v>4.4400000000000004</v>
      </c>
      <c r="E553" s="48">
        <v>0.23699999999999999</v>
      </c>
      <c r="F553" s="49">
        <v>0.3</v>
      </c>
      <c r="G553" s="49">
        <v>0.02</v>
      </c>
      <c r="H553" s="49">
        <v>0.97</v>
      </c>
      <c r="I553" s="49">
        <v>3.31</v>
      </c>
      <c r="J553" s="49">
        <v>0.17</v>
      </c>
      <c r="K553" s="48">
        <v>0.107</v>
      </c>
      <c r="L553" s="48">
        <v>2E-3</v>
      </c>
      <c r="M553" s="49">
        <v>-0.14000000000000001</v>
      </c>
      <c r="N553" s="47">
        <v>1718</v>
      </c>
      <c r="O553" s="47">
        <v>41</v>
      </c>
      <c r="P553" s="47">
        <v>1700</v>
      </c>
      <c r="Q553" s="47">
        <v>71</v>
      </c>
      <c r="R553" s="47">
        <v>1751</v>
      </c>
      <c r="S553" s="47">
        <v>21</v>
      </c>
      <c r="T553" s="49">
        <v>0.97</v>
      </c>
      <c r="U553" s="47">
        <v>1751</v>
      </c>
      <c r="V553" s="47">
        <v>21</v>
      </c>
      <c r="W553" s="5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</row>
    <row r="554" spans="1:120" ht="15.6" x14ac:dyDescent="0.3">
      <c r="A554" s="19" t="s">
        <v>154</v>
      </c>
      <c r="B554" s="47">
        <v>537</v>
      </c>
      <c r="C554" s="47">
        <v>68</v>
      </c>
      <c r="D554" s="48">
        <v>4.4489999999999998</v>
      </c>
      <c r="E554" s="48">
        <v>0.12</v>
      </c>
      <c r="F554" s="49">
        <v>0.3</v>
      </c>
      <c r="G554" s="49">
        <v>0.01</v>
      </c>
      <c r="H554" s="49">
        <v>0.98</v>
      </c>
      <c r="I554" s="49">
        <v>3.33</v>
      </c>
      <c r="J554" s="49">
        <v>0.09</v>
      </c>
      <c r="K554" s="48">
        <v>0.107</v>
      </c>
      <c r="L554" s="48">
        <v>2E-3</v>
      </c>
      <c r="M554" s="49">
        <v>0.44</v>
      </c>
      <c r="N554" s="47">
        <v>1721</v>
      </c>
      <c r="O554" s="47">
        <v>15</v>
      </c>
      <c r="P554" s="47">
        <v>1693</v>
      </c>
      <c r="Q554" s="47">
        <v>29</v>
      </c>
      <c r="R554" s="47">
        <v>1754</v>
      </c>
      <c r="S554" s="47">
        <v>9</v>
      </c>
      <c r="T554" s="49">
        <v>0.97</v>
      </c>
      <c r="U554" s="47">
        <v>1754</v>
      </c>
      <c r="V554" s="47">
        <v>9</v>
      </c>
      <c r="W554" s="5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</row>
    <row r="555" spans="1:120" ht="15.6" x14ac:dyDescent="0.3">
      <c r="A555" s="19" t="s">
        <v>184</v>
      </c>
      <c r="B555" s="47">
        <v>271</v>
      </c>
      <c r="C555" s="47">
        <v>100</v>
      </c>
      <c r="D555" s="48">
        <v>4.5869999999999997</v>
      </c>
      <c r="E555" s="48">
        <v>0.13300000000000001</v>
      </c>
      <c r="F555" s="49">
        <v>0.31</v>
      </c>
      <c r="G555" s="49">
        <v>0.01</v>
      </c>
      <c r="H555" s="49">
        <v>0.98</v>
      </c>
      <c r="I555" s="49">
        <v>3.25</v>
      </c>
      <c r="J555" s="49">
        <v>0.11</v>
      </c>
      <c r="K555" s="48">
        <v>0.109</v>
      </c>
      <c r="L555" s="48">
        <v>2E-3</v>
      </c>
      <c r="M555" s="49">
        <v>0.48</v>
      </c>
      <c r="N555" s="47">
        <v>1752</v>
      </c>
      <c r="O555" s="47">
        <v>20</v>
      </c>
      <c r="P555" s="47">
        <v>1730</v>
      </c>
      <c r="Q555" s="47">
        <v>41</v>
      </c>
      <c r="R555" s="47">
        <v>1775</v>
      </c>
      <c r="S555" s="47">
        <v>12</v>
      </c>
      <c r="T555" s="49">
        <v>0.97</v>
      </c>
      <c r="U555" s="47">
        <v>1775</v>
      </c>
      <c r="V555" s="47">
        <v>12</v>
      </c>
      <c r="W555" s="5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</row>
    <row r="556" spans="1:120" ht="15.6" x14ac:dyDescent="0.3">
      <c r="A556" s="19" t="s">
        <v>183</v>
      </c>
      <c r="B556" s="47">
        <v>302</v>
      </c>
      <c r="C556" s="47">
        <v>160</v>
      </c>
      <c r="D556" s="48">
        <v>4.5119999999999996</v>
      </c>
      <c r="E556" s="48">
        <v>0.128</v>
      </c>
      <c r="F556" s="49">
        <v>0.3</v>
      </c>
      <c r="G556" s="49">
        <v>0.01</v>
      </c>
      <c r="H556" s="49">
        <v>0.98</v>
      </c>
      <c r="I556" s="49">
        <v>3.37</v>
      </c>
      <c r="J556" s="49">
        <v>0.09</v>
      </c>
      <c r="K556" s="48">
        <v>0.109</v>
      </c>
      <c r="L556" s="48">
        <v>2E-3</v>
      </c>
      <c r="M556" s="49">
        <v>0.43</v>
      </c>
      <c r="N556" s="47">
        <v>1733</v>
      </c>
      <c r="O556" s="47">
        <v>17</v>
      </c>
      <c r="P556" s="47">
        <v>1676</v>
      </c>
      <c r="Q556" s="47">
        <v>29</v>
      </c>
      <c r="R556" s="47">
        <v>1787</v>
      </c>
      <c r="S556" s="47">
        <v>11</v>
      </c>
      <c r="T556" s="49">
        <v>0.94</v>
      </c>
      <c r="U556" s="47">
        <v>1787</v>
      </c>
      <c r="V556" s="47">
        <v>11</v>
      </c>
      <c r="W556" s="5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</row>
    <row r="557" spans="1:120" ht="15.6" x14ac:dyDescent="0.3">
      <c r="A557" s="19" t="s">
        <v>168</v>
      </c>
      <c r="B557" s="47">
        <v>651</v>
      </c>
      <c r="C557" s="47">
        <v>111</v>
      </c>
      <c r="D557" s="48">
        <v>4.72</v>
      </c>
      <c r="E557" s="48">
        <v>0.21199999999999999</v>
      </c>
      <c r="F557" s="49">
        <v>0.31</v>
      </c>
      <c r="G557" s="49">
        <v>0.01</v>
      </c>
      <c r="H557" s="49">
        <v>0.98</v>
      </c>
      <c r="I557" s="49">
        <v>3.24</v>
      </c>
      <c r="J557" s="49">
        <v>0.12</v>
      </c>
      <c r="K557" s="48">
        <v>0.11</v>
      </c>
      <c r="L557" s="48">
        <v>2E-3</v>
      </c>
      <c r="M557" s="49">
        <v>-0.54</v>
      </c>
      <c r="N557" s="47">
        <v>1769</v>
      </c>
      <c r="O557" s="47">
        <v>35</v>
      </c>
      <c r="P557" s="47">
        <v>1735</v>
      </c>
      <c r="Q557" s="47">
        <v>51</v>
      </c>
      <c r="R557" s="47">
        <v>1802</v>
      </c>
      <c r="S557" s="47">
        <v>17</v>
      </c>
      <c r="T557" s="49">
        <v>0.96</v>
      </c>
      <c r="U557" s="47">
        <v>1802</v>
      </c>
      <c r="V557" s="47">
        <v>17</v>
      </c>
      <c r="W557" s="5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</row>
    <row r="558" spans="1:120" ht="15.6" x14ac:dyDescent="0.3">
      <c r="A558" s="19" t="s">
        <v>182</v>
      </c>
      <c r="B558" s="47">
        <v>239</v>
      </c>
      <c r="C558" s="47">
        <v>112</v>
      </c>
      <c r="D558" s="48">
        <v>4.6500000000000004</v>
      </c>
      <c r="E558" s="48">
        <v>0.23899999999999999</v>
      </c>
      <c r="F558" s="49">
        <v>0.3</v>
      </c>
      <c r="G558" s="49">
        <v>0.01</v>
      </c>
      <c r="H558" s="49">
        <v>0.99</v>
      </c>
      <c r="I558" s="49">
        <v>3.32</v>
      </c>
      <c r="J558" s="49">
        <v>0.16</v>
      </c>
      <c r="K558" s="48">
        <v>0.112</v>
      </c>
      <c r="L558" s="48">
        <v>3.0000000000000001E-3</v>
      </c>
      <c r="M558" s="49">
        <v>0.4</v>
      </c>
      <c r="N558" s="47">
        <v>1757</v>
      </c>
      <c r="O558" s="47">
        <v>40</v>
      </c>
      <c r="P558" s="47">
        <v>1697</v>
      </c>
      <c r="Q558" s="47">
        <v>65</v>
      </c>
      <c r="R558" s="47">
        <v>1832</v>
      </c>
      <c r="S558" s="47">
        <v>22</v>
      </c>
      <c r="T558" s="49">
        <v>0.93</v>
      </c>
      <c r="U558" s="47">
        <v>1832</v>
      </c>
      <c r="V558" s="47">
        <v>22</v>
      </c>
      <c r="W558" s="5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</row>
    <row r="559" spans="1:120" ht="15.6" x14ac:dyDescent="0.3">
      <c r="A559" s="19" t="s">
        <v>181</v>
      </c>
      <c r="B559" s="47">
        <v>355</v>
      </c>
      <c r="C559" s="47">
        <v>339</v>
      </c>
      <c r="D559" s="48">
        <v>5.1639999999999997</v>
      </c>
      <c r="E559" s="48">
        <v>0.127</v>
      </c>
      <c r="F559" s="49">
        <v>0.33</v>
      </c>
      <c r="G559" s="49">
        <v>0.01</v>
      </c>
      <c r="H559" s="49">
        <v>0.83</v>
      </c>
      <c r="I559" s="49">
        <v>3.01</v>
      </c>
      <c r="J559" s="49">
        <v>7.0000000000000007E-2</v>
      </c>
      <c r="K559" s="48">
        <v>0.113</v>
      </c>
      <c r="L559" s="48">
        <v>2E-3</v>
      </c>
      <c r="M559" s="49">
        <v>0.45</v>
      </c>
      <c r="N559" s="47">
        <v>1847</v>
      </c>
      <c r="O559" s="47">
        <v>12</v>
      </c>
      <c r="P559" s="47">
        <v>1852</v>
      </c>
      <c r="Q559" s="47">
        <v>19</v>
      </c>
      <c r="R559" s="47">
        <v>1853</v>
      </c>
      <c r="S559" s="47">
        <v>16</v>
      </c>
      <c r="T559" s="49">
        <v>1</v>
      </c>
      <c r="U559" s="47">
        <v>1853</v>
      </c>
      <c r="V559" s="47">
        <v>16</v>
      </c>
      <c r="W559" s="5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</row>
    <row r="560" spans="1:120" ht="15.6" x14ac:dyDescent="0.3">
      <c r="A560" s="19" t="s">
        <v>180</v>
      </c>
      <c r="B560" s="47">
        <v>139</v>
      </c>
      <c r="C560" s="47">
        <v>34</v>
      </c>
      <c r="D560" s="48">
        <v>5.36</v>
      </c>
      <c r="E560" s="48">
        <v>0.14599999999999999</v>
      </c>
      <c r="F560" s="49">
        <v>0.34</v>
      </c>
      <c r="G560" s="49">
        <v>0.01</v>
      </c>
      <c r="H560" s="49">
        <v>0.95</v>
      </c>
      <c r="I560" s="49">
        <v>2.96</v>
      </c>
      <c r="J560" s="49">
        <v>0.08</v>
      </c>
      <c r="K560" s="48">
        <v>0.115</v>
      </c>
      <c r="L560" s="48">
        <v>2E-3</v>
      </c>
      <c r="M560" s="49">
        <v>-0.31</v>
      </c>
      <c r="N560" s="47">
        <v>1878</v>
      </c>
      <c r="O560" s="47">
        <v>16</v>
      </c>
      <c r="P560" s="47">
        <v>1879</v>
      </c>
      <c r="Q560" s="47">
        <v>31</v>
      </c>
      <c r="R560" s="47">
        <v>1875</v>
      </c>
      <c r="S560" s="47">
        <v>9</v>
      </c>
      <c r="T560" s="49">
        <v>1</v>
      </c>
      <c r="U560" s="47">
        <v>1875</v>
      </c>
      <c r="V560" s="47">
        <v>9</v>
      </c>
      <c r="W560" s="5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</row>
    <row r="561" spans="1:120" ht="15.6" x14ac:dyDescent="0.3">
      <c r="A561" s="19" t="s">
        <v>144</v>
      </c>
      <c r="B561" s="47">
        <v>102</v>
      </c>
      <c r="C561" s="47">
        <v>29</v>
      </c>
      <c r="D561" s="48">
        <v>7.88</v>
      </c>
      <c r="E561" s="48">
        <v>0.23200000000000001</v>
      </c>
      <c r="F561" s="49">
        <v>0.38</v>
      </c>
      <c r="G561" s="49">
        <v>0.01</v>
      </c>
      <c r="H561" s="49">
        <v>0.97</v>
      </c>
      <c r="I561" s="49">
        <v>2.66</v>
      </c>
      <c r="J561" s="49">
        <v>0.08</v>
      </c>
      <c r="K561" s="48">
        <v>0.152</v>
      </c>
      <c r="L561" s="48">
        <v>3.0000000000000001E-3</v>
      </c>
      <c r="M561" s="49">
        <v>0.13</v>
      </c>
      <c r="N561" s="47">
        <v>2217</v>
      </c>
      <c r="O561" s="47">
        <v>19</v>
      </c>
      <c r="P561" s="47">
        <v>2060</v>
      </c>
      <c r="Q561" s="47">
        <v>36</v>
      </c>
      <c r="R561" s="47">
        <v>2368</v>
      </c>
      <c r="S561" s="47">
        <v>11</v>
      </c>
      <c r="T561" s="49">
        <v>0.87</v>
      </c>
      <c r="U561" s="47">
        <v>2368</v>
      </c>
      <c r="V561" s="47">
        <v>11</v>
      </c>
      <c r="W561" s="5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</row>
    <row r="562" spans="1:120" ht="15.6" x14ac:dyDescent="0.3">
      <c r="A562" s="19" t="s">
        <v>142</v>
      </c>
      <c r="B562" s="47">
        <v>231</v>
      </c>
      <c r="C562" s="47">
        <v>93</v>
      </c>
      <c r="D562" s="48">
        <v>11.65</v>
      </c>
      <c r="E562" s="48">
        <v>0.86199999999999999</v>
      </c>
      <c r="F562" s="49">
        <v>0.44</v>
      </c>
      <c r="G562" s="49">
        <v>0.03</v>
      </c>
      <c r="H562" s="49">
        <v>1</v>
      </c>
      <c r="I562" s="49">
        <v>2.2599999999999998</v>
      </c>
      <c r="J562" s="49">
        <v>0.14000000000000001</v>
      </c>
      <c r="K562" s="48">
        <v>0.187</v>
      </c>
      <c r="L562" s="48">
        <v>5.0000000000000001E-3</v>
      </c>
      <c r="M562" s="49">
        <v>-0.91</v>
      </c>
      <c r="N562" s="47">
        <v>2563</v>
      </c>
      <c r="O562" s="47">
        <v>69</v>
      </c>
      <c r="P562" s="47">
        <v>2360</v>
      </c>
      <c r="Q562" s="47">
        <v>120</v>
      </c>
      <c r="R562" s="47">
        <v>2714</v>
      </c>
      <c r="S562" s="47">
        <v>26</v>
      </c>
      <c r="T562" s="49">
        <v>0.87</v>
      </c>
      <c r="U562" s="47">
        <v>2714</v>
      </c>
      <c r="V562" s="47">
        <v>26</v>
      </c>
      <c r="W562" s="5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</row>
    <row r="563" spans="1:120" ht="15.6" x14ac:dyDescent="0.3">
      <c r="A563" s="19" t="s">
        <v>179</v>
      </c>
      <c r="B563" s="47">
        <v>81</v>
      </c>
      <c r="C563" s="47">
        <v>109</v>
      </c>
      <c r="D563" s="48">
        <v>14.22</v>
      </c>
      <c r="E563" s="48">
        <v>0.61</v>
      </c>
      <c r="F563" s="49">
        <v>0.53</v>
      </c>
      <c r="G563" s="49">
        <v>0.02</v>
      </c>
      <c r="H563" s="49">
        <v>1</v>
      </c>
      <c r="I563" s="49">
        <v>1.9</v>
      </c>
      <c r="J563" s="49">
        <v>0.08</v>
      </c>
      <c r="K563" s="48">
        <v>0.19400000000000001</v>
      </c>
      <c r="L563" s="48">
        <v>4.0000000000000001E-3</v>
      </c>
      <c r="M563" s="49">
        <v>0.49</v>
      </c>
      <c r="N563" s="47">
        <v>2762</v>
      </c>
      <c r="O563" s="47">
        <v>37</v>
      </c>
      <c r="P563" s="47">
        <v>2718</v>
      </c>
      <c r="Q563" s="47">
        <v>81</v>
      </c>
      <c r="R563" s="47">
        <v>2777</v>
      </c>
      <c r="S563" s="47">
        <v>6</v>
      </c>
      <c r="T563" s="49">
        <v>0.98</v>
      </c>
      <c r="U563" s="47">
        <v>2777</v>
      </c>
      <c r="V563" s="47">
        <v>6</v>
      </c>
      <c r="W563" s="5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</row>
    <row r="564" spans="1:120" ht="15.6" x14ac:dyDescent="0.3">
      <c r="A564" s="19" t="s">
        <v>178</v>
      </c>
      <c r="B564" s="47">
        <v>214</v>
      </c>
      <c r="C564" s="47">
        <v>89</v>
      </c>
      <c r="D564" s="48">
        <v>14.89</v>
      </c>
      <c r="E564" s="48">
        <v>0.437</v>
      </c>
      <c r="F564" s="49">
        <v>0.54</v>
      </c>
      <c r="G564" s="49">
        <v>0.02</v>
      </c>
      <c r="H564" s="49">
        <v>0.9</v>
      </c>
      <c r="I564" s="49">
        <v>1.84</v>
      </c>
      <c r="J564" s="49">
        <v>0.05</v>
      </c>
      <c r="K564" s="48">
        <v>0.19800000000000001</v>
      </c>
      <c r="L564" s="48">
        <v>4.0000000000000001E-3</v>
      </c>
      <c r="M564" s="49">
        <v>0.56999999999999995</v>
      </c>
      <c r="N564" s="47">
        <v>2807</v>
      </c>
      <c r="O564" s="47">
        <v>20</v>
      </c>
      <c r="P564" s="47">
        <v>2801</v>
      </c>
      <c r="Q564" s="47">
        <v>51</v>
      </c>
      <c r="R564" s="47">
        <v>2811</v>
      </c>
      <c r="S564" s="47">
        <v>12</v>
      </c>
      <c r="T564" s="49">
        <v>1</v>
      </c>
      <c r="U564" s="47">
        <v>2811</v>
      </c>
      <c r="V564" s="47">
        <v>12</v>
      </c>
      <c r="W564" s="5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</row>
    <row r="565" spans="1:120" ht="15.6" x14ac:dyDescent="0.3">
      <c r="A565" s="19" t="s">
        <v>143</v>
      </c>
      <c r="B565" s="47">
        <v>7</v>
      </c>
      <c r="C565" s="47">
        <v>27</v>
      </c>
      <c r="D565" s="48">
        <v>22.4</v>
      </c>
      <c r="E565" s="48">
        <v>1.855</v>
      </c>
      <c r="F565" s="49">
        <v>0.4</v>
      </c>
      <c r="G565" s="49">
        <v>0.03</v>
      </c>
      <c r="H565" s="49">
        <v>0.97</v>
      </c>
      <c r="I565" s="49">
        <v>2.48</v>
      </c>
      <c r="J565" s="49">
        <v>0.16</v>
      </c>
      <c r="K565" s="48">
        <v>0.41199999999999998</v>
      </c>
      <c r="L565" s="48">
        <v>1.0999999999999999E-2</v>
      </c>
      <c r="M565" s="49">
        <v>0.55000000000000004</v>
      </c>
      <c r="N565" s="47">
        <v>3189</v>
      </c>
      <c r="O565" s="47">
        <v>77</v>
      </c>
      <c r="P565" s="47">
        <v>2180</v>
      </c>
      <c r="Q565" s="47">
        <v>120</v>
      </c>
      <c r="R565" s="47">
        <v>3951</v>
      </c>
      <c r="S565" s="47">
        <v>26</v>
      </c>
      <c r="T565" s="49">
        <v>0.55000000000000004</v>
      </c>
      <c r="U565" s="47">
        <v>3951</v>
      </c>
      <c r="V565" s="47">
        <v>26</v>
      </c>
      <c r="W565" s="5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</row>
    <row r="566" spans="1:120" ht="9" customHeight="1" x14ac:dyDescent="0.3">
      <c r="A566" s="19"/>
      <c r="B566" s="47"/>
      <c r="C566" s="47"/>
      <c r="D566" s="48"/>
      <c r="E566" s="48"/>
      <c r="F566" s="49"/>
      <c r="G566" s="49"/>
      <c r="H566" s="49"/>
      <c r="I566" s="49"/>
      <c r="J566" s="49"/>
      <c r="K566" s="48"/>
      <c r="L566" s="48"/>
      <c r="M566" s="49"/>
      <c r="N566" s="47"/>
      <c r="O566" s="47"/>
      <c r="P566" s="47"/>
      <c r="Q566" s="47"/>
      <c r="R566" s="47"/>
      <c r="S566" s="47"/>
      <c r="T566" s="49"/>
      <c r="U566" s="47"/>
      <c r="V566" s="47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</row>
    <row r="567" spans="1:120" ht="15.6" x14ac:dyDescent="0.3">
      <c r="A567" s="25" t="s">
        <v>177</v>
      </c>
      <c r="B567" s="50"/>
      <c r="C567" s="47"/>
      <c r="D567" s="48"/>
      <c r="E567" s="48"/>
      <c r="F567" s="49"/>
      <c r="G567" s="49"/>
      <c r="H567" s="49"/>
      <c r="I567" s="49"/>
      <c r="J567" s="49"/>
      <c r="K567" s="48"/>
      <c r="L567" s="48"/>
      <c r="M567" s="49"/>
      <c r="N567" s="47"/>
      <c r="O567" s="47"/>
      <c r="P567" s="47"/>
      <c r="Q567" s="47"/>
      <c r="R567" s="47"/>
      <c r="S567" s="47"/>
      <c r="T567" s="49"/>
      <c r="U567" s="47"/>
      <c r="V567" s="47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</row>
    <row r="568" spans="1:120" ht="15.6" x14ac:dyDescent="0.3">
      <c r="A568" s="19" t="s">
        <v>176</v>
      </c>
      <c r="B568" s="47">
        <v>140</v>
      </c>
      <c r="C568" s="47">
        <v>67</v>
      </c>
      <c r="D568" s="48">
        <v>0.29099999999999998</v>
      </c>
      <c r="E568" s="48">
        <v>0.03</v>
      </c>
      <c r="F568" s="49">
        <v>0.04</v>
      </c>
      <c r="G568" s="49">
        <v>0</v>
      </c>
      <c r="H568" s="49">
        <v>0.97</v>
      </c>
      <c r="I568" s="49">
        <v>24.69</v>
      </c>
      <c r="J568" s="49">
        <v>2.25</v>
      </c>
      <c r="K568" s="48">
        <v>5.0999999999999997E-2</v>
      </c>
      <c r="L568" s="48">
        <v>2E-3</v>
      </c>
      <c r="M568" s="49">
        <v>0.59</v>
      </c>
      <c r="N568" s="47">
        <v>259</v>
      </c>
      <c r="O568" s="47">
        <v>23</v>
      </c>
      <c r="P568" s="47">
        <v>256</v>
      </c>
      <c r="Q568" s="47">
        <v>22</v>
      </c>
      <c r="R568" s="47">
        <v>258</v>
      </c>
      <c r="S568" s="47">
        <v>51</v>
      </c>
      <c r="T568" s="49">
        <v>0.99</v>
      </c>
      <c r="U568" s="47">
        <v>256</v>
      </c>
      <c r="V568" s="47">
        <v>22</v>
      </c>
      <c r="W568" s="5">
        <f>V568/U568</f>
        <v>8.59375E-2</v>
      </c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</row>
    <row r="569" spans="1:120" ht="15.6" x14ac:dyDescent="0.3">
      <c r="A569" s="19" t="s">
        <v>175</v>
      </c>
      <c r="B569" s="47">
        <v>34</v>
      </c>
      <c r="C569" s="47">
        <v>249</v>
      </c>
      <c r="D569" s="48">
        <v>10.4</v>
      </c>
      <c r="E569" s="48">
        <v>2.11</v>
      </c>
      <c r="F569" s="49">
        <v>0.1</v>
      </c>
      <c r="G569" s="49">
        <v>0.02</v>
      </c>
      <c r="H569" s="49">
        <v>1</v>
      </c>
      <c r="I569" s="49">
        <v>10</v>
      </c>
      <c r="J569" s="49">
        <v>1.91</v>
      </c>
      <c r="K569" s="48">
        <v>0.753</v>
      </c>
      <c r="L569" s="48">
        <v>1.9E-2</v>
      </c>
      <c r="M569" s="49">
        <v>0.24</v>
      </c>
      <c r="N569" s="47">
        <v>2430</v>
      </c>
      <c r="O569" s="47">
        <v>180</v>
      </c>
      <c r="P569" s="47">
        <v>610</v>
      </c>
      <c r="Q569" s="47">
        <v>110</v>
      </c>
      <c r="R569" s="47">
        <v>4856</v>
      </c>
      <c r="S569" s="47">
        <v>26</v>
      </c>
      <c r="T569" s="49">
        <v>0.25</v>
      </c>
      <c r="U569" s="47"/>
      <c r="V569" s="47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</row>
    <row r="570" spans="1:120" ht="15.6" x14ac:dyDescent="0.3">
      <c r="A570" s="19" t="s">
        <v>174</v>
      </c>
      <c r="B570" s="47">
        <v>76</v>
      </c>
      <c r="C570" s="47">
        <v>85</v>
      </c>
      <c r="D570" s="48">
        <v>0.66900000000000004</v>
      </c>
      <c r="E570" s="48">
        <v>2.8000000000000001E-2</v>
      </c>
      <c r="F570" s="49">
        <v>0.04</v>
      </c>
      <c r="G570" s="49">
        <v>0</v>
      </c>
      <c r="H570" s="49">
        <v>0.73</v>
      </c>
      <c r="I570" s="49">
        <v>25.19</v>
      </c>
      <c r="J570" s="49">
        <v>0.86</v>
      </c>
      <c r="K570" s="48">
        <v>0.125</v>
      </c>
      <c r="L570" s="48">
        <v>4.0000000000000001E-3</v>
      </c>
      <c r="M570" s="49">
        <v>0.47</v>
      </c>
      <c r="N570" s="47">
        <v>520</v>
      </c>
      <c r="O570" s="47">
        <v>15</v>
      </c>
      <c r="P570" s="47">
        <v>251</v>
      </c>
      <c r="Q570" s="47">
        <v>7</v>
      </c>
      <c r="R570" s="47">
        <v>2023</v>
      </c>
      <c r="S570" s="47">
        <v>52</v>
      </c>
      <c r="T570" s="49">
        <v>0.48</v>
      </c>
      <c r="U570" s="39"/>
      <c r="V570" s="39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</row>
    <row r="571" spans="1:120" ht="15.6" x14ac:dyDescent="0.3">
      <c r="A571" s="19" t="s">
        <v>173</v>
      </c>
      <c r="B571" s="47">
        <v>58</v>
      </c>
      <c r="C571" s="47">
        <v>54</v>
      </c>
      <c r="D571" s="48">
        <v>0.29399999999999998</v>
      </c>
      <c r="E571" s="48">
        <v>3.3000000000000002E-2</v>
      </c>
      <c r="F571" s="49">
        <v>0.04</v>
      </c>
      <c r="G571" s="49">
        <v>0</v>
      </c>
      <c r="H571" s="49">
        <v>0.93</v>
      </c>
      <c r="I571" s="49">
        <v>25.84</v>
      </c>
      <c r="J571" s="49">
        <v>2.13</v>
      </c>
      <c r="K571" s="48">
        <v>5.7000000000000002E-2</v>
      </c>
      <c r="L571" s="48">
        <v>2E-3</v>
      </c>
      <c r="M571" s="49">
        <v>0.17</v>
      </c>
      <c r="N571" s="47">
        <v>261</v>
      </c>
      <c r="O571" s="47">
        <v>25</v>
      </c>
      <c r="P571" s="47">
        <v>245</v>
      </c>
      <c r="Q571" s="47">
        <v>19</v>
      </c>
      <c r="R571" s="47">
        <v>483</v>
      </c>
      <c r="S571" s="47">
        <v>71</v>
      </c>
      <c r="T571" s="51">
        <f>P571/N571</f>
        <v>0.93869731800766287</v>
      </c>
      <c r="U571" s="39"/>
      <c r="V571" s="39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</row>
    <row r="572" spans="1:120" ht="15.6" x14ac:dyDescent="0.3">
      <c r="A572" s="19" t="s">
        <v>172</v>
      </c>
      <c r="B572" s="47">
        <v>266</v>
      </c>
      <c r="C572" s="47">
        <v>96</v>
      </c>
      <c r="D572" s="48">
        <v>0.35</v>
      </c>
      <c r="E572" s="48">
        <v>1.9E-2</v>
      </c>
      <c r="F572" s="49">
        <v>0.04</v>
      </c>
      <c r="G572" s="49">
        <v>0</v>
      </c>
      <c r="H572" s="49">
        <v>0.98</v>
      </c>
      <c r="I572" s="49">
        <v>24.04</v>
      </c>
      <c r="J572" s="49">
        <v>1.36</v>
      </c>
      <c r="K572" s="48">
        <v>6.2E-2</v>
      </c>
      <c r="L572" s="48">
        <v>2E-3</v>
      </c>
      <c r="M572" s="49">
        <v>0.28999999999999998</v>
      </c>
      <c r="N572" s="47">
        <v>305</v>
      </c>
      <c r="O572" s="47">
        <v>13</v>
      </c>
      <c r="P572" s="47">
        <v>263</v>
      </c>
      <c r="Q572" s="47">
        <v>13</v>
      </c>
      <c r="R572" s="47">
        <v>687</v>
      </c>
      <c r="S572" s="47">
        <v>31</v>
      </c>
      <c r="T572" s="49">
        <v>0.86</v>
      </c>
      <c r="U572" s="39"/>
      <c r="V572" s="39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</row>
    <row r="573" spans="1:120" ht="15.6" x14ac:dyDescent="0.3">
      <c r="A573" s="19" t="s">
        <v>171</v>
      </c>
      <c r="B573" s="47">
        <v>52</v>
      </c>
      <c r="C573" s="47">
        <v>42</v>
      </c>
      <c r="D573" s="48">
        <v>0.40600000000000003</v>
      </c>
      <c r="E573" s="48">
        <v>2.4E-2</v>
      </c>
      <c r="F573" s="49">
        <v>0.04</v>
      </c>
      <c r="G573" s="49">
        <v>0</v>
      </c>
      <c r="H573" s="49">
        <v>0.66</v>
      </c>
      <c r="I573" s="49">
        <v>23.09</v>
      </c>
      <c r="J573" s="49">
        <v>0.79</v>
      </c>
      <c r="K573" s="48">
        <v>6.6000000000000003E-2</v>
      </c>
      <c r="L573" s="48">
        <v>3.0000000000000001E-3</v>
      </c>
      <c r="M573" s="49">
        <v>0.32</v>
      </c>
      <c r="N573" s="47">
        <v>346</v>
      </c>
      <c r="O573" s="47">
        <v>16</v>
      </c>
      <c r="P573" s="47">
        <v>273</v>
      </c>
      <c r="Q573" s="47">
        <v>8</v>
      </c>
      <c r="R573" s="47">
        <v>810</v>
      </c>
      <c r="S573" s="47">
        <v>85</v>
      </c>
      <c r="T573" s="49">
        <v>0.79</v>
      </c>
      <c r="U573" s="39"/>
      <c r="V573" s="39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</row>
    <row r="574" spans="1:120" ht="15.6" x14ac:dyDescent="0.3">
      <c r="A574" s="19" t="s">
        <v>170</v>
      </c>
      <c r="B574" s="47">
        <v>273</v>
      </c>
      <c r="C574" s="47">
        <v>137</v>
      </c>
      <c r="D574" s="48">
        <v>0.59</v>
      </c>
      <c r="E574" s="48">
        <v>4.9000000000000002E-2</v>
      </c>
      <c r="F574" s="49">
        <v>0.05</v>
      </c>
      <c r="G574" s="49">
        <v>0</v>
      </c>
      <c r="H574" s="49">
        <v>0.37</v>
      </c>
      <c r="I574" s="49">
        <v>21.74</v>
      </c>
      <c r="J574" s="49">
        <v>0.91</v>
      </c>
      <c r="K574" s="48">
        <v>9.6000000000000002E-2</v>
      </c>
      <c r="L574" s="48">
        <v>0.01</v>
      </c>
      <c r="M574" s="49">
        <v>0.2</v>
      </c>
      <c r="N574" s="47">
        <v>470</v>
      </c>
      <c r="O574" s="47">
        <v>30</v>
      </c>
      <c r="P574" s="47">
        <v>290</v>
      </c>
      <c r="Q574" s="47">
        <v>10</v>
      </c>
      <c r="R574" s="47">
        <v>1510</v>
      </c>
      <c r="S574" s="47">
        <v>180</v>
      </c>
      <c r="T574" s="49">
        <v>0.62</v>
      </c>
      <c r="U574" s="39"/>
      <c r="V574" s="39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</row>
    <row r="575" spans="1:120" ht="15.6" x14ac:dyDescent="0.3">
      <c r="A575" s="19" t="s">
        <v>169</v>
      </c>
      <c r="B575" s="47">
        <v>54</v>
      </c>
      <c r="C575" s="47">
        <v>55</v>
      </c>
      <c r="D575" s="48">
        <v>0.39</v>
      </c>
      <c r="E575" s="48">
        <v>3.2000000000000001E-2</v>
      </c>
      <c r="F575" s="49">
        <v>0.05</v>
      </c>
      <c r="G575" s="49">
        <v>0</v>
      </c>
      <c r="H575" s="49">
        <v>0.74</v>
      </c>
      <c r="I575" s="49">
        <v>21.6</v>
      </c>
      <c r="J575" s="49">
        <v>0.86</v>
      </c>
      <c r="K575" s="48">
        <v>5.8999999999999997E-2</v>
      </c>
      <c r="L575" s="48">
        <v>4.0000000000000001E-3</v>
      </c>
      <c r="M575" s="49">
        <v>0.4</v>
      </c>
      <c r="N575" s="47">
        <v>334</v>
      </c>
      <c r="O575" s="47">
        <v>23</v>
      </c>
      <c r="P575" s="47">
        <v>292</v>
      </c>
      <c r="Q575" s="47">
        <v>10</v>
      </c>
      <c r="R575" s="47">
        <v>610</v>
      </c>
      <c r="S575" s="47">
        <v>150</v>
      </c>
      <c r="T575" s="49">
        <v>0.87</v>
      </c>
      <c r="U575" s="39"/>
      <c r="V575" s="39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</row>
    <row r="576" spans="1:120" ht="15.6" x14ac:dyDescent="0.3">
      <c r="A576" s="19" t="s">
        <v>168</v>
      </c>
      <c r="B576" s="47">
        <v>343</v>
      </c>
      <c r="C576" s="47">
        <v>200</v>
      </c>
      <c r="D576" s="48">
        <v>0.44900000000000001</v>
      </c>
      <c r="E576" s="48">
        <v>4.9000000000000002E-2</v>
      </c>
      <c r="F576" s="49">
        <v>0.05</v>
      </c>
      <c r="G576" s="49">
        <v>0</v>
      </c>
      <c r="H576" s="49">
        <v>0.82</v>
      </c>
      <c r="I576" s="49">
        <v>20.45</v>
      </c>
      <c r="J576" s="49">
        <v>0.82</v>
      </c>
      <c r="K576" s="48">
        <v>6.6000000000000003E-2</v>
      </c>
      <c r="L576" s="48">
        <v>6.0000000000000001E-3</v>
      </c>
      <c r="M576" s="49">
        <v>0.37</v>
      </c>
      <c r="N576" s="47">
        <v>375</v>
      </c>
      <c r="O576" s="47">
        <v>33</v>
      </c>
      <c r="P576" s="47">
        <v>307</v>
      </c>
      <c r="Q576" s="47">
        <v>10</v>
      </c>
      <c r="R576" s="47">
        <v>830</v>
      </c>
      <c r="S576" s="47">
        <v>210</v>
      </c>
      <c r="T576" s="49">
        <v>0.82</v>
      </c>
      <c r="U576" s="39"/>
      <c r="V576" s="39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</row>
    <row r="577" spans="1:120" ht="15.6" x14ac:dyDescent="0.3">
      <c r="A577" s="19" t="s">
        <v>167</v>
      </c>
      <c r="B577" s="47">
        <v>302</v>
      </c>
      <c r="C577" s="47">
        <v>208</v>
      </c>
      <c r="D577" s="48">
        <v>0.435</v>
      </c>
      <c r="E577" s="48">
        <v>3.1E-2</v>
      </c>
      <c r="F577" s="49">
        <v>0.05</v>
      </c>
      <c r="G577" s="49">
        <v>0</v>
      </c>
      <c r="H577" s="49">
        <v>0.69</v>
      </c>
      <c r="I577" s="49">
        <v>20.2</v>
      </c>
      <c r="J577" s="49">
        <v>0.7</v>
      </c>
      <c r="K577" s="48">
        <v>6.4000000000000001E-2</v>
      </c>
      <c r="L577" s="48">
        <v>4.0000000000000001E-3</v>
      </c>
      <c r="M577" s="49">
        <v>0.26</v>
      </c>
      <c r="N577" s="47">
        <v>366</v>
      </c>
      <c r="O577" s="47">
        <v>21</v>
      </c>
      <c r="P577" s="47">
        <v>312</v>
      </c>
      <c r="Q577" s="47">
        <v>8</v>
      </c>
      <c r="R577" s="47">
        <v>720</v>
      </c>
      <c r="S577" s="47">
        <v>120</v>
      </c>
      <c r="T577" s="49">
        <v>0.85</v>
      </c>
      <c r="U577" s="39"/>
      <c r="V577" s="39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</row>
    <row r="578" spans="1:120" ht="15.6" x14ac:dyDescent="0.3">
      <c r="A578" s="19" t="s">
        <v>166</v>
      </c>
      <c r="B578" s="47">
        <v>96</v>
      </c>
      <c r="C578" s="47">
        <v>49</v>
      </c>
      <c r="D578" s="48">
        <v>0.74</v>
      </c>
      <c r="E578" s="48">
        <v>0.13100000000000001</v>
      </c>
      <c r="F578" s="49">
        <v>0.05</v>
      </c>
      <c r="G578" s="49">
        <v>0</v>
      </c>
      <c r="H578" s="49">
        <v>0.92</v>
      </c>
      <c r="I578" s="49">
        <v>18.48</v>
      </c>
      <c r="J578" s="49">
        <v>1.19</v>
      </c>
      <c r="K578" s="48">
        <v>9.8000000000000004E-2</v>
      </c>
      <c r="L578" s="48">
        <v>1.2999999999999999E-2</v>
      </c>
      <c r="M578" s="49">
        <v>0.21</v>
      </c>
      <c r="N578" s="47">
        <v>557</v>
      </c>
      <c r="O578" s="47">
        <v>78</v>
      </c>
      <c r="P578" s="47">
        <v>339</v>
      </c>
      <c r="Q578" s="47">
        <v>20</v>
      </c>
      <c r="R578" s="47">
        <v>1530</v>
      </c>
      <c r="S578" s="47">
        <v>250</v>
      </c>
      <c r="T578" s="49">
        <v>0.61</v>
      </c>
      <c r="U578" s="39"/>
      <c r="V578" s="39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</row>
    <row r="579" spans="1:120" ht="15.6" x14ac:dyDescent="0.3">
      <c r="A579" s="19" t="s">
        <v>165</v>
      </c>
      <c r="B579" s="47">
        <v>73</v>
      </c>
      <c r="C579" s="47">
        <v>137</v>
      </c>
      <c r="D579" s="48">
        <v>0.60799999999999998</v>
      </c>
      <c r="E579" s="48">
        <v>3.3000000000000002E-2</v>
      </c>
      <c r="F579" s="49">
        <v>0.05</v>
      </c>
      <c r="G579" s="49">
        <v>0</v>
      </c>
      <c r="H579" s="49">
        <v>0.77</v>
      </c>
      <c r="I579" s="49">
        <v>18.32</v>
      </c>
      <c r="J579" s="49">
        <v>0.74</v>
      </c>
      <c r="K579" s="48">
        <v>8.1000000000000003E-2</v>
      </c>
      <c r="L579" s="48">
        <v>4.0000000000000001E-3</v>
      </c>
      <c r="M579" s="49">
        <v>0.38</v>
      </c>
      <c r="N579" s="47">
        <v>482</v>
      </c>
      <c r="O579" s="47">
        <v>20</v>
      </c>
      <c r="P579" s="47">
        <v>343</v>
      </c>
      <c r="Q579" s="47">
        <v>12</v>
      </c>
      <c r="R579" s="47">
        <v>1205</v>
      </c>
      <c r="S579" s="47">
        <v>91</v>
      </c>
      <c r="T579" s="49">
        <v>0.71</v>
      </c>
      <c r="U579" s="39"/>
      <c r="V579" s="39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</row>
    <row r="580" spans="1:120" ht="15.6" x14ac:dyDescent="0.3">
      <c r="A580" s="19" t="s">
        <v>164</v>
      </c>
      <c r="B580" s="47">
        <v>590</v>
      </c>
      <c r="C580" s="47">
        <v>189</v>
      </c>
      <c r="D580" s="48">
        <v>0.57799999999999996</v>
      </c>
      <c r="E580" s="48">
        <v>2.5999999999999999E-2</v>
      </c>
      <c r="F580" s="49">
        <v>0.05</v>
      </c>
      <c r="G580" s="49">
        <v>0</v>
      </c>
      <c r="H580" s="49">
        <v>0.84</v>
      </c>
      <c r="I580" s="49">
        <v>18.420000000000002</v>
      </c>
      <c r="J580" s="49">
        <v>0.56999999999999995</v>
      </c>
      <c r="K580" s="48">
        <v>7.5999999999999998E-2</v>
      </c>
      <c r="L580" s="48">
        <v>2E-3</v>
      </c>
      <c r="M580" s="49">
        <v>0.5</v>
      </c>
      <c r="N580" s="47">
        <v>463</v>
      </c>
      <c r="O580" s="47">
        <v>15</v>
      </c>
      <c r="P580" s="47">
        <v>341</v>
      </c>
      <c r="Q580" s="47">
        <v>8</v>
      </c>
      <c r="R580" s="47">
        <v>1105</v>
      </c>
      <c r="S580" s="47">
        <v>47</v>
      </c>
      <c r="T580" s="49">
        <v>0.74</v>
      </c>
      <c r="U580" s="39"/>
      <c r="V580" s="39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</row>
    <row r="581" spans="1:120" ht="15.6" x14ac:dyDescent="0.3">
      <c r="A581" s="19" t="s">
        <v>163</v>
      </c>
      <c r="B581" s="47">
        <v>161</v>
      </c>
      <c r="C581" s="47">
        <v>172</v>
      </c>
      <c r="D581" s="48">
        <v>0.52</v>
      </c>
      <c r="E581" s="48">
        <v>0.16</v>
      </c>
      <c r="F581" s="49">
        <v>0.06</v>
      </c>
      <c r="G581" s="49">
        <v>0.01</v>
      </c>
      <c r="H581" s="49">
        <v>1</v>
      </c>
      <c r="I581" s="49">
        <v>17.239999999999998</v>
      </c>
      <c r="J581" s="49">
        <v>3.58</v>
      </c>
      <c r="K581" s="48">
        <v>6.0999999999999999E-2</v>
      </c>
      <c r="L581" s="48">
        <v>6.0000000000000001E-3</v>
      </c>
      <c r="M581" s="49">
        <v>0.52</v>
      </c>
      <c r="N581" s="47">
        <v>410</v>
      </c>
      <c r="O581" s="47">
        <v>100</v>
      </c>
      <c r="P581" s="47">
        <v>362</v>
      </c>
      <c r="Q581" s="47">
        <v>72</v>
      </c>
      <c r="R581" s="47">
        <v>570</v>
      </c>
      <c r="S581" s="47">
        <v>220</v>
      </c>
      <c r="T581" s="49">
        <v>0.88</v>
      </c>
      <c r="U581" s="39"/>
      <c r="V581" s="39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</row>
    <row r="582" spans="1:120" ht="15.6" x14ac:dyDescent="0.3">
      <c r="A582" s="19" t="s">
        <v>143</v>
      </c>
      <c r="B582" s="47">
        <v>116</v>
      </c>
      <c r="C582" s="47">
        <v>75</v>
      </c>
      <c r="D582" s="48">
        <v>0.51200000000000001</v>
      </c>
      <c r="E582" s="48">
        <v>4.3999999999999997E-2</v>
      </c>
      <c r="F582" s="49">
        <v>0.06</v>
      </c>
      <c r="G582" s="49">
        <v>0</v>
      </c>
      <c r="H582" s="49">
        <v>0.9</v>
      </c>
      <c r="I582" s="49">
        <v>17.059999999999999</v>
      </c>
      <c r="J582" s="49">
        <v>0.86</v>
      </c>
      <c r="K582" s="48">
        <v>6.2E-2</v>
      </c>
      <c r="L582" s="48">
        <v>3.0000000000000001E-3</v>
      </c>
      <c r="M582" s="49">
        <v>0.45</v>
      </c>
      <c r="N582" s="47">
        <v>427</v>
      </c>
      <c r="O582" s="47">
        <v>25</v>
      </c>
      <c r="P582" s="47">
        <v>367</v>
      </c>
      <c r="Q582" s="47">
        <v>17</v>
      </c>
      <c r="R582" s="47">
        <v>688</v>
      </c>
      <c r="S582" s="47">
        <v>90</v>
      </c>
      <c r="T582" s="49">
        <v>0.86</v>
      </c>
      <c r="U582" s="39"/>
      <c r="V582" s="39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</row>
    <row r="583" spans="1:120" ht="15.6" x14ac:dyDescent="0.3">
      <c r="A583" s="19" t="s">
        <v>162</v>
      </c>
      <c r="B583" s="47">
        <v>401</v>
      </c>
      <c r="C583" s="47">
        <v>58</v>
      </c>
      <c r="D583" s="48">
        <v>1.07</v>
      </c>
      <c r="E583" s="48">
        <v>0.24099999999999999</v>
      </c>
      <c r="F583" s="49">
        <v>0.08</v>
      </c>
      <c r="G583" s="49">
        <v>0</v>
      </c>
      <c r="H583" s="49">
        <v>0.94</v>
      </c>
      <c r="I583" s="49">
        <v>12.95</v>
      </c>
      <c r="J583" s="49">
        <v>0.6</v>
      </c>
      <c r="K583" s="48">
        <v>9.8000000000000004E-2</v>
      </c>
      <c r="L583" s="48">
        <v>1.9E-2</v>
      </c>
      <c r="M583" s="49">
        <v>7.0000000000000007E-2</v>
      </c>
      <c r="N583" s="47">
        <v>720</v>
      </c>
      <c r="O583" s="47">
        <v>120</v>
      </c>
      <c r="P583" s="47">
        <v>479</v>
      </c>
      <c r="Q583" s="47">
        <v>19</v>
      </c>
      <c r="R583" s="47">
        <v>1440</v>
      </c>
      <c r="S583" s="47">
        <v>390</v>
      </c>
      <c r="T583" s="49">
        <v>0.67</v>
      </c>
      <c r="U583" s="39"/>
      <c r="V583" s="39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</row>
    <row r="584" spans="1:120" ht="15.6" x14ac:dyDescent="0.3">
      <c r="A584" s="19" t="s">
        <v>161</v>
      </c>
      <c r="B584" s="47">
        <v>1940</v>
      </c>
      <c r="C584" s="47">
        <v>1840</v>
      </c>
      <c r="D584" s="48">
        <v>0.90200000000000002</v>
      </c>
      <c r="E584" s="48">
        <v>3.5999999999999997E-2</v>
      </c>
      <c r="F584" s="49">
        <v>0.09</v>
      </c>
      <c r="G584" s="49">
        <v>0</v>
      </c>
      <c r="H584" s="49">
        <v>0.74</v>
      </c>
      <c r="I584" s="49">
        <v>10.82</v>
      </c>
      <c r="J584" s="49">
        <v>0.35</v>
      </c>
      <c r="K584" s="48">
        <v>7.0000000000000007E-2</v>
      </c>
      <c r="L584" s="48">
        <v>2E-3</v>
      </c>
      <c r="M584" s="49">
        <v>0.46</v>
      </c>
      <c r="N584" s="47">
        <v>653</v>
      </c>
      <c r="O584" s="47">
        <v>16</v>
      </c>
      <c r="P584" s="47">
        <v>570</v>
      </c>
      <c r="Q584" s="47">
        <v>14</v>
      </c>
      <c r="R584" s="47">
        <v>913</v>
      </c>
      <c r="S584" s="47">
        <v>57</v>
      </c>
      <c r="T584" s="49">
        <v>0.87</v>
      </c>
      <c r="U584" s="39"/>
      <c r="V584" s="39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</row>
    <row r="585" spans="1:120" ht="15.6" x14ac:dyDescent="0.3">
      <c r="A585" s="19" t="s">
        <v>160</v>
      </c>
      <c r="B585" s="47">
        <v>484</v>
      </c>
      <c r="C585" s="47">
        <v>94</v>
      </c>
      <c r="D585" s="48">
        <v>1.206</v>
      </c>
      <c r="E585" s="48">
        <v>4.2999999999999997E-2</v>
      </c>
      <c r="F585" s="49">
        <v>0.11</v>
      </c>
      <c r="G585" s="49">
        <v>0</v>
      </c>
      <c r="H585" s="49">
        <v>0.64</v>
      </c>
      <c r="I585" s="49">
        <v>8.9700000000000006</v>
      </c>
      <c r="J585" s="49">
        <v>0.36</v>
      </c>
      <c r="K585" s="48">
        <v>7.9000000000000001E-2</v>
      </c>
      <c r="L585" s="48">
        <v>3.0000000000000001E-3</v>
      </c>
      <c r="M585" s="49">
        <v>0.25</v>
      </c>
      <c r="N585" s="47">
        <v>803</v>
      </c>
      <c r="O585" s="47">
        <v>17</v>
      </c>
      <c r="P585" s="47">
        <v>682</v>
      </c>
      <c r="Q585" s="47">
        <v>22</v>
      </c>
      <c r="R585" s="47">
        <v>1159</v>
      </c>
      <c r="S585" s="47">
        <v>67</v>
      </c>
      <c r="T585" s="49">
        <v>0.85</v>
      </c>
      <c r="U585" s="39"/>
      <c r="V585" s="39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</row>
    <row r="586" spans="1:120" ht="15.6" x14ac:dyDescent="0.3">
      <c r="A586" s="19" t="s">
        <v>159</v>
      </c>
      <c r="B586" s="47">
        <v>1310</v>
      </c>
      <c r="C586" s="47">
        <v>39</v>
      </c>
      <c r="D586" s="48">
        <v>2.2000000000000002</v>
      </c>
      <c r="E586" s="48">
        <v>0.224</v>
      </c>
      <c r="F586" s="49">
        <v>0.16</v>
      </c>
      <c r="G586" s="49">
        <v>0.01</v>
      </c>
      <c r="H586" s="49">
        <v>0.99</v>
      </c>
      <c r="I586" s="49">
        <v>6.29</v>
      </c>
      <c r="J586" s="49">
        <v>0.56999999999999995</v>
      </c>
      <c r="K586" s="48">
        <v>9.7000000000000003E-2</v>
      </c>
      <c r="L586" s="48">
        <v>2E-3</v>
      </c>
      <c r="M586" s="49">
        <v>0.47</v>
      </c>
      <c r="N586" s="47">
        <v>1173</v>
      </c>
      <c r="O586" s="47">
        <v>66</v>
      </c>
      <c r="P586" s="47">
        <v>947</v>
      </c>
      <c r="Q586" s="47">
        <v>77</v>
      </c>
      <c r="R586" s="47">
        <v>1564</v>
      </c>
      <c r="S586" s="47">
        <v>25</v>
      </c>
      <c r="T586" s="49">
        <v>0.81</v>
      </c>
      <c r="U586" s="39"/>
      <c r="V586" s="39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</row>
    <row r="587" spans="1:120" ht="15.6" x14ac:dyDescent="0.3">
      <c r="A587" s="19" t="s">
        <v>158</v>
      </c>
      <c r="B587" s="47">
        <v>817</v>
      </c>
      <c r="C587" s="47">
        <v>68</v>
      </c>
      <c r="D587" s="48">
        <v>3.4</v>
      </c>
      <c r="E587" s="48">
        <v>0.129</v>
      </c>
      <c r="F587" s="49">
        <v>0.22</v>
      </c>
      <c r="G587" s="49">
        <v>0.01</v>
      </c>
      <c r="H587" s="49">
        <v>0.93</v>
      </c>
      <c r="I587" s="49">
        <v>4.5999999999999996</v>
      </c>
      <c r="J587" s="49">
        <v>0.17</v>
      </c>
      <c r="K587" s="48">
        <v>0.114</v>
      </c>
      <c r="L587" s="48">
        <v>3.0000000000000001E-3</v>
      </c>
      <c r="M587" s="49">
        <v>0.49</v>
      </c>
      <c r="N587" s="47">
        <v>1504</v>
      </c>
      <c r="O587" s="47">
        <v>26</v>
      </c>
      <c r="P587" s="47">
        <v>1267</v>
      </c>
      <c r="Q587" s="47">
        <v>34</v>
      </c>
      <c r="R587" s="47">
        <v>1860</v>
      </c>
      <c r="S587" s="47">
        <v>21</v>
      </c>
      <c r="T587" s="49">
        <v>0.68</v>
      </c>
      <c r="U587" s="39"/>
      <c r="V587" s="39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</row>
    <row r="588" spans="1:120" ht="15.6" x14ac:dyDescent="0.3">
      <c r="A588" s="19" t="s">
        <v>157</v>
      </c>
      <c r="B588" s="47">
        <v>137</v>
      </c>
      <c r="C588" s="47">
        <v>71</v>
      </c>
      <c r="D588" s="48">
        <v>3.1739999999999999</v>
      </c>
      <c r="E588" s="48">
        <v>9.0999999999999998E-2</v>
      </c>
      <c r="F588" s="49">
        <v>0.26</v>
      </c>
      <c r="G588" s="49">
        <v>0.01</v>
      </c>
      <c r="H588" s="49">
        <v>0.88</v>
      </c>
      <c r="I588" s="49">
        <v>3.82</v>
      </c>
      <c r="J588" s="49">
        <v>0.1</v>
      </c>
      <c r="K588" s="48">
        <v>8.7999999999999995E-2</v>
      </c>
      <c r="L588" s="48">
        <v>2E-3</v>
      </c>
      <c r="M588" s="49">
        <v>0.46</v>
      </c>
      <c r="N588" s="47">
        <v>1450</v>
      </c>
      <c r="O588" s="47">
        <v>16</v>
      </c>
      <c r="P588" s="47">
        <v>1499</v>
      </c>
      <c r="Q588" s="47">
        <v>24</v>
      </c>
      <c r="R588" s="47">
        <v>1381</v>
      </c>
      <c r="S588" s="47">
        <v>21</v>
      </c>
      <c r="T588" s="49">
        <v>1.0900000000000001</v>
      </c>
      <c r="U588" s="39"/>
      <c r="V588" s="39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</row>
    <row r="589" spans="1:120" ht="15.6" x14ac:dyDescent="0.3">
      <c r="A589" s="19" t="s">
        <v>156</v>
      </c>
      <c r="B589" s="47">
        <v>170</v>
      </c>
      <c r="C589" s="47">
        <v>107</v>
      </c>
      <c r="D589" s="48">
        <v>3.64</v>
      </c>
      <c r="E589" s="48">
        <v>0.14899999999999999</v>
      </c>
      <c r="F589" s="49">
        <v>0.28000000000000003</v>
      </c>
      <c r="G589" s="49">
        <v>0.01</v>
      </c>
      <c r="H589" s="49">
        <v>0.93</v>
      </c>
      <c r="I589" s="49">
        <v>3.57</v>
      </c>
      <c r="J589" s="49">
        <v>0.12</v>
      </c>
      <c r="K589" s="48">
        <v>9.4E-2</v>
      </c>
      <c r="L589" s="48">
        <v>2E-3</v>
      </c>
      <c r="M589" s="49">
        <v>0.42</v>
      </c>
      <c r="N589" s="47">
        <v>1557</v>
      </c>
      <c r="O589" s="47">
        <v>28</v>
      </c>
      <c r="P589" s="47">
        <v>1593</v>
      </c>
      <c r="Q589" s="47">
        <v>37</v>
      </c>
      <c r="R589" s="47">
        <v>1497</v>
      </c>
      <c r="S589" s="47">
        <v>32</v>
      </c>
      <c r="T589" s="49">
        <v>1.06</v>
      </c>
      <c r="U589" s="39"/>
      <c r="V589" s="39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</row>
    <row r="590" spans="1:120" ht="15.6" x14ac:dyDescent="0.3">
      <c r="A590" s="19" t="s">
        <v>155</v>
      </c>
      <c r="B590" s="47">
        <v>289</v>
      </c>
      <c r="C590" s="47">
        <v>63</v>
      </c>
      <c r="D590" s="48">
        <v>3.87</v>
      </c>
      <c r="E590" s="48">
        <v>0.17799999999999999</v>
      </c>
      <c r="F590" s="49">
        <v>0.28999999999999998</v>
      </c>
      <c r="G590" s="49">
        <v>0.01</v>
      </c>
      <c r="H590" s="49">
        <v>0.95</v>
      </c>
      <c r="I590" s="49">
        <v>3.41</v>
      </c>
      <c r="J590" s="49">
        <v>0.15</v>
      </c>
      <c r="K590" s="48">
        <v>9.5000000000000001E-2</v>
      </c>
      <c r="L590" s="48">
        <v>2E-3</v>
      </c>
      <c r="M590" s="49">
        <v>0.45</v>
      </c>
      <c r="N590" s="47">
        <v>1605</v>
      </c>
      <c r="O590" s="47">
        <v>34</v>
      </c>
      <c r="P590" s="47">
        <v>1656</v>
      </c>
      <c r="Q590" s="47">
        <v>56</v>
      </c>
      <c r="R590" s="47">
        <v>1520</v>
      </c>
      <c r="S590" s="47">
        <v>28</v>
      </c>
      <c r="T590" s="49">
        <v>1.0900000000000001</v>
      </c>
      <c r="U590" s="39"/>
      <c r="V590" s="39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</row>
    <row r="591" spans="1:120" ht="15.6" x14ac:dyDescent="0.3">
      <c r="A591" s="19" t="s">
        <v>154</v>
      </c>
      <c r="B591" s="47">
        <v>472</v>
      </c>
      <c r="C591" s="47">
        <v>72</v>
      </c>
      <c r="D591" s="48">
        <v>4.9829999999999997</v>
      </c>
      <c r="E591" s="48">
        <v>0.11799999999999999</v>
      </c>
      <c r="F591" s="49">
        <v>0.34</v>
      </c>
      <c r="G591" s="49">
        <v>0.01</v>
      </c>
      <c r="H591" s="49">
        <v>0.96</v>
      </c>
      <c r="I591" s="49">
        <v>2.94</v>
      </c>
      <c r="J591" s="49">
        <v>7.0000000000000007E-2</v>
      </c>
      <c r="K591" s="48">
        <v>0.105</v>
      </c>
      <c r="L591" s="48">
        <v>2E-3</v>
      </c>
      <c r="M591" s="49">
        <v>0.28000000000000003</v>
      </c>
      <c r="N591" s="47">
        <v>1816</v>
      </c>
      <c r="O591" s="47">
        <v>11</v>
      </c>
      <c r="P591" s="47">
        <v>1888</v>
      </c>
      <c r="Q591" s="47">
        <v>25</v>
      </c>
      <c r="R591" s="47">
        <v>1721</v>
      </c>
      <c r="S591" s="47">
        <v>9</v>
      </c>
      <c r="T591" s="49">
        <v>1.1000000000000001</v>
      </c>
      <c r="U591" s="39"/>
      <c r="V591" s="39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</row>
    <row r="592" spans="1:120" ht="15.6" x14ac:dyDescent="0.3">
      <c r="A592" s="19" t="s">
        <v>153</v>
      </c>
      <c r="B592" s="47">
        <v>113</v>
      </c>
      <c r="C592" s="47">
        <v>83</v>
      </c>
      <c r="D592" s="48">
        <v>3.71</v>
      </c>
      <c r="E592" s="48">
        <v>0.47599999999999998</v>
      </c>
      <c r="F592" s="49">
        <v>0.25</v>
      </c>
      <c r="G592" s="49">
        <v>0.03</v>
      </c>
      <c r="H592" s="49">
        <v>1</v>
      </c>
      <c r="I592" s="49">
        <v>3.98</v>
      </c>
      <c r="J592" s="49">
        <v>0.51</v>
      </c>
      <c r="K592" s="48">
        <v>0.106</v>
      </c>
      <c r="L592" s="48">
        <v>2E-3</v>
      </c>
      <c r="M592" s="49">
        <v>0.27</v>
      </c>
      <c r="N592" s="47">
        <v>1560</v>
      </c>
      <c r="O592" s="47">
        <v>110</v>
      </c>
      <c r="P592" s="47">
        <v>1440</v>
      </c>
      <c r="Q592" s="47">
        <v>170</v>
      </c>
      <c r="R592" s="47">
        <v>1726</v>
      </c>
      <c r="S592" s="47">
        <v>8</v>
      </c>
      <c r="T592" s="49">
        <v>0.83</v>
      </c>
      <c r="U592" s="39"/>
      <c r="V592" s="39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</row>
    <row r="593" spans="1:120" ht="15.6" x14ac:dyDescent="0.3">
      <c r="A593" s="19" t="s">
        <v>152</v>
      </c>
      <c r="B593" s="47">
        <v>300</v>
      </c>
      <c r="C593" s="47">
        <v>117</v>
      </c>
      <c r="D593" s="48">
        <v>4.0199999999999996</v>
      </c>
      <c r="E593" s="48">
        <v>0.19700000000000001</v>
      </c>
      <c r="F593" s="49">
        <v>0.27</v>
      </c>
      <c r="G593" s="49">
        <v>0.01</v>
      </c>
      <c r="H593" s="49">
        <v>0.98</v>
      </c>
      <c r="I593" s="49">
        <v>3.75</v>
      </c>
      <c r="J593" s="49">
        <v>0.18</v>
      </c>
      <c r="K593" s="48">
        <v>0.109</v>
      </c>
      <c r="L593" s="48">
        <v>2E-3</v>
      </c>
      <c r="M593" s="49">
        <v>0.53</v>
      </c>
      <c r="N593" s="47">
        <v>1648</v>
      </c>
      <c r="O593" s="47">
        <v>32</v>
      </c>
      <c r="P593" s="47">
        <v>1524</v>
      </c>
      <c r="Q593" s="47">
        <v>60</v>
      </c>
      <c r="R593" s="47">
        <v>1783</v>
      </c>
      <c r="S593" s="47">
        <v>14</v>
      </c>
      <c r="T593" s="49">
        <v>0.85</v>
      </c>
      <c r="U593" s="39"/>
      <c r="V593" s="39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</row>
    <row r="594" spans="1:120" ht="15.6" x14ac:dyDescent="0.3">
      <c r="A594" s="19" t="s">
        <v>151</v>
      </c>
      <c r="B594" s="47">
        <v>215</v>
      </c>
      <c r="C594" s="47">
        <v>99</v>
      </c>
      <c r="D594" s="48">
        <v>3.79</v>
      </c>
      <c r="E594" s="48">
        <v>0.125</v>
      </c>
      <c r="F594" s="49">
        <v>0.25</v>
      </c>
      <c r="G594" s="49">
        <v>0.01</v>
      </c>
      <c r="H594" s="49">
        <v>0.94</v>
      </c>
      <c r="I594" s="49">
        <v>3.98</v>
      </c>
      <c r="J594" s="49">
        <v>0.12</v>
      </c>
      <c r="K594" s="48">
        <v>0.109</v>
      </c>
      <c r="L594" s="48">
        <v>3.0000000000000001E-3</v>
      </c>
      <c r="M594" s="49">
        <v>0.43</v>
      </c>
      <c r="N594" s="47">
        <v>1590</v>
      </c>
      <c r="O594" s="47">
        <v>21</v>
      </c>
      <c r="P594" s="47">
        <v>1456</v>
      </c>
      <c r="Q594" s="47">
        <v>33</v>
      </c>
      <c r="R594" s="47">
        <v>1785</v>
      </c>
      <c r="S594" s="47">
        <v>24</v>
      </c>
      <c r="T594" s="49">
        <v>0.82</v>
      </c>
      <c r="U594" s="39"/>
      <c r="V594" s="39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</row>
    <row r="595" spans="1:120" ht="15.6" x14ac:dyDescent="0.3">
      <c r="A595" s="19" t="s">
        <v>150</v>
      </c>
      <c r="B595" s="47">
        <v>301</v>
      </c>
      <c r="C595" s="47">
        <v>47</v>
      </c>
      <c r="D595" s="48">
        <v>5.76</v>
      </c>
      <c r="E595" s="48">
        <v>0.159</v>
      </c>
      <c r="F595" s="49">
        <v>0.38</v>
      </c>
      <c r="G595" s="49">
        <v>0.01</v>
      </c>
      <c r="H595" s="49">
        <v>0.98</v>
      </c>
      <c r="I595" s="49">
        <v>2.63</v>
      </c>
      <c r="J595" s="49">
        <v>7.0000000000000007E-2</v>
      </c>
      <c r="K595" s="48">
        <v>0.11</v>
      </c>
      <c r="L595" s="48">
        <v>2E-3</v>
      </c>
      <c r="M595" s="49">
        <v>0.45</v>
      </c>
      <c r="N595" s="47">
        <v>1939</v>
      </c>
      <c r="O595" s="47">
        <v>16</v>
      </c>
      <c r="P595" s="47">
        <v>2076</v>
      </c>
      <c r="Q595" s="47">
        <v>28</v>
      </c>
      <c r="R595" s="47">
        <v>1795</v>
      </c>
      <c r="S595" s="47">
        <v>7</v>
      </c>
      <c r="T595" s="49">
        <v>1.1599999999999999</v>
      </c>
      <c r="U595" s="39"/>
      <c r="V595" s="39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</row>
    <row r="596" spans="1:120" ht="15.6" x14ac:dyDescent="0.3">
      <c r="A596" s="19" t="s">
        <v>149</v>
      </c>
      <c r="B596" s="47">
        <v>353</v>
      </c>
      <c r="C596" s="47">
        <v>96</v>
      </c>
      <c r="D596" s="48">
        <v>5.99</v>
      </c>
      <c r="E596" s="48">
        <v>0.184</v>
      </c>
      <c r="F596" s="49">
        <v>0.39</v>
      </c>
      <c r="G596" s="49">
        <v>0.01</v>
      </c>
      <c r="H596" s="49">
        <v>0.99</v>
      </c>
      <c r="I596" s="49">
        <v>2.54</v>
      </c>
      <c r="J596" s="49">
        <v>7.0000000000000007E-2</v>
      </c>
      <c r="K596" s="48">
        <v>0.11</v>
      </c>
      <c r="L596" s="48">
        <v>2E-3</v>
      </c>
      <c r="M596" s="49">
        <v>0.56999999999999995</v>
      </c>
      <c r="N596" s="47">
        <v>1974</v>
      </c>
      <c r="O596" s="47">
        <v>21</v>
      </c>
      <c r="P596" s="47">
        <v>2141</v>
      </c>
      <c r="Q596" s="47">
        <v>39</v>
      </c>
      <c r="R596" s="47">
        <v>1797</v>
      </c>
      <c r="S596" s="47">
        <v>10</v>
      </c>
      <c r="T596" s="49">
        <v>1.19</v>
      </c>
      <c r="U596" s="39"/>
      <c r="V596" s="39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</row>
    <row r="597" spans="1:120" ht="15.6" x14ac:dyDescent="0.3">
      <c r="A597" s="19" t="s">
        <v>148</v>
      </c>
      <c r="B597" s="47">
        <v>527</v>
      </c>
      <c r="C597" s="47">
        <v>196</v>
      </c>
      <c r="D597" s="48">
        <v>3.76</v>
      </c>
      <c r="E597" s="48">
        <v>0.159</v>
      </c>
      <c r="F597" s="49">
        <v>0.24</v>
      </c>
      <c r="G597" s="49">
        <v>0.01</v>
      </c>
      <c r="H597" s="49">
        <v>0.97</v>
      </c>
      <c r="I597" s="49">
        <v>4.12</v>
      </c>
      <c r="J597" s="49">
        <v>0.19</v>
      </c>
      <c r="K597" s="48">
        <v>0.112</v>
      </c>
      <c r="L597" s="48">
        <v>3.0000000000000001E-3</v>
      </c>
      <c r="M597" s="49">
        <v>0.65</v>
      </c>
      <c r="N597" s="47">
        <v>1583</v>
      </c>
      <c r="O597" s="47">
        <v>31</v>
      </c>
      <c r="P597" s="47">
        <v>1401</v>
      </c>
      <c r="Q597" s="47">
        <v>52</v>
      </c>
      <c r="R597" s="47">
        <v>1830</v>
      </c>
      <c r="S597" s="47">
        <v>21</v>
      </c>
      <c r="T597" s="49">
        <v>0.77</v>
      </c>
      <c r="U597" s="39"/>
      <c r="V597" s="39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</row>
    <row r="598" spans="1:120" ht="15.6" x14ac:dyDescent="0.3">
      <c r="A598" s="19" t="s">
        <v>147</v>
      </c>
      <c r="B598" s="47">
        <v>414</v>
      </c>
      <c r="C598" s="47">
        <v>208</v>
      </c>
      <c r="D598" s="48">
        <v>4.1500000000000004</v>
      </c>
      <c r="E598" s="48">
        <v>0.17100000000000001</v>
      </c>
      <c r="F598" s="49">
        <v>0.26</v>
      </c>
      <c r="G598" s="49">
        <v>0.01</v>
      </c>
      <c r="H598" s="49">
        <v>0.96</v>
      </c>
      <c r="I598" s="49">
        <v>3.79</v>
      </c>
      <c r="J598" s="49">
        <v>0.19</v>
      </c>
      <c r="K598" s="48">
        <v>0.113</v>
      </c>
      <c r="L598" s="48">
        <v>3.0000000000000001E-3</v>
      </c>
      <c r="M598" s="49">
        <v>0.38</v>
      </c>
      <c r="N598" s="47">
        <v>1663</v>
      </c>
      <c r="O598" s="47">
        <v>31</v>
      </c>
      <c r="P598" s="47">
        <v>1510</v>
      </c>
      <c r="Q598" s="47">
        <v>60</v>
      </c>
      <c r="R598" s="47">
        <v>1841</v>
      </c>
      <c r="S598" s="47">
        <v>25</v>
      </c>
      <c r="T598" s="49">
        <v>0.82</v>
      </c>
      <c r="U598" s="39"/>
      <c r="V598" s="39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</row>
    <row r="599" spans="1:120" ht="15.6" x14ac:dyDescent="0.3">
      <c r="A599" s="19" t="s">
        <v>146</v>
      </c>
      <c r="B599" s="47">
        <v>823</v>
      </c>
      <c r="C599" s="47">
        <v>175</v>
      </c>
      <c r="D599" s="48">
        <v>4.22</v>
      </c>
      <c r="E599" s="48">
        <v>0.17199999999999999</v>
      </c>
      <c r="F599" s="49">
        <v>0.27</v>
      </c>
      <c r="G599" s="49">
        <v>0.01</v>
      </c>
      <c r="H599" s="49">
        <v>0.95</v>
      </c>
      <c r="I599" s="49">
        <v>3.73</v>
      </c>
      <c r="J599" s="49">
        <v>0.12</v>
      </c>
      <c r="K599" s="48">
        <v>0.115</v>
      </c>
      <c r="L599" s="48">
        <v>3.0000000000000001E-3</v>
      </c>
      <c r="M599" s="49">
        <v>0.51</v>
      </c>
      <c r="N599" s="47">
        <v>1677</v>
      </c>
      <c r="O599" s="47">
        <v>28</v>
      </c>
      <c r="P599" s="47">
        <v>1532</v>
      </c>
      <c r="Q599" s="47">
        <v>36</v>
      </c>
      <c r="R599" s="47">
        <v>1885</v>
      </c>
      <c r="S599" s="47">
        <v>25</v>
      </c>
      <c r="T599" s="49">
        <v>0.81</v>
      </c>
      <c r="U599" s="39"/>
      <c r="V599" s="39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</row>
    <row r="600" spans="1:120" ht="15.6" x14ac:dyDescent="0.3">
      <c r="A600" s="19" t="s">
        <v>145</v>
      </c>
      <c r="B600" s="47">
        <v>1010</v>
      </c>
      <c r="C600" s="47">
        <v>138</v>
      </c>
      <c r="D600" s="48">
        <v>4.09</v>
      </c>
      <c r="E600" s="48">
        <v>0.16200000000000001</v>
      </c>
      <c r="F600" s="49">
        <v>0.25</v>
      </c>
      <c r="G600" s="49">
        <v>0.01</v>
      </c>
      <c r="H600" s="49">
        <v>0.87</v>
      </c>
      <c r="I600" s="49">
        <v>3.94</v>
      </c>
      <c r="J600" s="49">
        <v>0.14000000000000001</v>
      </c>
      <c r="K600" s="48">
        <v>0.11799999999999999</v>
      </c>
      <c r="L600" s="48">
        <v>3.0000000000000001E-3</v>
      </c>
      <c r="M600" s="49">
        <v>0.47</v>
      </c>
      <c r="N600" s="47">
        <v>1652</v>
      </c>
      <c r="O600" s="47">
        <v>28</v>
      </c>
      <c r="P600" s="47">
        <v>1458</v>
      </c>
      <c r="Q600" s="47">
        <v>39</v>
      </c>
      <c r="R600" s="47">
        <v>1928</v>
      </c>
      <c r="S600" s="47">
        <v>24</v>
      </c>
      <c r="T600" s="49">
        <v>0.76</v>
      </c>
      <c r="U600" s="39"/>
      <c r="V600" s="39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</row>
    <row r="601" spans="1:120" ht="15.6" x14ac:dyDescent="0.3">
      <c r="A601" s="19" t="s">
        <v>144</v>
      </c>
      <c r="B601" s="47">
        <v>102</v>
      </c>
      <c r="C601" s="47">
        <v>29</v>
      </c>
      <c r="D601" s="48">
        <v>7.88</v>
      </c>
      <c r="E601" s="48">
        <v>0.23200000000000001</v>
      </c>
      <c r="F601" s="49">
        <v>0.38</v>
      </c>
      <c r="G601" s="49">
        <v>0.01</v>
      </c>
      <c r="H601" s="49">
        <v>0.97</v>
      </c>
      <c r="I601" s="49">
        <v>2.66</v>
      </c>
      <c r="J601" s="49">
        <v>0.08</v>
      </c>
      <c r="K601" s="48">
        <v>0.152</v>
      </c>
      <c r="L601" s="48">
        <v>3.0000000000000001E-3</v>
      </c>
      <c r="M601" s="49">
        <v>0.13</v>
      </c>
      <c r="N601" s="47">
        <v>2217</v>
      </c>
      <c r="O601" s="47">
        <v>19</v>
      </c>
      <c r="P601" s="47">
        <v>2060</v>
      </c>
      <c r="Q601" s="47">
        <v>36</v>
      </c>
      <c r="R601" s="47">
        <v>2368</v>
      </c>
      <c r="S601" s="47">
        <v>11</v>
      </c>
      <c r="T601" s="49">
        <v>0.87</v>
      </c>
      <c r="U601" s="39"/>
      <c r="V601" s="39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</row>
    <row r="602" spans="1:120" ht="15.6" x14ac:dyDescent="0.3">
      <c r="A602" s="19" t="s">
        <v>143</v>
      </c>
      <c r="B602" s="47">
        <v>7</v>
      </c>
      <c r="C602" s="47">
        <v>27</v>
      </c>
      <c r="D602" s="48">
        <v>22.4</v>
      </c>
      <c r="E602" s="48">
        <v>1.855</v>
      </c>
      <c r="F602" s="49">
        <v>0.4</v>
      </c>
      <c r="G602" s="49">
        <v>0.03</v>
      </c>
      <c r="H602" s="49">
        <v>0.97</v>
      </c>
      <c r="I602" s="49">
        <v>2.48</v>
      </c>
      <c r="J602" s="49">
        <v>0.16</v>
      </c>
      <c r="K602" s="48">
        <v>0.41199999999999998</v>
      </c>
      <c r="L602" s="48">
        <v>1.0999999999999999E-2</v>
      </c>
      <c r="M602" s="49">
        <v>0.55000000000000004</v>
      </c>
      <c r="N602" s="47">
        <v>3189</v>
      </c>
      <c r="O602" s="47">
        <v>77</v>
      </c>
      <c r="P602" s="47">
        <v>2180</v>
      </c>
      <c r="Q602" s="47">
        <v>120</v>
      </c>
      <c r="R602" s="47">
        <v>3951</v>
      </c>
      <c r="S602" s="47">
        <v>26</v>
      </c>
      <c r="T602" s="49">
        <v>0.55000000000000004</v>
      </c>
      <c r="U602" s="39"/>
      <c r="V602" s="39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</row>
    <row r="603" spans="1:120" ht="15.6" x14ac:dyDescent="0.3">
      <c r="A603" s="19" t="s">
        <v>142</v>
      </c>
      <c r="B603" s="47">
        <v>231</v>
      </c>
      <c r="C603" s="47">
        <v>93</v>
      </c>
      <c r="D603" s="48">
        <v>11.65</v>
      </c>
      <c r="E603" s="48">
        <v>0.86199999999999999</v>
      </c>
      <c r="F603" s="49">
        <v>0.44</v>
      </c>
      <c r="G603" s="49">
        <v>0.03</v>
      </c>
      <c r="H603" s="49">
        <v>1</v>
      </c>
      <c r="I603" s="49">
        <v>2.2599999999999998</v>
      </c>
      <c r="J603" s="49">
        <v>0.14000000000000001</v>
      </c>
      <c r="K603" s="48">
        <v>0.187</v>
      </c>
      <c r="L603" s="48">
        <v>5.0000000000000001E-3</v>
      </c>
      <c r="M603" s="49">
        <v>-0.91</v>
      </c>
      <c r="N603" s="47">
        <v>2563</v>
      </c>
      <c r="O603" s="47">
        <v>69</v>
      </c>
      <c r="P603" s="47">
        <v>2360</v>
      </c>
      <c r="Q603" s="47">
        <v>120</v>
      </c>
      <c r="R603" s="47">
        <v>2714</v>
      </c>
      <c r="S603" s="47">
        <v>26</v>
      </c>
      <c r="T603" s="49">
        <v>0.87</v>
      </c>
      <c r="U603" s="39"/>
      <c r="V603" s="39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</row>
    <row r="604" spans="1:120" ht="15.6" x14ac:dyDescent="0.3">
      <c r="A604" s="19" t="s">
        <v>141</v>
      </c>
      <c r="B604" s="47">
        <v>27</v>
      </c>
      <c r="C604" s="47">
        <v>3</v>
      </c>
      <c r="D604" s="48">
        <v>7.5</v>
      </c>
      <c r="E604" s="48">
        <v>1.806</v>
      </c>
      <c r="F604" s="49">
        <v>0.28999999999999998</v>
      </c>
      <c r="G604" s="49">
        <v>0.04</v>
      </c>
      <c r="H604" s="49">
        <v>0.9</v>
      </c>
      <c r="I604" s="49">
        <v>3.45</v>
      </c>
      <c r="J604" s="49">
        <v>0.49</v>
      </c>
      <c r="K604" s="48">
        <v>0.182</v>
      </c>
      <c r="L604" s="48">
        <v>2.1999999999999999E-2</v>
      </c>
      <c r="M604" s="49">
        <v>0.43</v>
      </c>
      <c r="N604" s="47">
        <v>2110</v>
      </c>
      <c r="O604" s="47">
        <v>220</v>
      </c>
      <c r="P604" s="47">
        <v>1630</v>
      </c>
      <c r="Q604" s="47">
        <v>210</v>
      </c>
      <c r="R604" s="47">
        <v>2630</v>
      </c>
      <c r="S604" s="47">
        <v>220</v>
      </c>
      <c r="T604" s="49">
        <v>0.62</v>
      </c>
      <c r="U604" s="39"/>
      <c r="V604" s="39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</row>
    <row r="605" spans="1:120" ht="15.6" x14ac:dyDescent="0.3">
      <c r="A605" s="19" t="s">
        <v>140</v>
      </c>
      <c r="B605" s="47">
        <v>338</v>
      </c>
      <c r="C605" s="47">
        <v>58</v>
      </c>
      <c r="D605" s="48">
        <v>10.14</v>
      </c>
      <c r="E605" s="48">
        <v>0.99099999999999999</v>
      </c>
      <c r="F605" s="49">
        <v>0.39</v>
      </c>
      <c r="G605" s="49">
        <v>0.02</v>
      </c>
      <c r="H605" s="49">
        <v>0.96</v>
      </c>
      <c r="I605" s="49">
        <v>2.56</v>
      </c>
      <c r="J605" s="49">
        <v>0.16</v>
      </c>
      <c r="K605" s="48">
        <v>0.186</v>
      </c>
      <c r="L605" s="48">
        <v>8.0000000000000002E-3</v>
      </c>
      <c r="M605" s="49">
        <v>0.5</v>
      </c>
      <c r="N605" s="47">
        <v>2470</v>
      </c>
      <c r="O605" s="47">
        <v>110</v>
      </c>
      <c r="P605" s="47">
        <v>2130</v>
      </c>
      <c r="Q605" s="47">
        <v>110</v>
      </c>
      <c r="R605" s="47">
        <v>2704</v>
      </c>
      <c r="S605" s="47">
        <v>68</v>
      </c>
      <c r="T605" s="49">
        <v>0.79</v>
      </c>
      <c r="U605" s="39"/>
      <c r="V605" s="39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</row>
    <row r="606" spans="1:120" ht="15.6" x14ac:dyDescent="0.3">
      <c r="A606" s="19" t="s">
        <v>139</v>
      </c>
      <c r="B606" s="47">
        <v>382</v>
      </c>
      <c r="C606" s="47">
        <v>64</v>
      </c>
      <c r="D606" s="48">
        <v>22.9</v>
      </c>
      <c r="E606" s="48">
        <v>1.284</v>
      </c>
      <c r="F606" s="49">
        <v>0.57999999999999996</v>
      </c>
      <c r="G606" s="49">
        <v>0.03</v>
      </c>
      <c r="H606" s="49">
        <v>0.99</v>
      </c>
      <c r="I606" s="49">
        <v>1.72</v>
      </c>
      <c r="J606" s="49">
        <v>0.09</v>
      </c>
      <c r="K606" s="48">
        <v>0.28199999999999997</v>
      </c>
      <c r="L606" s="48">
        <v>6.0000000000000001E-3</v>
      </c>
      <c r="M606" s="49">
        <v>0.56999999999999995</v>
      </c>
      <c r="N606" s="47">
        <v>3221</v>
      </c>
      <c r="O606" s="47">
        <v>53</v>
      </c>
      <c r="P606" s="47">
        <v>2950</v>
      </c>
      <c r="Q606" s="47">
        <v>120</v>
      </c>
      <c r="R606" s="47">
        <v>3376</v>
      </c>
      <c r="S606" s="47">
        <v>9</v>
      </c>
      <c r="T606" s="49">
        <v>0.87</v>
      </c>
      <c r="U606" s="39"/>
      <c r="V606" s="39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</row>
    <row r="607" spans="1:120" ht="15.6" x14ac:dyDescent="0.3">
      <c r="A607" s="19"/>
      <c r="B607" s="47"/>
      <c r="C607" s="47"/>
      <c r="D607" s="48"/>
      <c r="E607" s="48"/>
      <c r="F607" s="49"/>
      <c r="G607" s="49"/>
      <c r="H607" s="49"/>
      <c r="I607" s="49"/>
      <c r="J607" s="49"/>
      <c r="K607" s="48"/>
      <c r="L607" s="48"/>
      <c r="M607" s="49"/>
      <c r="N607" s="47"/>
      <c r="O607" s="47"/>
      <c r="P607" s="47"/>
      <c r="Q607" s="47"/>
      <c r="R607" s="47"/>
      <c r="S607" s="47"/>
      <c r="T607" s="49"/>
      <c r="U607" s="39"/>
      <c r="V607" s="39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</row>
    <row r="608" spans="1:120" x14ac:dyDescent="0.3">
      <c r="A608" s="23" t="s">
        <v>138</v>
      </c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</row>
    <row r="609" spans="1:58" customFormat="1" ht="15.6" x14ac:dyDescent="0.3">
      <c r="A609" s="13" t="s">
        <v>27</v>
      </c>
      <c r="B609" s="44">
        <v>298</v>
      </c>
      <c r="C609" s="44">
        <v>304</v>
      </c>
      <c r="D609" s="52">
        <v>0.27389999999999998</v>
      </c>
      <c r="E609" s="52">
        <v>8.7320377919475351E-3</v>
      </c>
      <c r="F609" s="45">
        <v>3.9849999999999997E-2</v>
      </c>
      <c r="G609" s="45">
        <v>9.6270919804476783E-4</v>
      </c>
      <c r="H609" s="45">
        <v>0.76102000000000003</v>
      </c>
      <c r="I609" s="45">
        <v>25.094100000000001</v>
      </c>
      <c r="J609" s="45">
        <v>0.60623143435767168</v>
      </c>
      <c r="K609" s="52">
        <v>5.0680000000000003E-2</v>
      </c>
      <c r="L609" s="52">
        <v>1.335771297790157E-3</v>
      </c>
      <c r="M609" s="45">
        <v>0.40784058991809097</v>
      </c>
      <c r="N609" s="44">
        <v>245.7</v>
      </c>
      <c r="O609" s="44">
        <v>5.4</v>
      </c>
      <c r="P609" s="44">
        <v>251.9</v>
      </c>
      <c r="Q609" s="44">
        <v>3.4</v>
      </c>
      <c r="R609" s="44">
        <v>225</v>
      </c>
      <c r="S609" s="44">
        <v>40</v>
      </c>
      <c r="T609" s="45">
        <f t="shared" ref="T609:T640" si="30">P609/N609</f>
        <v>1.0252340252340253</v>
      </c>
      <c r="U609" s="44">
        <f t="shared" ref="U609:U640" si="31">P609</f>
        <v>251.9</v>
      </c>
      <c r="V609" s="44">
        <f t="shared" ref="V609:V640" si="32">Q609</f>
        <v>3.4</v>
      </c>
    </row>
    <row r="610" spans="1:58" customFormat="1" ht="15.6" x14ac:dyDescent="0.3">
      <c r="A610" s="13" t="s">
        <v>137</v>
      </c>
      <c r="B610" s="44">
        <v>396.4</v>
      </c>
      <c r="C610" s="44">
        <v>261.5</v>
      </c>
      <c r="D610" s="52">
        <v>0.28710000000000002</v>
      </c>
      <c r="E610" s="52">
        <v>6.8855329495980198E-3</v>
      </c>
      <c r="F610" s="45">
        <v>4.0259999999999997E-2</v>
      </c>
      <c r="G610" s="45">
        <v>9.0815584565646001E-4</v>
      </c>
      <c r="H610" s="45">
        <v>7.3255000000000001E-2</v>
      </c>
      <c r="I610" s="45">
        <v>24.838550000000001</v>
      </c>
      <c r="J610" s="45">
        <v>0.56028997845869954</v>
      </c>
      <c r="K610" s="52">
        <v>5.1720000000000002E-2</v>
      </c>
      <c r="L610" s="52">
        <v>1.295524357161995E-3</v>
      </c>
      <c r="M610" s="45">
        <v>0.50660258670631508</v>
      </c>
      <c r="N610" s="44">
        <v>256.3</v>
      </c>
      <c r="O610" s="44">
        <v>3</v>
      </c>
      <c r="P610" s="44">
        <v>254.5</v>
      </c>
      <c r="Q610" s="44">
        <v>2.6</v>
      </c>
      <c r="R610" s="44">
        <v>272</v>
      </c>
      <c r="S610" s="44">
        <v>35</v>
      </c>
      <c r="T610" s="45">
        <f t="shared" si="30"/>
        <v>0.99297698010144353</v>
      </c>
      <c r="U610" s="44">
        <f t="shared" si="31"/>
        <v>254.5</v>
      </c>
      <c r="V610" s="44">
        <f t="shared" si="32"/>
        <v>2.6</v>
      </c>
    </row>
    <row r="611" spans="1:58" customFormat="1" ht="15.6" x14ac:dyDescent="0.3">
      <c r="A611" s="13" t="s">
        <v>136</v>
      </c>
      <c r="B611" s="44">
        <v>382</v>
      </c>
      <c r="C611" s="44">
        <v>266</v>
      </c>
      <c r="D611" s="52">
        <v>0.29260000000000003</v>
      </c>
      <c r="E611" s="52">
        <v>8.3099882069711754E-3</v>
      </c>
      <c r="F611" s="45">
        <v>4.0300000000000002E-2</v>
      </c>
      <c r="G611" s="45">
        <v>9.4849143380422787E-4</v>
      </c>
      <c r="H611" s="45">
        <v>0.77405000000000002</v>
      </c>
      <c r="I611" s="45">
        <v>24.8139</v>
      </c>
      <c r="J611" s="45">
        <v>0.58401414947763897</v>
      </c>
      <c r="K611" s="52">
        <v>5.2569999999999999E-2</v>
      </c>
      <c r="L611" s="52">
        <v>1.2686772481604611E-3</v>
      </c>
      <c r="M611" s="45">
        <v>0.50157918266923429</v>
      </c>
      <c r="N611" s="44">
        <v>260.60000000000002</v>
      </c>
      <c r="O611" s="44">
        <v>4.5999999999999996</v>
      </c>
      <c r="P611" s="44">
        <v>254.7</v>
      </c>
      <c r="Q611" s="44">
        <v>3.1</v>
      </c>
      <c r="R611" s="44">
        <v>309</v>
      </c>
      <c r="S611" s="44">
        <v>31</v>
      </c>
      <c r="T611" s="45">
        <f t="shared" si="30"/>
        <v>0.97735993860322323</v>
      </c>
      <c r="U611" s="44">
        <f t="shared" si="31"/>
        <v>254.7</v>
      </c>
      <c r="V611" s="44">
        <f t="shared" si="32"/>
        <v>3.1</v>
      </c>
    </row>
    <row r="612" spans="1:58" customFormat="1" ht="15.6" x14ac:dyDescent="0.3">
      <c r="A612" s="13" t="s">
        <v>2</v>
      </c>
      <c r="B612" s="44">
        <v>430.5</v>
      </c>
      <c r="C612" s="44">
        <v>365</v>
      </c>
      <c r="D612" s="52">
        <v>0.28939999999999999</v>
      </c>
      <c r="E612" s="52">
        <v>7.0356907265740438E-3</v>
      </c>
      <c r="F612" s="45">
        <v>4.0340000000000001E-2</v>
      </c>
      <c r="G612" s="45">
        <v>8.8347396113298111E-4</v>
      </c>
      <c r="H612" s="45">
        <v>0.23504</v>
      </c>
      <c r="I612" s="45">
        <v>24.789290000000001</v>
      </c>
      <c r="J612" s="45">
        <v>0.54290262819393309</v>
      </c>
      <c r="K612" s="52">
        <v>5.228E-2</v>
      </c>
      <c r="L612" s="52">
        <v>1.2472687601315124E-3</v>
      </c>
      <c r="M612" s="45">
        <v>0.51171281253116074</v>
      </c>
      <c r="N612" s="44">
        <v>258.10000000000002</v>
      </c>
      <c r="O612" s="44">
        <v>3.1</v>
      </c>
      <c r="P612" s="44">
        <v>255</v>
      </c>
      <c r="Q612" s="44">
        <v>2.2000000000000002</v>
      </c>
      <c r="R612" s="44">
        <v>297</v>
      </c>
      <c r="S612" s="44">
        <v>30</v>
      </c>
      <c r="T612" s="45">
        <f t="shared" si="30"/>
        <v>0.98798915149166977</v>
      </c>
      <c r="U612" s="44">
        <f t="shared" si="31"/>
        <v>255</v>
      </c>
      <c r="V612" s="44">
        <f t="shared" si="32"/>
        <v>2.2000000000000002</v>
      </c>
    </row>
    <row r="613" spans="1:58" customFormat="1" ht="15.6" x14ac:dyDescent="0.3">
      <c r="A613" s="13" t="s">
        <v>135</v>
      </c>
      <c r="B613" s="44">
        <v>972</v>
      </c>
      <c r="C613" s="44">
        <v>290</v>
      </c>
      <c r="D613" s="52">
        <v>0.28899999999999998</v>
      </c>
      <c r="E613" s="52">
        <v>6.2584662657874882E-3</v>
      </c>
      <c r="F613" s="45">
        <v>4.0399999999999998E-2</v>
      </c>
      <c r="G613" s="45">
        <v>8.6542706220686205E-4</v>
      </c>
      <c r="H613" s="45">
        <v>0.51737</v>
      </c>
      <c r="I613" s="45">
        <v>24.752479999999998</v>
      </c>
      <c r="J613" s="45">
        <v>0.53023430955561524</v>
      </c>
      <c r="K613" s="52">
        <v>5.1389999999999998E-2</v>
      </c>
      <c r="L613" s="52">
        <v>1.1180218423626615E-3</v>
      </c>
      <c r="M613" s="45">
        <v>0.50340030392546176</v>
      </c>
      <c r="N613" s="44">
        <v>257.8</v>
      </c>
      <c r="O613" s="44">
        <v>1.9</v>
      </c>
      <c r="P613" s="44">
        <v>255.3</v>
      </c>
      <c r="Q613" s="44">
        <v>1.9</v>
      </c>
      <c r="R613" s="44">
        <v>258</v>
      </c>
      <c r="S613" s="44">
        <v>20</v>
      </c>
      <c r="T613" s="45">
        <f t="shared" si="30"/>
        <v>0.99030256012412721</v>
      </c>
      <c r="U613" s="44">
        <f t="shared" si="31"/>
        <v>255.3</v>
      </c>
      <c r="V613" s="44">
        <f t="shared" si="32"/>
        <v>1.9</v>
      </c>
    </row>
    <row r="614" spans="1:58" customFormat="1" ht="15.6" x14ac:dyDescent="0.3">
      <c r="A614" s="13" t="s">
        <v>134</v>
      </c>
      <c r="B614" s="44">
        <v>483</v>
      </c>
      <c r="C614" s="44">
        <v>390</v>
      </c>
      <c r="D614" s="52">
        <v>0.28560000000000002</v>
      </c>
      <c r="E614" s="52">
        <v>6.8605352560860734E-3</v>
      </c>
      <c r="F614" s="45">
        <v>4.0480000000000002E-2</v>
      </c>
      <c r="G614" s="45">
        <v>9.7875030523622325E-4</v>
      </c>
      <c r="H614" s="45">
        <v>0.76527000000000001</v>
      </c>
      <c r="I614" s="45">
        <v>24.70356</v>
      </c>
      <c r="J614" s="45">
        <v>0.59729785052675355</v>
      </c>
      <c r="K614" s="52">
        <v>5.1360000000000003E-2</v>
      </c>
      <c r="L614" s="52">
        <v>1.1097476469900714E-3</v>
      </c>
      <c r="M614" s="45">
        <v>0.45589746795383784</v>
      </c>
      <c r="N614" s="44">
        <v>255.1</v>
      </c>
      <c r="O614" s="44">
        <v>3</v>
      </c>
      <c r="P614" s="44">
        <v>255.8</v>
      </c>
      <c r="Q614" s="44">
        <v>3.4</v>
      </c>
      <c r="R614" s="44">
        <v>257</v>
      </c>
      <c r="S614" s="44">
        <v>19</v>
      </c>
      <c r="T614" s="45">
        <f t="shared" si="30"/>
        <v>1.0027440219521757</v>
      </c>
      <c r="U614" s="44">
        <f t="shared" si="31"/>
        <v>255.8</v>
      </c>
      <c r="V614" s="44">
        <f t="shared" si="32"/>
        <v>3.4</v>
      </c>
    </row>
    <row r="615" spans="1:58" customFormat="1" ht="15.6" x14ac:dyDescent="0.3">
      <c r="A615" s="13" t="s">
        <v>96</v>
      </c>
      <c r="B615" s="44">
        <v>372</v>
      </c>
      <c r="C615" s="44">
        <v>378</v>
      </c>
      <c r="D615" s="52">
        <v>0.28549999999999998</v>
      </c>
      <c r="E615" s="52">
        <v>6.85887016935005E-3</v>
      </c>
      <c r="F615" s="45">
        <v>4.0529999999999997E-2</v>
      </c>
      <c r="G615" s="45">
        <v>8.9524988690309261E-4</v>
      </c>
      <c r="H615" s="45">
        <v>0.39890999999999999</v>
      </c>
      <c r="I615" s="45">
        <v>24.673079999999999</v>
      </c>
      <c r="J615" s="45">
        <v>0.54499316458759361</v>
      </c>
      <c r="K615" s="52">
        <v>5.1540000000000002E-2</v>
      </c>
      <c r="L615" s="52">
        <v>1.2806828803415778E-3</v>
      </c>
      <c r="M615" s="45">
        <v>0.43698070925910149</v>
      </c>
      <c r="N615" s="44">
        <v>255</v>
      </c>
      <c r="O615" s="44">
        <v>3</v>
      </c>
      <c r="P615" s="44">
        <v>256.10000000000002</v>
      </c>
      <c r="Q615" s="44">
        <v>2.4</v>
      </c>
      <c r="R615" s="44">
        <v>264</v>
      </c>
      <c r="S615" s="44">
        <v>34</v>
      </c>
      <c r="T615" s="45">
        <f t="shared" si="30"/>
        <v>1.0043137254901962</v>
      </c>
      <c r="U615" s="44">
        <f t="shared" si="31"/>
        <v>256.10000000000002</v>
      </c>
      <c r="V615" s="44">
        <f t="shared" si="32"/>
        <v>2.4</v>
      </c>
    </row>
    <row r="616" spans="1:58" customFormat="1" ht="15.6" x14ac:dyDescent="0.3">
      <c r="A616" s="13" t="s">
        <v>133</v>
      </c>
      <c r="B616" s="44">
        <v>889</v>
      </c>
      <c r="C616" s="44">
        <v>340.6</v>
      </c>
      <c r="D616" s="52">
        <v>0.28810000000000002</v>
      </c>
      <c r="E616" s="52">
        <v>6.9022202225081175E-3</v>
      </c>
      <c r="F616" s="45">
        <v>4.0570000000000002E-2</v>
      </c>
      <c r="G616" s="45">
        <v>9.1365746316658528E-4</v>
      </c>
      <c r="H616" s="45">
        <v>0.53359999999999996</v>
      </c>
      <c r="I616" s="45">
        <v>24.648759999999999</v>
      </c>
      <c r="J616" s="45">
        <v>0.5551028604551862</v>
      </c>
      <c r="K616" s="52">
        <v>5.1549999999999999E-2</v>
      </c>
      <c r="L616" s="52">
        <v>1.1638560907603654E-3</v>
      </c>
      <c r="M616" s="45">
        <v>0.4214247499332085</v>
      </c>
      <c r="N616" s="44">
        <v>257.10000000000002</v>
      </c>
      <c r="O616" s="44">
        <v>3</v>
      </c>
      <c r="P616" s="44">
        <v>256.3</v>
      </c>
      <c r="Q616" s="44">
        <v>2.6</v>
      </c>
      <c r="R616" s="44">
        <v>273</v>
      </c>
      <c r="S616" s="44">
        <v>27</v>
      </c>
      <c r="T616" s="45">
        <f t="shared" si="30"/>
        <v>0.99688837028393618</v>
      </c>
      <c r="U616" s="44">
        <f t="shared" si="31"/>
        <v>256.3</v>
      </c>
      <c r="V616" s="44">
        <f t="shared" si="32"/>
        <v>2.6</v>
      </c>
    </row>
    <row r="617" spans="1:58" customFormat="1" ht="15.6" x14ac:dyDescent="0.3">
      <c r="A617" s="13" t="s">
        <v>132</v>
      </c>
      <c r="B617" s="44">
        <v>355</v>
      </c>
      <c r="C617" s="44">
        <v>231</v>
      </c>
      <c r="D617" s="52">
        <v>0.29349999999999998</v>
      </c>
      <c r="E617" s="52">
        <v>7.8419959194072526E-3</v>
      </c>
      <c r="F617" s="45">
        <v>4.0689999999999997E-2</v>
      </c>
      <c r="G617" s="45">
        <v>1.0051718460044531E-3</v>
      </c>
      <c r="H617" s="45">
        <v>0.70881000000000005</v>
      </c>
      <c r="I617" s="45">
        <v>24.576059999999998</v>
      </c>
      <c r="J617" s="45">
        <v>0.60710653206784881</v>
      </c>
      <c r="K617" s="52">
        <v>5.2350000000000001E-2</v>
      </c>
      <c r="L617" s="52">
        <v>1.2539174613984765E-3</v>
      </c>
      <c r="M617" s="45">
        <v>0.48413731342938393</v>
      </c>
      <c r="N617" s="44">
        <v>261.3</v>
      </c>
      <c r="O617" s="44">
        <v>4</v>
      </c>
      <c r="P617" s="44">
        <v>257.10000000000002</v>
      </c>
      <c r="Q617" s="44">
        <v>3.7</v>
      </c>
      <c r="R617" s="44">
        <v>300</v>
      </c>
      <c r="S617" s="44">
        <v>29</v>
      </c>
      <c r="T617" s="45">
        <f t="shared" si="30"/>
        <v>0.98392652123995417</v>
      </c>
      <c r="U617" s="44">
        <f t="shared" si="31"/>
        <v>257.10000000000002</v>
      </c>
      <c r="V617" s="44">
        <f t="shared" si="32"/>
        <v>3.7</v>
      </c>
    </row>
    <row r="618" spans="1:58" customFormat="1" ht="15.6" x14ac:dyDescent="0.3">
      <c r="A618" s="13" t="s">
        <v>131</v>
      </c>
      <c r="B618" s="44">
        <v>899</v>
      </c>
      <c r="C618" s="44">
        <v>186</v>
      </c>
      <c r="D618" s="52">
        <v>0.28849999999999998</v>
      </c>
      <c r="E618" s="52">
        <v>7.2562318044560844E-3</v>
      </c>
      <c r="F618" s="45">
        <v>4.07E-2</v>
      </c>
      <c r="G618" s="45">
        <v>9.2530859717177591E-4</v>
      </c>
      <c r="H618" s="45">
        <v>0.95482</v>
      </c>
      <c r="I618" s="45">
        <v>24.57002</v>
      </c>
      <c r="J618" s="45">
        <v>0.5585958708044394</v>
      </c>
      <c r="K618" s="52">
        <v>5.1029999999999999E-2</v>
      </c>
      <c r="L618" s="52">
        <v>1.0789459485998358E-3</v>
      </c>
      <c r="M618" s="45">
        <v>0.55943404718809975</v>
      </c>
      <c r="N618" s="44">
        <v>257.3</v>
      </c>
      <c r="O618" s="44">
        <v>3.5</v>
      </c>
      <c r="P618" s="44">
        <v>257.2</v>
      </c>
      <c r="Q618" s="44">
        <v>2.8</v>
      </c>
      <c r="R618" s="44">
        <v>242</v>
      </c>
      <c r="S618" s="44">
        <v>16</v>
      </c>
      <c r="T618" s="45">
        <f t="shared" si="30"/>
        <v>0.99961134862028755</v>
      </c>
      <c r="U618" s="44">
        <f t="shared" si="31"/>
        <v>257.2</v>
      </c>
      <c r="V618" s="44">
        <f t="shared" si="32"/>
        <v>2.8</v>
      </c>
    </row>
    <row r="619" spans="1:58" customFormat="1" ht="15.6" x14ac:dyDescent="0.3">
      <c r="A619" s="13" t="s">
        <v>130</v>
      </c>
      <c r="B619" s="44">
        <v>881</v>
      </c>
      <c r="C619" s="44">
        <v>264.8</v>
      </c>
      <c r="D619" s="52">
        <v>0.29010000000000002</v>
      </c>
      <c r="E619" s="52">
        <v>6.9909372762169747E-3</v>
      </c>
      <c r="F619" s="45">
        <v>4.0800000000000003E-2</v>
      </c>
      <c r="G619" s="45">
        <v>9.1321191407033226E-4</v>
      </c>
      <c r="H619" s="45">
        <v>0.89449999999999996</v>
      </c>
      <c r="I619" s="45">
        <v>24.509799999999998</v>
      </c>
      <c r="J619" s="45">
        <v>0.54859416886825363</v>
      </c>
      <c r="K619" s="52">
        <v>5.1270000000000003E-2</v>
      </c>
      <c r="L619" s="52">
        <v>1.0656196131828657E-3</v>
      </c>
      <c r="M619" s="45">
        <v>0.59317445772454491</v>
      </c>
      <c r="N619" s="44">
        <v>258.60000000000002</v>
      </c>
      <c r="O619" s="44">
        <v>3.1</v>
      </c>
      <c r="P619" s="44">
        <v>257.8</v>
      </c>
      <c r="Q619" s="44">
        <v>2.6</v>
      </c>
      <c r="R619" s="44">
        <v>253</v>
      </c>
      <c r="S619" s="44">
        <v>13</v>
      </c>
      <c r="T619" s="45">
        <f t="shared" si="30"/>
        <v>0.99690641918020106</v>
      </c>
      <c r="U619" s="44">
        <f t="shared" si="31"/>
        <v>257.8</v>
      </c>
      <c r="V619" s="44">
        <f t="shared" si="32"/>
        <v>2.6</v>
      </c>
    </row>
    <row r="620" spans="1:58" customFormat="1" ht="15.6" x14ac:dyDescent="0.3">
      <c r="A620" s="13" t="s">
        <v>14</v>
      </c>
      <c r="B620" s="44">
        <v>444</v>
      </c>
      <c r="C620" s="44">
        <v>116.2</v>
      </c>
      <c r="D620" s="52">
        <v>0.28820000000000001</v>
      </c>
      <c r="E620" s="52">
        <v>7.9670380945493155E-3</v>
      </c>
      <c r="F620" s="45">
        <v>4.0800000000000003E-2</v>
      </c>
      <c r="G620" s="45">
        <v>1.088235268680445E-3</v>
      </c>
      <c r="H620" s="45">
        <v>0.81581000000000004</v>
      </c>
      <c r="I620" s="45">
        <v>24.509799999999998</v>
      </c>
      <c r="J620" s="45">
        <v>0.65373607755117813</v>
      </c>
      <c r="K620" s="52">
        <v>5.1659999999999998E-2</v>
      </c>
      <c r="L620" s="52">
        <v>1.2650700533962536E-3</v>
      </c>
      <c r="M620" s="45">
        <v>0.38158999999999998</v>
      </c>
      <c r="N620" s="44">
        <v>257.10000000000002</v>
      </c>
      <c r="O620" s="44">
        <v>4.3</v>
      </c>
      <c r="P620" s="44">
        <v>257.8</v>
      </c>
      <c r="Q620" s="44">
        <v>4.4000000000000004</v>
      </c>
      <c r="R620" s="44">
        <v>275</v>
      </c>
      <c r="S620" s="44">
        <v>31</v>
      </c>
      <c r="T620" s="45">
        <f t="shared" si="30"/>
        <v>1.0027226760015557</v>
      </c>
      <c r="U620" s="44">
        <f t="shared" si="31"/>
        <v>257.8</v>
      </c>
      <c r="V620" s="44">
        <f t="shared" si="32"/>
        <v>4.4000000000000004</v>
      </c>
    </row>
    <row r="621" spans="1:58" customFormat="1" ht="15.6" x14ac:dyDescent="0.3">
      <c r="A621" s="13" t="s">
        <v>122</v>
      </c>
      <c r="B621" s="44">
        <v>1137</v>
      </c>
      <c r="C621" s="44">
        <v>545</v>
      </c>
      <c r="D621" s="52">
        <v>0.28349999999999997</v>
      </c>
      <c r="E621" s="52">
        <v>6.8256062001847131E-3</v>
      </c>
      <c r="F621" s="45">
        <v>4.0820000000000002E-2</v>
      </c>
      <c r="G621" s="45">
        <v>9.4705277572055082E-4</v>
      </c>
      <c r="H621" s="45">
        <v>0.74212</v>
      </c>
      <c r="I621" s="45">
        <v>24.497800000000002</v>
      </c>
      <c r="J621" s="45">
        <v>0.56836617789380295</v>
      </c>
      <c r="K621" s="52">
        <v>5.1119999999999999E-2</v>
      </c>
      <c r="L621" s="52">
        <v>1.097862359314682E-3</v>
      </c>
      <c r="M621" s="45">
        <v>0.45072449688260102</v>
      </c>
      <c r="N621" s="44">
        <v>253.4</v>
      </c>
      <c r="O621" s="44">
        <v>3</v>
      </c>
      <c r="P621" s="44">
        <v>257.89999999999998</v>
      </c>
      <c r="Q621" s="44">
        <v>3</v>
      </c>
      <c r="R621" s="44">
        <v>246</v>
      </c>
      <c r="S621" s="44">
        <v>18</v>
      </c>
      <c r="T621" s="45">
        <f t="shared" si="30"/>
        <v>1.0177584846093133</v>
      </c>
      <c r="U621" s="44">
        <f t="shared" si="31"/>
        <v>257.89999999999998</v>
      </c>
      <c r="V621" s="44">
        <f t="shared" si="32"/>
        <v>3</v>
      </c>
    </row>
    <row r="622" spans="1:58" customFormat="1" ht="15.6" x14ac:dyDescent="0.3">
      <c r="A622" s="13" t="s">
        <v>129</v>
      </c>
      <c r="B622" s="44">
        <v>444</v>
      </c>
      <c r="C622" s="44">
        <v>333.5</v>
      </c>
      <c r="D622" s="52">
        <v>0.2858</v>
      </c>
      <c r="E622" s="52">
        <v>6.7024365718744401E-3</v>
      </c>
      <c r="F622" s="45">
        <v>4.0849999999999997E-2</v>
      </c>
      <c r="G622" s="45">
        <v>8.7743318833971627E-4</v>
      </c>
      <c r="H622" s="45">
        <v>0.58711000000000002</v>
      </c>
      <c r="I622" s="45">
        <v>24.479800000000001</v>
      </c>
      <c r="J622" s="45">
        <v>0.52581126190701744</v>
      </c>
      <c r="K622" s="52">
        <v>5.0450000000000002E-2</v>
      </c>
      <c r="L622" s="52">
        <v>1.1397284764363836E-3</v>
      </c>
      <c r="M622" s="45">
        <v>0.39936313762611081</v>
      </c>
      <c r="N622" s="44">
        <v>255.3</v>
      </c>
      <c r="O622" s="44">
        <v>2.8</v>
      </c>
      <c r="P622" s="44">
        <v>258.10000000000002</v>
      </c>
      <c r="Q622" s="44">
        <v>2</v>
      </c>
      <c r="R622" s="44">
        <v>215</v>
      </c>
      <c r="S622" s="44">
        <v>24</v>
      </c>
      <c r="T622" s="45">
        <f t="shared" si="30"/>
        <v>1.0109674892283589</v>
      </c>
      <c r="U622" s="44">
        <f t="shared" si="31"/>
        <v>258.10000000000002</v>
      </c>
      <c r="V622" s="44">
        <f t="shared" si="32"/>
        <v>2</v>
      </c>
    </row>
    <row r="623" spans="1:58" customFormat="1" ht="15.6" x14ac:dyDescent="0.3">
      <c r="A623" s="13" t="s">
        <v>128</v>
      </c>
      <c r="B623" s="44">
        <v>256.7</v>
      </c>
      <c r="C623" s="44">
        <v>124.5</v>
      </c>
      <c r="D623" s="52">
        <v>0.29120000000000001</v>
      </c>
      <c r="E623" s="52">
        <v>7.874577829953806E-3</v>
      </c>
      <c r="F623" s="45">
        <v>4.086E-2</v>
      </c>
      <c r="G623" s="45">
        <v>9.4774249667301511E-4</v>
      </c>
      <c r="H623" s="45">
        <v>0.78322999999999998</v>
      </c>
      <c r="I623" s="45">
        <v>24.47381</v>
      </c>
      <c r="J623" s="45">
        <v>0.56766691852335383</v>
      </c>
      <c r="K623" s="52">
        <v>5.1299999999999998E-2</v>
      </c>
      <c r="L623" s="52">
        <v>1.1548056113476414E-3</v>
      </c>
      <c r="M623" s="45">
        <v>0.43527197358574754</v>
      </c>
      <c r="N623" s="44">
        <v>259.5</v>
      </c>
      <c r="O623" s="44">
        <v>4.0999999999999996</v>
      </c>
      <c r="P623" s="44">
        <v>258.2</v>
      </c>
      <c r="Q623" s="44">
        <v>3</v>
      </c>
      <c r="R623" s="44">
        <v>254</v>
      </c>
      <c r="S623" s="44">
        <v>24</v>
      </c>
      <c r="T623" s="45">
        <f t="shared" si="30"/>
        <v>0.99499036608863189</v>
      </c>
      <c r="U623" s="44">
        <f t="shared" si="31"/>
        <v>258.2</v>
      </c>
      <c r="V623" s="44">
        <f t="shared" si="32"/>
        <v>3</v>
      </c>
    </row>
    <row r="624" spans="1:58" customFormat="1" ht="15.6" x14ac:dyDescent="0.3">
      <c r="A624" s="13" t="s">
        <v>97</v>
      </c>
      <c r="B624" s="44">
        <v>267</v>
      </c>
      <c r="C624" s="44">
        <v>303</v>
      </c>
      <c r="D624" s="52">
        <v>0.29099999999999998</v>
      </c>
      <c r="E624" s="52">
        <v>1.2444774003572743E-2</v>
      </c>
      <c r="F624" s="45">
        <v>4.0899999999999999E-2</v>
      </c>
      <c r="G624" s="45">
        <v>1.3708114385282901E-3</v>
      </c>
      <c r="H624" s="45">
        <v>0.94238999999999995</v>
      </c>
      <c r="I624" s="45">
        <v>24.44988</v>
      </c>
      <c r="J624" s="45">
        <v>0.81946635782819044</v>
      </c>
      <c r="K624" s="52">
        <v>5.1659999999999998E-2</v>
      </c>
      <c r="L624" s="52">
        <v>1.2206564791127764E-3</v>
      </c>
      <c r="M624" s="45">
        <v>0.49483437503888189</v>
      </c>
      <c r="N624" s="44">
        <v>259.2</v>
      </c>
      <c r="O624" s="44">
        <v>8.5</v>
      </c>
      <c r="P624" s="44">
        <v>258.3</v>
      </c>
      <c r="Q624" s="44">
        <v>6.9</v>
      </c>
      <c r="R624" s="44">
        <v>270</v>
      </c>
      <c r="S624" s="44">
        <v>29</v>
      </c>
      <c r="T624" s="45">
        <f t="shared" si="30"/>
        <v>0.9965277777777779</v>
      </c>
      <c r="U624" s="44">
        <f t="shared" si="31"/>
        <v>258.3</v>
      </c>
      <c r="V624" s="44">
        <f t="shared" si="32"/>
        <v>6.9</v>
      </c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</row>
    <row r="625" spans="1:22" customFormat="1" ht="15.6" x14ac:dyDescent="0.3">
      <c r="A625" s="13" t="s">
        <v>127</v>
      </c>
      <c r="B625" s="44">
        <v>463</v>
      </c>
      <c r="C625" s="44">
        <v>252.5</v>
      </c>
      <c r="D625" s="52">
        <v>0.28970000000000001</v>
      </c>
      <c r="E625" s="52">
        <v>7.9887693670552297E-3</v>
      </c>
      <c r="F625" s="45">
        <v>4.0960000000000003E-2</v>
      </c>
      <c r="G625" s="45">
        <v>9.8670595417277187E-4</v>
      </c>
      <c r="H625" s="45">
        <v>0.91618999999999995</v>
      </c>
      <c r="I625" s="45">
        <v>24.414059999999999</v>
      </c>
      <c r="J625" s="45">
        <v>0.58812251166206009</v>
      </c>
      <c r="K625" s="52">
        <v>5.1180000000000003E-2</v>
      </c>
      <c r="L625" s="52">
        <v>1.1102508545369376E-3</v>
      </c>
      <c r="M625" s="45">
        <v>0.40673101414179474</v>
      </c>
      <c r="N625" s="44">
        <v>258.3</v>
      </c>
      <c r="O625" s="44">
        <v>4.4000000000000004</v>
      </c>
      <c r="P625" s="44">
        <v>258.8</v>
      </c>
      <c r="Q625" s="44">
        <v>3.4</v>
      </c>
      <c r="R625" s="44">
        <v>248</v>
      </c>
      <c r="S625" s="44">
        <v>19</v>
      </c>
      <c r="T625" s="45">
        <f t="shared" si="30"/>
        <v>1.0019357336430508</v>
      </c>
      <c r="U625" s="44">
        <f t="shared" si="31"/>
        <v>258.8</v>
      </c>
      <c r="V625" s="44">
        <f t="shared" si="32"/>
        <v>3.4</v>
      </c>
    </row>
    <row r="626" spans="1:22" customFormat="1" ht="15.6" x14ac:dyDescent="0.3">
      <c r="A626" s="13" t="s">
        <v>126</v>
      </c>
      <c r="B626" s="44">
        <v>991</v>
      </c>
      <c r="C626" s="44">
        <v>354</v>
      </c>
      <c r="D626" s="52">
        <v>0.2923</v>
      </c>
      <c r="E626" s="52">
        <v>7.3773786672503118E-3</v>
      </c>
      <c r="F626" s="45">
        <v>4.1099999999999998E-2</v>
      </c>
      <c r="G626" s="45">
        <v>9.6735929209368745E-4</v>
      </c>
      <c r="H626" s="45">
        <v>0.94055</v>
      </c>
      <c r="I626" s="45">
        <v>24.3309</v>
      </c>
      <c r="J626" s="45">
        <v>0.57266965183226715</v>
      </c>
      <c r="K626" s="52">
        <v>5.1729999999999998E-2</v>
      </c>
      <c r="L626" s="52">
        <v>1.1056659350816593E-3</v>
      </c>
      <c r="M626" s="45">
        <v>0.46475284594899507</v>
      </c>
      <c r="N626" s="44">
        <v>260.39999999999998</v>
      </c>
      <c r="O626" s="44">
        <v>3.6</v>
      </c>
      <c r="P626" s="44">
        <v>259.60000000000002</v>
      </c>
      <c r="Q626" s="44">
        <v>3.2</v>
      </c>
      <c r="R626" s="44">
        <v>273</v>
      </c>
      <c r="S626" s="44">
        <v>17</v>
      </c>
      <c r="T626" s="45">
        <f t="shared" si="30"/>
        <v>0.99692780337941644</v>
      </c>
      <c r="U626" s="44">
        <f t="shared" si="31"/>
        <v>259.60000000000002</v>
      </c>
      <c r="V626" s="44">
        <f t="shared" si="32"/>
        <v>3.2</v>
      </c>
    </row>
    <row r="627" spans="1:22" customFormat="1" ht="15.6" x14ac:dyDescent="0.3">
      <c r="A627" s="13" t="s">
        <v>125</v>
      </c>
      <c r="B627" s="44">
        <v>348</v>
      </c>
      <c r="C627" s="44">
        <v>500</v>
      </c>
      <c r="D627" s="52">
        <v>0.28789999999999999</v>
      </c>
      <c r="E627" s="52">
        <v>8.0320958659617601E-3</v>
      </c>
      <c r="F627" s="45">
        <v>4.1099999999999998E-2</v>
      </c>
      <c r="G627" s="45">
        <v>1.2115213576326252E-3</v>
      </c>
      <c r="H627" s="45">
        <v>0.91357999999999995</v>
      </c>
      <c r="I627" s="45">
        <v>24.3309</v>
      </c>
      <c r="J627" s="45">
        <v>0.71721179781585442</v>
      </c>
      <c r="K627" s="52">
        <v>5.0189999999999999E-2</v>
      </c>
      <c r="L627" s="52">
        <v>1.0920230949938742E-3</v>
      </c>
      <c r="M627" s="45">
        <v>0.46432184759074385</v>
      </c>
      <c r="N627" s="44">
        <v>256.8</v>
      </c>
      <c r="O627" s="44">
        <v>4.4000000000000004</v>
      </c>
      <c r="P627" s="44">
        <v>259.60000000000002</v>
      </c>
      <c r="Q627" s="44">
        <v>5.5</v>
      </c>
      <c r="R627" s="44">
        <v>203</v>
      </c>
      <c r="S627" s="44">
        <v>20</v>
      </c>
      <c r="T627" s="45">
        <f t="shared" si="30"/>
        <v>1.0109034267912773</v>
      </c>
      <c r="U627" s="44">
        <f t="shared" si="31"/>
        <v>259.60000000000002</v>
      </c>
      <c r="V627" s="44">
        <f t="shared" si="32"/>
        <v>5.5</v>
      </c>
    </row>
    <row r="628" spans="1:22" customFormat="1" ht="15.6" x14ac:dyDescent="0.3">
      <c r="A628" s="13" t="s">
        <v>124</v>
      </c>
      <c r="B628" s="44">
        <v>623</v>
      </c>
      <c r="C628" s="44">
        <v>320</v>
      </c>
      <c r="D628" s="52">
        <v>0.29830000000000001</v>
      </c>
      <c r="E628" s="52">
        <v>7.6572290027137101E-3</v>
      </c>
      <c r="F628" s="45">
        <v>4.1250000000000002E-2</v>
      </c>
      <c r="G628" s="45">
        <v>1.0565154991764201E-3</v>
      </c>
      <c r="H628" s="45">
        <v>0.79608999999999996</v>
      </c>
      <c r="I628" s="45">
        <v>24.242419999999999</v>
      </c>
      <c r="J628" s="45">
        <v>0.62090895827971437</v>
      </c>
      <c r="K628" s="52">
        <v>5.1860000000000003E-2</v>
      </c>
      <c r="L628" s="52">
        <v>1.1883534154450855E-3</v>
      </c>
      <c r="M628" s="45">
        <v>0.3124727510978173</v>
      </c>
      <c r="N628" s="44">
        <v>265.10000000000002</v>
      </c>
      <c r="O628" s="44">
        <v>3.7</v>
      </c>
      <c r="P628" s="44">
        <v>260.60000000000002</v>
      </c>
      <c r="Q628" s="44">
        <v>4.0999999999999996</v>
      </c>
      <c r="R628" s="44">
        <v>279</v>
      </c>
      <c r="S628" s="44">
        <v>25</v>
      </c>
      <c r="T628" s="45">
        <f t="shared" si="30"/>
        <v>0.98302527348170499</v>
      </c>
      <c r="U628" s="44">
        <f t="shared" si="31"/>
        <v>260.60000000000002</v>
      </c>
      <c r="V628" s="44">
        <f t="shared" si="32"/>
        <v>4.0999999999999996</v>
      </c>
    </row>
    <row r="629" spans="1:22" customFormat="1" ht="15.6" x14ac:dyDescent="0.3">
      <c r="A629" s="13" t="s">
        <v>123</v>
      </c>
      <c r="B629" s="44">
        <v>451</v>
      </c>
      <c r="C629" s="44">
        <v>195</v>
      </c>
      <c r="D629" s="52">
        <v>0.29160000000000003</v>
      </c>
      <c r="E629" s="52">
        <v>6.7009121767114673E-3</v>
      </c>
      <c r="F629" s="45">
        <v>4.1259999999999998E-2</v>
      </c>
      <c r="G629" s="45">
        <v>9.6486011421345423E-4</v>
      </c>
      <c r="H629" s="45">
        <v>0.67184999999999995</v>
      </c>
      <c r="I629" s="45">
        <v>24.236550000000001</v>
      </c>
      <c r="J629" s="45">
        <v>0.56676876071905202</v>
      </c>
      <c r="K629" s="52">
        <v>5.1069999999999997E-2</v>
      </c>
      <c r="L629" s="52">
        <v>1.1507206263902635E-3</v>
      </c>
      <c r="M629" s="45">
        <v>0.52584081714298903</v>
      </c>
      <c r="N629" s="44">
        <v>259.8</v>
      </c>
      <c r="O629" s="44">
        <v>2.6</v>
      </c>
      <c r="P629" s="44">
        <v>260.60000000000002</v>
      </c>
      <c r="Q629" s="44">
        <v>3.1</v>
      </c>
      <c r="R629" s="44">
        <v>243</v>
      </c>
      <c r="S629" s="44">
        <v>24</v>
      </c>
      <c r="T629" s="45">
        <f t="shared" si="30"/>
        <v>1.0030792917628946</v>
      </c>
      <c r="U629" s="44">
        <f t="shared" si="31"/>
        <v>260.60000000000002</v>
      </c>
      <c r="V629" s="44">
        <f t="shared" si="32"/>
        <v>3.1</v>
      </c>
    </row>
    <row r="630" spans="1:22" customFormat="1" ht="15.6" x14ac:dyDescent="0.3">
      <c r="A630" s="13" t="s">
        <v>122</v>
      </c>
      <c r="B630" s="44">
        <v>432</v>
      </c>
      <c r="C630" s="44">
        <v>288</v>
      </c>
      <c r="D630" s="52">
        <v>0.2913</v>
      </c>
      <c r="E630" s="52">
        <v>8.7288187058730919E-3</v>
      </c>
      <c r="F630" s="45">
        <v>4.1419999999999998E-2</v>
      </c>
      <c r="G630" s="45">
        <v>1.0468269006860685E-3</v>
      </c>
      <c r="H630" s="45">
        <v>0.83055999999999996</v>
      </c>
      <c r="I630" s="45">
        <v>24.14293</v>
      </c>
      <c r="J630" s="45">
        <v>0.61017547010052775</v>
      </c>
      <c r="K630" s="52">
        <v>5.1819999999999998E-2</v>
      </c>
      <c r="L630" s="52">
        <v>1.2395664403330705E-3</v>
      </c>
      <c r="M630" s="45">
        <v>-0.31183</v>
      </c>
      <c r="N630" s="44">
        <v>259.5</v>
      </c>
      <c r="O630" s="44">
        <v>5.0999999999999996</v>
      </c>
      <c r="P630" s="44">
        <v>261.60000000000002</v>
      </c>
      <c r="Q630" s="44">
        <v>4</v>
      </c>
      <c r="R630" s="44">
        <v>282</v>
      </c>
      <c r="S630" s="44">
        <v>31</v>
      </c>
      <c r="T630" s="45">
        <f t="shared" si="30"/>
        <v>1.0080924855491331</v>
      </c>
      <c r="U630" s="44">
        <f t="shared" si="31"/>
        <v>261.60000000000002</v>
      </c>
      <c r="V630" s="44">
        <f t="shared" si="32"/>
        <v>4</v>
      </c>
    </row>
    <row r="631" spans="1:22" customFormat="1" ht="15.6" x14ac:dyDescent="0.3">
      <c r="A631" s="13" t="s">
        <v>121</v>
      </c>
      <c r="B631" s="44">
        <v>606</v>
      </c>
      <c r="C631" s="44">
        <v>640</v>
      </c>
      <c r="D631" s="52">
        <v>0.29709999999999998</v>
      </c>
      <c r="E631" s="52">
        <v>8.3736111684266784E-3</v>
      </c>
      <c r="F631" s="45">
        <v>4.1509999999999998E-2</v>
      </c>
      <c r="G631" s="45">
        <v>9.903696481617355E-4</v>
      </c>
      <c r="H631" s="45">
        <v>0.88266999999999995</v>
      </c>
      <c r="I631" s="45">
        <v>24.090579999999999</v>
      </c>
      <c r="J631" s="45">
        <v>0.57476704115132593</v>
      </c>
      <c r="K631" s="52">
        <v>5.21E-2</v>
      </c>
      <c r="L631" s="52">
        <v>1.1782461542479146E-3</v>
      </c>
      <c r="M631" s="45">
        <v>0.49777174220905396</v>
      </c>
      <c r="N631" s="44">
        <v>264.10000000000002</v>
      </c>
      <c r="O631" s="44">
        <v>4.5999999999999996</v>
      </c>
      <c r="P631" s="44">
        <v>262.2</v>
      </c>
      <c r="Q631" s="44">
        <v>3.3</v>
      </c>
      <c r="R631" s="44">
        <v>289</v>
      </c>
      <c r="S631" s="44">
        <v>24</v>
      </c>
      <c r="T631" s="45">
        <f t="shared" si="30"/>
        <v>0.99280575539568328</v>
      </c>
      <c r="U631" s="44">
        <f t="shared" si="31"/>
        <v>262.2</v>
      </c>
      <c r="V631" s="44">
        <f t="shared" si="32"/>
        <v>3.3</v>
      </c>
    </row>
    <row r="632" spans="1:22" customFormat="1" ht="15.6" x14ac:dyDescent="0.3">
      <c r="A632" s="13" t="s">
        <v>120</v>
      </c>
      <c r="B632" s="44">
        <v>375</v>
      </c>
      <c r="C632" s="44">
        <v>190.3</v>
      </c>
      <c r="D632" s="52">
        <v>0.30199999999999999</v>
      </c>
      <c r="E632" s="52">
        <v>8.1689411798592359E-3</v>
      </c>
      <c r="F632" s="45">
        <v>4.1520000000000001E-2</v>
      </c>
      <c r="G632" s="45">
        <v>1.0128988893270642E-3</v>
      </c>
      <c r="H632" s="45">
        <v>0.75090000000000001</v>
      </c>
      <c r="I632" s="45">
        <v>24.084779999999999</v>
      </c>
      <c r="J632" s="45">
        <v>0.58755892074814076</v>
      </c>
      <c r="K632" s="52">
        <v>5.2589999999999998E-2</v>
      </c>
      <c r="L632" s="52">
        <v>1.1520343918477434E-3</v>
      </c>
      <c r="M632" s="45">
        <v>0.45678474279558329</v>
      </c>
      <c r="N632" s="44">
        <v>268</v>
      </c>
      <c r="O632" s="44">
        <v>4.3</v>
      </c>
      <c r="P632" s="44">
        <v>262.3</v>
      </c>
      <c r="Q632" s="44">
        <v>3.6</v>
      </c>
      <c r="R632" s="44">
        <v>311</v>
      </c>
      <c r="S632" s="44">
        <v>20</v>
      </c>
      <c r="T632" s="45">
        <f t="shared" si="30"/>
        <v>0.97873134328358213</v>
      </c>
      <c r="U632" s="44">
        <f t="shared" si="31"/>
        <v>262.3</v>
      </c>
      <c r="V632" s="44">
        <f t="shared" si="32"/>
        <v>3.6</v>
      </c>
    </row>
    <row r="633" spans="1:22" customFormat="1" ht="15.6" x14ac:dyDescent="0.3">
      <c r="A633" s="13" t="s">
        <v>119</v>
      </c>
      <c r="B633" s="44">
        <v>286</v>
      </c>
      <c r="C633" s="44">
        <v>157.1</v>
      </c>
      <c r="D633" s="52">
        <v>0.29310000000000003</v>
      </c>
      <c r="E633" s="52">
        <v>9.1303364669654986E-3</v>
      </c>
      <c r="F633" s="45">
        <v>4.1549999999999997E-2</v>
      </c>
      <c r="G633" s="45">
        <v>1.0308544999174229E-3</v>
      </c>
      <c r="H633" s="45">
        <v>0.93844000000000005</v>
      </c>
      <c r="I633" s="45">
        <v>24.06739</v>
      </c>
      <c r="J633" s="45">
        <v>0.59711134873962157</v>
      </c>
      <c r="K633" s="52">
        <v>5.1189999999999999E-2</v>
      </c>
      <c r="L633" s="52">
        <v>1.1528514388246215E-3</v>
      </c>
      <c r="M633" s="45">
        <v>0.45356804189488636</v>
      </c>
      <c r="N633" s="44">
        <v>261</v>
      </c>
      <c r="O633" s="44">
        <v>5.5</v>
      </c>
      <c r="P633" s="44">
        <v>262.39999999999998</v>
      </c>
      <c r="Q633" s="44">
        <v>3.8</v>
      </c>
      <c r="R633" s="44">
        <v>249</v>
      </c>
      <c r="S633" s="44">
        <v>24</v>
      </c>
      <c r="T633" s="45">
        <f t="shared" si="30"/>
        <v>1.0053639846743294</v>
      </c>
      <c r="U633" s="44">
        <f t="shared" si="31"/>
        <v>262.39999999999998</v>
      </c>
      <c r="V633" s="44">
        <f t="shared" si="32"/>
        <v>3.8</v>
      </c>
    </row>
    <row r="634" spans="1:22" customFormat="1" ht="15.6" x14ac:dyDescent="0.3">
      <c r="A634" s="13" t="s">
        <v>65</v>
      </c>
      <c r="B634" s="44">
        <v>315.39999999999998</v>
      </c>
      <c r="C634" s="44">
        <v>533</v>
      </c>
      <c r="D634" s="52">
        <v>0.28870000000000001</v>
      </c>
      <c r="E634" s="52">
        <v>1.0608914930378129E-2</v>
      </c>
      <c r="F634" s="45">
        <v>4.1549999999999997E-2</v>
      </c>
      <c r="G634" s="45">
        <v>1.1328993777030684E-3</v>
      </c>
      <c r="H634" s="45">
        <v>0.84391000000000005</v>
      </c>
      <c r="I634" s="45">
        <v>24.06739</v>
      </c>
      <c r="J634" s="45">
        <v>0.65621975828717627</v>
      </c>
      <c r="K634" s="52">
        <v>5.1299999999999998E-2</v>
      </c>
      <c r="L634" s="52">
        <v>1.4327163012962476E-3</v>
      </c>
      <c r="M634" s="45">
        <v>-0.37859999999999999</v>
      </c>
      <c r="N634" s="44">
        <v>257.39999999999998</v>
      </c>
      <c r="O634" s="44">
        <v>7</v>
      </c>
      <c r="P634" s="44">
        <v>262.39999999999998</v>
      </c>
      <c r="Q634" s="44">
        <v>4.8</v>
      </c>
      <c r="R634" s="44">
        <v>258</v>
      </c>
      <c r="S634" s="44">
        <v>43</v>
      </c>
      <c r="T634" s="45">
        <f t="shared" si="30"/>
        <v>1.0194250194250194</v>
      </c>
      <c r="U634" s="44">
        <f t="shared" si="31"/>
        <v>262.39999999999998</v>
      </c>
      <c r="V634" s="44">
        <f t="shared" si="32"/>
        <v>4.8</v>
      </c>
    </row>
    <row r="635" spans="1:22" customFormat="1" ht="15.6" x14ac:dyDescent="0.3">
      <c r="A635" s="13" t="s">
        <v>118</v>
      </c>
      <c r="B635" s="44">
        <v>396</v>
      </c>
      <c r="C635" s="44">
        <v>93.1</v>
      </c>
      <c r="D635" s="52">
        <v>0.2883</v>
      </c>
      <c r="E635" s="52">
        <v>6.6937848785272452E-3</v>
      </c>
      <c r="F635" s="45">
        <v>4.156E-2</v>
      </c>
      <c r="G635" s="45">
        <v>9.0188327404381989E-4</v>
      </c>
      <c r="H635" s="45">
        <v>0.71670999999999996</v>
      </c>
      <c r="I635" s="45">
        <v>24.061599999999999</v>
      </c>
      <c r="J635" s="45">
        <v>0.5221548308446835</v>
      </c>
      <c r="K635" s="52">
        <v>5.0930000000000003E-2</v>
      </c>
      <c r="L635" s="52">
        <v>1.1872851216114856E-3</v>
      </c>
      <c r="M635" s="45">
        <v>0.364101455641479</v>
      </c>
      <c r="N635" s="44">
        <v>257.2</v>
      </c>
      <c r="O635" s="44">
        <v>2.7</v>
      </c>
      <c r="P635" s="44">
        <v>262.5</v>
      </c>
      <c r="Q635" s="44">
        <v>2.1</v>
      </c>
      <c r="R635" s="44">
        <v>237</v>
      </c>
      <c r="S635" s="44">
        <v>28</v>
      </c>
      <c r="T635" s="45">
        <f t="shared" si="30"/>
        <v>1.0206065318818041</v>
      </c>
      <c r="U635" s="44">
        <f t="shared" si="31"/>
        <v>262.5</v>
      </c>
      <c r="V635" s="44">
        <f t="shared" si="32"/>
        <v>2.1</v>
      </c>
    </row>
    <row r="636" spans="1:22" customFormat="1" ht="15.6" x14ac:dyDescent="0.3">
      <c r="A636" s="13" t="s">
        <v>117</v>
      </c>
      <c r="B636" s="44">
        <v>395</v>
      </c>
      <c r="C636" s="44">
        <v>353.7</v>
      </c>
      <c r="D636" s="52">
        <v>0.29339999999999999</v>
      </c>
      <c r="E636" s="52">
        <v>6.3398283888446072E-3</v>
      </c>
      <c r="F636" s="45">
        <v>4.1590000000000002E-2</v>
      </c>
      <c r="G636" s="45">
        <v>9.02436280299058E-4</v>
      </c>
      <c r="H636" s="45">
        <v>0.64615</v>
      </c>
      <c r="I636" s="45">
        <v>24.044239999999999</v>
      </c>
      <c r="J636" s="45">
        <v>0.52172142445777514</v>
      </c>
      <c r="K636" s="52">
        <v>5.0990000000000001E-2</v>
      </c>
      <c r="L636" s="52">
        <v>1.1271166931600296E-3</v>
      </c>
      <c r="M636" s="45">
        <v>0.37578833565332898</v>
      </c>
      <c r="N636" s="44">
        <v>261.2</v>
      </c>
      <c r="O636" s="44">
        <v>1.9</v>
      </c>
      <c r="P636" s="44">
        <v>262.7</v>
      </c>
      <c r="Q636" s="44">
        <v>2.2000000000000002</v>
      </c>
      <c r="R636" s="44">
        <v>240</v>
      </c>
      <c r="S636" s="44">
        <v>22</v>
      </c>
      <c r="T636" s="45">
        <f t="shared" si="30"/>
        <v>1.0057427258805514</v>
      </c>
      <c r="U636" s="44">
        <f t="shared" si="31"/>
        <v>262.7</v>
      </c>
      <c r="V636" s="44">
        <f t="shared" si="32"/>
        <v>2.2000000000000002</v>
      </c>
    </row>
    <row r="637" spans="1:22" customFormat="1" ht="15.6" x14ac:dyDescent="0.3">
      <c r="A637" s="13" t="s">
        <v>116</v>
      </c>
      <c r="B637" s="44">
        <v>347</v>
      </c>
      <c r="C637" s="44">
        <v>198.8</v>
      </c>
      <c r="D637" s="52">
        <v>0.30409999999999998</v>
      </c>
      <c r="E637" s="52">
        <v>7.3912599737798431E-3</v>
      </c>
      <c r="F637" s="45">
        <v>4.1619999999999997E-2</v>
      </c>
      <c r="G637" s="45">
        <v>8.991605863248233E-4</v>
      </c>
      <c r="H637" s="45">
        <v>0.51400000000000001</v>
      </c>
      <c r="I637" s="45">
        <v>24.026910000000001</v>
      </c>
      <c r="J637" s="45">
        <v>0.51907857259147194</v>
      </c>
      <c r="K637" s="52">
        <v>5.2589999999999998E-2</v>
      </c>
      <c r="L637" s="52">
        <v>1.2209353955062487E-3</v>
      </c>
      <c r="M637" s="45">
        <v>0.45933478450413151</v>
      </c>
      <c r="N637" s="44">
        <v>269.60000000000002</v>
      </c>
      <c r="O637" s="44">
        <v>3.3</v>
      </c>
      <c r="P637" s="44">
        <v>262.89999999999998</v>
      </c>
      <c r="Q637" s="44">
        <v>2.1</v>
      </c>
      <c r="R637" s="44">
        <v>310</v>
      </c>
      <c r="S637" s="44">
        <v>27</v>
      </c>
      <c r="T637" s="45">
        <f t="shared" si="30"/>
        <v>0.97514836795252213</v>
      </c>
      <c r="U637" s="44">
        <f t="shared" si="31"/>
        <v>262.89999999999998</v>
      </c>
      <c r="V637" s="44">
        <f t="shared" si="32"/>
        <v>2.1</v>
      </c>
    </row>
    <row r="638" spans="1:22" customFormat="1" ht="15.6" x14ac:dyDescent="0.3">
      <c r="A638" s="13" t="s">
        <v>115</v>
      </c>
      <c r="B638" s="44">
        <v>3264</v>
      </c>
      <c r="C638" s="44">
        <v>3180</v>
      </c>
      <c r="D638" s="52">
        <v>0.30669999999999997</v>
      </c>
      <c r="E638" s="52">
        <v>7.1123804735123671E-3</v>
      </c>
      <c r="F638" s="45">
        <v>4.19E-2</v>
      </c>
      <c r="G638" s="45">
        <v>9.758299032105954E-4</v>
      </c>
      <c r="H638" s="45">
        <v>0.95696999999999999</v>
      </c>
      <c r="I638" s="45">
        <v>23.866350000000001</v>
      </c>
      <c r="J638" s="45">
        <v>0.55583526823213547</v>
      </c>
      <c r="K638" s="52">
        <v>5.3129999999999997E-2</v>
      </c>
      <c r="L638" s="52">
        <v>1.0851353648278171E-3</v>
      </c>
      <c r="M638" s="45">
        <v>0.49671796217390723</v>
      </c>
      <c r="N638" s="44">
        <v>271.60000000000002</v>
      </c>
      <c r="O638" s="44">
        <v>2.8</v>
      </c>
      <c r="P638" s="44">
        <v>264.60000000000002</v>
      </c>
      <c r="Q638" s="44">
        <v>3.1</v>
      </c>
      <c r="R638" s="44">
        <v>334.2</v>
      </c>
      <c r="S638" s="44">
        <v>9.1999999999999993</v>
      </c>
      <c r="T638" s="45">
        <f t="shared" si="30"/>
        <v>0.97422680412371132</v>
      </c>
      <c r="U638" s="44">
        <f t="shared" si="31"/>
        <v>264.60000000000002</v>
      </c>
      <c r="V638" s="44">
        <f t="shared" si="32"/>
        <v>3.1</v>
      </c>
    </row>
    <row r="639" spans="1:22" customFormat="1" ht="15.6" x14ac:dyDescent="0.3">
      <c r="A639" s="13" t="s">
        <v>95</v>
      </c>
      <c r="B639" s="44">
        <v>314</v>
      </c>
      <c r="C639" s="44">
        <v>184.3</v>
      </c>
      <c r="D639" s="52">
        <v>0.29320000000000002</v>
      </c>
      <c r="E639" s="52">
        <v>8.8287312791816234E-3</v>
      </c>
      <c r="F639" s="45">
        <v>4.1910000000000003E-2</v>
      </c>
      <c r="G639" s="45">
        <v>1.0606975252163079E-3</v>
      </c>
      <c r="H639" s="45">
        <v>0.66810999999999998</v>
      </c>
      <c r="I639" s="45">
        <v>23.86065</v>
      </c>
      <c r="J639" s="45">
        <v>0.60388769783296625</v>
      </c>
      <c r="K639" s="52">
        <v>5.151E-2</v>
      </c>
      <c r="L639" s="52">
        <v>1.2399242073610789E-3</v>
      </c>
      <c r="M639" s="45">
        <v>0.16606000000000001</v>
      </c>
      <c r="N639" s="44">
        <v>261</v>
      </c>
      <c r="O639" s="44">
        <v>5.2</v>
      </c>
      <c r="P639" s="44">
        <v>264.7</v>
      </c>
      <c r="Q639" s="44">
        <v>4</v>
      </c>
      <c r="R639" s="44">
        <v>262</v>
      </c>
      <c r="S639" s="44">
        <v>31</v>
      </c>
      <c r="T639" s="45">
        <f t="shared" si="30"/>
        <v>1.0141762452107279</v>
      </c>
      <c r="U639" s="44">
        <f t="shared" si="31"/>
        <v>264.7</v>
      </c>
      <c r="V639" s="44">
        <f t="shared" si="32"/>
        <v>4</v>
      </c>
    </row>
    <row r="640" spans="1:22" customFormat="1" ht="15.6" x14ac:dyDescent="0.3">
      <c r="A640" s="13" t="s">
        <v>114</v>
      </c>
      <c r="B640" s="44">
        <v>430</v>
      </c>
      <c r="C640" s="44">
        <v>228</v>
      </c>
      <c r="D640" s="52">
        <v>0.29970000000000002</v>
      </c>
      <c r="E640" s="52">
        <v>8.7685823255529757E-3</v>
      </c>
      <c r="F640" s="45">
        <v>4.1950000000000001E-2</v>
      </c>
      <c r="G640" s="45">
        <v>1.0087224593514313E-3</v>
      </c>
      <c r="H640" s="45">
        <v>0.92764999999999997</v>
      </c>
      <c r="I640" s="45">
        <v>23.837900000000001</v>
      </c>
      <c r="J640" s="45">
        <v>0.57320203058803798</v>
      </c>
      <c r="K640" s="52">
        <v>5.1369999999999999E-2</v>
      </c>
      <c r="L640" s="52">
        <v>1.1653543495435197E-3</v>
      </c>
      <c r="M640" s="45">
        <v>0.45808410556713253</v>
      </c>
      <c r="N640" s="44">
        <v>266.10000000000002</v>
      </c>
      <c r="O640" s="44">
        <v>5</v>
      </c>
      <c r="P640" s="44">
        <v>264.89999999999998</v>
      </c>
      <c r="Q640" s="44">
        <v>3.5</v>
      </c>
      <c r="R640" s="44">
        <v>257</v>
      </c>
      <c r="S640" s="44">
        <v>25</v>
      </c>
      <c r="T640" s="45">
        <f t="shared" si="30"/>
        <v>0.99549041713641473</v>
      </c>
      <c r="U640" s="44">
        <f t="shared" si="31"/>
        <v>264.89999999999998</v>
      </c>
      <c r="V640" s="44">
        <f t="shared" si="32"/>
        <v>3.5</v>
      </c>
    </row>
    <row r="641" spans="1:58" customFormat="1" ht="15.6" x14ac:dyDescent="0.3">
      <c r="A641" s="13" t="s">
        <v>113</v>
      </c>
      <c r="B641" s="44">
        <v>370</v>
      </c>
      <c r="C641" s="44">
        <v>300</v>
      </c>
      <c r="D641" s="52">
        <v>0.29320000000000002</v>
      </c>
      <c r="E641" s="52">
        <v>7.9042074871551807E-3</v>
      </c>
      <c r="F641" s="45">
        <v>4.1959999999999997E-2</v>
      </c>
      <c r="G641" s="45">
        <v>1.1457122850000343E-3</v>
      </c>
      <c r="H641" s="45">
        <v>0.44867000000000001</v>
      </c>
      <c r="I641" s="45">
        <v>23.83222</v>
      </c>
      <c r="J641" s="45">
        <v>0.65073563776963217</v>
      </c>
      <c r="K641" s="52">
        <v>5.1400000000000001E-2</v>
      </c>
      <c r="L641" s="52">
        <v>1.5801215143146426E-3</v>
      </c>
      <c r="M641" s="45">
        <v>0.32770385824484521</v>
      </c>
      <c r="N641" s="44">
        <v>261</v>
      </c>
      <c r="O641" s="44">
        <v>4.0999999999999996</v>
      </c>
      <c r="P641" s="44">
        <v>265</v>
      </c>
      <c r="Q641" s="44">
        <v>4.8</v>
      </c>
      <c r="R641" s="44">
        <v>256</v>
      </c>
      <c r="S641" s="44">
        <v>53</v>
      </c>
      <c r="T641" s="45">
        <f t="shared" ref="T641:T672" si="33">P641/N641</f>
        <v>1.0153256704980842</v>
      </c>
      <c r="U641" s="44">
        <f t="shared" ref="U641:U672" si="34">P641</f>
        <v>265</v>
      </c>
      <c r="V641" s="44">
        <f t="shared" ref="V641:V672" si="35">Q641</f>
        <v>4.8</v>
      </c>
    </row>
    <row r="642" spans="1:58" customFormat="1" ht="15.6" x14ac:dyDescent="0.3">
      <c r="A642" s="13" t="s">
        <v>113</v>
      </c>
      <c r="B642" s="44">
        <v>471</v>
      </c>
      <c r="C642" s="44">
        <v>161.19999999999999</v>
      </c>
      <c r="D642" s="52">
        <v>0.29609999999999997</v>
      </c>
      <c r="E642" s="52">
        <v>8.4303074677024668E-3</v>
      </c>
      <c r="F642" s="45">
        <v>4.2000000000000003E-2</v>
      </c>
      <c r="G642" s="45">
        <v>1.1531261856362468E-3</v>
      </c>
      <c r="H642" s="45">
        <v>0.81208999999999998</v>
      </c>
      <c r="I642" s="45">
        <v>23.809519999999999</v>
      </c>
      <c r="J642" s="45">
        <v>0.653699592802229</v>
      </c>
      <c r="K642" s="52">
        <v>5.178E-2</v>
      </c>
      <c r="L642" s="52">
        <v>1.2444144647182464E-3</v>
      </c>
      <c r="M642" s="45">
        <v>5.8291999999999997E-2</v>
      </c>
      <c r="N642" s="44">
        <v>263.3</v>
      </c>
      <c r="O642" s="44">
        <v>4.7</v>
      </c>
      <c r="P642" s="44">
        <v>265.2</v>
      </c>
      <c r="Q642" s="44">
        <v>4.9000000000000004</v>
      </c>
      <c r="R642" s="44">
        <v>274</v>
      </c>
      <c r="S642" s="44">
        <v>31</v>
      </c>
      <c r="T642" s="45">
        <f t="shared" si="33"/>
        <v>1.0072161033042157</v>
      </c>
      <c r="U642" s="44">
        <f t="shared" si="34"/>
        <v>265.2</v>
      </c>
      <c r="V642" s="44">
        <f t="shared" si="35"/>
        <v>4.9000000000000004</v>
      </c>
    </row>
    <row r="643" spans="1:58" customFormat="1" ht="15.6" x14ac:dyDescent="0.3">
      <c r="A643" s="13" t="s">
        <v>112</v>
      </c>
      <c r="B643" s="44">
        <v>317</v>
      </c>
      <c r="C643" s="44">
        <v>140</v>
      </c>
      <c r="D643" s="52">
        <v>0.29859999999999998</v>
      </c>
      <c r="E643" s="52">
        <v>6.8720291035472194E-3</v>
      </c>
      <c r="F643" s="45">
        <v>4.2020000000000002E-2</v>
      </c>
      <c r="G643" s="45">
        <v>9.5805644927634626E-4</v>
      </c>
      <c r="H643" s="45">
        <v>0.74956</v>
      </c>
      <c r="I643" s="45">
        <v>23.798190000000002</v>
      </c>
      <c r="J643" s="45">
        <v>0.54259899394514177</v>
      </c>
      <c r="K643" s="52">
        <v>5.1209999999999999E-2</v>
      </c>
      <c r="L643" s="52">
        <v>1.103216044118286E-3</v>
      </c>
      <c r="M643" s="45">
        <v>0.52440638601124379</v>
      </c>
      <c r="N643" s="44">
        <v>265.3</v>
      </c>
      <c r="O643" s="44">
        <v>2.7</v>
      </c>
      <c r="P643" s="44">
        <v>265.3</v>
      </c>
      <c r="Q643" s="44">
        <v>2.9</v>
      </c>
      <c r="R643" s="44">
        <v>250</v>
      </c>
      <c r="S643" s="44">
        <v>19</v>
      </c>
      <c r="T643" s="45">
        <f t="shared" si="33"/>
        <v>1</v>
      </c>
      <c r="U643" s="44">
        <f t="shared" si="34"/>
        <v>265.3</v>
      </c>
      <c r="V643" s="44">
        <f t="shared" si="35"/>
        <v>2.9</v>
      </c>
    </row>
    <row r="644" spans="1:58" customFormat="1" ht="15.6" x14ac:dyDescent="0.3">
      <c r="A644" s="13" t="s">
        <v>111</v>
      </c>
      <c r="B644" s="44">
        <v>319</v>
      </c>
      <c r="C644" s="44">
        <v>253.9</v>
      </c>
      <c r="D644" s="52">
        <v>0.30509999999999998</v>
      </c>
      <c r="E644" s="52">
        <v>7.351489917016822E-3</v>
      </c>
      <c r="F644" s="45">
        <v>4.2040000000000001E-2</v>
      </c>
      <c r="G644" s="45">
        <v>9.3986416039766097E-4</v>
      </c>
      <c r="H644" s="45">
        <v>0.75832999999999995</v>
      </c>
      <c r="I644" s="45">
        <v>23.78687</v>
      </c>
      <c r="J644" s="45">
        <v>0.53178941700312166</v>
      </c>
      <c r="K644" s="52">
        <v>5.2060000000000002E-2</v>
      </c>
      <c r="L644" s="52">
        <v>1.0892646326765595E-3</v>
      </c>
      <c r="M644" s="45">
        <v>0.45185643185860369</v>
      </c>
      <c r="N644" s="44">
        <v>270.39999999999998</v>
      </c>
      <c r="O644" s="44">
        <v>3.2</v>
      </c>
      <c r="P644" s="44">
        <v>265.5</v>
      </c>
      <c r="Q644" s="44">
        <v>2.6</v>
      </c>
      <c r="R644" s="44">
        <v>288</v>
      </c>
      <c r="S644" s="44">
        <v>14</v>
      </c>
      <c r="T644" s="45">
        <f t="shared" si="33"/>
        <v>0.98187869822485219</v>
      </c>
      <c r="U644" s="44">
        <f t="shared" si="34"/>
        <v>265.5</v>
      </c>
      <c r="V644" s="44">
        <f t="shared" si="35"/>
        <v>2.6</v>
      </c>
    </row>
    <row r="645" spans="1:58" customFormat="1" ht="15.6" x14ac:dyDescent="0.3">
      <c r="A645" s="13" t="s">
        <v>104</v>
      </c>
      <c r="B645" s="44">
        <v>440</v>
      </c>
      <c r="C645" s="44">
        <v>258</v>
      </c>
      <c r="D645" s="52">
        <v>0.2959</v>
      </c>
      <c r="E645" s="52">
        <v>7.944351704198398E-3</v>
      </c>
      <c r="F645" s="45">
        <v>4.2130000000000001E-2</v>
      </c>
      <c r="G645" s="45">
        <v>9.0491699066820488E-4</v>
      </c>
      <c r="H645" s="45">
        <v>0.59909999999999997</v>
      </c>
      <c r="I645" s="45">
        <v>23.736059999999998</v>
      </c>
      <c r="J645" s="45">
        <v>0.5098306042185482</v>
      </c>
      <c r="K645" s="52">
        <v>5.1290000000000002E-2</v>
      </c>
      <c r="L645" s="52">
        <v>1.2418798814700235E-3</v>
      </c>
      <c r="M645" s="45">
        <v>0.4837666691919027</v>
      </c>
      <c r="N645" s="44">
        <v>263.2</v>
      </c>
      <c r="O645" s="44">
        <v>4.2</v>
      </c>
      <c r="P645" s="44">
        <v>266</v>
      </c>
      <c r="Q645" s="44">
        <v>2</v>
      </c>
      <c r="R645" s="44">
        <v>253</v>
      </c>
      <c r="S645" s="44">
        <v>32</v>
      </c>
      <c r="T645" s="45">
        <f t="shared" si="33"/>
        <v>1.0106382978723405</v>
      </c>
      <c r="U645" s="44">
        <f t="shared" si="34"/>
        <v>266</v>
      </c>
      <c r="V645" s="44">
        <f t="shared" si="35"/>
        <v>2</v>
      </c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</row>
    <row r="646" spans="1:58" customFormat="1" ht="15.6" x14ac:dyDescent="0.3">
      <c r="A646" s="13" t="s">
        <v>110</v>
      </c>
      <c r="B646" s="44">
        <v>544</v>
      </c>
      <c r="C646" s="44">
        <v>194</v>
      </c>
      <c r="D646" s="52">
        <v>0.32100000000000001</v>
      </c>
      <c r="E646" s="52">
        <v>1.5401831059974655E-2</v>
      </c>
      <c r="F646" s="45">
        <v>4.2180000000000002E-2</v>
      </c>
      <c r="G646" s="45">
        <v>1.2704963439538108E-3</v>
      </c>
      <c r="H646" s="45">
        <v>0.96748000000000001</v>
      </c>
      <c r="I646" s="45">
        <v>23.707920000000001</v>
      </c>
      <c r="J646" s="45">
        <v>0.71410203229438429</v>
      </c>
      <c r="K646" s="52">
        <v>5.4800000000000001E-2</v>
      </c>
      <c r="L646" s="52">
        <v>1.7003576094457306E-3</v>
      </c>
      <c r="M646" s="45">
        <v>0.48700785630753374</v>
      </c>
      <c r="N646" s="44">
        <v>282</v>
      </c>
      <c r="O646" s="44">
        <v>11</v>
      </c>
      <c r="P646" s="44">
        <v>266.3</v>
      </c>
      <c r="Q646" s="44">
        <v>5.9</v>
      </c>
      <c r="R646" s="44">
        <v>418</v>
      </c>
      <c r="S646" s="44">
        <v>46</v>
      </c>
      <c r="T646" s="45">
        <f t="shared" si="33"/>
        <v>0.94432624113475183</v>
      </c>
      <c r="U646" s="44">
        <f t="shared" si="34"/>
        <v>266.3</v>
      </c>
      <c r="V646" s="44">
        <f t="shared" si="35"/>
        <v>5.9</v>
      </c>
    </row>
    <row r="647" spans="1:58" customFormat="1" ht="15.6" x14ac:dyDescent="0.3">
      <c r="A647" s="13" t="s">
        <v>109</v>
      </c>
      <c r="B647" s="44">
        <v>298</v>
      </c>
      <c r="C647" s="44">
        <v>189</v>
      </c>
      <c r="D647" s="52">
        <v>0.29970000000000002</v>
      </c>
      <c r="E647" s="52">
        <v>1.0980347717627162E-2</v>
      </c>
      <c r="F647" s="45">
        <v>4.2299999999999997E-2</v>
      </c>
      <c r="G647" s="45">
        <v>1.0729939422009799E-3</v>
      </c>
      <c r="H647" s="45">
        <v>0.69650999999999996</v>
      </c>
      <c r="I647" s="45">
        <v>23.64066</v>
      </c>
      <c r="J647" s="45">
        <v>0.59967579116069036</v>
      </c>
      <c r="K647" s="52">
        <v>5.1400000000000001E-2</v>
      </c>
      <c r="L647" s="52">
        <v>1.5055842719688592E-3</v>
      </c>
      <c r="M647" s="45">
        <v>0.30888268303575289</v>
      </c>
      <c r="N647" s="44">
        <v>266.10000000000002</v>
      </c>
      <c r="O647" s="44">
        <v>7.2</v>
      </c>
      <c r="P647" s="44">
        <v>267.10000000000002</v>
      </c>
      <c r="Q647" s="44">
        <v>4.0999999999999996</v>
      </c>
      <c r="R647" s="44">
        <v>272</v>
      </c>
      <c r="S647" s="44">
        <v>44</v>
      </c>
      <c r="T647" s="45">
        <f t="shared" si="33"/>
        <v>1.0037579857196544</v>
      </c>
      <c r="U647" s="44">
        <f t="shared" si="34"/>
        <v>267.10000000000002</v>
      </c>
      <c r="V647" s="44">
        <f t="shared" si="35"/>
        <v>4.0999999999999996</v>
      </c>
    </row>
    <row r="648" spans="1:58" customFormat="1" ht="15.6" x14ac:dyDescent="0.3">
      <c r="A648" s="13" t="s">
        <v>108</v>
      </c>
      <c r="B648" s="44">
        <v>467.3</v>
      </c>
      <c r="C648" s="44">
        <v>368</v>
      </c>
      <c r="D648" s="52">
        <v>0.30130000000000001</v>
      </c>
      <c r="E648" s="52">
        <v>8.0251277871445769E-3</v>
      </c>
      <c r="F648" s="45">
        <v>4.231E-2</v>
      </c>
      <c r="G648" s="45">
        <v>9.3174805607524616E-4</v>
      </c>
      <c r="H648" s="45">
        <v>0.64758000000000004</v>
      </c>
      <c r="I648" s="45">
        <v>23.635069999999999</v>
      </c>
      <c r="J648" s="45">
        <v>0.52048997206690739</v>
      </c>
      <c r="K648" s="52">
        <v>5.1630000000000002E-2</v>
      </c>
      <c r="L648" s="52">
        <v>1.2645800725932701E-3</v>
      </c>
      <c r="M648" s="45">
        <v>0.37318738286258224</v>
      </c>
      <c r="N648" s="44">
        <v>267.39999999999998</v>
      </c>
      <c r="O648" s="44">
        <v>4.0999999999999996</v>
      </c>
      <c r="P648" s="44">
        <v>267.2</v>
      </c>
      <c r="Q648" s="44">
        <v>2.4</v>
      </c>
      <c r="R648" s="44">
        <v>268</v>
      </c>
      <c r="S648" s="44">
        <v>32</v>
      </c>
      <c r="T648" s="45">
        <f t="shared" si="33"/>
        <v>0.9992520568436799</v>
      </c>
      <c r="U648" s="44">
        <f t="shared" si="34"/>
        <v>267.2</v>
      </c>
      <c r="V648" s="44">
        <f t="shared" si="35"/>
        <v>2.4</v>
      </c>
    </row>
    <row r="649" spans="1:58" customFormat="1" ht="15.6" x14ac:dyDescent="0.3">
      <c r="A649" s="13" t="s">
        <v>20</v>
      </c>
      <c r="B649" s="44">
        <v>433</v>
      </c>
      <c r="C649" s="44">
        <v>264</v>
      </c>
      <c r="D649" s="52">
        <v>0.29630000000000001</v>
      </c>
      <c r="E649" s="52">
        <v>8.795878352956003E-3</v>
      </c>
      <c r="F649" s="45">
        <v>4.2349999999999999E-2</v>
      </c>
      <c r="G649" s="45">
        <v>1.0265519957605655E-3</v>
      </c>
      <c r="H649" s="45">
        <v>0.83977000000000002</v>
      </c>
      <c r="I649" s="45">
        <v>23.612749999999998</v>
      </c>
      <c r="J649" s="45">
        <v>0.57236639490889052</v>
      </c>
      <c r="K649" s="52">
        <v>5.1749999999999997E-2</v>
      </c>
      <c r="L649" s="52">
        <v>1.1963381628954247E-3</v>
      </c>
      <c r="M649" s="45">
        <v>-0.24776999999999999</v>
      </c>
      <c r="N649" s="44">
        <v>263.39999999999998</v>
      </c>
      <c r="O649" s="44">
        <v>5.0999999999999996</v>
      </c>
      <c r="P649" s="44">
        <v>267.39999999999998</v>
      </c>
      <c r="Q649" s="44">
        <v>3.6</v>
      </c>
      <c r="R649" s="44">
        <v>279</v>
      </c>
      <c r="S649" s="44">
        <v>28</v>
      </c>
      <c r="T649" s="45">
        <f t="shared" si="33"/>
        <v>1.0151860288534549</v>
      </c>
      <c r="U649" s="44">
        <f t="shared" si="34"/>
        <v>267.39999999999998</v>
      </c>
      <c r="V649" s="44">
        <f t="shared" si="35"/>
        <v>3.6</v>
      </c>
    </row>
    <row r="650" spans="1:58" customFormat="1" ht="15.6" x14ac:dyDescent="0.3">
      <c r="A650" s="13" t="s">
        <v>107</v>
      </c>
      <c r="B650" s="44">
        <v>1233</v>
      </c>
      <c r="C650" s="44">
        <v>226.1</v>
      </c>
      <c r="D650" s="52">
        <v>0.30449999999999999</v>
      </c>
      <c r="E650" s="52">
        <v>6.5458460110210349E-3</v>
      </c>
      <c r="F650" s="45">
        <v>4.2439999999999999E-2</v>
      </c>
      <c r="G650" s="45">
        <v>9.3832906807793175E-4</v>
      </c>
      <c r="H650" s="45">
        <v>0.92251000000000005</v>
      </c>
      <c r="I650" s="45">
        <v>23.56268</v>
      </c>
      <c r="J650" s="45">
        <v>0.52096011123402719</v>
      </c>
      <c r="K650" s="52">
        <v>5.1499999999999997E-2</v>
      </c>
      <c r="L650" s="52">
        <v>1.0473776778220929E-3</v>
      </c>
      <c r="M650" s="45">
        <v>0.44155523383424683</v>
      </c>
      <c r="N650" s="44">
        <v>269.89999999999998</v>
      </c>
      <c r="O650" s="44">
        <v>1.9</v>
      </c>
      <c r="P650" s="44">
        <v>267.89999999999998</v>
      </c>
      <c r="Q650" s="44">
        <v>2.5</v>
      </c>
      <c r="R650" s="44">
        <v>263.2</v>
      </c>
      <c r="S650" s="44">
        <v>8.6</v>
      </c>
      <c r="T650" s="45">
        <f t="shared" si="33"/>
        <v>0.99258984809188588</v>
      </c>
      <c r="U650" s="44">
        <f t="shared" si="34"/>
        <v>267.89999999999998</v>
      </c>
      <c r="V650" s="44">
        <f t="shared" si="35"/>
        <v>2.5</v>
      </c>
    </row>
    <row r="651" spans="1:58" customFormat="1" ht="15.6" x14ac:dyDescent="0.3">
      <c r="A651" s="13" t="s">
        <v>106</v>
      </c>
      <c r="B651" s="44">
        <v>804</v>
      </c>
      <c r="C651" s="44">
        <v>520</v>
      </c>
      <c r="D651" s="52">
        <v>0.30330000000000001</v>
      </c>
      <c r="E651" s="52">
        <v>7.6129071976479522E-3</v>
      </c>
      <c r="F651" s="45">
        <v>4.2680000000000003E-2</v>
      </c>
      <c r="G651" s="45">
        <v>9.3034023883738367E-4</v>
      </c>
      <c r="H651" s="45">
        <v>0.73131999999999997</v>
      </c>
      <c r="I651" s="45">
        <v>23.43018</v>
      </c>
      <c r="J651" s="45">
        <v>0.51073193453804122</v>
      </c>
      <c r="K651" s="52">
        <v>5.2019999999999997E-2</v>
      </c>
      <c r="L651" s="52">
        <v>1.1586769006068948E-3</v>
      </c>
      <c r="M651" s="45">
        <v>0.4791431935234578</v>
      </c>
      <c r="N651" s="44">
        <v>269</v>
      </c>
      <c r="O651" s="44">
        <v>3.6</v>
      </c>
      <c r="P651" s="44">
        <v>269.39999999999998</v>
      </c>
      <c r="Q651" s="44">
        <v>2.2999999999999998</v>
      </c>
      <c r="R651" s="44">
        <v>286</v>
      </c>
      <c r="S651" s="44">
        <v>22</v>
      </c>
      <c r="T651" s="45">
        <f t="shared" si="33"/>
        <v>1.0014869888475835</v>
      </c>
      <c r="U651" s="44">
        <f t="shared" si="34"/>
        <v>269.39999999999998</v>
      </c>
      <c r="V651" s="44">
        <f t="shared" si="35"/>
        <v>2.2999999999999998</v>
      </c>
    </row>
    <row r="652" spans="1:58" customFormat="1" ht="15.6" x14ac:dyDescent="0.3">
      <c r="A652" s="13" t="s">
        <v>105</v>
      </c>
      <c r="B652" s="44">
        <v>120.9</v>
      </c>
      <c r="C652" s="44">
        <v>100.8</v>
      </c>
      <c r="D652" s="52">
        <v>0.30869999999999997</v>
      </c>
      <c r="E652" s="52">
        <v>9.9477774402124616E-3</v>
      </c>
      <c r="F652" s="45">
        <v>4.2689999999999999E-2</v>
      </c>
      <c r="G652" s="45">
        <v>1.0102348439843083E-3</v>
      </c>
      <c r="H652" s="45">
        <v>0.33262999999999998</v>
      </c>
      <c r="I652" s="45">
        <v>23.424689999999998</v>
      </c>
      <c r="J652" s="45">
        <v>0.5543321216593261</v>
      </c>
      <c r="K652" s="52">
        <v>5.2699999999999997E-2</v>
      </c>
      <c r="L652" s="52">
        <v>1.5971587272403454E-3</v>
      </c>
      <c r="M652" s="45">
        <v>0.48546878177405167</v>
      </c>
      <c r="N652" s="44">
        <v>273.10000000000002</v>
      </c>
      <c r="O652" s="44">
        <v>6</v>
      </c>
      <c r="P652" s="44">
        <v>269.5</v>
      </c>
      <c r="Q652" s="44">
        <v>3.3</v>
      </c>
      <c r="R652" s="44">
        <v>315</v>
      </c>
      <c r="S652" s="44">
        <v>53</v>
      </c>
      <c r="T652" s="45">
        <f t="shared" si="33"/>
        <v>0.98681801537898195</v>
      </c>
      <c r="U652" s="44">
        <f t="shared" si="34"/>
        <v>269.5</v>
      </c>
      <c r="V652" s="44">
        <f t="shared" si="35"/>
        <v>3.3</v>
      </c>
    </row>
    <row r="653" spans="1:58" customFormat="1" ht="15.6" x14ac:dyDescent="0.3">
      <c r="A653" s="13" t="s">
        <v>104</v>
      </c>
      <c r="B653" s="44">
        <v>211.7</v>
      </c>
      <c r="C653" s="44">
        <v>97.3</v>
      </c>
      <c r="D653" s="52">
        <v>0.29339999999999999</v>
      </c>
      <c r="E653" s="52">
        <v>9.0577825100849052E-3</v>
      </c>
      <c r="F653" s="45">
        <v>4.2689999999999999E-2</v>
      </c>
      <c r="G653" s="45">
        <v>1.0915010032061354E-3</v>
      </c>
      <c r="H653" s="45">
        <v>0.44449</v>
      </c>
      <c r="I653" s="45">
        <v>23.424689999999998</v>
      </c>
      <c r="J653" s="45">
        <v>0.59892413888743035</v>
      </c>
      <c r="K653" s="52">
        <v>5.0599999999999999E-2</v>
      </c>
      <c r="L653" s="52">
        <v>1.5697592172049825E-3</v>
      </c>
      <c r="M653" s="45">
        <v>9.9436999999999998E-2</v>
      </c>
      <c r="N653" s="44">
        <v>261.10000000000002</v>
      </c>
      <c r="O653" s="44">
        <v>5.5</v>
      </c>
      <c r="P653" s="44">
        <v>269.5</v>
      </c>
      <c r="Q653" s="44">
        <v>4.2</v>
      </c>
      <c r="R653" s="44">
        <v>220</v>
      </c>
      <c r="S653" s="44">
        <v>53</v>
      </c>
      <c r="T653" s="45">
        <f t="shared" si="33"/>
        <v>1.0321715817694368</v>
      </c>
      <c r="U653" s="44">
        <f t="shared" si="34"/>
        <v>269.5</v>
      </c>
      <c r="V653" s="44">
        <f t="shared" si="35"/>
        <v>4.2</v>
      </c>
    </row>
    <row r="654" spans="1:58" customFormat="1" ht="15.6" x14ac:dyDescent="0.3">
      <c r="A654" s="13" t="s">
        <v>103</v>
      </c>
      <c r="B654" s="44">
        <v>720</v>
      </c>
      <c r="C654" s="44">
        <v>401</v>
      </c>
      <c r="D654" s="52">
        <v>0.30559999999999998</v>
      </c>
      <c r="E654" s="52">
        <v>6.8085640189396758E-3</v>
      </c>
      <c r="F654" s="45">
        <v>4.283E-2</v>
      </c>
      <c r="G654" s="45">
        <v>8.8958617345370197E-4</v>
      </c>
      <c r="H654" s="45">
        <v>0.68379999999999996</v>
      </c>
      <c r="I654" s="45">
        <v>23.348120000000002</v>
      </c>
      <c r="J654" s="45">
        <v>0.48494429962321445</v>
      </c>
      <c r="K654" s="52">
        <v>5.1549999999999999E-2</v>
      </c>
      <c r="L654" s="52">
        <v>1.1209643170056753E-3</v>
      </c>
      <c r="M654" s="45">
        <v>0.47298362473277045</v>
      </c>
      <c r="N654" s="44">
        <v>270.7</v>
      </c>
      <c r="O654" s="44">
        <v>2.4</v>
      </c>
      <c r="P654" s="44">
        <v>270.39999999999998</v>
      </c>
      <c r="Q654" s="44">
        <v>1.5</v>
      </c>
      <c r="R654" s="44">
        <v>265</v>
      </c>
      <c r="S654" s="44">
        <v>20</v>
      </c>
      <c r="T654" s="45">
        <f t="shared" si="33"/>
        <v>0.99889176209826369</v>
      </c>
      <c r="U654" s="44">
        <f t="shared" si="34"/>
        <v>270.39999999999998</v>
      </c>
      <c r="V654" s="44">
        <f t="shared" si="35"/>
        <v>1.5</v>
      </c>
    </row>
    <row r="655" spans="1:58" customFormat="1" ht="15.6" x14ac:dyDescent="0.3">
      <c r="A655" s="13" t="s">
        <v>102</v>
      </c>
      <c r="B655" s="44">
        <v>301.39999999999998</v>
      </c>
      <c r="C655" s="44">
        <v>174.4</v>
      </c>
      <c r="D655" s="52">
        <v>0.30680000000000002</v>
      </c>
      <c r="E655" s="52">
        <v>9.0116866345873337E-3</v>
      </c>
      <c r="F655" s="45">
        <v>4.3099999999999999E-2</v>
      </c>
      <c r="G655" s="45">
        <v>9.6329849994692719E-4</v>
      </c>
      <c r="H655" s="45">
        <v>0.54979999999999996</v>
      </c>
      <c r="I655" s="45">
        <v>23.20186</v>
      </c>
      <c r="J655" s="45">
        <v>0.51856880544039674</v>
      </c>
      <c r="K655" s="52">
        <v>5.2350000000000001E-2</v>
      </c>
      <c r="L655" s="52">
        <v>1.2937577052910642E-3</v>
      </c>
      <c r="M655" s="45">
        <v>0.43430416936381144</v>
      </c>
      <c r="N655" s="44">
        <v>271.60000000000002</v>
      </c>
      <c r="O655" s="44">
        <v>5.0999999999999996</v>
      </c>
      <c r="P655" s="44">
        <v>272</v>
      </c>
      <c r="Q655" s="44">
        <v>2.7</v>
      </c>
      <c r="R655" s="44">
        <v>300</v>
      </c>
      <c r="S655" s="44">
        <v>33</v>
      </c>
      <c r="T655" s="45">
        <f t="shared" si="33"/>
        <v>1.0014727540500736</v>
      </c>
      <c r="U655" s="44">
        <f t="shared" si="34"/>
        <v>272</v>
      </c>
      <c r="V655" s="44">
        <f t="shared" si="35"/>
        <v>2.7</v>
      </c>
    </row>
    <row r="656" spans="1:58" customFormat="1" ht="15.6" x14ac:dyDescent="0.3">
      <c r="A656" s="13" t="s">
        <v>75</v>
      </c>
      <c r="B656" s="44">
        <v>243.6</v>
      </c>
      <c r="C656" s="44">
        <v>142.80000000000001</v>
      </c>
      <c r="D656" s="52">
        <v>0.30790000000000001</v>
      </c>
      <c r="E656" s="52">
        <v>8.1247131641677059E-3</v>
      </c>
      <c r="F656" s="45">
        <v>4.3189999999999999E-2</v>
      </c>
      <c r="G656" s="45">
        <v>1.0404568419689498E-3</v>
      </c>
      <c r="H656" s="45">
        <v>0.62875000000000003</v>
      </c>
      <c r="I656" s="45">
        <v>23.153510000000001</v>
      </c>
      <c r="J656" s="45">
        <v>0.55777328703204321</v>
      </c>
      <c r="K656" s="52">
        <v>5.1920000000000001E-2</v>
      </c>
      <c r="L656" s="52">
        <v>1.4347036488418089E-3</v>
      </c>
      <c r="M656" s="45">
        <v>-3.3201000000000001E-2</v>
      </c>
      <c r="N656" s="44">
        <v>272.5</v>
      </c>
      <c r="O656" s="44">
        <v>4.0999999999999996</v>
      </c>
      <c r="P656" s="44">
        <v>272.60000000000002</v>
      </c>
      <c r="Q656" s="44">
        <v>3.6</v>
      </c>
      <c r="R656" s="44">
        <v>278</v>
      </c>
      <c r="S656" s="44">
        <v>44</v>
      </c>
      <c r="T656" s="45">
        <f t="shared" si="33"/>
        <v>1.0003669724770643</v>
      </c>
      <c r="U656" s="44">
        <f t="shared" si="34"/>
        <v>272.60000000000002</v>
      </c>
      <c r="V656" s="44">
        <f t="shared" si="35"/>
        <v>3.6</v>
      </c>
    </row>
    <row r="657" spans="1:58" customFormat="1" ht="15.6" x14ac:dyDescent="0.3">
      <c r="A657" s="13" t="s">
        <v>101</v>
      </c>
      <c r="B657" s="44">
        <v>654</v>
      </c>
      <c r="C657" s="44">
        <v>334</v>
      </c>
      <c r="D657" s="52">
        <v>0.31209999999999999</v>
      </c>
      <c r="E657" s="52">
        <v>7.6369211073573362E-3</v>
      </c>
      <c r="F657" s="45">
        <v>4.3240000000000001E-2</v>
      </c>
      <c r="G657" s="45">
        <v>1.0818405797528581E-3</v>
      </c>
      <c r="H657" s="45">
        <v>0.94918000000000002</v>
      </c>
      <c r="I657" s="45">
        <v>23.126729999999998</v>
      </c>
      <c r="J657" s="45">
        <v>0.5786178701329574</v>
      </c>
      <c r="K657" s="52">
        <v>5.203E-2</v>
      </c>
      <c r="L657" s="52">
        <v>1.1044221837685079E-3</v>
      </c>
      <c r="M657" s="45">
        <v>0.48616287050641999</v>
      </c>
      <c r="N657" s="44">
        <v>275.8</v>
      </c>
      <c r="O657" s="44">
        <v>3.4</v>
      </c>
      <c r="P657" s="44">
        <v>272.89999999999998</v>
      </c>
      <c r="Q657" s="44">
        <v>4</v>
      </c>
      <c r="R657" s="44">
        <v>286</v>
      </c>
      <c r="S657" s="44">
        <v>16</v>
      </c>
      <c r="T657" s="45">
        <f t="shared" si="33"/>
        <v>0.9894851341551848</v>
      </c>
      <c r="U657" s="44">
        <f t="shared" si="34"/>
        <v>272.89999999999998</v>
      </c>
      <c r="V657" s="44">
        <f t="shared" si="35"/>
        <v>4</v>
      </c>
    </row>
    <row r="658" spans="1:58" customFormat="1" ht="15.6" x14ac:dyDescent="0.3">
      <c r="A658" s="13" t="s">
        <v>99</v>
      </c>
      <c r="B658" s="44">
        <v>805</v>
      </c>
      <c r="C658" s="44">
        <v>661</v>
      </c>
      <c r="D658" s="52">
        <v>0.30499999999999999</v>
      </c>
      <c r="E658" s="52">
        <v>9.2097774131626002E-3</v>
      </c>
      <c r="F658" s="45">
        <v>4.3400000000000001E-2</v>
      </c>
      <c r="G658" s="45">
        <v>1.1736796837297644E-3</v>
      </c>
      <c r="H658" s="45">
        <v>0.91110000000000002</v>
      </c>
      <c r="I658" s="45">
        <v>23.04147</v>
      </c>
      <c r="J658" s="45">
        <v>0.62311765666414076</v>
      </c>
      <c r="K658" s="52">
        <v>5.2040000000000003E-2</v>
      </c>
      <c r="L658" s="52">
        <v>1.2218284003901695E-3</v>
      </c>
      <c r="M658" s="45">
        <v>-0.28256999999999999</v>
      </c>
      <c r="N658" s="44">
        <v>270.2</v>
      </c>
      <c r="O658" s="44">
        <v>5.3</v>
      </c>
      <c r="P658" s="44">
        <v>273.89999999999998</v>
      </c>
      <c r="Q658" s="44">
        <v>4.9000000000000004</v>
      </c>
      <c r="R658" s="44">
        <v>286</v>
      </c>
      <c r="S658" s="44">
        <v>28</v>
      </c>
      <c r="T658" s="45">
        <f t="shared" si="33"/>
        <v>1.0136935603256847</v>
      </c>
      <c r="U658" s="44">
        <f t="shared" si="34"/>
        <v>273.89999999999998</v>
      </c>
      <c r="V658" s="44">
        <f t="shared" si="35"/>
        <v>4.9000000000000004</v>
      </c>
    </row>
    <row r="659" spans="1:58" customFormat="1" ht="15.6" x14ac:dyDescent="0.3">
      <c r="A659" s="13" t="s">
        <v>100</v>
      </c>
      <c r="B659" s="44">
        <v>486</v>
      </c>
      <c r="C659" s="44">
        <v>285</v>
      </c>
      <c r="D659" s="52">
        <v>0.31259999999999999</v>
      </c>
      <c r="E659" s="52">
        <v>1.0074596964643301E-2</v>
      </c>
      <c r="F659" s="45">
        <v>4.3490000000000001E-2</v>
      </c>
      <c r="G659" s="45">
        <v>1.2444484882870805E-3</v>
      </c>
      <c r="H659" s="45">
        <v>0.95989999999999998</v>
      </c>
      <c r="I659" s="45">
        <v>22.993790000000001</v>
      </c>
      <c r="J659" s="45">
        <v>0.6579579062907065</v>
      </c>
      <c r="K659" s="52">
        <v>5.142E-2</v>
      </c>
      <c r="L659" s="52">
        <v>1.0741073316945565E-3</v>
      </c>
      <c r="M659" s="45">
        <v>0.46760605906562575</v>
      </c>
      <c r="N659" s="44">
        <v>276.10000000000002</v>
      </c>
      <c r="O659" s="44">
        <v>6.2</v>
      </c>
      <c r="P659" s="44">
        <v>274.39999999999998</v>
      </c>
      <c r="Q659" s="44">
        <v>5.5</v>
      </c>
      <c r="R659" s="44">
        <v>260</v>
      </c>
      <c r="S659" s="44">
        <v>14</v>
      </c>
      <c r="T659" s="45">
        <f t="shared" si="33"/>
        <v>0.99384281057587809</v>
      </c>
      <c r="U659" s="44">
        <f t="shared" si="34"/>
        <v>274.39999999999998</v>
      </c>
      <c r="V659" s="44">
        <f t="shared" si="35"/>
        <v>5.5</v>
      </c>
    </row>
    <row r="660" spans="1:58" customFormat="1" ht="15.6" x14ac:dyDescent="0.3">
      <c r="A660" s="13" t="s">
        <v>99</v>
      </c>
      <c r="B660" s="44">
        <v>282</v>
      </c>
      <c r="C660" s="44">
        <v>218</v>
      </c>
      <c r="D660" s="52">
        <v>0.2994</v>
      </c>
      <c r="E660" s="52">
        <v>9.9928046113190883E-3</v>
      </c>
      <c r="F660" s="45">
        <v>4.3499999999999997E-2</v>
      </c>
      <c r="G660" s="45">
        <v>1.0860018416190647E-3</v>
      </c>
      <c r="H660" s="45">
        <v>0.80764999999999998</v>
      </c>
      <c r="I660" s="45">
        <v>22.988510000000002</v>
      </c>
      <c r="J660" s="45">
        <v>0.57392097334824776</v>
      </c>
      <c r="K660" s="52">
        <v>5.0819999999999997E-2</v>
      </c>
      <c r="L660" s="52">
        <v>1.3249788526614301E-3</v>
      </c>
      <c r="M660" s="45">
        <v>0.48790381921059511</v>
      </c>
      <c r="N660" s="44">
        <v>265.89999999999998</v>
      </c>
      <c r="O660" s="44">
        <v>6.2</v>
      </c>
      <c r="P660" s="44">
        <v>274.5</v>
      </c>
      <c r="Q660" s="44">
        <v>4</v>
      </c>
      <c r="R660" s="44">
        <v>231</v>
      </c>
      <c r="S660" s="44">
        <v>39</v>
      </c>
      <c r="T660" s="45">
        <f t="shared" si="33"/>
        <v>1.0323429860849944</v>
      </c>
      <c r="U660" s="44">
        <f t="shared" si="34"/>
        <v>274.5</v>
      </c>
      <c r="V660" s="44">
        <f t="shared" si="35"/>
        <v>4</v>
      </c>
    </row>
    <row r="661" spans="1:58" customFormat="1" ht="15.6" x14ac:dyDescent="0.3">
      <c r="A661" s="13" t="s">
        <v>51</v>
      </c>
      <c r="B661" s="44">
        <v>462</v>
      </c>
      <c r="C661" s="44">
        <v>228.8</v>
      </c>
      <c r="D661" s="52">
        <v>0.30980000000000002</v>
      </c>
      <c r="E661" s="52">
        <v>8.2849511766817322E-3</v>
      </c>
      <c r="F661" s="45">
        <v>4.3639999999999998E-2</v>
      </c>
      <c r="G661" s="45">
        <v>1.0370052266020649E-3</v>
      </c>
      <c r="H661" s="45">
        <v>0.78656999999999999</v>
      </c>
      <c r="I661" s="45">
        <v>22.914760000000001</v>
      </c>
      <c r="J661" s="45">
        <v>0.54451706517452703</v>
      </c>
      <c r="K661" s="52">
        <v>5.2269999999999997E-2</v>
      </c>
      <c r="L661" s="52">
        <v>1.2808048875609429E-3</v>
      </c>
      <c r="M661" s="45">
        <v>1.4149999999999999E-2</v>
      </c>
      <c r="N661" s="44">
        <v>274</v>
      </c>
      <c r="O661" s="44">
        <v>4.3</v>
      </c>
      <c r="P661" s="44">
        <v>275.39999999999998</v>
      </c>
      <c r="Q661" s="44">
        <v>3.5</v>
      </c>
      <c r="R661" s="44">
        <v>302</v>
      </c>
      <c r="S661" s="44">
        <v>31</v>
      </c>
      <c r="T661" s="45">
        <f t="shared" si="33"/>
        <v>1.0051094890510948</v>
      </c>
      <c r="U661" s="44">
        <f t="shared" si="34"/>
        <v>275.39999999999998</v>
      </c>
      <c r="V661" s="44">
        <f t="shared" si="35"/>
        <v>3.5</v>
      </c>
    </row>
    <row r="662" spans="1:58" customFormat="1" ht="15.6" x14ac:dyDescent="0.3">
      <c r="A662" s="13" t="s">
        <v>98</v>
      </c>
      <c r="B662" s="44">
        <v>448</v>
      </c>
      <c r="C662" s="44">
        <v>223.3</v>
      </c>
      <c r="D662" s="52">
        <v>0.31430000000000002</v>
      </c>
      <c r="E662" s="52">
        <v>8.5529992400327024E-3</v>
      </c>
      <c r="F662" s="45">
        <v>4.3709999999999999E-2</v>
      </c>
      <c r="G662" s="45">
        <v>9.6985856700861279E-4</v>
      </c>
      <c r="H662" s="45">
        <v>0.76241999999999999</v>
      </c>
      <c r="I662" s="45">
        <v>22.878060000000001</v>
      </c>
      <c r="J662" s="45">
        <v>0.50762944803232213</v>
      </c>
      <c r="K662" s="52">
        <v>5.2380000000000003E-2</v>
      </c>
      <c r="L662" s="52">
        <v>1.2655298337060255E-3</v>
      </c>
      <c r="M662" s="45">
        <v>0.44472090503101985</v>
      </c>
      <c r="N662" s="44">
        <v>277.5</v>
      </c>
      <c r="O662" s="44">
        <v>4.5</v>
      </c>
      <c r="P662" s="44">
        <v>275.8</v>
      </c>
      <c r="Q662" s="44">
        <v>2.6</v>
      </c>
      <c r="R662" s="44">
        <v>301</v>
      </c>
      <c r="S662" s="44">
        <v>31</v>
      </c>
      <c r="T662" s="45">
        <f t="shared" si="33"/>
        <v>0.99387387387387394</v>
      </c>
      <c r="U662" s="44">
        <f t="shared" si="34"/>
        <v>275.8</v>
      </c>
      <c r="V662" s="44">
        <f t="shared" si="35"/>
        <v>2.6</v>
      </c>
    </row>
    <row r="663" spans="1:58" customFormat="1" ht="15.6" x14ac:dyDescent="0.3">
      <c r="A663" s="13" t="s">
        <v>97</v>
      </c>
      <c r="B663" s="44">
        <v>806</v>
      </c>
      <c r="C663" s="44">
        <v>478</v>
      </c>
      <c r="D663" s="52">
        <v>0.30790000000000001</v>
      </c>
      <c r="E663" s="52">
        <v>8.1247131641677059E-3</v>
      </c>
      <c r="F663" s="45">
        <v>4.3810000000000002E-2</v>
      </c>
      <c r="G663" s="45">
        <v>1.1152696714248084E-3</v>
      </c>
      <c r="H663" s="45">
        <v>0.83862000000000003</v>
      </c>
      <c r="I663" s="45">
        <v>22.825839999999999</v>
      </c>
      <c r="J663" s="45">
        <v>0.58107664519566604</v>
      </c>
      <c r="K663" s="52">
        <v>5.1670000000000001E-2</v>
      </c>
      <c r="L663" s="52">
        <v>1.220825769714909E-3</v>
      </c>
      <c r="M663" s="45">
        <v>9.0260000000000007E-2</v>
      </c>
      <c r="N663" s="44">
        <v>272.5</v>
      </c>
      <c r="O663" s="44">
        <v>4.0999999999999996</v>
      </c>
      <c r="P663" s="44">
        <v>276.39999999999998</v>
      </c>
      <c r="Q663" s="44">
        <v>4.2</v>
      </c>
      <c r="R663" s="44">
        <v>269</v>
      </c>
      <c r="S663" s="44">
        <v>29</v>
      </c>
      <c r="T663" s="45">
        <f t="shared" si="33"/>
        <v>1.0143119266055045</v>
      </c>
      <c r="U663" s="44">
        <f t="shared" si="34"/>
        <v>276.39999999999998</v>
      </c>
      <c r="V663" s="44">
        <f t="shared" si="35"/>
        <v>4.2</v>
      </c>
    </row>
    <row r="664" spans="1:58" customFormat="1" ht="15.6" x14ac:dyDescent="0.3">
      <c r="A664" s="13" t="s">
        <v>96</v>
      </c>
      <c r="B664" s="44">
        <v>372</v>
      </c>
      <c r="C664" s="44">
        <v>202</v>
      </c>
      <c r="D664" s="52">
        <v>0.30609999999999998</v>
      </c>
      <c r="E664" s="52">
        <v>8.032364782553144E-3</v>
      </c>
      <c r="F664" s="45">
        <v>4.3819999999999998E-2</v>
      </c>
      <c r="G664" s="45">
        <v>1.1092686599737684E-3</v>
      </c>
      <c r="H664" s="45">
        <v>0.73175999999999997</v>
      </c>
      <c r="I664" s="45">
        <v>22.820630000000001</v>
      </c>
      <c r="J664" s="45">
        <v>0.57768621954500521</v>
      </c>
      <c r="K664" s="52">
        <v>5.117E-2</v>
      </c>
      <c r="L664" s="52">
        <v>1.1965565427509057E-3</v>
      </c>
      <c r="M664" s="45">
        <v>0.12901000000000001</v>
      </c>
      <c r="N664" s="44">
        <v>271.10000000000002</v>
      </c>
      <c r="O664" s="44">
        <v>4.0999999999999996</v>
      </c>
      <c r="P664" s="44">
        <v>276.5</v>
      </c>
      <c r="Q664" s="44">
        <v>4.2</v>
      </c>
      <c r="R664" s="44">
        <v>254</v>
      </c>
      <c r="S664" s="44">
        <v>26</v>
      </c>
      <c r="T664" s="45">
        <f t="shared" si="33"/>
        <v>1.0199188491331612</v>
      </c>
      <c r="U664" s="44">
        <f t="shared" si="34"/>
        <v>276.5</v>
      </c>
      <c r="V664" s="44">
        <f t="shared" si="35"/>
        <v>4.2</v>
      </c>
    </row>
    <row r="665" spans="1:58" customFormat="1" ht="15.6" x14ac:dyDescent="0.3">
      <c r="A665" s="13" t="s">
        <v>95</v>
      </c>
      <c r="B665" s="44">
        <v>273</v>
      </c>
      <c r="C665" s="44">
        <v>248</v>
      </c>
      <c r="D665" s="52">
        <v>0.30520000000000003</v>
      </c>
      <c r="E665" s="52">
        <v>8.7005066519140143E-3</v>
      </c>
      <c r="F665" s="45">
        <v>4.385E-2</v>
      </c>
      <c r="G665" s="45">
        <v>1.0145092409633339E-3</v>
      </c>
      <c r="H665" s="45">
        <v>0.51497999999999999</v>
      </c>
      <c r="I665" s="45">
        <v>22.805019999999999</v>
      </c>
      <c r="J665" s="45">
        <v>0.52761466351132624</v>
      </c>
      <c r="K665" s="52">
        <v>5.042E-2</v>
      </c>
      <c r="L665" s="52">
        <v>1.3922896825014541E-3</v>
      </c>
      <c r="M665" s="45">
        <v>0.51133212752405499</v>
      </c>
      <c r="N665" s="44">
        <v>270.39999999999998</v>
      </c>
      <c r="O665" s="44">
        <v>4.8</v>
      </c>
      <c r="P665" s="44">
        <v>276.60000000000002</v>
      </c>
      <c r="Q665" s="44">
        <v>3.1</v>
      </c>
      <c r="R665" s="44">
        <v>213</v>
      </c>
      <c r="S665" s="44">
        <v>44</v>
      </c>
      <c r="T665" s="45">
        <f t="shared" si="33"/>
        <v>1.0229289940828403</v>
      </c>
      <c r="U665" s="44">
        <f t="shared" si="34"/>
        <v>276.60000000000002</v>
      </c>
      <c r="V665" s="44">
        <f t="shared" si="35"/>
        <v>3.1</v>
      </c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</row>
    <row r="666" spans="1:58" customFormat="1" ht="15.6" x14ac:dyDescent="0.3">
      <c r="A666" s="13" t="s">
        <v>94</v>
      </c>
      <c r="B666" s="44">
        <v>986</v>
      </c>
      <c r="C666" s="44">
        <v>376</v>
      </c>
      <c r="D666" s="52">
        <v>0.31890000000000002</v>
      </c>
      <c r="E666" s="52">
        <v>7.5285379722758918E-3</v>
      </c>
      <c r="F666" s="45">
        <v>4.3869999999999999E-2</v>
      </c>
      <c r="G666" s="45">
        <v>9.4838323477379124E-4</v>
      </c>
      <c r="H666" s="45">
        <v>0.88358000000000003</v>
      </c>
      <c r="I666" s="45">
        <v>22.794619999999998</v>
      </c>
      <c r="J666" s="45">
        <v>0.49277491484913272</v>
      </c>
      <c r="K666" s="52">
        <v>5.237E-2</v>
      </c>
      <c r="L666" s="52">
        <v>1.1399766488836515E-3</v>
      </c>
      <c r="M666" s="45">
        <v>0.46191333596552248</v>
      </c>
      <c r="N666" s="44">
        <v>281</v>
      </c>
      <c r="O666" s="44">
        <v>3.1</v>
      </c>
      <c r="P666" s="44">
        <v>276.8</v>
      </c>
      <c r="Q666" s="44">
        <v>2.2999999999999998</v>
      </c>
      <c r="R666" s="44">
        <v>301</v>
      </c>
      <c r="S666" s="44">
        <v>20</v>
      </c>
      <c r="T666" s="45">
        <f t="shared" si="33"/>
        <v>0.98505338078291815</v>
      </c>
      <c r="U666" s="44">
        <f t="shared" si="34"/>
        <v>276.8</v>
      </c>
      <c r="V666" s="44">
        <f t="shared" si="35"/>
        <v>2.2999999999999998</v>
      </c>
    </row>
    <row r="667" spans="1:58" customFormat="1" ht="15.6" x14ac:dyDescent="0.3">
      <c r="A667" s="13" t="s">
        <v>93</v>
      </c>
      <c r="B667" s="44">
        <v>249</v>
      </c>
      <c r="C667" s="44">
        <v>71.7</v>
      </c>
      <c r="D667" s="52">
        <v>0.30620000000000003</v>
      </c>
      <c r="E667" s="52">
        <v>7.7196746045413087E-3</v>
      </c>
      <c r="F667" s="45">
        <v>4.4049999999999999E-2</v>
      </c>
      <c r="G667" s="45">
        <v>1.0493145381628905E-3</v>
      </c>
      <c r="H667" s="45">
        <v>0.81594999999999995</v>
      </c>
      <c r="I667" s="45">
        <v>22.70148</v>
      </c>
      <c r="J667" s="45">
        <v>0.54077166756257677</v>
      </c>
      <c r="K667" s="52">
        <v>5.0180000000000002E-2</v>
      </c>
      <c r="L667" s="52">
        <v>1.0918392555683278E-3</v>
      </c>
      <c r="M667" s="45">
        <v>0.4793728740466332</v>
      </c>
      <c r="N667" s="44">
        <v>271.2</v>
      </c>
      <c r="O667" s="44">
        <v>3.7</v>
      </c>
      <c r="P667" s="44">
        <v>277.89999999999998</v>
      </c>
      <c r="Q667" s="44">
        <v>3.5</v>
      </c>
      <c r="R667" s="44">
        <v>203</v>
      </c>
      <c r="S667" s="44">
        <v>20</v>
      </c>
      <c r="T667" s="45">
        <f t="shared" si="33"/>
        <v>1.0247050147492625</v>
      </c>
      <c r="U667" s="44">
        <f t="shared" si="34"/>
        <v>277.89999999999998</v>
      </c>
      <c r="V667" s="44">
        <f t="shared" si="35"/>
        <v>3.5</v>
      </c>
    </row>
    <row r="668" spans="1:58" customFormat="1" ht="15.6" x14ac:dyDescent="0.3">
      <c r="A668" s="13" t="s">
        <v>92</v>
      </c>
      <c r="B668" s="44">
        <v>670</v>
      </c>
      <c r="C668" s="44">
        <v>430.2</v>
      </c>
      <c r="D668" s="52">
        <v>0.3145</v>
      </c>
      <c r="E668" s="52">
        <v>7.4541330817205027E-3</v>
      </c>
      <c r="F668" s="45">
        <v>4.4080000000000001E-2</v>
      </c>
      <c r="G668" s="45">
        <v>9.4489076617352977E-4</v>
      </c>
      <c r="H668" s="45">
        <v>0.84752000000000005</v>
      </c>
      <c r="I668" s="45">
        <v>22.686029999999999</v>
      </c>
      <c r="J668" s="45">
        <v>0.48629356684348601</v>
      </c>
      <c r="K668" s="52">
        <v>5.1479999999999998E-2</v>
      </c>
      <c r="L668" s="52">
        <v>1.1318021735268048E-3</v>
      </c>
      <c r="M668" s="45">
        <v>0.39532031893262504</v>
      </c>
      <c r="N668" s="44">
        <v>277.7</v>
      </c>
      <c r="O668" s="44">
        <v>3.1</v>
      </c>
      <c r="P668" s="44">
        <v>278.10000000000002</v>
      </c>
      <c r="Q668" s="44">
        <v>2.1</v>
      </c>
      <c r="R668" s="44">
        <v>262</v>
      </c>
      <c r="S668" s="44">
        <v>21</v>
      </c>
      <c r="T668" s="45">
        <f t="shared" si="33"/>
        <v>1.0014404033129278</v>
      </c>
      <c r="U668" s="44">
        <f t="shared" si="34"/>
        <v>278.10000000000002</v>
      </c>
      <c r="V668" s="44">
        <f t="shared" si="35"/>
        <v>2.1</v>
      </c>
    </row>
    <row r="669" spans="1:58" customFormat="1" ht="15.6" x14ac:dyDescent="0.3">
      <c r="A669" s="13" t="s">
        <v>91</v>
      </c>
      <c r="B669" s="44">
        <v>563</v>
      </c>
      <c r="C669" s="44">
        <v>180.5</v>
      </c>
      <c r="D669" s="52">
        <v>0.3236</v>
      </c>
      <c r="E669" s="52">
        <v>8.8253489449426313E-3</v>
      </c>
      <c r="F669" s="45">
        <v>4.4130000000000003E-2</v>
      </c>
      <c r="G669" s="45">
        <v>1.1712739901491879E-3</v>
      </c>
      <c r="H669" s="45">
        <v>0.82533000000000001</v>
      </c>
      <c r="I669" s="45">
        <v>22.660319999999999</v>
      </c>
      <c r="J669" s="45">
        <v>0.60143764188793503</v>
      </c>
      <c r="K669" s="52">
        <v>5.2979999999999999E-2</v>
      </c>
      <c r="L669" s="52">
        <v>1.2079537077222787E-3</v>
      </c>
      <c r="M669" s="45">
        <v>0.48846198656285478</v>
      </c>
      <c r="N669" s="44">
        <v>284.60000000000002</v>
      </c>
      <c r="O669" s="44">
        <v>4.5999999999999996</v>
      </c>
      <c r="P669" s="44">
        <v>278.39999999999998</v>
      </c>
      <c r="Q669" s="44">
        <v>4.8</v>
      </c>
      <c r="R669" s="44">
        <v>327</v>
      </c>
      <c r="S669" s="44">
        <v>25</v>
      </c>
      <c r="T669" s="45">
        <f t="shared" si="33"/>
        <v>0.97821503865073767</v>
      </c>
      <c r="U669" s="44">
        <f t="shared" si="34"/>
        <v>278.39999999999998</v>
      </c>
      <c r="V669" s="44">
        <f t="shared" si="35"/>
        <v>4.8</v>
      </c>
    </row>
    <row r="670" spans="1:58" customFormat="1" ht="15.6" x14ac:dyDescent="0.3">
      <c r="A670" s="13" t="s">
        <v>90</v>
      </c>
      <c r="B670" s="44">
        <v>482</v>
      </c>
      <c r="C670" s="44">
        <v>191.9</v>
      </c>
      <c r="D670" s="52">
        <v>0.31509999999999999</v>
      </c>
      <c r="E670" s="52">
        <v>7.4642617853341673E-3</v>
      </c>
      <c r="F670" s="45">
        <v>4.4159999999999998E-2</v>
      </c>
      <c r="G670" s="45">
        <v>1.0352015455939005E-3</v>
      </c>
      <c r="H670" s="45">
        <v>0.88663000000000003</v>
      </c>
      <c r="I670" s="45">
        <v>22.644929999999999</v>
      </c>
      <c r="J670" s="45">
        <v>0.53084389205073268</v>
      </c>
      <c r="K670" s="52">
        <v>5.1069999999999997E-2</v>
      </c>
      <c r="L670" s="52">
        <v>1.0897972104937687E-3</v>
      </c>
      <c r="M670" s="45">
        <v>0.52486357758186808</v>
      </c>
      <c r="N670" s="44">
        <v>278.10000000000002</v>
      </c>
      <c r="O670" s="44">
        <v>3.1</v>
      </c>
      <c r="P670" s="44">
        <v>278.60000000000002</v>
      </c>
      <c r="Q670" s="44">
        <v>3.4</v>
      </c>
      <c r="R670" s="44">
        <v>244</v>
      </c>
      <c r="S670" s="44">
        <v>17</v>
      </c>
      <c r="T670" s="45">
        <f t="shared" si="33"/>
        <v>1.0017979144192737</v>
      </c>
      <c r="U670" s="44">
        <f t="shared" si="34"/>
        <v>278.60000000000002</v>
      </c>
      <c r="V670" s="44">
        <f t="shared" si="35"/>
        <v>3.4</v>
      </c>
    </row>
    <row r="671" spans="1:58" customFormat="1" ht="15.6" x14ac:dyDescent="0.3">
      <c r="A671" s="13" t="s">
        <v>89</v>
      </c>
      <c r="B671" s="44">
        <v>387.7</v>
      </c>
      <c r="C671" s="44">
        <v>96.5</v>
      </c>
      <c r="D671" s="52">
        <v>0.31809999999999999</v>
      </c>
      <c r="E671" s="52">
        <v>8.7450010863349813E-3</v>
      </c>
      <c r="F671" s="45">
        <v>4.4200000000000003E-2</v>
      </c>
      <c r="G671" s="45">
        <v>1.0683894421043294E-3</v>
      </c>
      <c r="H671" s="45">
        <v>0.91374</v>
      </c>
      <c r="I671" s="45">
        <v>22.62443</v>
      </c>
      <c r="J671" s="45">
        <v>0.54687111213791495</v>
      </c>
      <c r="K671" s="52">
        <v>5.1830000000000001E-2</v>
      </c>
      <c r="L671" s="52">
        <v>1.1465773240388107E-3</v>
      </c>
      <c r="M671" s="45">
        <v>0.34227358648123685</v>
      </c>
      <c r="N671" s="44">
        <v>280.39999999999998</v>
      </c>
      <c r="O671" s="44">
        <v>4.5999999999999996</v>
      </c>
      <c r="P671" s="44">
        <v>278.8</v>
      </c>
      <c r="Q671" s="44">
        <v>3.7</v>
      </c>
      <c r="R671" s="44">
        <v>278</v>
      </c>
      <c r="S671" s="44">
        <v>22</v>
      </c>
      <c r="T671" s="45">
        <f t="shared" si="33"/>
        <v>0.99429386590584889</v>
      </c>
      <c r="U671" s="44">
        <f t="shared" si="34"/>
        <v>278.8</v>
      </c>
      <c r="V671" s="44">
        <f t="shared" si="35"/>
        <v>3.7</v>
      </c>
    </row>
    <row r="672" spans="1:58" customFormat="1" ht="15.6" x14ac:dyDescent="0.3">
      <c r="A672" s="13" t="s">
        <v>88</v>
      </c>
      <c r="B672" s="44">
        <v>336</v>
      </c>
      <c r="C672" s="44">
        <v>187.2</v>
      </c>
      <c r="D672" s="52">
        <v>0.3145</v>
      </c>
      <c r="E672" s="52">
        <v>7.4009526413834053E-3</v>
      </c>
      <c r="F672" s="45">
        <v>4.4389999999999999E-2</v>
      </c>
      <c r="G672" s="45">
        <v>1.0443604933163644E-3</v>
      </c>
      <c r="H672" s="45">
        <v>0.84297</v>
      </c>
      <c r="I672" s="45">
        <v>22.5276</v>
      </c>
      <c r="J672" s="45">
        <v>0.53000526555951322</v>
      </c>
      <c r="K672" s="52">
        <v>5.1130000000000002E-2</v>
      </c>
      <c r="L672" s="52">
        <v>1.1564215321412865E-3</v>
      </c>
      <c r="M672" s="45">
        <v>0.53815124818562798</v>
      </c>
      <c r="N672" s="44">
        <v>277.60000000000002</v>
      </c>
      <c r="O672" s="44">
        <v>3</v>
      </c>
      <c r="P672" s="44">
        <v>280</v>
      </c>
      <c r="Q672" s="44">
        <v>3.4</v>
      </c>
      <c r="R672" s="44">
        <v>246</v>
      </c>
      <c r="S672" s="44">
        <v>24</v>
      </c>
      <c r="T672" s="45">
        <f t="shared" si="33"/>
        <v>1.0086455331412103</v>
      </c>
      <c r="U672" s="44">
        <f t="shared" si="34"/>
        <v>280</v>
      </c>
      <c r="V672" s="44">
        <f t="shared" si="35"/>
        <v>3.4</v>
      </c>
    </row>
    <row r="673" spans="1:120" customFormat="1" ht="15.6" x14ac:dyDescent="0.3">
      <c r="A673" s="13" t="s">
        <v>87</v>
      </c>
      <c r="B673" s="44">
        <v>940</v>
      </c>
      <c r="C673" s="44">
        <v>430</v>
      </c>
      <c r="D673" s="52">
        <v>0.31790000000000002</v>
      </c>
      <c r="E673" s="52">
        <v>1.1265618669207651E-2</v>
      </c>
      <c r="F673" s="45">
        <v>4.4499999999999998E-2</v>
      </c>
      <c r="G673" s="45">
        <v>1.4940214188558342E-3</v>
      </c>
      <c r="H673" s="45">
        <v>0.98594999999999999</v>
      </c>
      <c r="I673" s="45">
        <v>22.471910000000001</v>
      </c>
      <c r="J673" s="45">
        <v>0.75446101627058904</v>
      </c>
      <c r="K673" s="52">
        <v>5.1659999999999998E-2</v>
      </c>
      <c r="L673" s="52">
        <v>1.0877050335454002E-3</v>
      </c>
      <c r="M673" s="45">
        <v>0.48602233721129895</v>
      </c>
      <c r="N673" s="44">
        <v>280.2</v>
      </c>
      <c r="O673" s="44">
        <v>7.1</v>
      </c>
      <c r="P673" s="44">
        <v>280.5</v>
      </c>
      <c r="Q673" s="44">
        <v>7.6</v>
      </c>
      <c r="R673" s="44">
        <v>270</v>
      </c>
      <c r="S673" s="44">
        <v>15</v>
      </c>
      <c r="T673" s="45">
        <f t="shared" ref="T673:T704" si="36">P673/N673</f>
        <v>1.0010706638115632</v>
      </c>
      <c r="U673" s="44">
        <f t="shared" ref="U673:U704" si="37">P673</f>
        <v>280.5</v>
      </c>
      <c r="V673" s="44">
        <f t="shared" ref="V673:V704" si="38">Q673</f>
        <v>7.6</v>
      </c>
    </row>
    <row r="674" spans="1:120" customFormat="1" ht="15.6" x14ac:dyDescent="0.3">
      <c r="A674" s="13" t="s">
        <v>45</v>
      </c>
      <c r="B674" s="44">
        <v>495</v>
      </c>
      <c r="C674" s="44">
        <v>240</v>
      </c>
      <c r="D674" s="52">
        <v>0.30890000000000001</v>
      </c>
      <c r="E674" s="52">
        <v>8.8953743035355189E-3</v>
      </c>
      <c r="F674" s="45">
        <v>4.4499999999999998E-2</v>
      </c>
      <c r="G674" s="45">
        <v>1.1140017953306896E-3</v>
      </c>
      <c r="H674" s="45">
        <v>0.87429999999999997</v>
      </c>
      <c r="I674" s="45">
        <v>22.471910000000001</v>
      </c>
      <c r="J674" s="45">
        <v>0.56255612659400489</v>
      </c>
      <c r="K674" s="52">
        <v>5.1020000000000003E-2</v>
      </c>
      <c r="L674" s="52">
        <v>1.1837297664585443E-3</v>
      </c>
      <c r="M674" s="45">
        <v>-0.29038999999999998</v>
      </c>
      <c r="N674" s="44">
        <v>273.3</v>
      </c>
      <c r="O674" s="44">
        <v>4.9000000000000004</v>
      </c>
      <c r="P674" s="44">
        <v>280.60000000000002</v>
      </c>
      <c r="Q674" s="44">
        <v>4.0999999999999996</v>
      </c>
      <c r="R674" s="44">
        <v>240</v>
      </c>
      <c r="S674" s="44">
        <v>27</v>
      </c>
      <c r="T674" s="45">
        <f t="shared" si="36"/>
        <v>1.0267105744603</v>
      </c>
      <c r="U674" s="44">
        <f t="shared" si="37"/>
        <v>280.60000000000002</v>
      </c>
      <c r="V674" s="44">
        <f t="shared" si="38"/>
        <v>4.0999999999999996</v>
      </c>
    </row>
    <row r="675" spans="1:120" customFormat="1" ht="15.6" x14ac:dyDescent="0.3">
      <c r="A675" s="13" t="s">
        <v>57</v>
      </c>
      <c r="B675" s="44">
        <v>172.1</v>
      </c>
      <c r="C675" s="44">
        <v>199.8</v>
      </c>
      <c r="D675" s="52">
        <v>0.34</v>
      </c>
      <c r="E675" s="52">
        <v>1.2932130528261768E-2</v>
      </c>
      <c r="F675" s="45">
        <v>4.4519999999999997E-2</v>
      </c>
      <c r="G675" s="45">
        <v>1.0311217968794956E-3</v>
      </c>
      <c r="H675" s="45">
        <v>0.31735000000000002</v>
      </c>
      <c r="I675" s="45">
        <v>22.46181</v>
      </c>
      <c r="J675" s="45">
        <v>0.52023500822443702</v>
      </c>
      <c r="K675" s="52">
        <v>5.57E-2</v>
      </c>
      <c r="L675" s="52">
        <v>2.1168363186604673E-3</v>
      </c>
      <c r="M675" s="45">
        <v>0.35766623763172983</v>
      </c>
      <c r="N675" s="44">
        <v>297.10000000000002</v>
      </c>
      <c r="O675" s="44">
        <v>8.5</v>
      </c>
      <c r="P675" s="44">
        <v>280.8</v>
      </c>
      <c r="Q675" s="44">
        <v>3.2</v>
      </c>
      <c r="R675" s="44">
        <v>437</v>
      </c>
      <c r="S675" s="44">
        <v>72</v>
      </c>
      <c r="T675" s="45">
        <f t="shared" si="36"/>
        <v>0.94513631773813522</v>
      </c>
      <c r="U675" s="44">
        <f t="shared" si="37"/>
        <v>280.8</v>
      </c>
      <c r="V675" s="44">
        <f t="shared" si="38"/>
        <v>3.2</v>
      </c>
    </row>
    <row r="676" spans="1:120" customFormat="1" ht="15.6" x14ac:dyDescent="0.3">
      <c r="A676" s="13" t="s">
        <v>86</v>
      </c>
      <c r="B676" s="44">
        <v>405</v>
      </c>
      <c r="C676" s="44">
        <v>203</v>
      </c>
      <c r="D676" s="52">
        <v>0.31540000000000001</v>
      </c>
      <c r="E676" s="52">
        <v>7.9265922059861271E-3</v>
      </c>
      <c r="F676" s="45">
        <v>4.4540000000000003E-2</v>
      </c>
      <c r="G676" s="45">
        <v>1.0264621960890718E-3</v>
      </c>
      <c r="H676" s="45">
        <v>0.75294000000000005</v>
      </c>
      <c r="I676" s="45">
        <v>22.451730000000001</v>
      </c>
      <c r="J676" s="45">
        <v>0.51741923151538349</v>
      </c>
      <c r="K676" s="52">
        <v>5.0790000000000002E-2</v>
      </c>
      <c r="L676" s="52">
        <v>1.123498838450668E-3</v>
      </c>
      <c r="M676" s="45">
        <v>0.387380805182237</v>
      </c>
      <c r="N676" s="44">
        <v>278.3</v>
      </c>
      <c r="O676" s="44">
        <v>3.7</v>
      </c>
      <c r="P676" s="44">
        <v>280.89999999999998</v>
      </c>
      <c r="Q676" s="44">
        <v>3.2</v>
      </c>
      <c r="R676" s="44">
        <v>231</v>
      </c>
      <c r="S676" s="44">
        <v>22</v>
      </c>
      <c r="T676" s="45">
        <f t="shared" si="36"/>
        <v>1.0093424362199064</v>
      </c>
      <c r="U676" s="44">
        <f t="shared" si="37"/>
        <v>280.89999999999998</v>
      </c>
      <c r="V676" s="44">
        <f t="shared" si="38"/>
        <v>3.2</v>
      </c>
    </row>
    <row r="677" spans="1:120" customFormat="1" ht="15.6" x14ac:dyDescent="0.3">
      <c r="A677" s="13" t="s">
        <v>85</v>
      </c>
      <c r="B677" s="44">
        <v>405.9</v>
      </c>
      <c r="C677" s="44">
        <v>235.4</v>
      </c>
      <c r="D677" s="52">
        <v>0.32350000000000001</v>
      </c>
      <c r="E677" s="52">
        <v>7.2629814814578735E-3</v>
      </c>
      <c r="F677" s="45">
        <v>4.4560000000000002E-2</v>
      </c>
      <c r="G677" s="45">
        <v>9.4033900270062184E-4</v>
      </c>
      <c r="H677" s="45">
        <v>0.65900999999999998</v>
      </c>
      <c r="I677" s="45">
        <v>22.441649999999999</v>
      </c>
      <c r="J677" s="45">
        <v>0.47358076004615096</v>
      </c>
      <c r="K677" s="52">
        <v>5.21E-2</v>
      </c>
      <c r="L677" s="52">
        <v>1.1091275850865852E-3</v>
      </c>
      <c r="M677" s="45">
        <v>0.34142018037362609</v>
      </c>
      <c r="N677" s="44">
        <v>284.60000000000002</v>
      </c>
      <c r="O677" s="44">
        <v>2.6</v>
      </c>
      <c r="P677" s="44">
        <v>281</v>
      </c>
      <c r="Q677" s="44">
        <v>1.9</v>
      </c>
      <c r="R677" s="44">
        <v>290</v>
      </c>
      <c r="S677" s="44">
        <v>17</v>
      </c>
      <c r="T677" s="45">
        <f t="shared" si="36"/>
        <v>0.9873506676036542</v>
      </c>
      <c r="U677" s="44">
        <f t="shared" si="37"/>
        <v>281</v>
      </c>
      <c r="V677" s="44">
        <f t="shared" si="38"/>
        <v>1.9</v>
      </c>
    </row>
    <row r="678" spans="1:120" customFormat="1" ht="15.6" x14ac:dyDescent="0.3">
      <c r="A678" s="13" t="s">
        <v>84</v>
      </c>
      <c r="B678" s="44">
        <v>463</v>
      </c>
      <c r="C678" s="44">
        <v>371</v>
      </c>
      <c r="D678" s="52">
        <v>0.32519999999999999</v>
      </c>
      <c r="E678" s="52">
        <v>7.6884339107519154E-3</v>
      </c>
      <c r="F678" s="45">
        <v>4.4609999999999997E-2</v>
      </c>
      <c r="G678" s="45">
        <v>9.5839492903499856E-4</v>
      </c>
      <c r="H678" s="45">
        <v>0.81177999999999995</v>
      </c>
      <c r="I678" s="45">
        <v>22.416499999999999</v>
      </c>
      <c r="J678" s="45">
        <v>0.48159291333556808</v>
      </c>
      <c r="K678" s="52">
        <v>5.2409999999999998E-2</v>
      </c>
      <c r="L678" s="52">
        <v>1.2028396568121622E-3</v>
      </c>
      <c r="M678" s="45">
        <v>0.4130085352901865</v>
      </c>
      <c r="N678" s="44">
        <v>285.89999999999998</v>
      </c>
      <c r="O678" s="44">
        <v>3.1</v>
      </c>
      <c r="P678" s="44">
        <v>281.39999999999998</v>
      </c>
      <c r="Q678" s="44">
        <v>2.2000000000000002</v>
      </c>
      <c r="R678" s="44">
        <v>303</v>
      </c>
      <c r="S678" s="44">
        <v>26</v>
      </c>
      <c r="T678" s="45">
        <f t="shared" si="36"/>
        <v>0.98426023084994751</v>
      </c>
      <c r="U678" s="44">
        <f t="shared" si="37"/>
        <v>281.39999999999998</v>
      </c>
      <c r="V678" s="44">
        <f t="shared" si="38"/>
        <v>2.2000000000000002</v>
      </c>
    </row>
    <row r="679" spans="1:120" customFormat="1" ht="15.6" x14ac:dyDescent="0.3">
      <c r="A679" s="13" t="s">
        <v>4</v>
      </c>
      <c r="B679" s="44">
        <v>828</v>
      </c>
      <c r="C679" s="44">
        <v>368</v>
      </c>
      <c r="D679" s="52">
        <v>0.31909999999999999</v>
      </c>
      <c r="E679" s="52">
        <v>7.6400212041590572E-3</v>
      </c>
      <c r="F679" s="45">
        <v>4.4720000000000003E-2</v>
      </c>
      <c r="G679" s="45">
        <v>9.7573119249104684E-4</v>
      </c>
      <c r="H679" s="45">
        <v>0.89997000000000005</v>
      </c>
      <c r="I679" s="45">
        <v>22.361360000000001</v>
      </c>
      <c r="J679" s="45">
        <v>0.48789528544704142</v>
      </c>
      <c r="K679" s="52">
        <v>5.1999999999999998E-2</v>
      </c>
      <c r="L679" s="52">
        <v>1.0824047302187847E-3</v>
      </c>
      <c r="M679" s="45">
        <v>0.57039713785104185</v>
      </c>
      <c r="N679" s="44">
        <v>281.2</v>
      </c>
      <c r="O679" s="44">
        <v>3.2</v>
      </c>
      <c r="P679" s="44">
        <v>282</v>
      </c>
      <c r="Q679" s="44">
        <v>2.4</v>
      </c>
      <c r="R679" s="44">
        <v>285</v>
      </c>
      <c r="S679" s="44">
        <v>13</v>
      </c>
      <c r="T679" s="45">
        <f t="shared" si="36"/>
        <v>1.0028449502133714</v>
      </c>
      <c r="U679" s="44">
        <f t="shared" si="37"/>
        <v>282</v>
      </c>
      <c r="V679" s="44">
        <f t="shared" si="38"/>
        <v>2.4</v>
      </c>
    </row>
    <row r="680" spans="1:120" customFormat="1" ht="15.6" x14ac:dyDescent="0.3">
      <c r="A680" s="13" t="s">
        <v>83</v>
      </c>
      <c r="B680" s="44">
        <v>601</v>
      </c>
      <c r="C680" s="44">
        <v>396</v>
      </c>
      <c r="D680" s="52">
        <v>0.31609999999999999</v>
      </c>
      <c r="E680" s="52">
        <v>7.5899725954709472E-3</v>
      </c>
      <c r="F680" s="45">
        <v>4.4760000000000001E-2</v>
      </c>
      <c r="G680" s="45">
        <v>1.0064705857599616E-3</v>
      </c>
      <c r="H680" s="45">
        <v>0.80894999999999995</v>
      </c>
      <c r="I680" s="45">
        <v>22.341380000000001</v>
      </c>
      <c r="J680" s="45">
        <v>0.50236688550437913</v>
      </c>
      <c r="K680" s="52">
        <v>5.1139999999999998E-2</v>
      </c>
      <c r="L680" s="52">
        <v>1.1134270699062422E-3</v>
      </c>
      <c r="M680" s="45">
        <v>0.53607248635892246</v>
      </c>
      <c r="N680" s="44">
        <v>278.89999999999998</v>
      </c>
      <c r="O680" s="44">
        <v>3.2</v>
      </c>
      <c r="P680" s="44">
        <v>282.3</v>
      </c>
      <c r="Q680" s="44">
        <v>2.8</v>
      </c>
      <c r="R680" s="44">
        <v>247</v>
      </c>
      <c r="S680" s="44">
        <v>20</v>
      </c>
      <c r="T680" s="45">
        <f t="shared" si="36"/>
        <v>1.0121907493725351</v>
      </c>
      <c r="U680" s="44">
        <f t="shared" si="37"/>
        <v>282.3</v>
      </c>
      <c r="V680" s="44">
        <f t="shared" si="38"/>
        <v>2.8</v>
      </c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</row>
    <row r="681" spans="1:120" customFormat="1" ht="15.6" x14ac:dyDescent="0.3">
      <c r="A681" s="13" t="s">
        <v>82</v>
      </c>
      <c r="B681" s="44">
        <v>449</v>
      </c>
      <c r="C681" s="44">
        <v>68.7</v>
      </c>
      <c r="D681" s="52">
        <v>0.3422</v>
      </c>
      <c r="E681" s="52">
        <v>7.9271896659535036E-3</v>
      </c>
      <c r="F681" s="45">
        <v>4.4810000000000003E-2</v>
      </c>
      <c r="G681" s="45">
        <v>1.0361343735249787E-3</v>
      </c>
      <c r="H681" s="45">
        <v>0.74324999999999997</v>
      </c>
      <c r="I681" s="45">
        <v>22.31645</v>
      </c>
      <c r="J681" s="45">
        <v>0.51601965098507641</v>
      </c>
      <c r="K681" s="52">
        <v>5.4949999999999999E-2</v>
      </c>
      <c r="L681" s="52">
        <v>1.2158128967896334E-3</v>
      </c>
      <c r="M681" s="45">
        <v>0.46759654390670435</v>
      </c>
      <c r="N681" s="44">
        <v>298.8</v>
      </c>
      <c r="O681" s="44">
        <v>3.1</v>
      </c>
      <c r="P681" s="44">
        <v>282.60000000000002</v>
      </c>
      <c r="Q681" s="44">
        <v>3.2</v>
      </c>
      <c r="R681" s="44">
        <v>410</v>
      </c>
      <c r="S681" s="44">
        <v>21</v>
      </c>
      <c r="T681" s="45">
        <f t="shared" si="36"/>
        <v>0.94578313253012047</v>
      </c>
      <c r="U681" s="44">
        <f t="shared" si="37"/>
        <v>282.60000000000002</v>
      </c>
      <c r="V681" s="44">
        <f t="shared" si="38"/>
        <v>3.2</v>
      </c>
    </row>
    <row r="682" spans="1:120" customFormat="1" ht="15.6" x14ac:dyDescent="0.3">
      <c r="A682" s="13" t="s">
        <v>81</v>
      </c>
      <c r="B682" s="44">
        <v>431</v>
      </c>
      <c r="C682" s="44">
        <v>506</v>
      </c>
      <c r="D682" s="52">
        <v>0.32540000000000002</v>
      </c>
      <c r="E682" s="52">
        <v>7.1248904552982436E-3</v>
      </c>
      <c r="F682" s="45">
        <v>4.5039999999999997E-2</v>
      </c>
      <c r="G682" s="45">
        <v>9.9816864306588983E-4</v>
      </c>
      <c r="H682" s="45">
        <v>0.40245999999999998</v>
      </c>
      <c r="I682" s="45">
        <v>22.202490000000001</v>
      </c>
      <c r="J682" s="45">
        <v>0.49204771583630996</v>
      </c>
      <c r="K682" s="52">
        <v>5.1810000000000002E-2</v>
      </c>
      <c r="L682" s="52">
        <v>1.1002774377401367E-3</v>
      </c>
      <c r="M682" s="45">
        <v>0.45587520480167271</v>
      </c>
      <c r="N682" s="44">
        <v>286</v>
      </c>
      <c r="O682" s="44">
        <v>2.2000000000000002</v>
      </c>
      <c r="P682" s="44">
        <v>284</v>
      </c>
      <c r="Q682" s="44">
        <v>2.7</v>
      </c>
      <c r="R682" s="44">
        <v>277</v>
      </c>
      <c r="S682" s="44">
        <v>16</v>
      </c>
      <c r="T682" s="45">
        <f t="shared" si="36"/>
        <v>0.99300699300699302</v>
      </c>
      <c r="U682" s="44">
        <f t="shared" si="37"/>
        <v>284</v>
      </c>
      <c r="V682" s="44">
        <f t="shared" si="38"/>
        <v>2.7</v>
      </c>
    </row>
    <row r="683" spans="1:120" customFormat="1" ht="15.6" x14ac:dyDescent="0.3">
      <c r="A683" s="13" t="s">
        <v>80</v>
      </c>
      <c r="B683" s="44">
        <v>257</v>
      </c>
      <c r="C683" s="44">
        <v>134</v>
      </c>
      <c r="D683" s="52">
        <v>0.32640000000000002</v>
      </c>
      <c r="E683" s="52">
        <v>7.5036513778293295E-3</v>
      </c>
      <c r="F683" s="45">
        <v>4.5249999999999999E-2</v>
      </c>
      <c r="G683" s="45">
        <v>1.150271707032734E-3</v>
      </c>
      <c r="H683" s="45">
        <v>0.89778999999999998</v>
      </c>
      <c r="I683" s="45">
        <v>22.099450000000001</v>
      </c>
      <c r="J683" s="45">
        <v>0.56177617779275757</v>
      </c>
      <c r="K683" s="52">
        <v>5.2400000000000002E-2</v>
      </c>
      <c r="L683" s="52">
        <v>1.2438665523278613E-3</v>
      </c>
      <c r="M683" s="45">
        <v>0.50662743284755329</v>
      </c>
      <c r="N683" s="44">
        <v>286.8</v>
      </c>
      <c r="O683" s="44">
        <v>2.8</v>
      </c>
      <c r="P683" s="44">
        <v>285.3</v>
      </c>
      <c r="Q683" s="44">
        <v>4.4000000000000004</v>
      </c>
      <c r="R683" s="44">
        <v>302</v>
      </c>
      <c r="S683" s="44">
        <v>29</v>
      </c>
      <c r="T683" s="45">
        <f t="shared" si="36"/>
        <v>0.9947698744769875</v>
      </c>
      <c r="U683" s="44">
        <f t="shared" si="37"/>
        <v>285.3</v>
      </c>
      <c r="V683" s="44">
        <f t="shared" si="38"/>
        <v>4.4000000000000004</v>
      </c>
    </row>
    <row r="684" spans="1:120" customFormat="1" ht="15.6" x14ac:dyDescent="0.3">
      <c r="A684" s="13" t="s">
        <v>79</v>
      </c>
      <c r="B684" s="44">
        <v>959</v>
      </c>
      <c r="C684" s="44">
        <v>248.4</v>
      </c>
      <c r="D684" s="52">
        <v>0.3266</v>
      </c>
      <c r="E684" s="52">
        <v>9.4290521262744113E-3</v>
      </c>
      <c r="F684" s="45">
        <v>4.5269999999999998E-2</v>
      </c>
      <c r="G684" s="45">
        <v>1.2487390279798257E-3</v>
      </c>
      <c r="H684" s="45">
        <v>0.86936000000000002</v>
      </c>
      <c r="I684" s="45">
        <v>22.089680000000001</v>
      </c>
      <c r="J684" s="45">
        <v>0.60932734894252039</v>
      </c>
      <c r="K684" s="52">
        <v>5.289E-2</v>
      </c>
      <c r="L684" s="52">
        <v>1.1743256958782772E-3</v>
      </c>
      <c r="M684" s="45">
        <v>0.48594366051826615</v>
      </c>
      <c r="N684" s="44">
        <v>286.89999999999998</v>
      </c>
      <c r="O684" s="44">
        <v>5.3</v>
      </c>
      <c r="P684" s="44">
        <v>285.39999999999998</v>
      </c>
      <c r="Q684" s="44">
        <v>5.3</v>
      </c>
      <c r="R684" s="44">
        <v>324</v>
      </c>
      <c r="S684" s="44">
        <v>22</v>
      </c>
      <c r="T684" s="45">
        <f t="shared" si="36"/>
        <v>0.99477169745555938</v>
      </c>
      <c r="U684" s="44">
        <f t="shared" si="37"/>
        <v>285.39999999999998</v>
      </c>
      <c r="V684" s="44">
        <f t="shared" si="38"/>
        <v>5.3</v>
      </c>
    </row>
    <row r="685" spans="1:120" customFormat="1" ht="15.6" x14ac:dyDescent="0.3">
      <c r="A685" s="13" t="s">
        <v>78</v>
      </c>
      <c r="B685" s="44">
        <v>294</v>
      </c>
      <c r="C685" s="44">
        <v>210</v>
      </c>
      <c r="D685" s="52">
        <v>0.33510000000000001</v>
      </c>
      <c r="E685" s="52">
        <v>8.9289867286271619E-3</v>
      </c>
      <c r="F685" s="45">
        <v>4.6339999999999999E-2</v>
      </c>
      <c r="G685" s="45">
        <v>1.0483597855698204E-3</v>
      </c>
      <c r="H685" s="45">
        <v>0.53361000000000003</v>
      </c>
      <c r="I685" s="45">
        <v>21.579630000000002</v>
      </c>
      <c r="J685" s="45">
        <v>0.48820061082542698</v>
      </c>
      <c r="K685" s="52">
        <v>5.2380000000000003E-2</v>
      </c>
      <c r="L685" s="52">
        <v>1.2328689143619447E-3</v>
      </c>
      <c r="M685" s="45">
        <v>0.43253322119820536</v>
      </c>
      <c r="N685" s="44">
        <v>293.5</v>
      </c>
      <c r="O685" s="44">
        <v>4.5</v>
      </c>
      <c r="P685" s="44">
        <v>292</v>
      </c>
      <c r="Q685" s="44">
        <v>3</v>
      </c>
      <c r="R685" s="44">
        <v>301</v>
      </c>
      <c r="S685" s="44">
        <v>28</v>
      </c>
      <c r="T685" s="45">
        <f t="shared" si="36"/>
        <v>0.9948892674616695</v>
      </c>
      <c r="U685" s="44">
        <f t="shared" si="37"/>
        <v>292</v>
      </c>
      <c r="V685" s="44">
        <f t="shared" si="38"/>
        <v>3</v>
      </c>
    </row>
    <row r="686" spans="1:120" customFormat="1" ht="15.6" x14ac:dyDescent="0.3">
      <c r="A686" s="13" t="s">
        <v>77</v>
      </c>
      <c r="B686" s="44">
        <v>395</v>
      </c>
      <c r="C686" s="44">
        <v>255</v>
      </c>
      <c r="D686" s="52">
        <v>0.3458</v>
      </c>
      <c r="E686" s="52">
        <v>1.072711778624622E-2</v>
      </c>
      <c r="F686" s="45">
        <v>4.7070000000000001E-2</v>
      </c>
      <c r="G686" s="45">
        <v>1.3233041827183953E-3</v>
      </c>
      <c r="H686" s="45">
        <v>0.63514999999999999</v>
      </c>
      <c r="I686" s="45">
        <v>21.244949999999999</v>
      </c>
      <c r="J686" s="45">
        <v>0.59727073330667224</v>
      </c>
      <c r="K686" s="52">
        <v>5.3800000000000001E-2</v>
      </c>
      <c r="L686" s="52">
        <v>1.5387579406781302E-3</v>
      </c>
      <c r="M686" s="45">
        <v>0.43523469367862544</v>
      </c>
      <c r="N686" s="44">
        <v>301.5</v>
      </c>
      <c r="O686" s="44">
        <v>6.2</v>
      </c>
      <c r="P686" s="44">
        <v>296.5</v>
      </c>
      <c r="Q686" s="44">
        <v>5.8</v>
      </c>
      <c r="R686" s="44">
        <v>361</v>
      </c>
      <c r="S686" s="44">
        <v>47</v>
      </c>
      <c r="T686" s="45">
        <f t="shared" si="36"/>
        <v>0.98341625207296846</v>
      </c>
      <c r="U686" s="44">
        <f t="shared" si="37"/>
        <v>296.5</v>
      </c>
      <c r="V686" s="44">
        <f t="shared" si="38"/>
        <v>5.8</v>
      </c>
    </row>
    <row r="687" spans="1:120" customFormat="1" ht="15.6" x14ac:dyDescent="0.3">
      <c r="A687" s="13" t="s">
        <v>58</v>
      </c>
      <c r="B687" s="44">
        <v>283.10000000000002</v>
      </c>
      <c r="C687" s="44">
        <v>152.9</v>
      </c>
      <c r="D687" s="52">
        <v>0.33710000000000001</v>
      </c>
      <c r="E687" s="52">
        <v>1.1977669389326125E-2</v>
      </c>
      <c r="F687" s="45">
        <v>4.7230000000000001E-2</v>
      </c>
      <c r="G687" s="45">
        <v>1.3047103739911015E-3</v>
      </c>
      <c r="H687" s="45">
        <v>0.65619000000000005</v>
      </c>
      <c r="I687" s="45">
        <v>21.172979999999999</v>
      </c>
      <c r="J687" s="45">
        <v>0.58489537860086571</v>
      </c>
      <c r="K687" s="52">
        <v>5.33E-2</v>
      </c>
      <c r="L687" s="52">
        <v>1.84020542331556E-3</v>
      </c>
      <c r="M687" s="45">
        <v>0.14782999999999999</v>
      </c>
      <c r="N687" s="44">
        <v>294.8</v>
      </c>
      <c r="O687" s="44">
        <v>7.5</v>
      </c>
      <c r="P687" s="44">
        <v>297.5</v>
      </c>
      <c r="Q687" s="44">
        <v>5.5</v>
      </c>
      <c r="R687" s="44">
        <v>337</v>
      </c>
      <c r="S687" s="44">
        <v>62</v>
      </c>
      <c r="T687" s="45">
        <f t="shared" si="36"/>
        <v>1.0091587516960652</v>
      </c>
      <c r="U687" s="44">
        <f t="shared" si="37"/>
        <v>297.5</v>
      </c>
      <c r="V687" s="44">
        <f t="shared" si="38"/>
        <v>5.5</v>
      </c>
    </row>
    <row r="688" spans="1:120" customFormat="1" ht="15.6" x14ac:dyDescent="0.3">
      <c r="A688" s="13" t="s">
        <v>76</v>
      </c>
      <c r="B688" s="44">
        <v>338</v>
      </c>
      <c r="C688" s="44">
        <v>246</v>
      </c>
      <c r="D688" s="52">
        <v>0.36309999999999998</v>
      </c>
      <c r="E688" s="52">
        <v>1.2117204463076455E-2</v>
      </c>
      <c r="F688" s="45">
        <v>4.8939999999999997E-2</v>
      </c>
      <c r="G688" s="45">
        <v>1.3029387706258494E-3</v>
      </c>
      <c r="H688" s="45">
        <v>0.93628999999999996</v>
      </c>
      <c r="I688" s="45">
        <v>20.43318</v>
      </c>
      <c r="J688" s="45">
        <v>0.54399641921741548</v>
      </c>
      <c r="K688" s="52">
        <v>5.4089999999999999E-2</v>
      </c>
      <c r="L688" s="52">
        <v>1.4136446653950916E-3</v>
      </c>
      <c r="M688" s="45">
        <v>0.51679568781480623</v>
      </c>
      <c r="N688" s="44">
        <v>314.5</v>
      </c>
      <c r="O688" s="44">
        <v>7.2</v>
      </c>
      <c r="P688" s="44">
        <v>308</v>
      </c>
      <c r="Q688" s="44">
        <v>5.3</v>
      </c>
      <c r="R688" s="44">
        <v>374</v>
      </c>
      <c r="S688" s="44">
        <v>37</v>
      </c>
      <c r="T688" s="45">
        <f t="shared" si="36"/>
        <v>0.97933227344992047</v>
      </c>
      <c r="U688" s="44">
        <f t="shared" si="37"/>
        <v>308</v>
      </c>
      <c r="V688" s="44">
        <f t="shared" si="38"/>
        <v>5.3</v>
      </c>
    </row>
    <row r="689" spans="1:58" customFormat="1" ht="15.6" x14ac:dyDescent="0.3">
      <c r="A689" s="13" t="s">
        <v>75</v>
      </c>
      <c r="B689" s="44">
        <v>213</v>
      </c>
      <c r="C689" s="44">
        <v>628</v>
      </c>
      <c r="D689" s="52">
        <v>0.371</v>
      </c>
      <c r="E689" s="52">
        <v>1.2452164470484641E-2</v>
      </c>
      <c r="F689" s="45">
        <v>5.0229999999999997E-2</v>
      </c>
      <c r="G689" s="45">
        <v>1.2131039361901353E-3</v>
      </c>
      <c r="H689" s="45">
        <v>0.63768999999999998</v>
      </c>
      <c r="I689" s="45">
        <v>19.90842</v>
      </c>
      <c r="J689" s="45">
        <v>0.48080796808871623</v>
      </c>
      <c r="K689" s="52">
        <v>5.3400000000000003E-2</v>
      </c>
      <c r="L689" s="52">
        <v>1.5331744845254894E-3</v>
      </c>
      <c r="M689" s="45">
        <v>0.45477299154268569</v>
      </c>
      <c r="N689" s="44">
        <v>320.5</v>
      </c>
      <c r="O689" s="44">
        <v>7.4</v>
      </c>
      <c r="P689" s="44">
        <v>316</v>
      </c>
      <c r="Q689" s="44">
        <v>4.2</v>
      </c>
      <c r="R689" s="44">
        <v>344</v>
      </c>
      <c r="S689" s="44">
        <v>45</v>
      </c>
      <c r="T689" s="45">
        <f t="shared" si="36"/>
        <v>0.98595943837753508</v>
      </c>
      <c r="U689" s="44">
        <f t="shared" si="37"/>
        <v>316</v>
      </c>
      <c r="V689" s="44">
        <f t="shared" si="38"/>
        <v>4.2</v>
      </c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</row>
    <row r="690" spans="1:58" customFormat="1" ht="15.6" x14ac:dyDescent="0.3">
      <c r="A690" s="13" t="s">
        <v>55</v>
      </c>
      <c r="B690" s="44">
        <v>93</v>
      </c>
      <c r="C690" s="44">
        <v>240</v>
      </c>
      <c r="D690" s="52">
        <v>0.36599999999999999</v>
      </c>
      <c r="E690" s="52">
        <v>1.3212963331516515E-2</v>
      </c>
      <c r="F690" s="45">
        <v>5.04E-2</v>
      </c>
      <c r="G690" s="45">
        <v>1.4920000000000003E-3</v>
      </c>
      <c r="H690" s="45">
        <v>0.49370999999999998</v>
      </c>
      <c r="I690" s="45">
        <v>19.841270000000002</v>
      </c>
      <c r="J690" s="45">
        <v>0.58736458659517432</v>
      </c>
      <c r="K690" s="52">
        <v>5.4100000000000002E-2</v>
      </c>
      <c r="L690" s="52">
        <v>1.9315082189832898E-3</v>
      </c>
      <c r="M690" s="45">
        <v>0.13019</v>
      </c>
      <c r="N690" s="44">
        <v>316.60000000000002</v>
      </c>
      <c r="O690" s="44">
        <v>8.3000000000000007</v>
      </c>
      <c r="P690" s="44">
        <v>317.10000000000002</v>
      </c>
      <c r="Q690" s="44">
        <v>6.5</v>
      </c>
      <c r="R690" s="44">
        <v>384</v>
      </c>
      <c r="S690" s="44">
        <v>64</v>
      </c>
      <c r="T690" s="45">
        <f t="shared" si="36"/>
        <v>1.0015792798483891</v>
      </c>
      <c r="U690" s="44">
        <f t="shared" si="37"/>
        <v>317.10000000000002</v>
      </c>
      <c r="V690" s="44">
        <f t="shared" si="38"/>
        <v>6.5</v>
      </c>
    </row>
    <row r="691" spans="1:58" customFormat="1" ht="15.6" x14ac:dyDescent="0.3">
      <c r="A691" s="13" t="s">
        <v>74</v>
      </c>
      <c r="B691" s="44">
        <v>189</v>
      </c>
      <c r="C691" s="44">
        <v>123</v>
      </c>
      <c r="D691" s="52">
        <v>0.41799999999999998</v>
      </c>
      <c r="E691" s="52">
        <v>3.6957943665739838E-2</v>
      </c>
      <c r="F691" s="45">
        <v>5.0700000000000002E-2</v>
      </c>
      <c r="G691" s="45">
        <v>1.8942534149368718E-3</v>
      </c>
      <c r="H691" s="45">
        <v>0.82025999999999999</v>
      </c>
      <c r="I691" s="45">
        <v>19.723870000000002</v>
      </c>
      <c r="J691" s="45">
        <v>0.73692311313400949</v>
      </c>
      <c r="K691" s="52">
        <v>5.9499999999999997E-2</v>
      </c>
      <c r="L691" s="52">
        <v>4.5580807364503755E-3</v>
      </c>
      <c r="M691" s="45">
        <v>0.69726790402567362</v>
      </c>
      <c r="N691" s="44">
        <v>353</v>
      </c>
      <c r="O691" s="44">
        <v>25</v>
      </c>
      <c r="P691" s="44">
        <v>319</v>
      </c>
      <c r="Q691" s="44">
        <v>10</v>
      </c>
      <c r="R691" s="44">
        <v>610</v>
      </c>
      <c r="S691" s="44">
        <v>160</v>
      </c>
      <c r="T691" s="45">
        <f t="shared" si="36"/>
        <v>0.90368271954674217</v>
      </c>
      <c r="U691" s="44">
        <f t="shared" si="37"/>
        <v>319</v>
      </c>
      <c r="V691" s="44">
        <f t="shared" si="38"/>
        <v>10</v>
      </c>
    </row>
    <row r="692" spans="1:58" customFormat="1" ht="15.6" x14ac:dyDescent="0.3">
      <c r="A692" s="13" t="s">
        <v>73</v>
      </c>
      <c r="B692" s="44">
        <v>184</v>
      </c>
      <c r="C692" s="44">
        <v>111</v>
      </c>
      <c r="D692" s="52">
        <v>0.44400000000000001</v>
      </c>
      <c r="E692" s="52">
        <v>3.9998179958593123E-2</v>
      </c>
      <c r="F692" s="45">
        <v>5.3900000000000003E-2</v>
      </c>
      <c r="G692" s="45">
        <v>2.9072468075483377E-3</v>
      </c>
      <c r="H692" s="45">
        <v>0.95982000000000001</v>
      </c>
      <c r="I692" s="45">
        <v>18.552879999999998</v>
      </c>
      <c r="J692" s="45">
        <v>1.0007010912339409</v>
      </c>
      <c r="K692" s="52">
        <v>5.9299999999999999E-2</v>
      </c>
      <c r="L692" s="52">
        <v>2.8577256691292114E-3</v>
      </c>
      <c r="M692" s="45">
        <v>0.4176935365536858</v>
      </c>
      <c r="N692" s="44">
        <v>372</v>
      </c>
      <c r="O692" s="44">
        <v>27</v>
      </c>
      <c r="P692" s="44">
        <v>339</v>
      </c>
      <c r="Q692" s="44">
        <v>16</v>
      </c>
      <c r="R692" s="44">
        <v>571</v>
      </c>
      <c r="S692" s="44">
        <v>93</v>
      </c>
      <c r="T692" s="45">
        <f t="shared" si="36"/>
        <v>0.91129032258064513</v>
      </c>
      <c r="U692" s="44">
        <f t="shared" si="37"/>
        <v>339</v>
      </c>
      <c r="V692" s="44">
        <f t="shared" si="38"/>
        <v>16</v>
      </c>
    </row>
    <row r="693" spans="1:58" customFormat="1" ht="15.6" x14ac:dyDescent="0.3">
      <c r="A693" s="13" t="s">
        <v>72</v>
      </c>
      <c r="B693" s="44">
        <v>117.8</v>
      </c>
      <c r="C693" s="44">
        <v>123</v>
      </c>
      <c r="D693" s="52">
        <v>0.43</v>
      </c>
      <c r="E693" s="52">
        <v>1.6430459518832694E-2</v>
      </c>
      <c r="F693" s="45">
        <v>5.4199999999999998E-2</v>
      </c>
      <c r="G693" s="45">
        <v>1.9326292970976095E-3</v>
      </c>
      <c r="H693" s="45">
        <v>0.80752000000000002</v>
      </c>
      <c r="I693" s="45">
        <v>18.45018</v>
      </c>
      <c r="J693" s="45">
        <v>0.65788495719766238</v>
      </c>
      <c r="K693" s="52">
        <v>5.6800000000000003E-2</v>
      </c>
      <c r="L693" s="52">
        <v>1.5812956712771967E-3</v>
      </c>
      <c r="M693" s="45">
        <v>0.31717529801871169</v>
      </c>
      <c r="N693" s="44">
        <v>363.4</v>
      </c>
      <c r="O693" s="44">
        <v>9.6999999999999993</v>
      </c>
      <c r="P693" s="44">
        <v>340</v>
      </c>
      <c r="Q693" s="44">
        <v>9.6</v>
      </c>
      <c r="R693" s="44">
        <v>498</v>
      </c>
      <c r="S693" s="44">
        <v>52</v>
      </c>
      <c r="T693" s="45">
        <f t="shared" si="36"/>
        <v>0.93560814529444147</v>
      </c>
      <c r="U693" s="44">
        <f t="shared" si="37"/>
        <v>340</v>
      </c>
      <c r="V693" s="44">
        <f t="shared" si="38"/>
        <v>9.6</v>
      </c>
    </row>
    <row r="694" spans="1:58" customFormat="1" ht="15.6" x14ac:dyDescent="0.3">
      <c r="A694" s="13" t="s">
        <v>71</v>
      </c>
      <c r="B694" s="44">
        <v>596</v>
      </c>
      <c r="C694" s="44">
        <v>431</v>
      </c>
      <c r="D694" s="52">
        <v>0.40289999999999998</v>
      </c>
      <c r="E694" s="52">
        <v>9.3285242134005311E-3</v>
      </c>
      <c r="F694" s="45">
        <v>5.4530000000000002E-2</v>
      </c>
      <c r="G694" s="45">
        <v>1.2082252935607665E-3</v>
      </c>
      <c r="H694" s="45">
        <v>0.82245000000000001</v>
      </c>
      <c r="I694" s="45">
        <v>18.338529999999999</v>
      </c>
      <c r="J694" s="45">
        <v>0.4063281963855942</v>
      </c>
      <c r="K694" s="52">
        <v>5.3129999999999997E-2</v>
      </c>
      <c r="L694" s="52">
        <v>1.1097381492946882E-3</v>
      </c>
      <c r="M694" s="45">
        <v>0.48802674234709792</v>
      </c>
      <c r="N694" s="44">
        <v>343.8</v>
      </c>
      <c r="O694" s="44">
        <v>3.4</v>
      </c>
      <c r="P694" s="44">
        <v>342.3</v>
      </c>
      <c r="Q694" s="44">
        <v>3.2</v>
      </c>
      <c r="R694" s="44">
        <v>334</v>
      </c>
      <c r="S694" s="44">
        <v>14</v>
      </c>
      <c r="T694" s="45">
        <f t="shared" si="36"/>
        <v>0.99563699825479934</v>
      </c>
      <c r="U694" s="44">
        <f t="shared" si="37"/>
        <v>342.3</v>
      </c>
      <c r="V694" s="44">
        <f t="shared" si="38"/>
        <v>3.2</v>
      </c>
    </row>
    <row r="695" spans="1:58" customFormat="1" ht="15.6" x14ac:dyDescent="0.3">
      <c r="A695" s="13" t="s">
        <v>70</v>
      </c>
      <c r="B695" s="44">
        <v>225.9</v>
      </c>
      <c r="C695" s="44">
        <v>67.3</v>
      </c>
      <c r="D695" s="52">
        <v>0.47399999999999998</v>
      </c>
      <c r="E695" s="52">
        <v>2.4877105941005277E-2</v>
      </c>
      <c r="F695" s="45">
        <v>5.9900000000000002E-2</v>
      </c>
      <c r="G695" s="45">
        <v>2.4176856702226614E-3</v>
      </c>
      <c r="H695" s="45">
        <v>0.91113</v>
      </c>
      <c r="I695" s="45">
        <v>16.694489999999998</v>
      </c>
      <c r="J695" s="45">
        <v>0.67382350835125948</v>
      </c>
      <c r="K695" s="52">
        <v>5.7000000000000002E-2</v>
      </c>
      <c r="L695" s="52">
        <v>1.6551737068960465E-3</v>
      </c>
      <c r="M695" s="45">
        <v>0.64138539482776591</v>
      </c>
      <c r="N695" s="44">
        <v>394</v>
      </c>
      <c r="O695" s="44">
        <v>15</v>
      </c>
      <c r="P695" s="44">
        <v>375</v>
      </c>
      <c r="Q695" s="44">
        <v>13</v>
      </c>
      <c r="R695" s="44">
        <v>489</v>
      </c>
      <c r="S695" s="44">
        <v>45</v>
      </c>
      <c r="T695" s="45">
        <f t="shared" si="36"/>
        <v>0.95177664974619292</v>
      </c>
      <c r="U695" s="44">
        <f t="shared" si="37"/>
        <v>375</v>
      </c>
      <c r="V695" s="44">
        <f t="shared" si="38"/>
        <v>13</v>
      </c>
    </row>
    <row r="696" spans="1:58" customFormat="1" ht="15.6" x14ac:dyDescent="0.3">
      <c r="A696" s="13" t="s">
        <v>69</v>
      </c>
      <c r="B696" s="44">
        <v>648</v>
      </c>
      <c r="C696" s="44">
        <v>439</v>
      </c>
      <c r="D696" s="52">
        <v>0.4753</v>
      </c>
      <c r="E696" s="52">
        <v>1.198557616470731E-2</v>
      </c>
      <c r="F696" s="45">
        <v>6.3769999999999993E-2</v>
      </c>
      <c r="G696" s="45">
        <v>1.5609757076905455E-3</v>
      </c>
      <c r="H696" s="45">
        <v>0.83284000000000002</v>
      </c>
      <c r="I696" s="45">
        <v>15.68135</v>
      </c>
      <c r="J696" s="45">
        <v>0.38385148010182274</v>
      </c>
      <c r="K696" s="52">
        <v>5.4059999999999997E-2</v>
      </c>
      <c r="L696" s="52">
        <v>1.1275608364961953E-3</v>
      </c>
      <c r="M696" s="45">
        <v>0.40166126776712763</v>
      </c>
      <c r="N696" s="44">
        <v>394.8</v>
      </c>
      <c r="O696" s="44">
        <v>5</v>
      </c>
      <c r="P696" s="44">
        <v>398.5</v>
      </c>
      <c r="Q696" s="44">
        <v>5.4</v>
      </c>
      <c r="R696" s="44">
        <v>374</v>
      </c>
      <c r="S696" s="44">
        <v>14</v>
      </c>
      <c r="T696" s="45">
        <f t="shared" si="36"/>
        <v>1.0093718338399189</v>
      </c>
      <c r="U696" s="44">
        <f t="shared" si="37"/>
        <v>398.5</v>
      </c>
      <c r="V696" s="44">
        <f t="shared" si="38"/>
        <v>5.4</v>
      </c>
    </row>
    <row r="697" spans="1:58" customFormat="1" ht="15.6" x14ac:dyDescent="0.3">
      <c r="A697" s="13" t="s">
        <v>68</v>
      </c>
      <c r="B697" s="44">
        <v>339.8</v>
      </c>
      <c r="C697" s="44">
        <v>243.2</v>
      </c>
      <c r="D697" s="52">
        <v>0.49330000000000002</v>
      </c>
      <c r="E697" s="52">
        <v>1.1295483876310922E-2</v>
      </c>
      <c r="F697" s="45">
        <v>6.4699999999999994E-2</v>
      </c>
      <c r="G697" s="45">
        <v>1.4759864498023008E-3</v>
      </c>
      <c r="H697" s="45">
        <v>0.84155999999999997</v>
      </c>
      <c r="I697" s="45">
        <v>15.45595</v>
      </c>
      <c r="J697" s="45">
        <v>0.35259306687382552</v>
      </c>
      <c r="K697" s="52">
        <v>5.4829999999999997E-2</v>
      </c>
      <c r="L697" s="52">
        <v>1.170739749047584E-3</v>
      </c>
      <c r="M697" s="45">
        <v>0.4263058381328414</v>
      </c>
      <c r="N697" s="44">
        <v>407.2</v>
      </c>
      <c r="O697" s="44">
        <v>3.7</v>
      </c>
      <c r="P697" s="44">
        <v>404.1</v>
      </c>
      <c r="Q697" s="44">
        <v>4.3</v>
      </c>
      <c r="R697" s="44">
        <v>405</v>
      </c>
      <c r="S697" s="44">
        <v>17</v>
      </c>
      <c r="T697" s="45">
        <f t="shared" si="36"/>
        <v>0.99238703339882128</v>
      </c>
      <c r="U697" s="44">
        <f t="shared" si="37"/>
        <v>404.1</v>
      </c>
      <c r="V697" s="44">
        <f t="shared" si="38"/>
        <v>4.3</v>
      </c>
    </row>
    <row r="698" spans="1:58" customFormat="1" ht="15.6" x14ac:dyDescent="0.3">
      <c r="A698" s="13" t="s">
        <v>67</v>
      </c>
      <c r="B698" s="44">
        <v>336.9</v>
      </c>
      <c r="C698" s="44">
        <v>541</v>
      </c>
      <c r="D698" s="52">
        <v>0.50190000000000001</v>
      </c>
      <c r="E698" s="52">
        <v>1.1851221202897194E-2</v>
      </c>
      <c r="F698" s="45">
        <v>6.5390000000000004E-2</v>
      </c>
      <c r="G698" s="45">
        <v>1.3931047483947501E-3</v>
      </c>
      <c r="H698" s="45">
        <v>0.64095999999999997</v>
      </c>
      <c r="I698" s="45">
        <v>15.292859999999999</v>
      </c>
      <c r="J698" s="45">
        <v>0.32580753937060758</v>
      </c>
      <c r="K698" s="52">
        <v>5.5500000000000001E-2</v>
      </c>
      <c r="L698" s="52">
        <v>1.2300406497347963E-3</v>
      </c>
      <c r="M698" s="45">
        <v>0.45070176409785484</v>
      </c>
      <c r="N698" s="44">
        <v>413</v>
      </c>
      <c r="O698" s="44">
        <v>4.2</v>
      </c>
      <c r="P698" s="44">
        <v>408.3</v>
      </c>
      <c r="Q698" s="44">
        <v>2.9</v>
      </c>
      <c r="R698" s="44">
        <v>432</v>
      </c>
      <c r="S698" s="44">
        <v>21</v>
      </c>
      <c r="T698" s="45">
        <f t="shared" si="36"/>
        <v>0.98861985472154967</v>
      </c>
      <c r="U698" s="44">
        <f t="shared" si="37"/>
        <v>408.3</v>
      </c>
      <c r="V698" s="44">
        <f t="shared" si="38"/>
        <v>2.9</v>
      </c>
    </row>
    <row r="699" spans="1:58" customFormat="1" ht="15.6" x14ac:dyDescent="0.3">
      <c r="A699" s="13" t="s">
        <v>66</v>
      </c>
      <c r="B699" s="44">
        <v>579</v>
      </c>
      <c r="C699" s="44">
        <v>26.5</v>
      </c>
      <c r="D699" s="52">
        <v>0.504</v>
      </c>
      <c r="E699" s="52">
        <v>1.4919999999999999E-2</v>
      </c>
      <c r="F699" s="45">
        <v>6.5799999999999997E-2</v>
      </c>
      <c r="G699" s="45">
        <v>1.9214203080013493E-3</v>
      </c>
      <c r="H699" s="45">
        <v>0.97143000000000002</v>
      </c>
      <c r="I699" s="45">
        <v>15.197570000000001</v>
      </c>
      <c r="J699" s="45">
        <v>0.44378293434764932</v>
      </c>
      <c r="K699" s="52">
        <v>5.4960000000000002E-2</v>
      </c>
      <c r="L699" s="52">
        <v>1.1343018293205737E-3</v>
      </c>
      <c r="M699" s="45">
        <v>0.48300012623571192</v>
      </c>
      <c r="N699" s="44">
        <v>414.5</v>
      </c>
      <c r="O699" s="44">
        <v>7.5</v>
      </c>
      <c r="P699" s="44">
        <v>410.5</v>
      </c>
      <c r="Q699" s="44">
        <v>8.4</v>
      </c>
      <c r="R699" s="44">
        <v>410</v>
      </c>
      <c r="S699" s="44">
        <v>11</v>
      </c>
      <c r="T699" s="45">
        <f t="shared" si="36"/>
        <v>0.99034981905910735</v>
      </c>
      <c r="U699" s="44">
        <f t="shared" si="37"/>
        <v>410.5</v>
      </c>
      <c r="V699" s="44">
        <f t="shared" si="38"/>
        <v>8.4</v>
      </c>
    </row>
    <row r="700" spans="1:58" customFormat="1" ht="15.6" x14ac:dyDescent="0.3">
      <c r="A700" s="13" t="s">
        <v>65</v>
      </c>
      <c r="B700" s="44">
        <v>700</v>
      </c>
      <c r="C700" s="44">
        <v>38.799999999999997</v>
      </c>
      <c r="D700" s="52">
        <v>0.49769999999999998</v>
      </c>
      <c r="E700" s="52">
        <v>1.1470488917217086E-2</v>
      </c>
      <c r="F700" s="45">
        <v>6.6930000000000003E-2</v>
      </c>
      <c r="G700" s="45">
        <v>1.5059714339920264E-3</v>
      </c>
      <c r="H700" s="45">
        <v>0.82367000000000001</v>
      </c>
      <c r="I700" s="45">
        <v>14.94098</v>
      </c>
      <c r="J700" s="45">
        <v>0.33618245149442288</v>
      </c>
      <c r="K700" s="52">
        <v>5.518E-2</v>
      </c>
      <c r="L700" s="52">
        <v>1.1772990104472185E-3</v>
      </c>
      <c r="M700" s="45">
        <v>0.48577504198005922</v>
      </c>
      <c r="N700" s="44">
        <v>410.1</v>
      </c>
      <c r="O700" s="44">
        <v>3.9</v>
      </c>
      <c r="P700" s="44">
        <v>417.6</v>
      </c>
      <c r="Q700" s="44">
        <v>4.2</v>
      </c>
      <c r="R700" s="44">
        <v>419</v>
      </c>
      <c r="S700" s="44">
        <v>17</v>
      </c>
      <c r="T700" s="45">
        <f t="shared" si="36"/>
        <v>1.0182882223847842</v>
      </c>
      <c r="U700" s="44">
        <f t="shared" si="37"/>
        <v>417.6</v>
      </c>
      <c r="V700" s="44">
        <f t="shared" si="38"/>
        <v>4.2</v>
      </c>
    </row>
    <row r="701" spans="1:58" customFormat="1" ht="15.6" x14ac:dyDescent="0.3">
      <c r="A701" s="13" t="s">
        <v>64</v>
      </c>
      <c r="B701" s="44">
        <v>159.69999999999999</v>
      </c>
      <c r="C701" s="44">
        <v>61.2</v>
      </c>
      <c r="D701" s="52">
        <v>0.50070000000000003</v>
      </c>
      <c r="E701" s="52">
        <v>1.1938601090580087E-2</v>
      </c>
      <c r="F701" s="45">
        <v>6.7070000000000005E-2</v>
      </c>
      <c r="G701" s="45">
        <v>1.4497772104706298E-3</v>
      </c>
      <c r="H701" s="45">
        <v>0.54379999999999995</v>
      </c>
      <c r="I701" s="45">
        <v>14.909800000000001</v>
      </c>
      <c r="J701" s="45">
        <v>0.32228846337591732</v>
      </c>
      <c r="K701" s="52">
        <v>5.3589999999999999E-2</v>
      </c>
      <c r="L701" s="52">
        <v>1.154839919642545E-3</v>
      </c>
      <c r="M701" s="45">
        <v>0.43513899618709589</v>
      </c>
      <c r="N701" s="44">
        <v>412.1</v>
      </c>
      <c r="O701" s="44">
        <v>4.4000000000000004</v>
      </c>
      <c r="P701" s="44">
        <v>418.5</v>
      </c>
      <c r="Q701" s="44">
        <v>3.3</v>
      </c>
      <c r="R701" s="44">
        <v>353</v>
      </c>
      <c r="S701" s="44">
        <v>18</v>
      </c>
      <c r="T701" s="45">
        <f t="shared" si="36"/>
        <v>1.0155302111138074</v>
      </c>
      <c r="U701" s="44">
        <f t="shared" si="37"/>
        <v>418.5</v>
      </c>
      <c r="V701" s="44">
        <f t="shared" si="38"/>
        <v>3.3</v>
      </c>
    </row>
    <row r="702" spans="1:58" customFormat="1" ht="15.6" x14ac:dyDescent="0.3">
      <c r="A702" s="13" t="s">
        <v>63</v>
      </c>
      <c r="B702" s="44">
        <v>1770</v>
      </c>
      <c r="C702" s="44">
        <v>1101</v>
      </c>
      <c r="D702" s="52">
        <v>0.56659999999999999</v>
      </c>
      <c r="E702" s="52">
        <v>1.2917206509148949E-2</v>
      </c>
      <c r="F702" s="45">
        <v>6.9099999999999995E-2</v>
      </c>
      <c r="G702" s="45">
        <v>1.8973465682368099E-3</v>
      </c>
      <c r="H702" s="45">
        <v>0.42009000000000002</v>
      </c>
      <c r="I702" s="45">
        <v>14.471780000000001</v>
      </c>
      <c r="J702" s="45">
        <v>0.39736584861279911</v>
      </c>
      <c r="K702" s="52">
        <v>5.9799999999999999E-2</v>
      </c>
      <c r="L702" s="52">
        <v>1.694230208678856E-3</v>
      </c>
      <c r="M702" s="45">
        <v>0.34793037478188665</v>
      </c>
      <c r="N702" s="44">
        <v>455.8</v>
      </c>
      <c r="O702" s="44">
        <v>4</v>
      </c>
      <c r="P702" s="44">
        <v>430.9</v>
      </c>
      <c r="Q702" s="44">
        <v>7.8</v>
      </c>
      <c r="R702" s="44">
        <v>593</v>
      </c>
      <c r="S702" s="44">
        <v>42</v>
      </c>
      <c r="T702" s="45">
        <f t="shared" si="36"/>
        <v>0.94537077665642821</v>
      </c>
      <c r="U702" s="44">
        <f t="shared" si="37"/>
        <v>430.9</v>
      </c>
      <c r="V702" s="44">
        <f t="shared" si="38"/>
        <v>7.8</v>
      </c>
    </row>
    <row r="703" spans="1:58" customFormat="1" ht="15.6" x14ac:dyDescent="0.3">
      <c r="A703" s="13" t="s">
        <v>62</v>
      </c>
      <c r="B703" s="44">
        <v>359</v>
      </c>
      <c r="C703" s="44">
        <v>820</v>
      </c>
      <c r="D703" s="52">
        <v>0.53600000000000003</v>
      </c>
      <c r="E703" s="52">
        <v>1.5359635412339707E-2</v>
      </c>
      <c r="F703" s="45">
        <v>6.9900000000000004E-2</v>
      </c>
      <c r="G703" s="45">
        <v>1.842390838014562E-3</v>
      </c>
      <c r="H703" s="45">
        <v>0.79429000000000005</v>
      </c>
      <c r="I703" s="45">
        <v>14.306150000000001</v>
      </c>
      <c r="J703" s="45">
        <v>0.37707471165491863</v>
      </c>
      <c r="K703" s="52">
        <v>5.5469999999999998E-2</v>
      </c>
      <c r="L703" s="52">
        <v>1.2427261806206545E-3</v>
      </c>
      <c r="M703" s="45">
        <v>0.42777846446766504</v>
      </c>
      <c r="N703" s="44">
        <v>435.5</v>
      </c>
      <c r="O703" s="44">
        <v>7.5</v>
      </c>
      <c r="P703" s="44">
        <v>435.5</v>
      </c>
      <c r="Q703" s="44">
        <v>7.5</v>
      </c>
      <c r="R703" s="44">
        <v>431</v>
      </c>
      <c r="S703" s="44">
        <v>23</v>
      </c>
      <c r="T703" s="45">
        <f t="shared" si="36"/>
        <v>1</v>
      </c>
      <c r="U703" s="44">
        <f t="shared" si="37"/>
        <v>435.5</v>
      </c>
      <c r="V703" s="44">
        <f t="shared" si="38"/>
        <v>7.5</v>
      </c>
    </row>
    <row r="704" spans="1:58" customFormat="1" ht="15.6" x14ac:dyDescent="0.3">
      <c r="A704" s="13" t="s">
        <v>61</v>
      </c>
      <c r="B704" s="44">
        <v>522</v>
      </c>
      <c r="C704" s="44">
        <v>92.9</v>
      </c>
      <c r="D704" s="52">
        <v>0.54079999999999995</v>
      </c>
      <c r="E704" s="52">
        <v>1.4461875950235502E-2</v>
      </c>
      <c r="F704" s="45">
        <v>7.0199999999999999E-2</v>
      </c>
      <c r="G704" s="45">
        <v>1.9134304272693063E-3</v>
      </c>
      <c r="H704" s="45">
        <v>0.92874999999999996</v>
      </c>
      <c r="I704" s="45">
        <v>14.245010000000001</v>
      </c>
      <c r="J704" s="45">
        <v>0.38827409150186676</v>
      </c>
      <c r="K704" s="52">
        <v>5.6189999999999997E-2</v>
      </c>
      <c r="L704" s="52">
        <v>1.3566600311058037E-3</v>
      </c>
      <c r="M704" s="45">
        <v>0.45896194324853007</v>
      </c>
      <c r="N704" s="44">
        <v>438.9</v>
      </c>
      <c r="O704" s="44">
        <v>6.3</v>
      </c>
      <c r="P704" s="44">
        <v>437.5</v>
      </c>
      <c r="Q704" s="44">
        <v>7.6</v>
      </c>
      <c r="R704" s="44">
        <v>459</v>
      </c>
      <c r="S704" s="44">
        <v>30</v>
      </c>
      <c r="T704" s="45">
        <f t="shared" si="36"/>
        <v>0.99681020733652315</v>
      </c>
      <c r="U704" s="44">
        <f t="shared" si="37"/>
        <v>437.5</v>
      </c>
      <c r="V704" s="44">
        <f t="shared" si="38"/>
        <v>7.6</v>
      </c>
    </row>
    <row r="705" spans="1:22" customFormat="1" ht="15.6" x14ac:dyDescent="0.3">
      <c r="A705" s="13" t="s">
        <v>60</v>
      </c>
      <c r="B705" s="44">
        <v>354</v>
      </c>
      <c r="C705" s="44">
        <v>135</v>
      </c>
      <c r="D705" s="52">
        <v>0.53659999999999997</v>
      </c>
      <c r="E705" s="52">
        <v>1.1319709536909505E-2</v>
      </c>
      <c r="F705" s="45">
        <v>7.0459999999999995E-2</v>
      </c>
      <c r="G705" s="45">
        <v>1.5870553361493102E-3</v>
      </c>
      <c r="H705" s="45">
        <v>0.85414000000000001</v>
      </c>
      <c r="I705" s="45">
        <v>14.192449999999999</v>
      </c>
      <c r="J705" s="45">
        <v>0.31967361833202629</v>
      </c>
      <c r="K705" s="52">
        <v>5.5710000000000003E-2</v>
      </c>
      <c r="L705" s="52">
        <v>1.1592418384444205E-3</v>
      </c>
      <c r="M705" s="45">
        <v>0.53053738278469442</v>
      </c>
      <c r="N705" s="44">
        <v>436.1</v>
      </c>
      <c r="O705" s="44">
        <v>2.4</v>
      </c>
      <c r="P705" s="44">
        <v>438.9</v>
      </c>
      <c r="Q705" s="44">
        <v>4.4000000000000004</v>
      </c>
      <c r="R705" s="44">
        <v>441</v>
      </c>
      <c r="S705" s="44">
        <v>13</v>
      </c>
      <c r="T705" s="45">
        <f t="shared" ref="T705:T727" si="39">P705/N705</f>
        <v>1.0064205457463884</v>
      </c>
      <c r="U705" s="44">
        <f t="shared" ref="U705:U727" si="40">P705</f>
        <v>438.9</v>
      </c>
      <c r="V705" s="44">
        <f t="shared" ref="V705:V727" si="41">Q705</f>
        <v>4.4000000000000004</v>
      </c>
    </row>
    <row r="706" spans="1:22" customFormat="1" ht="15.6" x14ac:dyDescent="0.3">
      <c r="A706" s="13" t="s">
        <v>59</v>
      </c>
      <c r="B706" s="44">
        <v>270.2</v>
      </c>
      <c r="C706" s="44">
        <v>278</v>
      </c>
      <c r="D706" s="52">
        <v>0.54</v>
      </c>
      <c r="E706" s="52">
        <v>1.6144348856488452E-2</v>
      </c>
      <c r="F706" s="45">
        <v>7.084E-2</v>
      </c>
      <c r="G706" s="45">
        <v>1.6369857177141161E-3</v>
      </c>
      <c r="H706" s="45">
        <v>0.7742</v>
      </c>
      <c r="I706" s="45">
        <v>14.11632</v>
      </c>
      <c r="J706" s="45">
        <v>0.32620291902464638</v>
      </c>
      <c r="K706" s="52">
        <v>5.5809999999999998E-2</v>
      </c>
      <c r="L706" s="52">
        <v>1.390971761036147E-3</v>
      </c>
      <c r="M706" s="45">
        <v>0.40929234131474485</v>
      </c>
      <c r="N706" s="44">
        <v>438.2</v>
      </c>
      <c r="O706" s="44">
        <v>7.9</v>
      </c>
      <c r="P706" s="44">
        <v>441.2</v>
      </c>
      <c r="Q706" s="44">
        <v>5</v>
      </c>
      <c r="R706" s="44">
        <v>455</v>
      </c>
      <c r="S706" s="44">
        <v>28</v>
      </c>
      <c r="T706" s="45">
        <f t="shared" si="39"/>
        <v>1.0068461889548153</v>
      </c>
      <c r="U706" s="44">
        <f t="shared" si="40"/>
        <v>441.2</v>
      </c>
      <c r="V706" s="44">
        <f t="shared" si="41"/>
        <v>5</v>
      </c>
    </row>
    <row r="707" spans="1:22" customFormat="1" ht="15.6" x14ac:dyDescent="0.3">
      <c r="A707" s="13" t="s">
        <v>58</v>
      </c>
      <c r="B707" s="44">
        <v>607</v>
      </c>
      <c r="C707" s="44">
        <v>249</v>
      </c>
      <c r="D707" s="52">
        <v>0.54400000000000004</v>
      </c>
      <c r="E707" s="52">
        <v>2.1032698352802952E-2</v>
      </c>
      <c r="F707" s="45">
        <v>7.1300000000000002E-2</v>
      </c>
      <c r="G707" s="45">
        <v>1.9983683344168566E-3</v>
      </c>
      <c r="H707" s="45">
        <v>0.92610999999999999</v>
      </c>
      <c r="I707" s="45">
        <v>14.02525</v>
      </c>
      <c r="J707" s="45">
        <v>0.39309411406843781</v>
      </c>
      <c r="K707" s="52">
        <v>5.6230000000000002E-2</v>
      </c>
      <c r="L707" s="52">
        <v>1.4157419115078849E-3</v>
      </c>
      <c r="M707" s="45">
        <v>0.47998071803768771</v>
      </c>
      <c r="N707" s="44">
        <v>441</v>
      </c>
      <c r="O707" s="44">
        <v>12</v>
      </c>
      <c r="P707" s="44">
        <v>443.9</v>
      </c>
      <c r="Q707" s="44">
        <v>8.3000000000000007</v>
      </c>
      <c r="R707" s="44">
        <v>461</v>
      </c>
      <c r="S707" s="44">
        <v>34</v>
      </c>
      <c r="T707" s="45">
        <f t="shared" si="39"/>
        <v>1.0065759637188207</v>
      </c>
      <c r="U707" s="44">
        <f t="shared" si="40"/>
        <v>443.9</v>
      </c>
      <c r="V707" s="44">
        <f t="shared" si="41"/>
        <v>8.3000000000000007</v>
      </c>
    </row>
    <row r="708" spans="1:22" customFormat="1" ht="15.6" x14ac:dyDescent="0.3">
      <c r="A708" s="13" t="s">
        <v>57</v>
      </c>
      <c r="B708" s="44">
        <v>282.10000000000002</v>
      </c>
      <c r="C708" s="44">
        <v>226.1</v>
      </c>
      <c r="D708" s="52">
        <v>0.57199999999999995</v>
      </c>
      <c r="E708" s="52">
        <v>1.5194525329867991E-2</v>
      </c>
      <c r="F708" s="45">
        <v>7.3800000000000004E-2</v>
      </c>
      <c r="G708" s="45">
        <v>1.9022555033433339E-3</v>
      </c>
      <c r="H708" s="45">
        <v>0.83516000000000001</v>
      </c>
      <c r="I708" s="45">
        <v>13.550140000000001</v>
      </c>
      <c r="J708" s="45">
        <v>0.34926591702970389</v>
      </c>
      <c r="K708" s="52">
        <v>5.688E-2</v>
      </c>
      <c r="L708" s="52">
        <v>1.2955824018564008E-3</v>
      </c>
      <c r="M708" s="45">
        <v>0.19936000000000001</v>
      </c>
      <c r="N708" s="44">
        <v>459.4</v>
      </c>
      <c r="O708" s="44">
        <v>6.6</v>
      </c>
      <c r="P708" s="44">
        <v>459</v>
      </c>
      <c r="Q708" s="44">
        <v>7.3</v>
      </c>
      <c r="R708" s="44">
        <v>486</v>
      </c>
      <c r="S708" s="44">
        <v>24</v>
      </c>
      <c r="T708" s="45">
        <f t="shared" si="39"/>
        <v>0.99912929908576409</v>
      </c>
      <c r="U708" s="44">
        <f t="shared" si="40"/>
        <v>459</v>
      </c>
      <c r="V708" s="44">
        <f t="shared" si="41"/>
        <v>7.3</v>
      </c>
    </row>
    <row r="709" spans="1:22" customFormat="1" ht="15.6" x14ac:dyDescent="0.3">
      <c r="A709" s="13" t="s">
        <v>56</v>
      </c>
      <c r="B709" s="44">
        <v>335</v>
      </c>
      <c r="C709" s="44">
        <v>239.2</v>
      </c>
      <c r="D709" s="52">
        <v>0.60299999999999998</v>
      </c>
      <c r="E709" s="52">
        <v>1.9246911440540273E-2</v>
      </c>
      <c r="F709" s="45">
        <v>7.6100000000000001E-2</v>
      </c>
      <c r="G709" s="45">
        <v>2.0679661505933794E-3</v>
      </c>
      <c r="H709" s="45">
        <v>0.90993999999999997</v>
      </c>
      <c r="I709" s="45">
        <v>13.140599999999999</v>
      </c>
      <c r="J709" s="45">
        <v>0.35708700734203419</v>
      </c>
      <c r="K709" s="52">
        <v>5.6800000000000003E-2</v>
      </c>
      <c r="L709" s="52">
        <v>1.2800765602103651E-3</v>
      </c>
      <c r="M709" s="45">
        <v>0.50297053057193308</v>
      </c>
      <c r="N709" s="44">
        <v>479</v>
      </c>
      <c r="O709" s="44">
        <v>9.8000000000000007</v>
      </c>
      <c r="P709" s="44">
        <v>472.7</v>
      </c>
      <c r="Q709" s="44">
        <v>8.5</v>
      </c>
      <c r="R709" s="44">
        <v>483</v>
      </c>
      <c r="S709" s="44">
        <v>23</v>
      </c>
      <c r="T709" s="45">
        <f t="shared" si="39"/>
        <v>0.98684759916492693</v>
      </c>
      <c r="U709" s="44">
        <f t="shared" si="40"/>
        <v>472.7</v>
      </c>
      <c r="V709" s="44">
        <f t="shared" si="41"/>
        <v>8.5</v>
      </c>
    </row>
    <row r="710" spans="1:22" customFormat="1" ht="15.6" x14ac:dyDescent="0.3">
      <c r="A710" s="13" t="s">
        <v>55</v>
      </c>
      <c r="B710" s="44">
        <v>230.7</v>
      </c>
      <c r="C710" s="44">
        <v>101.9</v>
      </c>
      <c r="D710" s="52">
        <v>0.61319999999999997</v>
      </c>
      <c r="E710" s="52">
        <v>1.5212024717308342E-2</v>
      </c>
      <c r="F710" s="45">
        <v>7.8920000000000004E-2</v>
      </c>
      <c r="G710" s="45">
        <v>1.8269500704726444E-3</v>
      </c>
      <c r="H710" s="45">
        <v>0.65105000000000002</v>
      </c>
      <c r="I710" s="45">
        <v>12.671060000000001</v>
      </c>
      <c r="J710" s="45">
        <v>0.29332734744160832</v>
      </c>
      <c r="K710" s="52">
        <v>5.6910000000000002E-2</v>
      </c>
      <c r="L710" s="52">
        <v>1.2961092700848954E-3</v>
      </c>
      <c r="M710" s="45">
        <v>0.55649598091404917</v>
      </c>
      <c r="N710" s="44">
        <v>485.6</v>
      </c>
      <c r="O710" s="44">
        <v>5.7</v>
      </c>
      <c r="P710" s="44">
        <v>489.7</v>
      </c>
      <c r="Q710" s="44">
        <v>5.5</v>
      </c>
      <c r="R710" s="44">
        <v>488</v>
      </c>
      <c r="S710" s="44">
        <v>24</v>
      </c>
      <c r="T710" s="45">
        <f t="shared" si="39"/>
        <v>1.0084431630971993</v>
      </c>
      <c r="U710" s="44">
        <f t="shared" si="40"/>
        <v>489.7</v>
      </c>
      <c r="V710" s="44">
        <f t="shared" si="41"/>
        <v>5.5</v>
      </c>
    </row>
    <row r="711" spans="1:22" customFormat="1" ht="15.6" x14ac:dyDescent="0.3">
      <c r="A711" s="13" t="s">
        <v>24</v>
      </c>
      <c r="B711" s="44">
        <v>217</v>
      </c>
      <c r="C711" s="44">
        <v>170</v>
      </c>
      <c r="D711" s="52">
        <v>0.64</v>
      </c>
      <c r="E711" s="52">
        <v>1.8243903091169935E-2</v>
      </c>
      <c r="F711" s="45">
        <v>8.0600000000000005E-2</v>
      </c>
      <c r="G711" s="45">
        <v>2.0708800061809475E-3</v>
      </c>
      <c r="H711" s="45">
        <v>0.75087000000000004</v>
      </c>
      <c r="I711" s="45">
        <v>12.40695</v>
      </c>
      <c r="J711" s="45">
        <v>0.31877549449010351</v>
      </c>
      <c r="K711" s="52">
        <v>5.722E-2</v>
      </c>
      <c r="L711" s="52">
        <v>1.3962991656518312E-3</v>
      </c>
      <c r="M711" s="45">
        <v>0.45053207097426284</v>
      </c>
      <c r="N711" s="44">
        <v>502</v>
      </c>
      <c r="O711" s="44">
        <v>8.1999999999999993</v>
      </c>
      <c r="P711" s="44">
        <v>499.8</v>
      </c>
      <c r="Q711" s="44">
        <v>7.6</v>
      </c>
      <c r="R711" s="44">
        <v>509</v>
      </c>
      <c r="S711" s="44">
        <v>27</v>
      </c>
      <c r="T711" s="45">
        <f t="shared" si="39"/>
        <v>0.99561752988047814</v>
      </c>
      <c r="U711" s="44">
        <f t="shared" si="40"/>
        <v>499.8</v>
      </c>
      <c r="V711" s="44">
        <f t="shared" si="41"/>
        <v>7.6</v>
      </c>
    </row>
    <row r="712" spans="1:22" customFormat="1" ht="15.6" x14ac:dyDescent="0.3">
      <c r="A712" s="13" t="s">
        <v>54</v>
      </c>
      <c r="B712" s="44">
        <v>1350</v>
      </c>
      <c r="C712" s="44">
        <v>1300</v>
      </c>
      <c r="D712" s="52">
        <v>0.64800000000000002</v>
      </c>
      <c r="E712" s="52">
        <v>1.699887055071601E-2</v>
      </c>
      <c r="F712" s="45">
        <v>8.2500000000000004E-2</v>
      </c>
      <c r="G712" s="45">
        <v>2.1639085008382402E-3</v>
      </c>
      <c r="H712" s="45">
        <v>0.97394000000000003</v>
      </c>
      <c r="I712" s="45">
        <v>12.12121</v>
      </c>
      <c r="J712" s="45">
        <v>0.31792959348027039</v>
      </c>
      <c r="K712" s="52">
        <v>5.7009999999999998E-2</v>
      </c>
      <c r="L712" s="52">
        <v>1.1898134475622638E-3</v>
      </c>
      <c r="M712" s="45">
        <v>0.70648802999868887</v>
      </c>
      <c r="N712" s="44">
        <v>507.4</v>
      </c>
      <c r="O712" s="44">
        <v>6.8</v>
      </c>
      <c r="P712" s="44">
        <v>510.9</v>
      </c>
      <c r="Q712" s="44">
        <v>8.1</v>
      </c>
      <c r="R712" s="44">
        <v>492</v>
      </c>
      <c r="S712" s="44">
        <v>13</v>
      </c>
      <c r="T712" s="45">
        <f t="shared" si="39"/>
        <v>1.0068979109184075</v>
      </c>
      <c r="U712" s="44">
        <f t="shared" si="40"/>
        <v>510.9</v>
      </c>
      <c r="V712" s="44">
        <f t="shared" si="41"/>
        <v>8.1</v>
      </c>
    </row>
    <row r="713" spans="1:22" customFormat="1" ht="15.6" x14ac:dyDescent="0.3">
      <c r="A713" s="13" t="s">
        <v>53</v>
      </c>
      <c r="B713" s="44">
        <v>660</v>
      </c>
      <c r="C713" s="44">
        <v>980</v>
      </c>
      <c r="D713" s="52">
        <v>0.72899999999999998</v>
      </c>
      <c r="E713" s="52">
        <v>2.0918326892942464E-2</v>
      </c>
      <c r="F713" s="45">
        <v>9.3299999999999994E-2</v>
      </c>
      <c r="G713" s="45">
        <v>2.52427336079118E-3</v>
      </c>
      <c r="H713" s="45">
        <v>0.75683999999999996</v>
      </c>
      <c r="I713" s="45">
        <v>10.718109999999999</v>
      </c>
      <c r="J713" s="45">
        <v>0.28998329838990727</v>
      </c>
      <c r="K713" s="52">
        <v>5.5969999999999999E-2</v>
      </c>
      <c r="L713" s="52">
        <v>1.2259919901859064E-3</v>
      </c>
      <c r="M713" s="45">
        <v>0.46254437628885825</v>
      </c>
      <c r="N713" s="44">
        <v>555.6</v>
      </c>
      <c r="O713" s="44">
        <v>8.5</v>
      </c>
      <c r="P713" s="44">
        <v>575</v>
      </c>
      <c r="Q713" s="44">
        <v>10</v>
      </c>
      <c r="R713" s="44">
        <v>451</v>
      </c>
      <c r="S713" s="44">
        <v>20</v>
      </c>
      <c r="T713" s="45">
        <f t="shared" si="39"/>
        <v>1.03491720662347</v>
      </c>
      <c r="U713" s="44">
        <f t="shared" si="40"/>
        <v>575</v>
      </c>
      <c r="V713" s="44">
        <f t="shared" si="41"/>
        <v>10</v>
      </c>
    </row>
    <row r="714" spans="1:22" customFormat="1" ht="15.6" x14ac:dyDescent="0.3">
      <c r="A714" s="13" t="s">
        <v>49</v>
      </c>
      <c r="B714" s="44">
        <v>71.5</v>
      </c>
      <c r="C714" s="44">
        <v>88.6</v>
      </c>
      <c r="D714" s="52">
        <v>0.81799999999999995</v>
      </c>
      <c r="E714" s="52">
        <v>2.6620473324116534E-2</v>
      </c>
      <c r="F714" s="45">
        <v>0.10009999999999999</v>
      </c>
      <c r="G714" s="45">
        <v>2.6922117301579384E-3</v>
      </c>
      <c r="H714" s="45">
        <v>0.68466000000000005</v>
      </c>
      <c r="I714" s="45">
        <v>9.9900099999999998</v>
      </c>
      <c r="J714" s="45">
        <v>0.26868351114329658</v>
      </c>
      <c r="K714" s="52">
        <v>5.9900000000000002E-2</v>
      </c>
      <c r="L714" s="52">
        <v>1.7678246519380819E-3</v>
      </c>
      <c r="M714" s="45">
        <v>-0.13769000000000001</v>
      </c>
      <c r="N714" s="44">
        <v>607</v>
      </c>
      <c r="O714" s="44">
        <v>12</v>
      </c>
      <c r="P714" s="44">
        <v>615</v>
      </c>
      <c r="Q714" s="44">
        <v>11</v>
      </c>
      <c r="R714" s="44">
        <v>597</v>
      </c>
      <c r="S714" s="44">
        <v>46</v>
      </c>
      <c r="T714" s="45">
        <f t="shared" si="39"/>
        <v>1.0131795716639209</v>
      </c>
      <c r="U714" s="44">
        <f t="shared" si="40"/>
        <v>615</v>
      </c>
      <c r="V714" s="44">
        <f t="shared" si="41"/>
        <v>11</v>
      </c>
    </row>
    <row r="715" spans="1:22" customFormat="1" ht="15.6" x14ac:dyDescent="0.3">
      <c r="A715" s="13" t="s">
        <v>52</v>
      </c>
      <c r="B715" s="44">
        <v>262</v>
      </c>
      <c r="C715" s="44">
        <v>184.8</v>
      </c>
      <c r="D715" s="52">
        <v>0.83899999999999997</v>
      </c>
      <c r="E715" s="52">
        <v>2.0064107256491628E-2</v>
      </c>
      <c r="F715" s="45">
        <v>0.1002</v>
      </c>
      <c r="G715" s="45">
        <v>2.3887268575540402E-3</v>
      </c>
      <c r="H715" s="45">
        <v>0.81452999999999998</v>
      </c>
      <c r="I715" s="45">
        <v>9.9800400000000007</v>
      </c>
      <c r="J715" s="45">
        <v>0.23792007922661762</v>
      </c>
      <c r="K715" s="52">
        <v>6.0220000000000003E-2</v>
      </c>
      <c r="L715" s="52">
        <v>1.2892553509681471E-3</v>
      </c>
      <c r="M715" s="45">
        <v>0.44988902700608607</v>
      </c>
      <c r="N715" s="44">
        <v>618.6</v>
      </c>
      <c r="O715" s="44">
        <v>6</v>
      </c>
      <c r="P715" s="44">
        <v>615.5</v>
      </c>
      <c r="Q715" s="44">
        <v>7.8</v>
      </c>
      <c r="R715" s="44">
        <v>611</v>
      </c>
      <c r="S715" s="44">
        <v>17</v>
      </c>
      <c r="T715" s="45">
        <f t="shared" si="39"/>
        <v>0.9949886841254445</v>
      </c>
      <c r="U715" s="44">
        <f t="shared" si="40"/>
        <v>615.5</v>
      </c>
      <c r="V715" s="44">
        <f t="shared" si="41"/>
        <v>7.8</v>
      </c>
    </row>
    <row r="716" spans="1:22" customFormat="1" ht="15.6" x14ac:dyDescent="0.3">
      <c r="A716" s="13" t="s">
        <v>51</v>
      </c>
      <c r="B716" s="44">
        <v>81.3</v>
      </c>
      <c r="C716" s="44">
        <v>22.2</v>
      </c>
      <c r="D716" s="52">
        <v>0.9</v>
      </c>
      <c r="E716" s="52">
        <v>2.4758836806279893E-2</v>
      </c>
      <c r="F716" s="45">
        <v>0.10699</v>
      </c>
      <c r="G716" s="45">
        <v>2.3577200936497952E-3</v>
      </c>
      <c r="H716" s="45">
        <v>0.31130000000000002</v>
      </c>
      <c r="I716" s="45">
        <v>9.3466679999999993</v>
      </c>
      <c r="J716" s="45">
        <v>0.20597090343164878</v>
      </c>
      <c r="K716" s="52">
        <v>6.2100000000000002E-2</v>
      </c>
      <c r="L716" s="52">
        <v>1.727010133149195E-3</v>
      </c>
      <c r="M716" s="45">
        <v>0.52400419530523212</v>
      </c>
      <c r="N716" s="44">
        <v>651.79999999999995</v>
      </c>
      <c r="O716" s="44">
        <v>9</v>
      </c>
      <c r="P716" s="44">
        <v>655.20000000000005</v>
      </c>
      <c r="Q716" s="44">
        <v>5.8</v>
      </c>
      <c r="R716" s="44">
        <v>675</v>
      </c>
      <c r="S716" s="44">
        <v>41</v>
      </c>
      <c r="T716" s="45">
        <f t="shared" si="39"/>
        <v>1.005216324025775</v>
      </c>
      <c r="U716" s="44">
        <f t="shared" si="40"/>
        <v>655.20000000000005</v>
      </c>
      <c r="V716" s="44">
        <f t="shared" si="41"/>
        <v>5.8</v>
      </c>
    </row>
    <row r="717" spans="1:22" customFormat="1" ht="15.6" x14ac:dyDescent="0.3">
      <c r="A717" s="13" t="s">
        <v>50</v>
      </c>
      <c r="B717" s="44">
        <v>96.2</v>
      </c>
      <c r="C717" s="44">
        <v>93.5</v>
      </c>
      <c r="D717" s="52">
        <v>0.88100000000000001</v>
      </c>
      <c r="E717" s="52">
        <v>2.8973512041173058E-2</v>
      </c>
      <c r="F717" s="45">
        <v>0.1072</v>
      </c>
      <c r="G717" s="45">
        <v>2.4097169958316681E-3</v>
      </c>
      <c r="H717" s="45">
        <v>0.75126999999999999</v>
      </c>
      <c r="I717" s="45">
        <v>9.3283579999999997</v>
      </c>
      <c r="J717" s="45">
        <v>0.20968939129119932</v>
      </c>
      <c r="K717" s="52">
        <v>5.9799999999999999E-2</v>
      </c>
      <c r="L717" s="52">
        <v>1.6249356910351866E-3</v>
      </c>
      <c r="M717" s="45">
        <v>0.47604843737162439</v>
      </c>
      <c r="N717" s="44">
        <v>641</v>
      </c>
      <c r="O717" s="44">
        <v>13</v>
      </c>
      <c r="P717" s="44">
        <v>656.3</v>
      </c>
      <c r="Q717" s="44">
        <v>6.3</v>
      </c>
      <c r="R717" s="44">
        <v>596</v>
      </c>
      <c r="S717" s="44">
        <v>41</v>
      </c>
      <c r="T717" s="45">
        <f t="shared" si="39"/>
        <v>1.0238689547581903</v>
      </c>
      <c r="U717" s="44">
        <f t="shared" si="40"/>
        <v>656.3</v>
      </c>
      <c r="V717" s="44">
        <f t="shared" si="41"/>
        <v>6.3</v>
      </c>
    </row>
    <row r="718" spans="1:22" customFormat="1" ht="15.6" x14ac:dyDescent="0.3">
      <c r="A718" s="13" t="s">
        <v>49</v>
      </c>
      <c r="B718" s="44">
        <v>102</v>
      </c>
      <c r="C718" s="44">
        <v>77.900000000000006</v>
      </c>
      <c r="D718" s="52">
        <v>1.2</v>
      </c>
      <c r="E718" s="52">
        <v>6.7416615162732701E-2</v>
      </c>
      <c r="F718" s="45">
        <v>0.12920000000000001</v>
      </c>
      <c r="G718" s="45">
        <v>3.959426221057793E-3</v>
      </c>
      <c r="H718" s="45">
        <v>0.84216000000000002</v>
      </c>
      <c r="I718" s="45">
        <v>7.7399380000000004</v>
      </c>
      <c r="J718" s="45">
        <v>0.23719590753962769</v>
      </c>
      <c r="K718" s="52">
        <v>6.7400000000000002E-2</v>
      </c>
      <c r="L718" s="52">
        <v>2.9286693224056552E-3</v>
      </c>
      <c r="M718" s="45">
        <v>0.45996876699284306</v>
      </c>
      <c r="N718" s="44">
        <v>799</v>
      </c>
      <c r="O718" s="44">
        <v>29</v>
      </c>
      <c r="P718" s="44">
        <v>783</v>
      </c>
      <c r="Q718" s="44">
        <v>17</v>
      </c>
      <c r="R718" s="44">
        <v>844</v>
      </c>
      <c r="S718" s="44">
        <v>83</v>
      </c>
      <c r="T718" s="45">
        <f t="shared" si="39"/>
        <v>0.97997496871088863</v>
      </c>
      <c r="U718" s="44">
        <f t="shared" si="40"/>
        <v>783</v>
      </c>
      <c r="V718" s="44">
        <f t="shared" si="41"/>
        <v>17</v>
      </c>
    </row>
    <row r="719" spans="1:22" customFormat="1" ht="15.6" x14ac:dyDescent="0.3">
      <c r="A719" s="13" t="s">
        <v>48</v>
      </c>
      <c r="B719" s="44">
        <v>400</v>
      </c>
      <c r="C719" s="44">
        <v>17.600000000000001</v>
      </c>
      <c r="D719" s="52">
        <v>1.131</v>
      </c>
      <c r="E719" s="52">
        <v>8.9892515817502835E-2</v>
      </c>
      <c r="F719" s="45">
        <v>0.13039999999999999</v>
      </c>
      <c r="G719" s="45">
        <v>8.4143724662032876E-3</v>
      </c>
      <c r="H719" s="45">
        <v>0.99334999999999996</v>
      </c>
      <c r="I719" s="45">
        <v>7.6687120000000002</v>
      </c>
      <c r="J719" s="45">
        <v>0.49484199025465447</v>
      </c>
      <c r="K719" s="52">
        <v>6.3020000000000007E-2</v>
      </c>
      <c r="L719" s="52">
        <v>1.5723257168920187E-3</v>
      </c>
      <c r="M719" s="45">
        <v>0.46860783915567511</v>
      </c>
      <c r="N719" s="44">
        <v>766</v>
      </c>
      <c r="O719" s="44">
        <v>41</v>
      </c>
      <c r="P719" s="44">
        <v>789</v>
      </c>
      <c r="Q719" s="44">
        <v>45</v>
      </c>
      <c r="R719" s="44">
        <v>708</v>
      </c>
      <c r="S719" s="44">
        <v>31</v>
      </c>
      <c r="T719" s="45">
        <f t="shared" si="39"/>
        <v>1.0300261096605745</v>
      </c>
      <c r="U719" s="44">
        <f t="shared" si="40"/>
        <v>789</v>
      </c>
      <c r="V719" s="44">
        <f t="shared" si="41"/>
        <v>45</v>
      </c>
    </row>
    <row r="720" spans="1:22" customFormat="1" ht="15.6" x14ac:dyDescent="0.3">
      <c r="A720" s="13" t="s">
        <v>47</v>
      </c>
      <c r="B720" s="44">
        <v>215</v>
      </c>
      <c r="C720" s="44">
        <v>166.8</v>
      </c>
      <c r="D720" s="52">
        <v>1.3220000000000001</v>
      </c>
      <c r="E720" s="52">
        <v>5.1332967964067694E-2</v>
      </c>
      <c r="F720" s="45">
        <v>0.1348</v>
      </c>
      <c r="G720" s="45">
        <v>4.4976011383847728E-3</v>
      </c>
      <c r="H720" s="45">
        <v>0.97023999999999999</v>
      </c>
      <c r="I720" s="45">
        <v>7.4183979999999998</v>
      </c>
      <c r="J720" s="45">
        <v>0.24751475862526179</v>
      </c>
      <c r="K720" s="52">
        <v>7.1050000000000002E-2</v>
      </c>
      <c r="L720" s="52">
        <v>1.584058395388251E-3</v>
      </c>
      <c r="M720" s="45">
        <v>0.35195989817700357</v>
      </c>
      <c r="N720" s="44">
        <v>861</v>
      </c>
      <c r="O720" s="44">
        <v>17</v>
      </c>
      <c r="P720" s="44">
        <v>815</v>
      </c>
      <c r="Q720" s="44">
        <v>20</v>
      </c>
      <c r="R720" s="44">
        <v>959</v>
      </c>
      <c r="S720" s="44">
        <v>20</v>
      </c>
      <c r="T720" s="45">
        <f t="shared" si="39"/>
        <v>0.94657375145180023</v>
      </c>
      <c r="U720" s="44">
        <f t="shared" si="40"/>
        <v>815</v>
      </c>
      <c r="V720" s="44">
        <f t="shared" si="41"/>
        <v>20</v>
      </c>
    </row>
    <row r="721" spans="1:120" customFormat="1" ht="15.6" x14ac:dyDescent="0.3">
      <c r="A721" s="13" t="s">
        <v>46</v>
      </c>
      <c r="B721" s="44">
        <v>354.2</v>
      </c>
      <c r="C721" s="44">
        <v>669</v>
      </c>
      <c r="D721" s="52">
        <v>1.6919999999999999</v>
      </c>
      <c r="E721" s="52">
        <v>4.2674882542310527E-2</v>
      </c>
      <c r="F721" s="45">
        <v>0.16919999999999999</v>
      </c>
      <c r="G721" s="45">
        <v>3.9826443476665098E-3</v>
      </c>
      <c r="H721" s="45">
        <v>0.94106999999999996</v>
      </c>
      <c r="I721" s="45">
        <v>5.9101650000000001</v>
      </c>
      <c r="J721" s="45">
        <v>0.13911398328214314</v>
      </c>
      <c r="K721" s="52">
        <v>7.2849999999999998E-2</v>
      </c>
      <c r="L721" s="52">
        <v>1.5135881209893266E-3</v>
      </c>
      <c r="M721" s="45">
        <v>0.4967786134860267</v>
      </c>
      <c r="N721" s="44">
        <v>1005.4</v>
      </c>
      <c r="O721" s="44">
        <v>9.8000000000000007</v>
      </c>
      <c r="P721" s="44">
        <v>1008</v>
      </c>
      <c r="Q721" s="44">
        <v>12</v>
      </c>
      <c r="R721" s="44">
        <v>1012.9</v>
      </c>
      <c r="S721" s="44">
        <v>9.8000000000000007</v>
      </c>
      <c r="T721" s="45">
        <f t="shared" si="39"/>
        <v>1.0025860354087925</v>
      </c>
      <c r="U721" s="44">
        <f t="shared" si="40"/>
        <v>1008</v>
      </c>
      <c r="V721" s="44">
        <f t="shared" si="41"/>
        <v>12</v>
      </c>
    </row>
    <row r="722" spans="1:120" customFormat="1" ht="15.6" x14ac:dyDescent="0.3">
      <c r="A722" s="13" t="s">
        <v>45</v>
      </c>
      <c r="B722" s="44">
        <v>63.9</v>
      </c>
      <c r="C722" s="44">
        <v>28.36</v>
      </c>
      <c r="D722" s="52">
        <v>1.7889999999999999</v>
      </c>
      <c r="E722" s="52">
        <v>4.867451489229245E-2</v>
      </c>
      <c r="F722" s="45">
        <v>0.1789</v>
      </c>
      <c r="G722" s="45">
        <v>4.2002480879109981E-3</v>
      </c>
      <c r="H722" s="45">
        <v>0.71069000000000004</v>
      </c>
      <c r="I722" s="45">
        <v>5.589715</v>
      </c>
      <c r="J722" s="45">
        <v>0.13123638791397033</v>
      </c>
      <c r="K722" s="52">
        <v>7.4099999999999999E-2</v>
      </c>
      <c r="L722" s="52">
        <v>1.8456229300699534E-3</v>
      </c>
      <c r="M722" s="45">
        <v>0.46257786437611426</v>
      </c>
      <c r="N722" s="44">
        <v>1041</v>
      </c>
      <c r="O722" s="44">
        <v>12</v>
      </c>
      <c r="P722" s="44">
        <v>1061</v>
      </c>
      <c r="Q722" s="44">
        <v>12</v>
      </c>
      <c r="R722" s="44">
        <v>1044</v>
      </c>
      <c r="S722" s="44">
        <v>29</v>
      </c>
      <c r="T722" s="45">
        <f t="shared" si="39"/>
        <v>1.0192122958693564</v>
      </c>
      <c r="U722" s="44">
        <f t="shared" si="40"/>
        <v>1061</v>
      </c>
      <c r="V722" s="44">
        <f t="shared" si="41"/>
        <v>12</v>
      </c>
    </row>
    <row r="723" spans="1:120" customFormat="1" ht="15.6" x14ac:dyDescent="0.3">
      <c r="A723" s="13" t="s">
        <v>44</v>
      </c>
      <c r="B723" s="44">
        <v>337</v>
      </c>
      <c r="C723" s="44">
        <v>114.1</v>
      </c>
      <c r="D723" s="52">
        <v>1.921</v>
      </c>
      <c r="E723" s="52">
        <v>4.3313928475722456E-2</v>
      </c>
      <c r="F723" s="45">
        <v>0.18290000000000001</v>
      </c>
      <c r="G723" s="45">
        <v>3.9536013961956259E-3</v>
      </c>
      <c r="H723" s="45">
        <v>0.95087999999999995</v>
      </c>
      <c r="I723" s="45">
        <v>5.4674690000000004</v>
      </c>
      <c r="J723" s="45">
        <v>0.11818585517741453</v>
      </c>
      <c r="K723" s="52">
        <v>7.5590000000000004E-2</v>
      </c>
      <c r="L723" s="52">
        <v>1.5393632579738937E-3</v>
      </c>
      <c r="M723" s="45">
        <v>0.4613787993400037</v>
      </c>
      <c r="N723" s="44">
        <v>1088.3</v>
      </c>
      <c r="O723" s="44">
        <v>6.9</v>
      </c>
      <c r="P723" s="44">
        <v>1082.9000000000001</v>
      </c>
      <c r="Q723" s="44">
        <v>8.1</v>
      </c>
      <c r="R723" s="44">
        <v>1084</v>
      </c>
      <c r="S723" s="44">
        <v>7.6</v>
      </c>
      <c r="T723" s="45">
        <f t="shared" si="39"/>
        <v>0.99503813286777554</v>
      </c>
      <c r="U723" s="44">
        <f t="shared" si="40"/>
        <v>1082.9000000000001</v>
      </c>
      <c r="V723" s="44">
        <f t="shared" si="41"/>
        <v>8.1</v>
      </c>
    </row>
    <row r="724" spans="1:120" customFormat="1" ht="15.6" x14ac:dyDescent="0.3">
      <c r="A724" s="13" t="s">
        <v>43</v>
      </c>
      <c r="B724" s="44">
        <v>243</v>
      </c>
      <c r="C724" s="44">
        <v>88.4</v>
      </c>
      <c r="D724" s="52">
        <v>1.9390000000000001</v>
      </c>
      <c r="E724" s="52">
        <v>5.4998985445187991E-2</v>
      </c>
      <c r="F724" s="45">
        <v>0.185</v>
      </c>
      <c r="G724" s="45">
        <v>4.2059481689626175E-3</v>
      </c>
      <c r="H724" s="45">
        <v>0.91344000000000003</v>
      </c>
      <c r="I724" s="45">
        <v>5.405405</v>
      </c>
      <c r="J724" s="45">
        <v>0.1228911030844886</v>
      </c>
      <c r="K724" s="52">
        <v>7.6590000000000005E-2</v>
      </c>
      <c r="L724" s="52">
        <v>1.7281236182634624E-3</v>
      </c>
      <c r="M724" s="45">
        <v>0.44083283375049359</v>
      </c>
      <c r="N724" s="44">
        <v>1094</v>
      </c>
      <c r="O724" s="44">
        <v>13</v>
      </c>
      <c r="P724" s="44">
        <v>1094</v>
      </c>
      <c r="Q724" s="44">
        <v>11</v>
      </c>
      <c r="R724" s="44">
        <v>1110</v>
      </c>
      <c r="S724" s="44">
        <v>21</v>
      </c>
      <c r="T724" s="45">
        <f t="shared" si="39"/>
        <v>1</v>
      </c>
      <c r="U724" s="44">
        <f t="shared" si="40"/>
        <v>1094</v>
      </c>
      <c r="V724" s="44">
        <f t="shared" si="41"/>
        <v>11</v>
      </c>
    </row>
    <row r="725" spans="1:120" s="3" customFormat="1" ht="15.6" x14ac:dyDescent="0.3">
      <c r="A725" s="13" t="s">
        <v>42</v>
      </c>
      <c r="B725" s="44">
        <v>238</v>
      </c>
      <c r="C725" s="44">
        <v>170</v>
      </c>
      <c r="D725" s="52">
        <v>2.31</v>
      </c>
      <c r="E725" s="52">
        <v>0.17616594449552389</v>
      </c>
      <c r="F725" s="45">
        <v>0.19900000000000001</v>
      </c>
      <c r="G725" s="45">
        <v>1.2642800322713319E-2</v>
      </c>
      <c r="H725" s="45">
        <v>0.99634</v>
      </c>
      <c r="I725" s="45">
        <v>5.0251260000000002</v>
      </c>
      <c r="J725" s="45">
        <v>0.31925462133168941</v>
      </c>
      <c r="K725" s="52">
        <v>8.4909999999999999E-2</v>
      </c>
      <c r="L725" s="52">
        <v>1.8147956468980192E-3</v>
      </c>
      <c r="M725" s="45">
        <v>0.22718606410425737</v>
      </c>
      <c r="N725" s="44">
        <v>1229</v>
      </c>
      <c r="O725" s="44">
        <v>47</v>
      </c>
      <c r="P725" s="44">
        <v>1170</v>
      </c>
      <c r="Q725" s="44">
        <v>64</v>
      </c>
      <c r="R725" s="44">
        <v>1313</v>
      </c>
      <c r="S725" s="44">
        <v>15</v>
      </c>
      <c r="T725" s="45">
        <f t="shared" si="39"/>
        <v>0.95199349064279903</v>
      </c>
      <c r="U725" s="44">
        <f t="shared" si="40"/>
        <v>1170</v>
      </c>
      <c r="V725" s="44">
        <f t="shared" si="41"/>
        <v>64</v>
      </c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</row>
    <row r="726" spans="1:120" s="3" customFormat="1" ht="15.6" x14ac:dyDescent="0.3">
      <c r="A726" s="13" t="s">
        <v>9</v>
      </c>
      <c r="B726" s="44">
        <v>67.5</v>
      </c>
      <c r="C726" s="44">
        <v>34.950000000000003</v>
      </c>
      <c r="D726" s="52">
        <v>2.1349999999999998</v>
      </c>
      <c r="E726" s="52">
        <v>6.059942243949195E-2</v>
      </c>
      <c r="F726" s="45">
        <v>0.1996</v>
      </c>
      <c r="G726" s="45">
        <v>5.1793883808805077E-3</v>
      </c>
      <c r="H726" s="45">
        <v>0.76234999999999997</v>
      </c>
      <c r="I726" s="45">
        <v>5.0100199999999999</v>
      </c>
      <c r="J726" s="45">
        <v>0.13000420402640869</v>
      </c>
      <c r="K726" s="52">
        <v>7.7499999999999999E-2</v>
      </c>
      <c r="L726" s="52">
        <v>1.8445866745696717E-3</v>
      </c>
      <c r="M726" s="45">
        <v>0.11967999999999999</v>
      </c>
      <c r="N726" s="44">
        <v>1160</v>
      </c>
      <c r="O726" s="44">
        <v>14</v>
      </c>
      <c r="P726" s="44">
        <v>1173</v>
      </c>
      <c r="Q726" s="44">
        <v>18</v>
      </c>
      <c r="R726" s="44">
        <v>1133</v>
      </c>
      <c r="S726" s="44">
        <v>26</v>
      </c>
      <c r="T726" s="45">
        <f t="shared" si="39"/>
        <v>1.0112068965517242</v>
      </c>
      <c r="U726" s="44">
        <f t="shared" si="40"/>
        <v>1173</v>
      </c>
      <c r="V726" s="44">
        <f t="shared" si="41"/>
        <v>18</v>
      </c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</row>
    <row r="727" spans="1:120" customFormat="1" ht="15.6" x14ac:dyDescent="0.3">
      <c r="A727" s="13" t="s">
        <v>41</v>
      </c>
      <c r="B727" s="44">
        <v>324</v>
      </c>
      <c r="C727" s="44">
        <v>47.7</v>
      </c>
      <c r="D727" s="52">
        <v>2.1800000000000002</v>
      </c>
      <c r="E727" s="52">
        <v>0.11832565233287329</v>
      </c>
      <c r="F727" s="45">
        <v>0.19989999999999999</v>
      </c>
      <c r="G727" s="45">
        <v>8.5874329109460884E-3</v>
      </c>
      <c r="H727" s="45">
        <v>0.99077999999999999</v>
      </c>
      <c r="I727" s="45">
        <v>5.0025009999999996</v>
      </c>
      <c r="J727" s="45">
        <v>0.21490062968732873</v>
      </c>
      <c r="K727" s="52">
        <v>7.7299999999999994E-2</v>
      </c>
      <c r="L727" s="52">
        <v>1.8973971645388321E-3</v>
      </c>
      <c r="M727" s="45">
        <v>0.45745751521886446</v>
      </c>
      <c r="N727" s="44">
        <v>1172</v>
      </c>
      <c r="O727" s="44">
        <v>36</v>
      </c>
      <c r="P727" s="44">
        <v>1175</v>
      </c>
      <c r="Q727" s="44">
        <v>41</v>
      </c>
      <c r="R727" s="44">
        <v>1136</v>
      </c>
      <c r="S727" s="44">
        <v>32</v>
      </c>
      <c r="T727" s="45">
        <f t="shared" si="39"/>
        <v>1.0025597269624573</v>
      </c>
      <c r="U727" s="44">
        <f t="shared" si="40"/>
        <v>1175</v>
      </c>
      <c r="V727" s="44">
        <f t="shared" si="41"/>
        <v>41</v>
      </c>
    </row>
    <row r="728" spans="1:120" customFormat="1" ht="15.6" x14ac:dyDescent="0.3">
      <c r="A728" s="13" t="s">
        <v>40</v>
      </c>
      <c r="B728" s="44">
        <v>135.1</v>
      </c>
      <c r="C728" s="44">
        <v>87.8</v>
      </c>
      <c r="D728" s="52">
        <v>2.4289999999999998</v>
      </c>
      <c r="E728" s="52">
        <v>5.1147007732613249E-2</v>
      </c>
      <c r="F728" s="45">
        <v>0.21540000000000001</v>
      </c>
      <c r="G728" s="45">
        <v>4.59552652043267E-3</v>
      </c>
      <c r="H728" s="45">
        <v>0.91239000000000003</v>
      </c>
      <c r="I728" s="45">
        <v>4.6425260000000002</v>
      </c>
      <c r="J728" s="45">
        <v>9.9047591203356891E-2</v>
      </c>
      <c r="K728" s="52">
        <v>8.2439999999999999E-2</v>
      </c>
      <c r="L728" s="52">
        <v>1.7064997626721195E-3</v>
      </c>
      <c r="M728" s="45">
        <v>0.50847993550574533</v>
      </c>
      <c r="N728" s="44">
        <v>1251.2</v>
      </c>
      <c r="O728" s="44">
        <v>4.8</v>
      </c>
      <c r="P728" s="44">
        <v>1257.4000000000001</v>
      </c>
      <c r="Q728" s="44">
        <v>8.5</v>
      </c>
      <c r="R728" s="44">
        <v>1256</v>
      </c>
      <c r="S728" s="44">
        <v>10</v>
      </c>
      <c r="T728" s="45">
        <f t="shared" ref="T728:T743" si="42">P728/R728</f>
        <v>1.0011146496815286</v>
      </c>
      <c r="U728" s="44">
        <f>R728</f>
        <v>1256</v>
      </c>
      <c r="V728" s="44">
        <f>S728</f>
        <v>10</v>
      </c>
    </row>
    <row r="729" spans="1:120" customFormat="1" ht="15.6" x14ac:dyDescent="0.3">
      <c r="A729" s="13" t="s">
        <v>39</v>
      </c>
      <c r="B729" s="44">
        <v>264</v>
      </c>
      <c r="C729" s="44">
        <v>118.3</v>
      </c>
      <c r="D729" s="52">
        <v>2.7189999999999999</v>
      </c>
      <c r="E729" s="52">
        <v>5.7941215037311734E-2</v>
      </c>
      <c r="F729" s="45">
        <v>0.22639999999999999</v>
      </c>
      <c r="G729" s="45">
        <v>4.9104769625770567E-3</v>
      </c>
      <c r="H729" s="45">
        <v>0.90461999999999998</v>
      </c>
      <c r="I729" s="45">
        <v>4.4169609999999997</v>
      </c>
      <c r="J729" s="45">
        <v>9.5801173235341944E-2</v>
      </c>
      <c r="K729" s="52">
        <v>8.6790000000000006E-2</v>
      </c>
      <c r="L729" s="52">
        <v>1.7835643077837144E-3</v>
      </c>
      <c r="M729" s="45">
        <v>0.46511997585502218</v>
      </c>
      <c r="N729" s="44">
        <v>1333.5</v>
      </c>
      <c r="O729" s="44">
        <v>5.4</v>
      </c>
      <c r="P729" s="44">
        <v>1315.6</v>
      </c>
      <c r="Q729" s="44">
        <v>9.6999999999999993</v>
      </c>
      <c r="R729" s="44">
        <v>1355.7</v>
      </c>
      <c r="S729" s="44">
        <v>9</v>
      </c>
      <c r="T729" s="45">
        <f t="shared" si="42"/>
        <v>0.97042118462786742</v>
      </c>
      <c r="U729" s="44">
        <f>P729</f>
        <v>1315.6</v>
      </c>
      <c r="V729" s="44">
        <f>Q729</f>
        <v>9.6999999999999993</v>
      </c>
    </row>
    <row r="730" spans="1:120" customFormat="1" ht="15.6" x14ac:dyDescent="0.3">
      <c r="A730" s="13" t="s">
        <v>38</v>
      </c>
      <c r="B730" s="44">
        <v>80.599999999999994</v>
      </c>
      <c r="C730" s="44">
        <v>31.9</v>
      </c>
      <c r="D730" s="52">
        <v>2.8439999999999999</v>
      </c>
      <c r="E730" s="52">
        <v>9.0196088606990063E-2</v>
      </c>
      <c r="F730" s="45">
        <v>0.23619999999999999</v>
      </c>
      <c r="G730" s="45">
        <v>6.8063335210669772E-3</v>
      </c>
      <c r="H730" s="45">
        <v>0.95894000000000001</v>
      </c>
      <c r="I730" s="45">
        <v>4.2336999999999998</v>
      </c>
      <c r="J730" s="45">
        <v>0.12199820306040945</v>
      </c>
      <c r="K730" s="52">
        <v>8.77E-2</v>
      </c>
      <c r="L730" s="52">
        <v>1.9852999773334007E-3</v>
      </c>
      <c r="M730" s="45">
        <v>0.49613943854046666</v>
      </c>
      <c r="N730" s="44">
        <v>1367</v>
      </c>
      <c r="O730" s="44">
        <v>18</v>
      </c>
      <c r="P730" s="44">
        <v>1367</v>
      </c>
      <c r="Q730" s="44">
        <v>26</v>
      </c>
      <c r="R730" s="44">
        <v>1375</v>
      </c>
      <c r="S730" s="44">
        <v>20</v>
      </c>
      <c r="T730" s="45">
        <f t="shared" si="42"/>
        <v>0.99418181818181817</v>
      </c>
      <c r="U730" s="44">
        <f>R730</f>
        <v>1375</v>
      </c>
      <c r="V730" s="44">
        <f>S730</f>
        <v>20</v>
      </c>
    </row>
    <row r="731" spans="1:120" customFormat="1" ht="15.6" x14ac:dyDescent="0.3">
      <c r="A731" s="13" t="s">
        <v>37</v>
      </c>
      <c r="B731" s="44">
        <v>210</v>
      </c>
      <c r="C731" s="44">
        <v>136</v>
      </c>
      <c r="D731" s="52">
        <v>2.7469999999999999</v>
      </c>
      <c r="E731" s="52">
        <v>0.10887792981132587</v>
      </c>
      <c r="F731" s="45">
        <v>0.2266</v>
      </c>
      <c r="G731" s="45">
        <v>8.1718433660955582E-3</v>
      </c>
      <c r="H731" s="45">
        <v>0.98467000000000005</v>
      </c>
      <c r="I731" s="45">
        <v>4.4130630000000002</v>
      </c>
      <c r="J731" s="45">
        <v>0.15914762582403671</v>
      </c>
      <c r="K731" s="52">
        <v>8.838E-2</v>
      </c>
      <c r="L731" s="52">
        <v>1.845348140595698E-3</v>
      </c>
      <c r="M731" s="45">
        <v>0.51059655127801162</v>
      </c>
      <c r="N731" s="44">
        <v>1340</v>
      </c>
      <c r="O731" s="44">
        <v>25</v>
      </c>
      <c r="P731" s="44">
        <v>1316</v>
      </c>
      <c r="Q731" s="44">
        <v>36</v>
      </c>
      <c r="R731" s="44">
        <v>1391</v>
      </c>
      <c r="S731" s="44">
        <v>11</v>
      </c>
      <c r="T731" s="45">
        <f t="shared" si="42"/>
        <v>0.94608195542774987</v>
      </c>
      <c r="U731" s="44">
        <f>R731</f>
        <v>1391</v>
      </c>
      <c r="V731" s="44">
        <f>S731</f>
        <v>11</v>
      </c>
    </row>
    <row r="732" spans="1:120" customFormat="1" ht="15.6" x14ac:dyDescent="0.3">
      <c r="A732" s="13" t="s">
        <v>36</v>
      </c>
      <c r="B732" s="44">
        <v>153.30000000000001</v>
      </c>
      <c r="C732" s="44">
        <v>100.8</v>
      </c>
      <c r="D732" s="52">
        <v>3.1419999999999999</v>
      </c>
      <c r="E732" s="52">
        <v>6.9208854924785457E-2</v>
      </c>
      <c r="F732" s="45">
        <v>0.2482</v>
      </c>
      <c r="G732" s="45">
        <v>5.2470273488900362E-3</v>
      </c>
      <c r="H732" s="45">
        <v>0.86753999999999998</v>
      </c>
      <c r="I732" s="45">
        <v>4.0290090000000003</v>
      </c>
      <c r="J732" s="45">
        <v>8.5174537657887531E-2</v>
      </c>
      <c r="K732" s="52">
        <v>9.0969999999999995E-2</v>
      </c>
      <c r="L732" s="52">
        <v>1.8586598290165953E-3</v>
      </c>
      <c r="M732" s="45">
        <v>0.46787288071307004</v>
      </c>
      <c r="N732" s="44">
        <v>1443</v>
      </c>
      <c r="O732" s="44">
        <v>7.2</v>
      </c>
      <c r="P732" s="44">
        <v>1429.3</v>
      </c>
      <c r="Q732" s="44">
        <v>9</v>
      </c>
      <c r="R732" s="44">
        <v>1445.9</v>
      </c>
      <c r="S732" s="44">
        <v>8</v>
      </c>
      <c r="T732" s="45">
        <f t="shared" si="42"/>
        <v>0.98851926135970669</v>
      </c>
      <c r="U732" s="44">
        <f>P732</f>
        <v>1429.3</v>
      </c>
      <c r="V732" s="44">
        <f>Q732</f>
        <v>9</v>
      </c>
    </row>
    <row r="733" spans="1:120" customFormat="1" ht="15.6" x14ac:dyDescent="0.3">
      <c r="A733" s="13" t="s">
        <v>35</v>
      </c>
      <c r="B733" s="44">
        <v>79</v>
      </c>
      <c r="C733" s="44">
        <v>39.6</v>
      </c>
      <c r="D733" s="52">
        <v>3.3839999999999999</v>
      </c>
      <c r="E733" s="52">
        <v>7.9130161127094895E-2</v>
      </c>
      <c r="F733" s="45">
        <v>0.26140000000000002</v>
      </c>
      <c r="G733" s="45">
        <v>5.7115658098283346E-3</v>
      </c>
      <c r="H733" s="45">
        <v>0.83184999999999998</v>
      </c>
      <c r="I733" s="45">
        <v>3.825555</v>
      </c>
      <c r="J733" s="45">
        <v>8.3588022391069883E-2</v>
      </c>
      <c r="K733" s="52">
        <v>9.4359999999999999E-2</v>
      </c>
      <c r="L733" s="52">
        <v>1.9497753306470978E-3</v>
      </c>
      <c r="M733" s="45">
        <v>0.42013623770851422</v>
      </c>
      <c r="N733" s="44">
        <v>1500.6</v>
      </c>
      <c r="O733" s="44">
        <v>9.5</v>
      </c>
      <c r="P733" s="44">
        <v>1497</v>
      </c>
      <c r="Q733" s="44">
        <v>12</v>
      </c>
      <c r="R733" s="44">
        <v>1515.3</v>
      </c>
      <c r="S733" s="44">
        <v>9.8000000000000007</v>
      </c>
      <c r="T733" s="45">
        <f t="shared" si="42"/>
        <v>0.98792318352801434</v>
      </c>
      <c r="U733" s="44">
        <f>R733</f>
        <v>1515.3</v>
      </c>
      <c r="V733" s="44">
        <f>S733</f>
        <v>9.8000000000000007</v>
      </c>
    </row>
    <row r="734" spans="1:120" customFormat="1" ht="15.6" x14ac:dyDescent="0.3">
      <c r="A734" s="13" t="s">
        <v>34</v>
      </c>
      <c r="B734" s="44">
        <v>1155</v>
      </c>
      <c r="C734" s="44">
        <v>36</v>
      </c>
      <c r="D734" s="52">
        <v>3.0779999999999998</v>
      </c>
      <c r="E734" s="52">
        <v>6.76286448185974E-2</v>
      </c>
      <c r="F734" s="45">
        <v>0.23719999999999999</v>
      </c>
      <c r="G734" s="45">
        <v>5.2721471906615044E-3</v>
      </c>
      <c r="H734" s="45">
        <v>0.95057999999999998</v>
      </c>
      <c r="I734" s="45">
        <v>4.2158519999999999</v>
      </c>
      <c r="J734" s="45">
        <v>9.3704012595675429E-2</v>
      </c>
      <c r="K734" s="52">
        <v>9.4670000000000004E-2</v>
      </c>
      <c r="L734" s="52">
        <v>1.9508622606427138E-3</v>
      </c>
      <c r="M734" s="45">
        <v>0.43918979610797232</v>
      </c>
      <c r="N734" s="44">
        <v>1427.2</v>
      </c>
      <c r="O734" s="44">
        <v>7.1</v>
      </c>
      <c r="P734" s="44">
        <v>1372</v>
      </c>
      <c r="Q734" s="44">
        <v>12</v>
      </c>
      <c r="R734" s="44">
        <v>1521.5</v>
      </c>
      <c r="S734" s="44">
        <v>9.5</v>
      </c>
      <c r="T734" s="45">
        <f t="shared" si="42"/>
        <v>0.90174170226749917</v>
      </c>
      <c r="U734" s="44">
        <f>R734</f>
        <v>1521.5</v>
      </c>
      <c r="V734" s="44">
        <f>S734</f>
        <v>9.5</v>
      </c>
    </row>
    <row r="735" spans="1:120" customFormat="1" ht="15.6" x14ac:dyDescent="0.3">
      <c r="A735" s="13" t="s">
        <v>33</v>
      </c>
      <c r="B735" s="44">
        <v>336.5</v>
      </c>
      <c r="C735" s="44">
        <v>286.39999999999998</v>
      </c>
      <c r="D735" s="52">
        <v>3.726</v>
      </c>
      <c r="E735" s="52">
        <v>9.3820202515236567E-2</v>
      </c>
      <c r="F735" s="45">
        <v>0.26650000000000001</v>
      </c>
      <c r="G735" s="45">
        <v>6.2168239479657135E-3</v>
      </c>
      <c r="H735" s="45">
        <v>0.97609000000000001</v>
      </c>
      <c r="I735" s="45">
        <v>3.752345</v>
      </c>
      <c r="J735" s="45">
        <v>8.7533464282524537E-2</v>
      </c>
      <c r="K735" s="52">
        <v>0.1011</v>
      </c>
      <c r="L735" s="52">
        <v>2.063149049390276E-3</v>
      </c>
      <c r="M735" s="45">
        <v>0.48023446210639664</v>
      </c>
      <c r="N735" s="44">
        <v>1577</v>
      </c>
      <c r="O735" s="44">
        <v>12</v>
      </c>
      <c r="P735" s="44">
        <v>1523</v>
      </c>
      <c r="Q735" s="44">
        <v>16</v>
      </c>
      <c r="R735" s="44">
        <v>1644.4</v>
      </c>
      <c r="S735" s="44">
        <v>7.6</v>
      </c>
      <c r="T735" s="45">
        <f t="shared" si="42"/>
        <v>0.92617368036973968</v>
      </c>
      <c r="U735" s="44">
        <f t="shared" ref="U735:V737" si="43">P735</f>
        <v>1523</v>
      </c>
      <c r="V735" s="44">
        <f t="shared" si="43"/>
        <v>16</v>
      </c>
    </row>
    <row r="736" spans="1:120" customFormat="1" ht="15.6" x14ac:dyDescent="0.3">
      <c r="A736" s="13" t="s">
        <v>32</v>
      </c>
      <c r="B736" s="44">
        <v>176.5</v>
      </c>
      <c r="C736" s="44">
        <v>103.1</v>
      </c>
      <c r="D736" s="52">
        <v>4.0250000000000004</v>
      </c>
      <c r="E736" s="52">
        <v>0.11070794912742264</v>
      </c>
      <c r="F736" s="45">
        <v>0.27689999999999998</v>
      </c>
      <c r="G736" s="45">
        <v>6.6602885823363539E-3</v>
      </c>
      <c r="H736" s="45">
        <v>0.95267000000000002</v>
      </c>
      <c r="I736" s="45">
        <v>3.6114120000000001</v>
      </c>
      <c r="J736" s="45">
        <v>8.6865461754068854E-2</v>
      </c>
      <c r="K736" s="52">
        <v>0.10511</v>
      </c>
      <c r="L736" s="52">
        <v>2.1608435482468416E-3</v>
      </c>
      <c r="M736" s="45">
        <v>0.36694524423967989</v>
      </c>
      <c r="N736" s="44">
        <v>1639</v>
      </c>
      <c r="O736" s="44">
        <v>15</v>
      </c>
      <c r="P736" s="44">
        <v>1576</v>
      </c>
      <c r="Q736" s="44">
        <v>19</v>
      </c>
      <c r="R736" s="44">
        <v>1716.2</v>
      </c>
      <c r="S736" s="44">
        <v>8.8000000000000007</v>
      </c>
      <c r="T736" s="45">
        <f t="shared" si="42"/>
        <v>0.91830788952336551</v>
      </c>
      <c r="U736" s="44">
        <f t="shared" si="43"/>
        <v>1576</v>
      </c>
      <c r="V736" s="44">
        <f t="shared" si="43"/>
        <v>19</v>
      </c>
    </row>
    <row r="737" spans="1:22" customFormat="1" ht="15.6" x14ac:dyDescent="0.3">
      <c r="A737" s="13" t="s">
        <v>31</v>
      </c>
      <c r="B737" s="44">
        <v>75.599999999999994</v>
      </c>
      <c r="C737" s="44">
        <v>40.5</v>
      </c>
      <c r="D737" s="52">
        <v>4.1580000000000004</v>
      </c>
      <c r="E737" s="52">
        <v>0.10025759622093482</v>
      </c>
      <c r="F737" s="45">
        <v>0.29549999999999998</v>
      </c>
      <c r="G737" s="45">
        <v>7.0808262229770901E-3</v>
      </c>
      <c r="H737" s="45">
        <v>0.90956999999999999</v>
      </c>
      <c r="I737" s="45">
        <v>3.3840949999999999</v>
      </c>
      <c r="J737" s="45">
        <v>8.1090315299192167E-2</v>
      </c>
      <c r="K737" s="52">
        <v>0.10156999999999999</v>
      </c>
      <c r="L737" s="52">
        <v>2.1019481344695446E-3</v>
      </c>
      <c r="M737" s="45">
        <v>0.45331469136175678</v>
      </c>
      <c r="N737" s="44">
        <v>1666</v>
      </c>
      <c r="O737" s="44">
        <v>11</v>
      </c>
      <c r="P737" s="44">
        <v>1669</v>
      </c>
      <c r="Q737" s="44">
        <v>19</v>
      </c>
      <c r="R737" s="44">
        <v>1653</v>
      </c>
      <c r="S737" s="44">
        <v>9.9</v>
      </c>
      <c r="T737" s="45">
        <f t="shared" si="42"/>
        <v>1.0096793708408953</v>
      </c>
      <c r="U737" s="44">
        <f t="shared" si="43"/>
        <v>1669</v>
      </c>
      <c r="V737" s="44">
        <f t="shared" si="43"/>
        <v>19</v>
      </c>
    </row>
    <row r="738" spans="1:22" customFormat="1" ht="15.6" x14ac:dyDescent="0.3">
      <c r="A738" s="13" t="s">
        <v>30</v>
      </c>
      <c r="B738" s="44">
        <v>130.30000000000001</v>
      </c>
      <c r="C738" s="44">
        <v>111.9</v>
      </c>
      <c r="D738" s="52">
        <v>4.0190000000000001</v>
      </c>
      <c r="E738" s="52">
        <v>9.573371610879837E-2</v>
      </c>
      <c r="F738" s="45">
        <v>0.2858</v>
      </c>
      <c r="G738" s="45">
        <v>6.5025115147918037E-3</v>
      </c>
      <c r="H738" s="45">
        <v>0.81435000000000002</v>
      </c>
      <c r="I738" s="45">
        <v>3.4989499999999998</v>
      </c>
      <c r="J738" s="45">
        <v>7.9607990823615818E-2</v>
      </c>
      <c r="K738" s="52">
        <v>0.10306999999999999</v>
      </c>
      <c r="L738" s="52">
        <v>2.183522374513254E-3</v>
      </c>
      <c r="M738" s="45">
        <v>0.5534420130821901</v>
      </c>
      <c r="N738" s="44">
        <v>1638</v>
      </c>
      <c r="O738" s="44">
        <v>11</v>
      </c>
      <c r="P738" s="44">
        <v>1620</v>
      </c>
      <c r="Q738" s="44">
        <v>16</v>
      </c>
      <c r="R738" s="44">
        <v>1680</v>
      </c>
      <c r="S738" s="44">
        <v>13</v>
      </c>
      <c r="T738" s="45">
        <f t="shared" si="42"/>
        <v>0.9642857142857143</v>
      </c>
      <c r="U738" s="44">
        <f>R738</f>
        <v>1680</v>
      </c>
      <c r="V738" s="44">
        <f>S738</f>
        <v>13</v>
      </c>
    </row>
    <row r="739" spans="1:22" customFormat="1" ht="15.6" x14ac:dyDescent="0.3">
      <c r="A739" s="13" t="s">
        <v>29</v>
      </c>
      <c r="B739" s="44">
        <v>85.9</v>
      </c>
      <c r="C739" s="44">
        <v>76.8</v>
      </c>
      <c r="D739" s="52">
        <v>4.25</v>
      </c>
      <c r="E739" s="52">
        <v>0.19906029237394382</v>
      </c>
      <c r="F739" s="45">
        <v>0.29699999999999999</v>
      </c>
      <c r="G739" s="45">
        <v>1.4292781394816056E-2</v>
      </c>
      <c r="H739" s="45">
        <v>0.97397999999999996</v>
      </c>
      <c r="I739" s="45">
        <v>3.367003</v>
      </c>
      <c r="J739" s="45">
        <v>0.16203318251547613</v>
      </c>
      <c r="K739" s="52">
        <v>0.10372000000000001</v>
      </c>
      <c r="L739" s="52">
        <v>2.2692587688494235E-3</v>
      </c>
      <c r="M739" s="45">
        <v>0.2983295133898804</v>
      </c>
      <c r="N739" s="44">
        <v>1682</v>
      </c>
      <c r="O739" s="44">
        <v>36</v>
      </c>
      <c r="P739" s="44">
        <v>1677</v>
      </c>
      <c r="Q739" s="44">
        <v>64</v>
      </c>
      <c r="R739" s="44">
        <v>1692</v>
      </c>
      <c r="S739" s="44">
        <v>16</v>
      </c>
      <c r="T739" s="45">
        <f t="shared" si="42"/>
        <v>0.99113475177304966</v>
      </c>
      <c r="U739" s="44">
        <f>R739</f>
        <v>1692</v>
      </c>
      <c r="V739" s="44">
        <f>S739</f>
        <v>16</v>
      </c>
    </row>
    <row r="740" spans="1:22" customFormat="1" ht="15.6" x14ac:dyDescent="0.3">
      <c r="A740" s="13" t="s">
        <v>28</v>
      </c>
      <c r="B740" s="44">
        <v>139.30000000000001</v>
      </c>
      <c r="C740" s="44">
        <v>51.91</v>
      </c>
      <c r="D740" s="52">
        <v>4.6029999999999998</v>
      </c>
      <c r="E740" s="52">
        <v>0.10291279609455764</v>
      </c>
      <c r="F740" s="45">
        <v>0.31140000000000001</v>
      </c>
      <c r="G740" s="45">
        <v>6.9128853599636671E-3</v>
      </c>
      <c r="H740" s="45">
        <v>0.89571999999999996</v>
      </c>
      <c r="I740" s="45">
        <v>3.2113040000000002</v>
      </c>
      <c r="J740" s="45">
        <v>7.1288942399384783E-2</v>
      </c>
      <c r="K740" s="52">
        <v>0.10691000000000001</v>
      </c>
      <c r="L740" s="52">
        <v>2.1981808933752476E-3</v>
      </c>
      <c r="M740" s="45">
        <v>0.40144344261654263</v>
      </c>
      <c r="N740" s="44">
        <v>1749.7</v>
      </c>
      <c r="O740" s="44">
        <v>8.4</v>
      </c>
      <c r="P740" s="44">
        <v>1748</v>
      </c>
      <c r="Q740" s="44">
        <v>15</v>
      </c>
      <c r="R740" s="44">
        <v>1747.3</v>
      </c>
      <c r="S740" s="44">
        <v>8.8000000000000007</v>
      </c>
      <c r="T740" s="45">
        <f t="shared" si="42"/>
        <v>1.0004006180964917</v>
      </c>
      <c r="U740" s="44">
        <f>P740</f>
        <v>1748</v>
      </c>
      <c r="V740" s="44">
        <f>Q740</f>
        <v>15</v>
      </c>
    </row>
    <row r="741" spans="1:22" customFormat="1" ht="15.6" x14ac:dyDescent="0.3">
      <c r="A741" s="13" t="s">
        <v>27</v>
      </c>
      <c r="B741" s="44">
        <v>203.3</v>
      </c>
      <c r="C741" s="44">
        <v>90.8</v>
      </c>
      <c r="D741" s="52">
        <v>4.4059999999999997</v>
      </c>
      <c r="E741" s="52">
        <v>0.12174208146733817</v>
      </c>
      <c r="F741" s="45">
        <v>0.30220000000000002</v>
      </c>
      <c r="G741" s="45">
        <v>7.9082195214852258E-3</v>
      </c>
      <c r="H741" s="45">
        <v>0.94084000000000001</v>
      </c>
      <c r="I741" s="45">
        <v>3.3090670000000002</v>
      </c>
      <c r="J741" s="45">
        <v>8.6594400686462986E-2</v>
      </c>
      <c r="K741" s="52">
        <v>0.10771</v>
      </c>
      <c r="L741" s="52">
        <v>2.3049897266582339E-3</v>
      </c>
      <c r="M741" s="45">
        <v>-0.12485</v>
      </c>
      <c r="N741" s="44">
        <v>1713</v>
      </c>
      <c r="O741" s="44">
        <v>16</v>
      </c>
      <c r="P741" s="44">
        <v>1702</v>
      </c>
      <c r="Q741" s="44">
        <v>25</v>
      </c>
      <c r="R741" s="44">
        <v>1761</v>
      </c>
      <c r="S741" s="44">
        <v>14</v>
      </c>
      <c r="T741" s="45">
        <f t="shared" si="42"/>
        <v>0.96649630891538896</v>
      </c>
      <c r="U741" s="44">
        <f>R741</f>
        <v>1761</v>
      </c>
      <c r="V741" s="44">
        <f>S741</f>
        <v>14</v>
      </c>
    </row>
    <row r="742" spans="1:22" customFormat="1" ht="15.6" x14ac:dyDescent="0.3">
      <c r="A742" s="13" t="s">
        <v>26</v>
      </c>
      <c r="B742" s="44">
        <v>224.5</v>
      </c>
      <c r="C742" s="44">
        <v>119.2</v>
      </c>
      <c r="D742" s="52">
        <v>4.7320000000000002</v>
      </c>
      <c r="E742" s="52">
        <v>0.11314030935082334</v>
      </c>
      <c r="F742" s="45">
        <v>0.3145</v>
      </c>
      <c r="G742" s="45">
        <v>7.4009526413834053E-3</v>
      </c>
      <c r="H742" s="45">
        <v>0.96160000000000001</v>
      </c>
      <c r="I742" s="45">
        <v>3.1796500000000001</v>
      </c>
      <c r="J742" s="45">
        <v>7.4824924416282579E-2</v>
      </c>
      <c r="K742" s="52">
        <v>0.10838</v>
      </c>
      <c r="L742" s="52">
        <v>2.1989519685522924E-3</v>
      </c>
      <c r="M742" s="45">
        <v>0.51389618110622237</v>
      </c>
      <c r="N742" s="44">
        <v>1773</v>
      </c>
      <c r="O742" s="44">
        <v>11</v>
      </c>
      <c r="P742" s="44">
        <v>1763</v>
      </c>
      <c r="Q742" s="44">
        <v>19</v>
      </c>
      <c r="R742" s="44">
        <v>1772.3</v>
      </c>
      <c r="S742" s="44">
        <v>6.2</v>
      </c>
      <c r="T742" s="45">
        <f t="shared" si="42"/>
        <v>0.99475258139141232</v>
      </c>
      <c r="U742" s="44">
        <f>P742</f>
        <v>1763</v>
      </c>
      <c r="V742" s="44">
        <f>Q742</f>
        <v>19</v>
      </c>
    </row>
    <row r="743" spans="1:22" customFormat="1" ht="15.6" x14ac:dyDescent="0.3">
      <c r="A743" s="13" t="s">
        <v>25</v>
      </c>
      <c r="B743" s="44">
        <v>180.7</v>
      </c>
      <c r="C743" s="44">
        <v>25.63</v>
      </c>
      <c r="D743" s="52">
        <v>4.6900000000000004</v>
      </c>
      <c r="E743" s="52">
        <v>0.1445629274745085</v>
      </c>
      <c r="F743" s="45">
        <v>0.31759999999999999</v>
      </c>
      <c r="G743" s="45">
        <v>9.0170895526217338E-3</v>
      </c>
      <c r="H743" s="45">
        <v>0.99268999999999996</v>
      </c>
      <c r="I743" s="45">
        <v>3.1486149999999999</v>
      </c>
      <c r="J743" s="45">
        <v>8.9393390727237204E-2</v>
      </c>
      <c r="K743" s="52">
        <v>0.10645</v>
      </c>
      <c r="L743" s="52">
        <v>2.1529145361579034E-3</v>
      </c>
      <c r="M743" s="45">
        <v>0.27308375155717324</v>
      </c>
      <c r="N743" s="44">
        <v>1766</v>
      </c>
      <c r="O743" s="44">
        <v>19</v>
      </c>
      <c r="P743" s="44">
        <v>1778</v>
      </c>
      <c r="Q743" s="44">
        <v>31</v>
      </c>
      <c r="R743" s="44">
        <v>1739.5</v>
      </c>
      <c r="S743" s="44">
        <v>5.4</v>
      </c>
      <c r="T743" s="45">
        <f t="shared" si="42"/>
        <v>1.0221327967806841</v>
      </c>
      <c r="U743" s="44">
        <f>P743</f>
        <v>1778</v>
      </c>
      <c r="V743" s="44">
        <f>Q743</f>
        <v>31</v>
      </c>
    </row>
    <row r="744" spans="1:22" customFormat="1" ht="15.6" x14ac:dyDescent="0.3">
      <c r="A744" s="13" t="s">
        <v>24</v>
      </c>
      <c r="B744" s="44">
        <v>1090</v>
      </c>
      <c r="C744" s="44">
        <v>154.30000000000001</v>
      </c>
      <c r="D744" s="52">
        <v>4.0069999999999997</v>
      </c>
      <c r="E744" s="52">
        <v>0.10132334183197866</v>
      </c>
      <c r="F744" s="45">
        <v>0.26640000000000003</v>
      </c>
      <c r="G744" s="45">
        <v>7.3066807785751812E-3</v>
      </c>
      <c r="H744" s="45">
        <v>0.85472000000000004</v>
      </c>
      <c r="I744" s="45">
        <v>3.7537539999999998</v>
      </c>
      <c r="J744" s="45">
        <v>0.10295601368624369</v>
      </c>
      <c r="K744" s="52">
        <v>0.10920000000000001</v>
      </c>
      <c r="L744" s="52">
        <v>2.4453744089607218E-3</v>
      </c>
      <c r="M744" s="45">
        <v>0.31441000000000002</v>
      </c>
      <c r="N744" s="44">
        <v>1635</v>
      </c>
      <c r="O744" s="44">
        <v>13</v>
      </c>
      <c r="P744" s="44">
        <v>1522</v>
      </c>
      <c r="Q744" s="44">
        <v>26</v>
      </c>
      <c r="R744" s="44">
        <v>1786</v>
      </c>
      <c r="S744" s="44">
        <v>18</v>
      </c>
      <c r="T744" s="45">
        <f>P744/N744</f>
        <v>0.93088685015290518</v>
      </c>
      <c r="U744" s="44">
        <f>R744</f>
        <v>1786</v>
      </c>
      <c r="V744" s="44">
        <f>S744</f>
        <v>18</v>
      </c>
    </row>
    <row r="745" spans="1:22" customFormat="1" ht="15.6" x14ac:dyDescent="0.3">
      <c r="A745" s="13" t="s">
        <v>23</v>
      </c>
      <c r="B745" s="44">
        <v>420</v>
      </c>
      <c r="C745" s="44">
        <v>248.4</v>
      </c>
      <c r="D745" s="52">
        <v>4.5389999999999997</v>
      </c>
      <c r="E745" s="52">
        <v>0.10562674093239836</v>
      </c>
      <c r="F745" s="45">
        <v>0.2964</v>
      </c>
      <c r="G745" s="45">
        <v>6.6438832018632004E-3</v>
      </c>
      <c r="H745" s="45">
        <v>0.96814</v>
      </c>
      <c r="I745" s="45">
        <v>3.3738190000000001</v>
      </c>
      <c r="J745" s="45">
        <v>7.5625033639829212E-2</v>
      </c>
      <c r="K745" s="52">
        <v>0.11104</v>
      </c>
      <c r="L745" s="52">
        <v>2.2514112551908412E-3</v>
      </c>
      <c r="M745" s="45">
        <v>0.43843465909842838</v>
      </c>
      <c r="N745" s="44">
        <v>1737.9</v>
      </c>
      <c r="O745" s="44">
        <v>9.9</v>
      </c>
      <c r="P745" s="44">
        <v>1673</v>
      </c>
      <c r="Q745" s="44">
        <v>15</v>
      </c>
      <c r="R745" s="44">
        <v>1816.4</v>
      </c>
      <c r="S745" s="44">
        <v>6.1</v>
      </c>
      <c r="T745" s="45">
        <f t="shared" ref="T745:T750" si="44">P745/R745</f>
        <v>0.92105263157894735</v>
      </c>
      <c r="U745" s="44">
        <f>R745</f>
        <v>1816.4</v>
      </c>
      <c r="V745" s="44">
        <f>S745</f>
        <v>6.1</v>
      </c>
    </row>
    <row r="746" spans="1:22" customFormat="1" ht="15.6" x14ac:dyDescent="0.3">
      <c r="A746" s="13" t="s">
        <v>22</v>
      </c>
      <c r="B746" s="44">
        <v>89.2</v>
      </c>
      <c r="C746" s="44">
        <v>73.3</v>
      </c>
      <c r="D746" s="52">
        <v>5.101</v>
      </c>
      <c r="E746" s="52">
        <v>0.13151836525748031</v>
      </c>
      <c r="F746" s="45">
        <v>0.32719999999999999</v>
      </c>
      <c r="G746" s="45">
        <v>7.6696763947379162E-3</v>
      </c>
      <c r="H746" s="45">
        <v>0.93494999999999995</v>
      </c>
      <c r="I746" s="45">
        <v>3.056235</v>
      </c>
      <c r="J746" s="45">
        <v>7.1639157706441525E-2</v>
      </c>
      <c r="K746" s="52">
        <v>0.11276</v>
      </c>
      <c r="L746" s="52">
        <v>2.4136128604231458E-3</v>
      </c>
      <c r="M746" s="45">
        <v>0.43612598207269443</v>
      </c>
      <c r="N746" s="44">
        <v>1840</v>
      </c>
      <c r="O746" s="44">
        <v>16</v>
      </c>
      <c r="P746" s="44">
        <v>1825</v>
      </c>
      <c r="Q746" s="44">
        <v>19</v>
      </c>
      <c r="R746" s="44">
        <v>1844</v>
      </c>
      <c r="S746" s="44">
        <v>14</v>
      </c>
      <c r="T746" s="45">
        <f t="shared" si="44"/>
        <v>0.98969631236442512</v>
      </c>
      <c r="U746" s="44">
        <f>P746</f>
        <v>1825</v>
      </c>
      <c r="V746" s="44">
        <f>Q746</f>
        <v>19</v>
      </c>
    </row>
    <row r="747" spans="1:22" customFormat="1" ht="15.6" x14ac:dyDescent="0.3">
      <c r="A747" s="13" t="s">
        <v>21</v>
      </c>
      <c r="B747" s="44">
        <v>81.3</v>
      </c>
      <c r="C747" s="44">
        <v>31</v>
      </c>
      <c r="D747" s="52">
        <v>5.44</v>
      </c>
      <c r="E747" s="52">
        <v>0.14777496405007176</v>
      </c>
      <c r="F747" s="45">
        <v>0.3483</v>
      </c>
      <c r="G747" s="45">
        <v>9.4596594019023764E-3</v>
      </c>
      <c r="H747" s="45">
        <v>0.83582000000000001</v>
      </c>
      <c r="I747" s="45">
        <v>2.8710879999999999</v>
      </c>
      <c r="J747" s="45">
        <v>7.7977361004314585E-2</v>
      </c>
      <c r="K747" s="52">
        <v>0.11447</v>
      </c>
      <c r="L747" s="52">
        <v>2.4599496661517283E-3</v>
      </c>
      <c r="M747" s="45">
        <v>0.54245991424861173</v>
      </c>
      <c r="N747" s="44">
        <v>1890</v>
      </c>
      <c r="O747" s="44">
        <v>16</v>
      </c>
      <c r="P747" s="44">
        <v>1926</v>
      </c>
      <c r="Q747" s="44">
        <v>30</v>
      </c>
      <c r="R747" s="44">
        <v>1871</v>
      </c>
      <c r="S747" s="44">
        <v>14</v>
      </c>
      <c r="T747" s="45">
        <f t="shared" si="44"/>
        <v>1.0293960448957777</v>
      </c>
      <c r="U747" s="44">
        <f t="shared" ref="U747:V750" si="45">R747</f>
        <v>1871</v>
      </c>
      <c r="V747" s="44">
        <f t="shared" si="45"/>
        <v>14</v>
      </c>
    </row>
    <row r="748" spans="1:22" customFormat="1" ht="15.6" x14ac:dyDescent="0.3">
      <c r="A748" s="13" t="s">
        <v>20</v>
      </c>
      <c r="B748" s="44">
        <v>312</v>
      </c>
      <c r="C748" s="44">
        <v>169</v>
      </c>
      <c r="D748" s="52">
        <v>7.61</v>
      </c>
      <c r="E748" s="52">
        <v>0.27579854966986322</v>
      </c>
      <c r="F748" s="45">
        <v>0.38369999999999999</v>
      </c>
      <c r="G748" s="45">
        <v>9.6192658763545984E-3</v>
      </c>
      <c r="H748" s="45">
        <v>0.90320999999999996</v>
      </c>
      <c r="I748" s="45">
        <v>2.6062029999999998</v>
      </c>
      <c r="J748" s="45">
        <v>6.5336875445445045E-2</v>
      </c>
      <c r="K748" s="52">
        <v>0.14610000000000001</v>
      </c>
      <c r="L748" s="52">
        <v>3.8455277921242495E-3</v>
      </c>
      <c r="M748" s="45">
        <v>0.47624137458986643</v>
      </c>
      <c r="N748" s="44">
        <v>2184</v>
      </c>
      <c r="O748" s="44">
        <v>28</v>
      </c>
      <c r="P748" s="44">
        <v>2093</v>
      </c>
      <c r="Q748" s="44">
        <v>27</v>
      </c>
      <c r="R748" s="44">
        <v>2300</v>
      </c>
      <c r="S748" s="44">
        <v>29</v>
      </c>
      <c r="T748" s="45">
        <f t="shared" si="44"/>
        <v>0.91</v>
      </c>
      <c r="U748" s="44">
        <f t="shared" si="45"/>
        <v>2300</v>
      </c>
      <c r="V748" s="44">
        <f t="shared" si="45"/>
        <v>29</v>
      </c>
    </row>
    <row r="749" spans="1:22" customFormat="1" ht="15.6" x14ac:dyDescent="0.3">
      <c r="A749" s="13" t="s">
        <v>19</v>
      </c>
      <c r="B749" s="44">
        <v>90.1</v>
      </c>
      <c r="C749" s="44">
        <v>150</v>
      </c>
      <c r="D749" s="52">
        <v>13.82</v>
      </c>
      <c r="E749" s="52">
        <v>0.33540566482991907</v>
      </c>
      <c r="F749" s="45">
        <v>0.52539999999999998</v>
      </c>
      <c r="G749" s="45">
        <v>1.3328843310655281E-2</v>
      </c>
      <c r="H749" s="45">
        <v>0.97621000000000002</v>
      </c>
      <c r="I749" s="45">
        <v>1.9033119999999999</v>
      </c>
      <c r="J749" s="45">
        <v>4.8285011003581638E-2</v>
      </c>
      <c r="K749" s="52">
        <v>0.1923</v>
      </c>
      <c r="L749" s="52">
        <v>4.0288603847738382E-3</v>
      </c>
      <c r="M749" s="45">
        <v>0.52094898903717235</v>
      </c>
      <c r="N749" s="44">
        <v>2737</v>
      </c>
      <c r="O749" s="44">
        <v>13</v>
      </c>
      <c r="P749" s="44">
        <v>2722</v>
      </c>
      <c r="Q749" s="44">
        <v>35</v>
      </c>
      <c r="R749" s="44">
        <v>2762.2</v>
      </c>
      <c r="S749" s="44">
        <v>9.9</v>
      </c>
      <c r="T749" s="45">
        <f t="shared" si="44"/>
        <v>0.98544638331764545</v>
      </c>
      <c r="U749" s="44">
        <f t="shared" si="45"/>
        <v>2762.2</v>
      </c>
      <c r="V749" s="44">
        <f t="shared" si="45"/>
        <v>9.9</v>
      </c>
    </row>
    <row r="750" spans="1:22" customFormat="1" ht="15.6" x14ac:dyDescent="0.3">
      <c r="A750" s="13" t="s">
        <v>18</v>
      </c>
      <c r="B750" s="44">
        <v>114.3</v>
      </c>
      <c r="C750" s="44">
        <v>68.400000000000006</v>
      </c>
      <c r="D750" s="52">
        <v>15.52</v>
      </c>
      <c r="E750" s="52">
        <v>0.34474361487923172</v>
      </c>
      <c r="F750" s="45">
        <v>0.55269999999999997</v>
      </c>
      <c r="G750" s="45">
        <v>1.213222634144286E-2</v>
      </c>
      <c r="H750" s="45">
        <v>0.90163000000000004</v>
      </c>
      <c r="I750" s="45">
        <v>1.8092999999999999</v>
      </c>
      <c r="J750" s="45">
        <v>3.9715644964030232E-2</v>
      </c>
      <c r="K750" s="52">
        <v>0.2051</v>
      </c>
      <c r="L750" s="52">
        <v>4.1596278679708843E-3</v>
      </c>
      <c r="M750" s="45">
        <v>0.47743201785359729</v>
      </c>
      <c r="N750" s="44">
        <v>2847.4</v>
      </c>
      <c r="O750" s="44">
        <v>9.1999999999999993</v>
      </c>
      <c r="P750" s="44">
        <v>2837</v>
      </c>
      <c r="Q750" s="44">
        <v>21</v>
      </c>
      <c r="R750" s="44">
        <v>2867.2</v>
      </c>
      <c r="S750" s="44">
        <v>5.4</v>
      </c>
      <c r="T750" s="45">
        <f t="shared" si="44"/>
        <v>0.98946707589285721</v>
      </c>
      <c r="U750" s="44">
        <f t="shared" si="45"/>
        <v>2867.2</v>
      </c>
      <c r="V750" s="44">
        <f t="shared" si="45"/>
        <v>5.4</v>
      </c>
    </row>
    <row r="751" spans="1:22" customFormat="1" ht="15.6" x14ac:dyDescent="0.3">
      <c r="A751" s="13"/>
      <c r="B751" s="44"/>
      <c r="C751" s="44"/>
      <c r="D751" s="52"/>
      <c r="E751" s="52"/>
      <c r="F751" s="45"/>
      <c r="G751" s="45"/>
      <c r="H751" s="45"/>
      <c r="I751" s="45"/>
      <c r="J751" s="45"/>
      <c r="K751" s="52"/>
      <c r="L751" s="52"/>
      <c r="M751" s="45"/>
      <c r="N751" s="44"/>
      <c r="O751" s="44"/>
      <c r="P751" s="44"/>
      <c r="Q751" s="44"/>
      <c r="R751" s="44"/>
      <c r="S751" s="44"/>
      <c r="T751" s="45"/>
      <c r="U751" s="44"/>
      <c r="V751" s="44"/>
    </row>
    <row r="752" spans="1:22" customFormat="1" ht="15.6" x14ac:dyDescent="0.3">
      <c r="A752" s="26" t="s">
        <v>177</v>
      </c>
      <c r="B752" s="44"/>
      <c r="C752" s="44"/>
      <c r="D752" s="52"/>
      <c r="E752" s="52"/>
      <c r="F752" s="45"/>
      <c r="G752" s="45"/>
      <c r="H752" s="45"/>
      <c r="I752" s="45"/>
      <c r="J752" s="45"/>
      <c r="K752" s="52"/>
      <c r="L752" s="52"/>
      <c r="M752" s="45"/>
      <c r="N752" s="44"/>
      <c r="O752" s="44"/>
      <c r="P752" s="44"/>
      <c r="Q752" s="44"/>
      <c r="R752" s="44"/>
      <c r="S752" s="44"/>
      <c r="T752" s="45"/>
      <c r="U752" s="44"/>
      <c r="V752" s="44"/>
    </row>
    <row r="753" spans="1:56" customFormat="1" ht="15.6" x14ac:dyDescent="0.3">
      <c r="A753" s="13" t="s">
        <v>17</v>
      </c>
      <c r="B753" s="44">
        <v>948</v>
      </c>
      <c r="C753" s="44">
        <v>230.9</v>
      </c>
      <c r="D753" s="52">
        <v>0.2462</v>
      </c>
      <c r="E753" s="52">
        <v>7.4569280538302092E-3</v>
      </c>
      <c r="F753" s="45">
        <v>3.3869999999999997E-2</v>
      </c>
      <c r="G753" s="45">
        <v>9.9587687994048737E-4</v>
      </c>
      <c r="H753" s="45">
        <v>0.91513999999999995</v>
      </c>
      <c r="I753" s="45">
        <v>29.524650000000001</v>
      </c>
      <c r="J753" s="45">
        <v>0.86811098802862763</v>
      </c>
      <c r="K753" s="52">
        <v>5.2330000000000002E-2</v>
      </c>
      <c r="L753" s="52">
        <v>1.1240425080929993E-3</v>
      </c>
      <c r="M753" s="45">
        <v>0.3199950841736437</v>
      </c>
      <c r="N753" s="44">
        <v>223.4</v>
      </c>
      <c r="O753" s="44">
        <v>4.5999999999999996</v>
      </c>
      <c r="P753" s="44">
        <v>214.7</v>
      </c>
      <c r="Q753" s="44">
        <v>4.5999999999999996</v>
      </c>
      <c r="R753" s="44">
        <v>299</v>
      </c>
      <c r="S753" s="44">
        <v>18</v>
      </c>
      <c r="T753" s="45">
        <f t="shared" ref="T753:T761" si="46">P753/N753</f>
        <v>0.96105640107430612</v>
      </c>
      <c r="U753" s="38"/>
      <c r="V753" s="38"/>
    </row>
    <row r="754" spans="1:56" customFormat="1" ht="15.6" x14ac:dyDescent="0.3">
      <c r="A754" s="13" t="s">
        <v>16</v>
      </c>
      <c r="B754" s="44">
        <v>110.9</v>
      </c>
      <c r="C754" s="44">
        <v>130</v>
      </c>
      <c r="D754" s="52">
        <v>0.28599999999999998</v>
      </c>
      <c r="E754" s="52">
        <v>1.5123438762397924E-2</v>
      </c>
      <c r="F754" s="45">
        <v>3.4799999999999998E-2</v>
      </c>
      <c r="G754" s="45">
        <v>3.3725978117765537E-3</v>
      </c>
      <c r="H754" s="45">
        <v>0.60257000000000005</v>
      </c>
      <c r="I754" s="45">
        <v>28.73563</v>
      </c>
      <c r="J754" s="45">
        <v>2.7848776503393751</v>
      </c>
      <c r="K754" s="52">
        <v>6.0499999999999998E-2</v>
      </c>
      <c r="L754" s="52">
        <v>3.6088917966600217E-3</v>
      </c>
      <c r="M754" s="45">
        <v>0.67671249743938799</v>
      </c>
      <c r="N754" s="44">
        <v>255</v>
      </c>
      <c r="O754" s="44">
        <v>11</v>
      </c>
      <c r="P754" s="44">
        <v>220</v>
      </c>
      <c r="Q754" s="44">
        <v>21</v>
      </c>
      <c r="R754" s="44">
        <v>610</v>
      </c>
      <c r="S754" s="44">
        <v>120</v>
      </c>
      <c r="T754" s="45">
        <f t="shared" si="46"/>
        <v>0.86274509803921573</v>
      </c>
      <c r="U754" s="38"/>
      <c r="V754" s="38"/>
    </row>
    <row r="755" spans="1:56" customFormat="1" ht="15.6" x14ac:dyDescent="0.3">
      <c r="A755" s="13" t="s">
        <v>15</v>
      </c>
      <c r="B755" s="44">
        <v>170.1</v>
      </c>
      <c r="C755" s="44">
        <v>280</v>
      </c>
      <c r="D755" s="52">
        <v>0.32390000000000002</v>
      </c>
      <c r="E755" s="52">
        <v>1.1664239538006754E-2</v>
      </c>
      <c r="F755" s="45">
        <v>4.0090000000000001E-2</v>
      </c>
      <c r="G755" s="45">
        <v>1.2128409788591413E-3</v>
      </c>
      <c r="H755" s="45">
        <v>0.21037</v>
      </c>
      <c r="I755" s="45">
        <v>24.94388</v>
      </c>
      <c r="J755" s="45">
        <v>0.75462599601550961</v>
      </c>
      <c r="K755" s="52">
        <v>5.8599999999999999E-2</v>
      </c>
      <c r="L755" s="52">
        <v>2.3180992213449364E-3</v>
      </c>
      <c r="M755" s="45">
        <v>0.27834272084673001</v>
      </c>
      <c r="N755" s="44">
        <v>284.8</v>
      </c>
      <c r="O755" s="44">
        <v>7.4</v>
      </c>
      <c r="P755" s="44">
        <v>253.4</v>
      </c>
      <c r="Q755" s="44">
        <v>5.6</v>
      </c>
      <c r="R755" s="44">
        <v>547</v>
      </c>
      <c r="S755" s="44">
        <v>73</v>
      </c>
      <c r="T755" s="45">
        <f t="shared" si="46"/>
        <v>0.88974719101123589</v>
      </c>
      <c r="U755" s="44"/>
      <c r="V755" s="38"/>
    </row>
    <row r="756" spans="1:56" customFormat="1" ht="15.6" x14ac:dyDescent="0.3">
      <c r="A756" s="13" t="s">
        <v>14</v>
      </c>
      <c r="B756" s="44">
        <v>516</v>
      </c>
      <c r="C756" s="44">
        <v>236</v>
      </c>
      <c r="D756" s="52">
        <v>1.01</v>
      </c>
      <c r="E756" s="52">
        <v>0.32063692862800441</v>
      </c>
      <c r="F756" s="45">
        <v>8.5999999999999993E-2</v>
      </c>
      <c r="G756" s="45">
        <v>2.007382375134344E-2</v>
      </c>
      <c r="H756" s="45">
        <v>0.99975999999999998</v>
      </c>
      <c r="I756" s="45">
        <v>11.62791</v>
      </c>
      <c r="J756" s="45">
        <v>2.7141455847620333</v>
      </c>
      <c r="K756" s="52">
        <v>8.0600000000000005E-2</v>
      </c>
      <c r="L756" s="52">
        <v>8.5532767989817786E-3</v>
      </c>
      <c r="M756" s="45">
        <v>0.61722386903969084</v>
      </c>
      <c r="N756" s="44">
        <v>670</v>
      </c>
      <c r="O756" s="44">
        <v>160</v>
      </c>
      <c r="P756" s="44">
        <v>530</v>
      </c>
      <c r="Q756" s="44">
        <v>120</v>
      </c>
      <c r="R756" s="44">
        <v>1170</v>
      </c>
      <c r="S756" s="44">
        <v>220</v>
      </c>
      <c r="T756" s="45">
        <f t="shared" si="46"/>
        <v>0.79104477611940294</v>
      </c>
      <c r="U756" s="38"/>
      <c r="V756" s="38"/>
      <c r="BC756" s="3"/>
      <c r="BD756" s="3"/>
    </row>
    <row r="757" spans="1:56" customFormat="1" ht="15.6" x14ac:dyDescent="0.3">
      <c r="A757" s="13" t="s">
        <v>13</v>
      </c>
      <c r="B757" s="44">
        <v>415</v>
      </c>
      <c r="C757" s="44">
        <v>82.6</v>
      </c>
      <c r="D757" s="52">
        <v>1.375</v>
      </c>
      <c r="E757" s="52">
        <v>8.8386933423442171E-2</v>
      </c>
      <c r="F757" s="45">
        <v>0.1231</v>
      </c>
      <c r="G757" s="45">
        <v>6.7639813719435988E-3</v>
      </c>
      <c r="H757" s="45">
        <v>0.99795999999999996</v>
      </c>
      <c r="I757" s="45">
        <v>8.1234769999999994</v>
      </c>
      <c r="J757" s="45">
        <v>0.4463610396686315</v>
      </c>
      <c r="K757" s="52">
        <v>8.115E-2</v>
      </c>
      <c r="L757" s="52">
        <v>1.7675205797953245E-3</v>
      </c>
      <c r="M757" s="45">
        <v>0.31419117775635486</v>
      </c>
      <c r="N757" s="44">
        <v>876</v>
      </c>
      <c r="O757" s="44">
        <v>36</v>
      </c>
      <c r="P757" s="44">
        <v>748</v>
      </c>
      <c r="Q757" s="44">
        <v>36</v>
      </c>
      <c r="R757" s="44">
        <v>1225</v>
      </c>
      <c r="S757" s="44">
        <v>17</v>
      </c>
      <c r="T757" s="45">
        <f t="shared" si="46"/>
        <v>0.85388127853881279</v>
      </c>
      <c r="U757" s="38"/>
      <c r="V757" s="38"/>
    </row>
    <row r="758" spans="1:56" customFormat="1" ht="15.6" x14ac:dyDescent="0.3">
      <c r="A758" s="13" t="s">
        <v>12</v>
      </c>
      <c r="B758" s="44">
        <v>307.39999999999998</v>
      </c>
      <c r="C758" s="44">
        <v>186.6</v>
      </c>
      <c r="D758" s="52">
        <v>2.077</v>
      </c>
      <c r="E758" s="52">
        <v>5.8365842750704798E-2</v>
      </c>
      <c r="F758" s="45">
        <v>0.15790000000000001</v>
      </c>
      <c r="G758" s="45">
        <v>4.0905945778089521E-3</v>
      </c>
      <c r="H758" s="45">
        <v>0.98689000000000004</v>
      </c>
      <c r="I758" s="45">
        <v>6.3331220000000004</v>
      </c>
      <c r="J758" s="45">
        <v>0.16406732878414157</v>
      </c>
      <c r="K758" s="52">
        <v>9.4950000000000007E-2</v>
      </c>
      <c r="L758" s="52">
        <v>1.9470749857157532E-3</v>
      </c>
      <c r="M758" s="45">
        <v>0.56997157069787019</v>
      </c>
      <c r="N758" s="44">
        <v>1141</v>
      </c>
      <c r="O758" s="44">
        <v>14</v>
      </c>
      <c r="P758" s="44">
        <v>945</v>
      </c>
      <c r="Q758" s="44">
        <v>15</v>
      </c>
      <c r="R758" s="44">
        <v>1527</v>
      </c>
      <c r="S758" s="44">
        <v>8.5</v>
      </c>
      <c r="T758" s="45">
        <f t="shared" si="46"/>
        <v>0.82822085889570551</v>
      </c>
      <c r="U758" s="38"/>
      <c r="V758" s="38"/>
    </row>
    <row r="759" spans="1:56" customFormat="1" ht="15.6" x14ac:dyDescent="0.3">
      <c r="A759" s="13" t="s">
        <v>11</v>
      </c>
      <c r="B759" s="44">
        <v>631</v>
      </c>
      <c r="C759" s="44">
        <v>74</v>
      </c>
      <c r="D759" s="52">
        <v>2.302</v>
      </c>
      <c r="E759" s="52">
        <v>0.10556837405208058</v>
      </c>
      <c r="F759" s="45">
        <v>0.1734</v>
      </c>
      <c r="G759" s="45">
        <v>6.4177117417347444E-3</v>
      </c>
      <c r="H759" s="45">
        <v>0.99165999999999999</v>
      </c>
      <c r="I759" s="45">
        <v>5.7670130000000004</v>
      </c>
      <c r="J759" s="45">
        <v>0.21344309573333031</v>
      </c>
      <c r="K759" s="52">
        <v>9.5500000000000002E-2</v>
      </c>
      <c r="L759" s="52">
        <v>2.3104328598771268E-3</v>
      </c>
      <c r="M759" s="45">
        <v>0.51784780807715736</v>
      </c>
      <c r="N759" s="44">
        <v>1212</v>
      </c>
      <c r="O759" s="44">
        <v>30</v>
      </c>
      <c r="P759" s="44">
        <v>1031</v>
      </c>
      <c r="Q759" s="44">
        <v>30</v>
      </c>
      <c r="R759" s="44">
        <v>1538</v>
      </c>
      <c r="S759" s="44">
        <v>25</v>
      </c>
      <c r="T759" s="45">
        <f t="shared" si="46"/>
        <v>0.85066006600660071</v>
      </c>
      <c r="U759" s="38"/>
      <c r="V759" s="38"/>
    </row>
    <row r="760" spans="1:56" customFormat="1" ht="15.6" x14ac:dyDescent="0.3">
      <c r="A760" s="13" t="s">
        <v>10</v>
      </c>
      <c r="B760" s="44">
        <v>807</v>
      </c>
      <c r="C760" s="44">
        <v>220.4</v>
      </c>
      <c r="D760" s="52">
        <v>2.75</v>
      </c>
      <c r="E760" s="52">
        <v>0.11412712210513329</v>
      </c>
      <c r="F760" s="45">
        <v>0.1918</v>
      </c>
      <c r="G760" s="45">
        <v>7.5475092580267831E-3</v>
      </c>
      <c r="H760" s="45">
        <v>0.99683999999999995</v>
      </c>
      <c r="I760" s="45">
        <v>5.2137640000000003</v>
      </c>
      <c r="J760" s="45">
        <v>0.20516649548103222</v>
      </c>
      <c r="K760" s="52">
        <v>0.10346</v>
      </c>
      <c r="L760" s="52">
        <v>2.1113949512111653E-3</v>
      </c>
      <c r="M760" s="45">
        <v>0.26620713863310119</v>
      </c>
      <c r="N760" s="44">
        <v>1340</v>
      </c>
      <c r="O760" s="44">
        <v>27</v>
      </c>
      <c r="P760" s="44">
        <v>1131</v>
      </c>
      <c r="Q760" s="44">
        <v>35</v>
      </c>
      <c r="R760" s="44">
        <v>1687</v>
      </c>
      <c r="S760" s="44">
        <v>7.5</v>
      </c>
      <c r="T760" s="45">
        <f t="shared" si="46"/>
        <v>0.84402985074626868</v>
      </c>
      <c r="U760" s="38"/>
      <c r="V760" s="38"/>
    </row>
    <row r="761" spans="1:56" customFormat="1" ht="15.6" x14ac:dyDescent="0.3">
      <c r="A761" s="13" t="s">
        <v>9</v>
      </c>
      <c r="B761" s="44">
        <v>778</v>
      </c>
      <c r="C761" s="44">
        <v>248</v>
      </c>
      <c r="D761" s="52">
        <v>3.6469999999999998</v>
      </c>
      <c r="E761" s="52">
        <v>9.9720828315853854E-2</v>
      </c>
      <c r="F761" s="45">
        <v>0.19989999999999999</v>
      </c>
      <c r="G761" s="45">
        <v>4.5633325541757312E-3</v>
      </c>
      <c r="H761" s="45">
        <v>0.95294000000000001</v>
      </c>
      <c r="I761" s="45">
        <v>5.0025009999999996</v>
      </c>
      <c r="J761" s="45">
        <v>0.11419747778038707</v>
      </c>
      <c r="K761" s="52">
        <v>0.13181999999999999</v>
      </c>
      <c r="L761" s="52">
        <v>2.7129697676162921E-3</v>
      </c>
      <c r="M761" s="45">
        <v>0.45069718854584151</v>
      </c>
      <c r="N761" s="44">
        <v>1560</v>
      </c>
      <c r="O761" s="44">
        <v>15</v>
      </c>
      <c r="P761" s="44">
        <v>1175</v>
      </c>
      <c r="Q761" s="44">
        <v>12</v>
      </c>
      <c r="R761" s="44">
        <v>2122.3000000000002</v>
      </c>
      <c r="S761" s="44">
        <v>8.5</v>
      </c>
      <c r="T761" s="45">
        <f t="shared" si="46"/>
        <v>0.75320512820512819</v>
      </c>
      <c r="U761" s="38"/>
      <c r="V761" s="38"/>
    </row>
    <row r="762" spans="1:56" s="3" customFormat="1" ht="15.6" x14ac:dyDescent="0.3">
      <c r="A762" s="13" t="s">
        <v>8</v>
      </c>
      <c r="B762" s="44">
        <v>171</v>
      </c>
      <c r="C762" s="44">
        <v>61.4</v>
      </c>
      <c r="D762" s="52">
        <v>2.1859999999999999</v>
      </c>
      <c r="E762" s="52">
        <v>5.3022998783546743E-2</v>
      </c>
      <c r="F762" s="45">
        <v>0.20680000000000001</v>
      </c>
      <c r="G762" s="45">
        <v>4.7324936344384028E-3</v>
      </c>
      <c r="H762" s="45">
        <v>0.98826000000000003</v>
      </c>
      <c r="I762" s="45">
        <v>4.8355899999999998</v>
      </c>
      <c r="J762" s="45">
        <v>0.11065956919393641</v>
      </c>
      <c r="K762" s="52">
        <v>7.6119999999999993E-2</v>
      </c>
      <c r="L762" s="52">
        <v>1.5412014015046833E-3</v>
      </c>
      <c r="M762" s="45">
        <v>0.47991153646163526</v>
      </c>
      <c r="N762" s="44">
        <v>1176.5999999999999</v>
      </c>
      <c r="O762" s="44">
        <v>9.6</v>
      </c>
      <c r="P762" s="44">
        <v>1212</v>
      </c>
      <c r="Q762" s="44">
        <v>13</v>
      </c>
      <c r="R762" s="44">
        <v>1098.2</v>
      </c>
      <c r="S762" s="44">
        <v>6.4</v>
      </c>
      <c r="T762" s="45">
        <f t="shared" ref="T762:T770" si="47">P762/R762</f>
        <v>1.103624112183573</v>
      </c>
      <c r="U762" s="38"/>
      <c r="V762" s="38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</row>
    <row r="763" spans="1:56" customFormat="1" ht="15.6" x14ac:dyDescent="0.3">
      <c r="A763" s="13" t="s">
        <v>7</v>
      </c>
      <c r="B763" s="44">
        <v>760</v>
      </c>
      <c r="C763" s="44">
        <v>59.9</v>
      </c>
      <c r="D763" s="52">
        <v>3.04</v>
      </c>
      <c r="E763" s="52">
        <v>0.11532840066523077</v>
      </c>
      <c r="F763" s="45">
        <v>0.2097</v>
      </c>
      <c r="G763" s="45">
        <v>6.9166202729367757E-3</v>
      </c>
      <c r="H763" s="45">
        <v>0.99133000000000004</v>
      </c>
      <c r="I763" s="45">
        <v>4.7687169999999997</v>
      </c>
      <c r="J763" s="45">
        <v>0.15728857289112139</v>
      </c>
      <c r="K763" s="52">
        <v>0.10451000000000001</v>
      </c>
      <c r="L763" s="52">
        <v>2.1613505129895062E-3</v>
      </c>
      <c r="M763" s="45">
        <v>0.41945087779775475</v>
      </c>
      <c r="N763" s="44">
        <v>1417</v>
      </c>
      <c r="O763" s="44">
        <v>25</v>
      </c>
      <c r="P763" s="44">
        <v>1227</v>
      </c>
      <c r="Q763" s="44">
        <v>30</v>
      </c>
      <c r="R763" s="44">
        <v>1705.5</v>
      </c>
      <c r="S763" s="44">
        <v>9.6999999999999993</v>
      </c>
      <c r="T763" s="45">
        <f t="shared" si="47"/>
        <v>0.71943711521547937</v>
      </c>
      <c r="U763" s="38"/>
      <c r="V763" s="38"/>
    </row>
    <row r="764" spans="1:56" customFormat="1" ht="15.6" x14ac:dyDescent="0.3">
      <c r="A764" s="13" t="s">
        <v>6</v>
      </c>
      <c r="B764" s="44">
        <v>111.7</v>
      </c>
      <c r="C764" s="44">
        <v>89.3</v>
      </c>
      <c r="D764" s="52">
        <v>3.1819999999999999</v>
      </c>
      <c r="E764" s="52">
        <v>8.2183025011251562E-2</v>
      </c>
      <c r="F764" s="45">
        <v>0.23280000000000001</v>
      </c>
      <c r="G764" s="45">
        <v>6.0735768703458421E-3</v>
      </c>
      <c r="H764" s="45">
        <v>0.96536</v>
      </c>
      <c r="I764" s="45">
        <v>4.2955329999999998</v>
      </c>
      <c r="J764" s="45">
        <v>0.11206721895350663</v>
      </c>
      <c r="K764" s="52">
        <v>9.8419999999999994E-2</v>
      </c>
      <c r="L764" s="52">
        <v>2.0237338164887202E-3</v>
      </c>
      <c r="M764" s="45">
        <v>0.42200152884628528</v>
      </c>
      <c r="N764" s="44">
        <v>1453</v>
      </c>
      <c r="O764" s="44">
        <v>13</v>
      </c>
      <c r="P764" s="44">
        <v>1349</v>
      </c>
      <c r="Q764" s="44">
        <v>21</v>
      </c>
      <c r="R764" s="44">
        <v>1594.3</v>
      </c>
      <c r="S764" s="44">
        <v>9</v>
      </c>
      <c r="T764" s="45">
        <f t="shared" si="47"/>
        <v>0.84613937151100804</v>
      </c>
      <c r="U764" s="38"/>
      <c r="V764" s="38"/>
    </row>
    <row r="765" spans="1:56" s="3" customFormat="1" ht="15.6" x14ac:dyDescent="0.3">
      <c r="A765" s="13" t="s">
        <v>5</v>
      </c>
      <c r="B765" s="44">
        <v>78.5</v>
      </c>
      <c r="C765" s="44">
        <v>13.7</v>
      </c>
      <c r="D765" s="52">
        <v>2.62</v>
      </c>
      <c r="E765" s="52">
        <v>0.17789255183958658</v>
      </c>
      <c r="F765" s="45">
        <v>0.23899999999999999</v>
      </c>
      <c r="G765" s="45">
        <v>1.2916981071442353E-2</v>
      </c>
      <c r="H765" s="45">
        <v>0.97463999999999995</v>
      </c>
      <c r="I765" s="45">
        <v>4.1840999999999999</v>
      </c>
      <c r="J765" s="45">
        <v>0.2261337029019779</v>
      </c>
      <c r="K765" s="52">
        <v>7.9600000000000004E-2</v>
      </c>
      <c r="L765" s="52">
        <v>1.8000177776899872E-3</v>
      </c>
      <c r="M765" s="45">
        <v>0.57564803665127562</v>
      </c>
      <c r="N765" s="44">
        <v>1304</v>
      </c>
      <c r="O765" s="44">
        <v>49</v>
      </c>
      <c r="P765" s="44">
        <v>1380</v>
      </c>
      <c r="Q765" s="44">
        <v>65</v>
      </c>
      <c r="R765" s="44">
        <v>1187</v>
      </c>
      <c r="S765" s="44">
        <v>21</v>
      </c>
      <c r="T765" s="45">
        <f t="shared" si="47"/>
        <v>1.1625947767481044</v>
      </c>
      <c r="U765" s="38"/>
      <c r="V765" s="38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</row>
    <row r="766" spans="1:56" customFormat="1" ht="15.6" x14ac:dyDescent="0.3">
      <c r="A766" s="13" t="s">
        <v>4</v>
      </c>
      <c r="B766" s="44">
        <v>749</v>
      </c>
      <c r="C766" s="44">
        <v>365</v>
      </c>
      <c r="D766" s="52">
        <v>4.0599999999999996</v>
      </c>
      <c r="E766" s="52">
        <v>0.16184387538612635</v>
      </c>
      <c r="F766" s="45">
        <v>0.26850000000000002</v>
      </c>
      <c r="G766" s="45">
        <v>7.6868003746682536E-3</v>
      </c>
      <c r="H766" s="45">
        <v>0.93389</v>
      </c>
      <c r="I766" s="45">
        <v>3.7243949999999999</v>
      </c>
      <c r="J766" s="45">
        <v>0.10662450604298057</v>
      </c>
      <c r="K766" s="52">
        <v>0.1101</v>
      </c>
      <c r="L766" s="52">
        <v>3.0428282896016331E-3</v>
      </c>
      <c r="M766" s="45">
        <v>-0.66891</v>
      </c>
      <c r="N766" s="44">
        <v>1644</v>
      </c>
      <c r="O766" s="44">
        <v>29</v>
      </c>
      <c r="P766" s="44">
        <v>1533</v>
      </c>
      <c r="Q766" s="44">
        <v>28</v>
      </c>
      <c r="R766" s="44">
        <v>1799</v>
      </c>
      <c r="S766" s="44">
        <v>35</v>
      </c>
      <c r="T766" s="45">
        <f t="shared" si="47"/>
        <v>0.85214007782101164</v>
      </c>
      <c r="U766" s="38"/>
      <c r="V766" s="38"/>
    </row>
    <row r="767" spans="1:56" customFormat="1" ht="15.6" x14ac:dyDescent="0.3">
      <c r="A767" s="13" t="s">
        <v>3</v>
      </c>
      <c r="B767" s="44">
        <v>176.8</v>
      </c>
      <c r="C767" s="44">
        <v>110.2</v>
      </c>
      <c r="D767" s="52">
        <v>3.34</v>
      </c>
      <c r="E767" s="52">
        <v>7.1681517841072531E-2</v>
      </c>
      <c r="F767" s="45">
        <v>0.26889999999999997</v>
      </c>
      <c r="G767" s="45">
        <v>5.8105837916684411E-3</v>
      </c>
      <c r="H767" s="45">
        <v>0.94828999999999997</v>
      </c>
      <c r="I767" s="45">
        <v>3.718855</v>
      </c>
      <c r="J767" s="45">
        <v>8.035967925796432E-2</v>
      </c>
      <c r="K767" s="52">
        <v>8.9639999999999997E-2</v>
      </c>
      <c r="L767" s="52">
        <v>1.8326297607536553E-3</v>
      </c>
      <c r="M767" s="45">
        <v>0.51791195050829197</v>
      </c>
      <c r="N767" s="44">
        <v>1490.4</v>
      </c>
      <c r="O767" s="44">
        <v>6</v>
      </c>
      <c r="P767" s="44">
        <v>1535</v>
      </c>
      <c r="Q767" s="44">
        <v>11</v>
      </c>
      <c r="R767" s="44">
        <v>1417.8</v>
      </c>
      <c r="S767" s="44">
        <v>8.1</v>
      </c>
      <c r="T767" s="45">
        <f t="shared" si="47"/>
        <v>1.082663281139794</v>
      </c>
      <c r="U767" s="38"/>
      <c r="V767" s="38"/>
    </row>
    <row r="768" spans="1:56" customFormat="1" ht="15.6" x14ac:dyDescent="0.3">
      <c r="A768" s="13" t="s">
        <v>2</v>
      </c>
      <c r="B768" s="44">
        <v>798</v>
      </c>
      <c r="C768" s="44">
        <v>84.6</v>
      </c>
      <c r="D768" s="52">
        <v>5.7</v>
      </c>
      <c r="E768" s="52">
        <v>0.18054362353736012</v>
      </c>
      <c r="F768" s="45">
        <v>0.30530000000000002</v>
      </c>
      <c r="G768" s="45">
        <v>8.9912866709943133E-3</v>
      </c>
      <c r="H768" s="45">
        <v>0.92786000000000002</v>
      </c>
      <c r="I768" s="45">
        <v>3.2754669999999999</v>
      </c>
      <c r="J768" s="45">
        <v>9.6464659817601606E-2</v>
      </c>
      <c r="K768" s="52">
        <v>0.13639999999999999</v>
      </c>
      <c r="L768" s="52">
        <v>3.0662654810045395E-3</v>
      </c>
      <c r="M768" s="45">
        <v>2.0241000000000001E-4</v>
      </c>
      <c r="N768" s="44">
        <v>1931</v>
      </c>
      <c r="O768" s="44">
        <v>21</v>
      </c>
      <c r="P768" s="44">
        <v>1717</v>
      </c>
      <c r="Q768" s="44">
        <v>33</v>
      </c>
      <c r="R768" s="44">
        <v>2181</v>
      </c>
      <c r="S768" s="44">
        <v>18</v>
      </c>
      <c r="T768" s="45">
        <f t="shared" si="47"/>
        <v>0.78725355341586434</v>
      </c>
      <c r="U768" s="38"/>
      <c r="V768" s="38"/>
    </row>
    <row r="769" spans="1:22" customFormat="1" ht="15.6" x14ac:dyDescent="0.3">
      <c r="A769" s="13" t="s">
        <v>1</v>
      </c>
      <c r="B769" s="44">
        <v>260</v>
      </c>
      <c r="C769" s="44">
        <v>266.8</v>
      </c>
      <c r="D769" s="52">
        <v>6.2930000000000001</v>
      </c>
      <c r="E769" s="52">
        <v>0.14807004963867607</v>
      </c>
      <c r="F769" s="45">
        <v>0.33889999999999998</v>
      </c>
      <c r="G769" s="45">
        <v>7.8199286441757252E-3</v>
      </c>
      <c r="H769" s="45">
        <v>0.96216000000000002</v>
      </c>
      <c r="I769" s="45">
        <v>2.950723</v>
      </c>
      <c r="J769" s="45">
        <v>6.8086290183293888E-2</v>
      </c>
      <c r="K769" s="52">
        <v>0.13397000000000001</v>
      </c>
      <c r="L769" s="52">
        <v>2.7185997057308751E-3</v>
      </c>
      <c r="M769" s="45">
        <v>0.41592335140056225</v>
      </c>
      <c r="N769" s="44">
        <v>2017</v>
      </c>
      <c r="O769" s="44">
        <v>11</v>
      </c>
      <c r="P769" s="44">
        <v>1881</v>
      </c>
      <c r="Q769" s="44">
        <v>19</v>
      </c>
      <c r="R769" s="44">
        <v>2150.6</v>
      </c>
      <c r="S769" s="44">
        <v>5.9</v>
      </c>
      <c r="T769" s="45">
        <f t="shared" si="47"/>
        <v>0.874639635450572</v>
      </c>
      <c r="U769" s="38"/>
      <c r="V769" s="38"/>
    </row>
    <row r="770" spans="1:22" customFormat="1" ht="15.6" x14ac:dyDescent="0.3">
      <c r="A770" s="27" t="s">
        <v>0</v>
      </c>
      <c r="B770" s="53">
        <v>160.30000000000001</v>
      </c>
      <c r="C770" s="53">
        <v>28.6</v>
      </c>
      <c r="D770" s="54">
        <v>4.9889999999999999</v>
      </c>
      <c r="E770" s="54">
        <v>0.11963297371544351</v>
      </c>
      <c r="F770" s="55">
        <v>0.3584</v>
      </c>
      <c r="G770" s="55">
        <v>8.0666116802533636E-3</v>
      </c>
      <c r="H770" s="55">
        <v>0.94330000000000003</v>
      </c>
      <c r="I770" s="55">
        <v>2.7901790000000002</v>
      </c>
      <c r="J770" s="55">
        <v>6.2799359076633907E-2</v>
      </c>
      <c r="K770" s="54">
        <v>0.10113</v>
      </c>
      <c r="L770" s="54">
        <v>2.083485243528257E-3</v>
      </c>
      <c r="M770" s="55">
        <v>0.41706738354849943</v>
      </c>
      <c r="N770" s="53">
        <v>1817</v>
      </c>
      <c r="O770" s="53">
        <v>11</v>
      </c>
      <c r="P770" s="53">
        <v>1975</v>
      </c>
      <c r="Q770" s="53">
        <v>17</v>
      </c>
      <c r="R770" s="53">
        <v>1644.8</v>
      </c>
      <c r="S770" s="53">
        <v>9.1</v>
      </c>
      <c r="T770" s="55">
        <f t="shared" si="47"/>
        <v>1.2007538910505837</v>
      </c>
      <c r="U770" s="56"/>
      <c r="V770" s="56"/>
    </row>
    <row r="771" spans="1:22" x14ac:dyDescent="0.3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x14ac:dyDescent="0.3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x14ac:dyDescent="0.3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x14ac:dyDescent="0.3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x14ac:dyDescent="0.3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x14ac:dyDescent="0.3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x14ac:dyDescent="0.3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x14ac:dyDescent="0.3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x14ac:dyDescent="0.3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x14ac:dyDescent="0.3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x14ac:dyDescent="0.3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x14ac:dyDescent="0.3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x14ac:dyDescent="0.3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x14ac:dyDescent="0.3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2:22" x14ac:dyDescent="0.3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2:22" x14ac:dyDescent="0.3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2:22" x14ac:dyDescent="0.3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2:22" x14ac:dyDescent="0.3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2:22" x14ac:dyDescent="0.3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2:22" x14ac:dyDescent="0.3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2:22" x14ac:dyDescent="0.3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2:22" x14ac:dyDescent="0.3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2:22" x14ac:dyDescent="0.3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2:22" x14ac:dyDescent="0.3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2:22" x14ac:dyDescent="0.3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2:22" x14ac:dyDescent="0.3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2:22" x14ac:dyDescent="0.3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2:22" x14ac:dyDescent="0.3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2:22" x14ac:dyDescent="0.3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2:22" x14ac:dyDescent="0.3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2:22" x14ac:dyDescent="0.3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2:22" x14ac:dyDescent="0.3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2:22" x14ac:dyDescent="0.3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2:22" x14ac:dyDescent="0.3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2:22" x14ac:dyDescent="0.3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2:22" x14ac:dyDescent="0.3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2:22" x14ac:dyDescent="0.3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2:22" x14ac:dyDescent="0.3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2:22" x14ac:dyDescent="0.3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2:22" x14ac:dyDescent="0.3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2:22" x14ac:dyDescent="0.3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2:22" x14ac:dyDescent="0.3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2:22" x14ac:dyDescent="0.3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2:22" x14ac:dyDescent="0.3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2:22" x14ac:dyDescent="0.3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2:22" x14ac:dyDescent="0.3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2:22" x14ac:dyDescent="0.3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2:22" x14ac:dyDescent="0.3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2:22" x14ac:dyDescent="0.3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2:22" x14ac:dyDescent="0.3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2:22" x14ac:dyDescent="0.3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2:22" x14ac:dyDescent="0.3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2:22" x14ac:dyDescent="0.3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2:22" x14ac:dyDescent="0.3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2:22" x14ac:dyDescent="0.3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2:22" x14ac:dyDescent="0.3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2:22" x14ac:dyDescent="0.3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2:22" x14ac:dyDescent="0.3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2:22" x14ac:dyDescent="0.3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2:22" x14ac:dyDescent="0.3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2:22" x14ac:dyDescent="0.3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2:22" x14ac:dyDescent="0.3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2:22" x14ac:dyDescent="0.3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2:22" x14ac:dyDescent="0.3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2:22" x14ac:dyDescent="0.3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2:22" x14ac:dyDescent="0.3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2:22" x14ac:dyDescent="0.3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2:22" x14ac:dyDescent="0.3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2:22" x14ac:dyDescent="0.3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2:22" x14ac:dyDescent="0.3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2:22" x14ac:dyDescent="0.3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2:22" x14ac:dyDescent="0.3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2:22" x14ac:dyDescent="0.3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2:22" x14ac:dyDescent="0.3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2:22" x14ac:dyDescent="0.3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2:22" x14ac:dyDescent="0.3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2:22" x14ac:dyDescent="0.3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2:22" x14ac:dyDescent="0.3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2:22" x14ac:dyDescent="0.3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2:22" x14ac:dyDescent="0.3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2:22" x14ac:dyDescent="0.3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2:22" x14ac:dyDescent="0.3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2:22" x14ac:dyDescent="0.3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2:22" x14ac:dyDescent="0.3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2:22" x14ac:dyDescent="0.3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2:22" x14ac:dyDescent="0.3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2:22" x14ac:dyDescent="0.3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2:22" x14ac:dyDescent="0.3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2:22" x14ac:dyDescent="0.3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2:22" x14ac:dyDescent="0.3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2:22" x14ac:dyDescent="0.3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2:22" x14ac:dyDescent="0.3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2:22" x14ac:dyDescent="0.3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2:22" x14ac:dyDescent="0.3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2:22" x14ac:dyDescent="0.3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2:22" x14ac:dyDescent="0.3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2:22" x14ac:dyDescent="0.3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2:22" x14ac:dyDescent="0.3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2:22" x14ac:dyDescent="0.3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2:22" x14ac:dyDescent="0.3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2:22" x14ac:dyDescent="0.3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2:22" x14ac:dyDescent="0.3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2:22" x14ac:dyDescent="0.3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2:22" x14ac:dyDescent="0.3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2:22" x14ac:dyDescent="0.3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2:22" x14ac:dyDescent="0.3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2:22" x14ac:dyDescent="0.3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2:22" x14ac:dyDescent="0.3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2:22" x14ac:dyDescent="0.3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2:22" x14ac:dyDescent="0.3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2:22" x14ac:dyDescent="0.3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2:22" x14ac:dyDescent="0.3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2:22" x14ac:dyDescent="0.3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2:22" x14ac:dyDescent="0.3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2:22" x14ac:dyDescent="0.3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2:22" x14ac:dyDescent="0.3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2:22" x14ac:dyDescent="0.3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2:22" x14ac:dyDescent="0.3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2:22" x14ac:dyDescent="0.3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2:22" x14ac:dyDescent="0.3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2:22" x14ac:dyDescent="0.3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2:22" x14ac:dyDescent="0.3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2:22" x14ac:dyDescent="0.3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2:22" x14ac:dyDescent="0.3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2:22" x14ac:dyDescent="0.3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2:22" x14ac:dyDescent="0.3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2:22" x14ac:dyDescent="0.3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2:22" x14ac:dyDescent="0.3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2:22" x14ac:dyDescent="0.3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2:22" x14ac:dyDescent="0.3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2:22" x14ac:dyDescent="0.3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2:22" x14ac:dyDescent="0.3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2:22" x14ac:dyDescent="0.3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2:22" x14ac:dyDescent="0.3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2:22" x14ac:dyDescent="0.3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2:22" x14ac:dyDescent="0.3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2:22" x14ac:dyDescent="0.3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2:22" x14ac:dyDescent="0.3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2:22" x14ac:dyDescent="0.3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2:22" x14ac:dyDescent="0.3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2:22" x14ac:dyDescent="0.3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2:22" x14ac:dyDescent="0.3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2:22" x14ac:dyDescent="0.3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2:22" x14ac:dyDescent="0.3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2:22" x14ac:dyDescent="0.3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2:22" x14ac:dyDescent="0.3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2:22" x14ac:dyDescent="0.3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2:22" x14ac:dyDescent="0.3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2:22" x14ac:dyDescent="0.3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2:22" x14ac:dyDescent="0.3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2:22" x14ac:dyDescent="0.3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2:22" x14ac:dyDescent="0.3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2:22" x14ac:dyDescent="0.3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2:22" x14ac:dyDescent="0.3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2:22" x14ac:dyDescent="0.3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2:22" x14ac:dyDescent="0.3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2:22" x14ac:dyDescent="0.3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2:22" x14ac:dyDescent="0.3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2:22" x14ac:dyDescent="0.3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2:22" x14ac:dyDescent="0.3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2:22" x14ac:dyDescent="0.3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2:22" x14ac:dyDescent="0.3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2:22" x14ac:dyDescent="0.3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2:22" x14ac:dyDescent="0.3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2:22" x14ac:dyDescent="0.3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2:22" x14ac:dyDescent="0.3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2:22" x14ac:dyDescent="0.3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2:22" x14ac:dyDescent="0.3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2:22" x14ac:dyDescent="0.3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2:22" x14ac:dyDescent="0.3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2:22" x14ac:dyDescent="0.3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2:22" x14ac:dyDescent="0.3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2:22" x14ac:dyDescent="0.3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2:22" x14ac:dyDescent="0.3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2:22" x14ac:dyDescent="0.3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2:22" x14ac:dyDescent="0.3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2:22" x14ac:dyDescent="0.3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2:22" x14ac:dyDescent="0.3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2:22" x14ac:dyDescent="0.3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2:22" x14ac:dyDescent="0.3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2:22" x14ac:dyDescent="0.3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2:22" x14ac:dyDescent="0.3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2:22" x14ac:dyDescent="0.3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2:22" x14ac:dyDescent="0.3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2:22" x14ac:dyDescent="0.3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2:22" x14ac:dyDescent="0.3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2:22" x14ac:dyDescent="0.3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2:22" x14ac:dyDescent="0.3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2:22" x14ac:dyDescent="0.3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2:22" x14ac:dyDescent="0.3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2:22" x14ac:dyDescent="0.3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2:22" x14ac:dyDescent="0.3"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2:22" x14ac:dyDescent="0.3"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2:22" x14ac:dyDescent="0.3"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2:22" x14ac:dyDescent="0.3"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2:22" x14ac:dyDescent="0.3"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2:22" x14ac:dyDescent="0.3"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2:22" x14ac:dyDescent="0.3"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2:22" x14ac:dyDescent="0.3"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2:22" x14ac:dyDescent="0.3"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2:22" x14ac:dyDescent="0.3"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2:22" x14ac:dyDescent="0.3"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2:22" x14ac:dyDescent="0.3"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2:22" x14ac:dyDescent="0.3"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2:22" x14ac:dyDescent="0.3"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2:22" x14ac:dyDescent="0.3"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2:22" x14ac:dyDescent="0.3"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2:22" x14ac:dyDescent="0.3"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2:22" x14ac:dyDescent="0.3"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2:22" x14ac:dyDescent="0.3"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2:22" x14ac:dyDescent="0.3"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2:22" x14ac:dyDescent="0.3"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2:22" x14ac:dyDescent="0.3"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2:22" x14ac:dyDescent="0.3"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2:22" x14ac:dyDescent="0.3"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2:22" x14ac:dyDescent="0.3"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2:22" x14ac:dyDescent="0.3"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2:22" x14ac:dyDescent="0.3"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2:22" x14ac:dyDescent="0.3"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2:22" x14ac:dyDescent="0.3"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2:22" x14ac:dyDescent="0.3"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2:22" x14ac:dyDescent="0.3"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2:22" x14ac:dyDescent="0.3"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2:22" x14ac:dyDescent="0.3"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2:22" x14ac:dyDescent="0.3"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2:22" x14ac:dyDescent="0.3"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2:22" x14ac:dyDescent="0.3"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2:22" x14ac:dyDescent="0.3"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2:22" x14ac:dyDescent="0.3"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2:22" x14ac:dyDescent="0.3"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  <row r="1001" spans="2:22" x14ac:dyDescent="0.3"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</row>
    <row r="1002" spans="2:22" x14ac:dyDescent="0.3"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</row>
    <row r="1003" spans="2:22" x14ac:dyDescent="0.3"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</row>
    <row r="1004" spans="2:22" x14ac:dyDescent="0.3"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</row>
    <row r="1005" spans="2:22" x14ac:dyDescent="0.3"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</row>
    <row r="1006" spans="2:22" x14ac:dyDescent="0.3"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</row>
    <row r="1007" spans="2:22" x14ac:dyDescent="0.3"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</row>
    <row r="1008" spans="2:22" x14ac:dyDescent="0.3"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</row>
    <row r="1009" spans="2:22" x14ac:dyDescent="0.3"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</row>
    <row r="1010" spans="2:22" x14ac:dyDescent="0.3"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</row>
    <row r="1011" spans="2:22" x14ac:dyDescent="0.3"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</row>
    <row r="1012" spans="2:22" x14ac:dyDescent="0.3"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</row>
    <row r="1013" spans="2:22" x14ac:dyDescent="0.3"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</row>
    <row r="1014" spans="2:22" x14ac:dyDescent="0.3"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</row>
    <row r="1015" spans="2:22" x14ac:dyDescent="0.3"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</row>
    <row r="1016" spans="2:22" x14ac:dyDescent="0.3"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</row>
    <row r="1017" spans="2:22" x14ac:dyDescent="0.3"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</row>
    <row r="1018" spans="2:22" x14ac:dyDescent="0.3"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</row>
    <row r="1019" spans="2:22" x14ac:dyDescent="0.3"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</row>
    <row r="1020" spans="2:22" x14ac:dyDescent="0.3"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</row>
    <row r="1021" spans="2:22" x14ac:dyDescent="0.3"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</row>
    <row r="1022" spans="2:22" x14ac:dyDescent="0.3"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</row>
    <row r="1023" spans="2:22" x14ac:dyDescent="0.3"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</row>
    <row r="1024" spans="2:22" x14ac:dyDescent="0.3"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</row>
    <row r="1025" spans="2:22" x14ac:dyDescent="0.3"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</row>
    <row r="1026" spans="2:22" x14ac:dyDescent="0.3"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</row>
    <row r="1027" spans="2:22" x14ac:dyDescent="0.3"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</row>
    <row r="1028" spans="2:22" x14ac:dyDescent="0.3"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</row>
    <row r="1029" spans="2:22" x14ac:dyDescent="0.3"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</row>
    <row r="1030" spans="2:22" x14ac:dyDescent="0.3"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</row>
    <row r="1031" spans="2:22" x14ac:dyDescent="0.3"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</row>
    <row r="1032" spans="2:22" x14ac:dyDescent="0.3"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</row>
    <row r="1033" spans="2:22" x14ac:dyDescent="0.3"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</row>
    <row r="1034" spans="2:22" x14ac:dyDescent="0.3"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</row>
    <row r="1035" spans="2:22" x14ac:dyDescent="0.3"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</row>
    <row r="1036" spans="2:22" x14ac:dyDescent="0.3"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</row>
    <row r="1037" spans="2:22" x14ac:dyDescent="0.3"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</row>
    <row r="1038" spans="2:22" x14ac:dyDescent="0.3"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</row>
    <row r="1039" spans="2:22" x14ac:dyDescent="0.3"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</row>
    <row r="1040" spans="2:22" x14ac:dyDescent="0.3"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</row>
    <row r="1041" spans="2:22" x14ac:dyDescent="0.3"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</row>
    <row r="1042" spans="2:22" x14ac:dyDescent="0.3"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</row>
    <row r="1043" spans="2:22" x14ac:dyDescent="0.3"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</row>
    <row r="1044" spans="2:22" x14ac:dyDescent="0.3"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</row>
    <row r="1045" spans="2:22" x14ac:dyDescent="0.3"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</row>
    <row r="1046" spans="2:22" x14ac:dyDescent="0.3"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</row>
    <row r="1047" spans="2:22" x14ac:dyDescent="0.3"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</row>
    <row r="1048" spans="2:22" x14ac:dyDescent="0.3"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</row>
    <row r="1049" spans="2:22" x14ac:dyDescent="0.3"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</row>
    <row r="1050" spans="2:22" x14ac:dyDescent="0.3"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</row>
    <row r="1051" spans="2:22" x14ac:dyDescent="0.3"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</row>
    <row r="1052" spans="2:22" x14ac:dyDescent="0.3"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</row>
    <row r="1053" spans="2:22" x14ac:dyDescent="0.3"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</row>
    <row r="1054" spans="2:22" x14ac:dyDescent="0.3"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</row>
    <row r="1055" spans="2:22" x14ac:dyDescent="0.3"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</row>
    <row r="1056" spans="2:22" x14ac:dyDescent="0.3"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</row>
    <row r="1057" spans="2:22" x14ac:dyDescent="0.3"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</row>
    <row r="1058" spans="2:22" x14ac:dyDescent="0.3"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</row>
    <row r="1059" spans="2:22" x14ac:dyDescent="0.3"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</row>
    <row r="1060" spans="2:22" x14ac:dyDescent="0.3"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</row>
    <row r="1061" spans="2:22" x14ac:dyDescent="0.3"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</row>
    <row r="1062" spans="2:22" x14ac:dyDescent="0.3"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</row>
    <row r="1063" spans="2:22" x14ac:dyDescent="0.3"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</row>
    <row r="1064" spans="2:22" x14ac:dyDescent="0.3"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</row>
    <row r="1065" spans="2:22" x14ac:dyDescent="0.3"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</row>
    <row r="1066" spans="2:22" x14ac:dyDescent="0.3"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</row>
    <row r="1067" spans="2:22" x14ac:dyDescent="0.3"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</row>
    <row r="1068" spans="2:22" x14ac:dyDescent="0.3"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</row>
    <row r="1069" spans="2:22" x14ac:dyDescent="0.3"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</row>
    <row r="1070" spans="2:22" x14ac:dyDescent="0.3"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</row>
    <row r="1071" spans="2:22" x14ac:dyDescent="0.3"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</row>
    <row r="1072" spans="2:22" x14ac:dyDescent="0.3"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</row>
    <row r="1073" spans="2:22" x14ac:dyDescent="0.3"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</row>
    <row r="1074" spans="2:22" x14ac:dyDescent="0.3"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</row>
    <row r="1075" spans="2:22" x14ac:dyDescent="0.3"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</row>
    <row r="1076" spans="2:22" x14ac:dyDescent="0.3"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</row>
    <row r="1077" spans="2:22" x14ac:dyDescent="0.3"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</row>
    <row r="1078" spans="2:22" x14ac:dyDescent="0.3"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</row>
    <row r="1079" spans="2:22" x14ac:dyDescent="0.3"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</row>
    <row r="1080" spans="2:22" x14ac:dyDescent="0.3"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</row>
    <row r="1081" spans="2:22" x14ac:dyDescent="0.3"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</row>
    <row r="1082" spans="2:22" x14ac:dyDescent="0.3"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</row>
    <row r="1083" spans="2:22" x14ac:dyDescent="0.3"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</row>
    <row r="1084" spans="2:22" x14ac:dyDescent="0.3"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</row>
    <row r="1085" spans="2:22" x14ac:dyDescent="0.3"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</row>
    <row r="1086" spans="2:22" x14ac:dyDescent="0.3"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</row>
    <row r="1087" spans="2:22" x14ac:dyDescent="0.3"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</row>
    <row r="1088" spans="2:22" x14ac:dyDescent="0.3"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</row>
    <row r="1089" spans="2:22" x14ac:dyDescent="0.3"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</row>
    <row r="1090" spans="2:22" x14ac:dyDescent="0.3"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</row>
    <row r="1091" spans="2:22" x14ac:dyDescent="0.3"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</row>
    <row r="1092" spans="2:22" x14ac:dyDescent="0.3"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</row>
    <row r="1093" spans="2:22" x14ac:dyDescent="0.3"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</row>
    <row r="1094" spans="2:22" x14ac:dyDescent="0.3"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</row>
    <row r="1095" spans="2:22" x14ac:dyDescent="0.3"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</row>
    <row r="1096" spans="2:22" x14ac:dyDescent="0.3"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</row>
    <row r="1097" spans="2:22" x14ac:dyDescent="0.3"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</row>
    <row r="1098" spans="2:22" x14ac:dyDescent="0.3"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</row>
    <row r="1099" spans="2:22" x14ac:dyDescent="0.3"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</row>
    <row r="1100" spans="2:22" x14ac:dyDescent="0.3"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</row>
    <row r="1101" spans="2:22" x14ac:dyDescent="0.3"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</row>
    <row r="1102" spans="2:22" x14ac:dyDescent="0.3"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</row>
    <row r="1103" spans="2:22" x14ac:dyDescent="0.3"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</row>
    <row r="1104" spans="2:22" x14ac:dyDescent="0.3"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</row>
    <row r="1105" spans="2:22" x14ac:dyDescent="0.3"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</row>
    <row r="1106" spans="2:22" x14ac:dyDescent="0.3"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</row>
    <row r="1107" spans="2:22" x14ac:dyDescent="0.3"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</row>
    <row r="1108" spans="2:22" x14ac:dyDescent="0.3"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</row>
    <row r="1109" spans="2:22" x14ac:dyDescent="0.3"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</row>
    <row r="1110" spans="2:22" x14ac:dyDescent="0.3"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</row>
    <row r="1111" spans="2:22" x14ac:dyDescent="0.3"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</row>
    <row r="1112" spans="2:22" x14ac:dyDescent="0.3"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</row>
    <row r="1113" spans="2:22" x14ac:dyDescent="0.3"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</row>
    <row r="1114" spans="2:22" x14ac:dyDescent="0.3"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</row>
    <row r="1115" spans="2:22" x14ac:dyDescent="0.3"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</row>
    <row r="1116" spans="2:22" x14ac:dyDescent="0.3"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</row>
    <row r="1117" spans="2:22" x14ac:dyDescent="0.3"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</row>
    <row r="1118" spans="2:22" x14ac:dyDescent="0.3"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</row>
    <row r="1119" spans="2:22" x14ac:dyDescent="0.3"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</row>
    <row r="1120" spans="2:22" x14ac:dyDescent="0.3"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</row>
    <row r="1121" spans="2:22" x14ac:dyDescent="0.3"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</row>
    <row r="1122" spans="2:22" x14ac:dyDescent="0.3"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</row>
    <row r="1123" spans="2:22" x14ac:dyDescent="0.3"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</row>
    <row r="1124" spans="2:22" x14ac:dyDescent="0.3"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</row>
    <row r="1125" spans="2:22" x14ac:dyDescent="0.3"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</row>
    <row r="1126" spans="2:22" x14ac:dyDescent="0.3"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</row>
    <row r="1127" spans="2:22" x14ac:dyDescent="0.3"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</row>
    <row r="1128" spans="2:22" x14ac:dyDescent="0.3"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</row>
    <row r="1129" spans="2:22" x14ac:dyDescent="0.3"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</row>
    <row r="1130" spans="2:22" x14ac:dyDescent="0.3"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</row>
    <row r="1131" spans="2:22" x14ac:dyDescent="0.3"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</row>
    <row r="1132" spans="2:22" x14ac:dyDescent="0.3"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</row>
    <row r="1133" spans="2:22" x14ac:dyDescent="0.3"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</row>
    <row r="1134" spans="2:22" x14ac:dyDescent="0.3"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</row>
    <row r="1135" spans="2:22" x14ac:dyDescent="0.3"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</row>
    <row r="1136" spans="2:22" x14ac:dyDescent="0.3"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</row>
    <row r="1137" spans="2:22" x14ac:dyDescent="0.3"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</row>
    <row r="1138" spans="2:22" x14ac:dyDescent="0.3"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</row>
    <row r="1139" spans="2:22" x14ac:dyDescent="0.3"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</row>
  </sheetData>
  <mergeCells count="3">
    <mergeCell ref="D2:M2"/>
    <mergeCell ref="N2:S2"/>
    <mergeCell ref="A1:V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Dobbs</dc:creator>
  <cp:lastModifiedBy>Stephen Dobbs</cp:lastModifiedBy>
  <dcterms:created xsi:type="dcterms:W3CDTF">2020-07-14T23:19:16Z</dcterms:created>
  <dcterms:modified xsi:type="dcterms:W3CDTF">2020-09-28T18:10:42Z</dcterms:modified>
</cp:coreProperties>
</file>