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onos\Manuscript_resubmission\updated_tables\"/>
    </mc:Choice>
  </mc:AlternateContent>
  <xr:revisionPtr revIDLastSave="0" documentId="8_{595F09C1-A018-4B0D-898D-81CFE24B1741}" xr6:coauthVersionLast="45" xr6:coauthVersionMax="45" xr10:uidLastSave="{00000000-0000-0000-0000-000000000000}"/>
  <bookViews>
    <workbookView xWindow="1260" yWindow="744" windowWidth="28800" windowHeight="15276" xr2:uid="{8695780E-9ED3-470B-BAA0-2CF38CF1D8AA}"/>
  </bookViews>
  <sheets>
    <sheet name="Sheet1" sheetId="1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T5" i="1" l="1"/>
  <c r="U5" i="1"/>
  <c r="V5" i="1"/>
  <c r="T6" i="1"/>
  <c r="U6" i="1"/>
  <c r="V6" i="1"/>
  <c r="T7" i="1"/>
  <c r="U7" i="1"/>
  <c r="V7" i="1"/>
  <c r="T8" i="1"/>
  <c r="T9" i="1"/>
  <c r="T10" i="1"/>
  <c r="T11" i="1"/>
  <c r="T12" i="1"/>
  <c r="T13" i="1"/>
  <c r="T14" i="1"/>
  <c r="T15" i="1"/>
  <c r="T16" i="1"/>
  <c r="U16" i="1"/>
  <c r="V16" i="1"/>
  <c r="T17" i="1"/>
  <c r="T18" i="1"/>
  <c r="U18" i="1"/>
  <c r="V18" i="1"/>
  <c r="T19" i="1"/>
  <c r="T20" i="1"/>
  <c r="U20" i="1"/>
  <c r="V20" i="1"/>
  <c r="T21" i="1"/>
  <c r="T22" i="1"/>
  <c r="T23" i="1"/>
  <c r="T24" i="1"/>
  <c r="U24" i="1"/>
  <c r="V24" i="1"/>
  <c r="T25" i="1"/>
  <c r="T26" i="1"/>
  <c r="T27" i="1"/>
  <c r="T28" i="1"/>
  <c r="U28" i="1"/>
  <c r="V28" i="1"/>
  <c r="T29" i="1"/>
  <c r="U29" i="1"/>
  <c r="V29" i="1"/>
  <c r="T30" i="1"/>
  <c r="U30" i="1"/>
  <c r="V30" i="1"/>
  <c r="T31" i="1"/>
  <c r="T32" i="1"/>
  <c r="T33" i="1"/>
  <c r="T34" i="1"/>
  <c r="U34" i="1"/>
  <c r="V34" i="1"/>
  <c r="T35" i="1"/>
  <c r="U35" i="1"/>
  <c r="V35" i="1"/>
  <c r="T36" i="1"/>
  <c r="T37" i="1"/>
  <c r="U37" i="1"/>
  <c r="V37" i="1"/>
  <c r="T38" i="1"/>
  <c r="T39" i="1"/>
  <c r="T40" i="1"/>
  <c r="U40" i="1"/>
  <c r="V40" i="1"/>
  <c r="T41" i="1"/>
  <c r="T42" i="1"/>
  <c r="T43" i="1"/>
  <c r="U43" i="1"/>
  <c r="V43" i="1"/>
  <c r="T44" i="1"/>
  <c r="T45" i="1"/>
  <c r="T46" i="1"/>
  <c r="T47" i="1"/>
  <c r="U47" i="1"/>
  <c r="V47" i="1"/>
  <c r="T48" i="1"/>
  <c r="T49" i="1"/>
  <c r="T50" i="1"/>
  <c r="T51" i="1"/>
  <c r="T52" i="1"/>
  <c r="T53" i="1"/>
  <c r="U53" i="1"/>
  <c r="V53" i="1"/>
  <c r="T54" i="1"/>
  <c r="T55" i="1"/>
  <c r="T56" i="1"/>
  <c r="U56" i="1"/>
  <c r="V56" i="1"/>
  <c r="T57" i="1"/>
  <c r="T58" i="1"/>
  <c r="T59" i="1"/>
  <c r="T60" i="1"/>
  <c r="T61" i="1"/>
  <c r="T62" i="1"/>
  <c r="T63" i="1"/>
  <c r="T64" i="1"/>
  <c r="U64" i="1"/>
  <c r="V64" i="1"/>
  <c r="T65" i="1"/>
  <c r="T66" i="1"/>
  <c r="T67" i="1"/>
  <c r="U67" i="1"/>
  <c r="V67" i="1"/>
  <c r="T68" i="1"/>
  <c r="T69" i="1"/>
  <c r="T70" i="1"/>
  <c r="T71" i="1"/>
  <c r="T72" i="1"/>
  <c r="T73" i="1"/>
  <c r="U73" i="1"/>
  <c r="V73" i="1"/>
  <c r="T74" i="1"/>
  <c r="T75" i="1"/>
  <c r="T76" i="1"/>
  <c r="T77" i="1"/>
  <c r="T78" i="1"/>
  <c r="U78" i="1"/>
  <c r="V78" i="1"/>
  <c r="T79" i="1"/>
  <c r="U79" i="1"/>
  <c r="V79" i="1"/>
  <c r="T80" i="1"/>
  <c r="U80" i="1"/>
  <c r="V80" i="1"/>
  <c r="T81" i="1"/>
  <c r="T82" i="1"/>
  <c r="T83" i="1"/>
  <c r="T84" i="1"/>
  <c r="U84" i="1"/>
  <c r="V84" i="1"/>
  <c r="T85" i="1"/>
  <c r="U85" i="1"/>
  <c r="V85" i="1"/>
  <c r="T86" i="1"/>
  <c r="U86" i="1"/>
  <c r="V86" i="1"/>
  <c r="T87" i="1"/>
  <c r="U87" i="1"/>
  <c r="V87" i="1"/>
  <c r="T88" i="1"/>
  <c r="T89" i="1"/>
  <c r="T90" i="1"/>
  <c r="U90" i="1"/>
  <c r="V90" i="1"/>
  <c r="T91" i="1"/>
  <c r="U91" i="1"/>
  <c r="V91" i="1"/>
  <c r="T92" i="1"/>
  <c r="T93" i="1"/>
  <c r="T94" i="1"/>
  <c r="T95" i="1"/>
  <c r="T96" i="1"/>
  <c r="T97" i="1"/>
  <c r="U97" i="1"/>
  <c r="V97" i="1"/>
  <c r="T98" i="1"/>
  <c r="T99" i="1"/>
  <c r="U99" i="1"/>
  <c r="V99" i="1"/>
  <c r="T100" i="1"/>
  <c r="T101" i="1"/>
  <c r="T102" i="1"/>
  <c r="T103" i="1"/>
  <c r="U103" i="1"/>
  <c r="V103" i="1"/>
  <c r="T104" i="1"/>
  <c r="T105" i="1"/>
  <c r="T106" i="1"/>
  <c r="U106" i="1"/>
  <c r="V106" i="1"/>
  <c r="T107" i="1"/>
  <c r="U107" i="1"/>
  <c r="V107" i="1"/>
  <c r="T108" i="1"/>
  <c r="T109" i="1"/>
  <c r="T110" i="1"/>
  <c r="U110" i="1"/>
  <c r="V110" i="1"/>
  <c r="T111" i="1"/>
  <c r="U111" i="1"/>
  <c r="V111" i="1"/>
  <c r="T112" i="1"/>
  <c r="U112" i="1"/>
  <c r="V112" i="1"/>
  <c r="T113" i="1"/>
  <c r="U113" i="1"/>
  <c r="V113" i="1"/>
  <c r="T114" i="1"/>
  <c r="T115" i="1"/>
  <c r="U115" i="1"/>
  <c r="V115" i="1"/>
  <c r="T116" i="1"/>
  <c r="T117" i="1"/>
  <c r="U117" i="1"/>
  <c r="V117" i="1"/>
  <c r="T118" i="1"/>
  <c r="U118" i="1"/>
  <c r="V118" i="1"/>
  <c r="T119" i="1"/>
  <c r="T120" i="1"/>
  <c r="T121" i="1"/>
  <c r="U121" i="1"/>
  <c r="V121" i="1"/>
  <c r="T122" i="1"/>
  <c r="T123" i="1"/>
  <c r="U123" i="1"/>
  <c r="V123" i="1"/>
  <c r="T124" i="1"/>
  <c r="U124" i="1"/>
  <c r="V124" i="1"/>
  <c r="T125" i="1"/>
  <c r="U125" i="1"/>
  <c r="V125" i="1"/>
  <c r="T126" i="1"/>
  <c r="U126" i="1"/>
  <c r="V126" i="1"/>
  <c r="T127" i="1"/>
  <c r="U127" i="1"/>
  <c r="V127" i="1"/>
  <c r="T128" i="1"/>
  <c r="U128" i="1"/>
  <c r="V128" i="1"/>
  <c r="T129" i="1"/>
  <c r="U129" i="1"/>
  <c r="V129" i="1"/>
  <c r="T130" i="1"/>
  <c r="U130" i="1"/>
  <c r="V130" i="1"/>
  <c r="T131" i="1"/>
  <c r="T132" i="1"/>
  <c r="U132" i="1"/>
  <c r="V132" i="1"/>
  <c r="T133" i="1"/>
  <c r="T134" i="1"/>
  <c r="U134" i="1"/>
  <c r="V134" i="1"/>
  <c r="T135" i="1"/>
  <c r="U135" i="1"/>
  <c r="V135" i="1"/>
  <c r="T136" i="1"/>
  <c r="U136" i="1"/>
  <c r="V136" i="1"/>
  <c r="T137" i="1"/>
  <c r="U137" i="1"/>
  <c r="V137" i="1"/>
  <c r="T138" i="1"/>
  <c r="U138" i="1"/>
  <c r="V138" i="1"/>
  <c r="T139" i="1"/>
  <c r="T140" i="1"/>
  <c r="U140" i="1"/>
  <c r="V140" i="1"/>
  <c r="T141" i="1"/>
  <c r="T142" i="1"/>
  <c r="U142" i="1"/>
  <c r="V142" i="1"/>
  <c r="T143" i="1"/>
  <c r="U143" i="1"/>
  <c r="V143" i="1"/>
  <c r="T144" i="1"/>
  <c r="U144" i="1"/>
  <c r="V144" i="1"/>
  <c r="T145" i="1"/>
  <c r="U145" i="1"/>
  <c r="V145" i="1"/>
  <c r="T146" i="1"/>
  <c r="U146" i="1"/>
  <c r="V146" i="1"/>
  <c r="T147" i="1"/>
  <c r="U147" i="1"/>
  <c r="V147" i="1"/>
  <c r="T148" i="1"/>
  <c r="U148" i="1"/>
  <c r="V148" i="1"/>
  <c r="T149" i="1"/>
  <c r="U149" i="1"/>
  <c r="V149" i="1"/>
  <c r="T150" i="1"/>
  <c r="U150" i="1"/>
  <c r="V150" i="1"/>
  <c r="T151" i="1"/>
  <c r="T154" i="1"/>
  <c r="T155" i="1"/>
  <c r="U155" i="1"/>
  <c r="V155" i="1"/>
  <c r="T156" i="1"/>
  <c r="U156" i="1"/>
  <c r="V156" i="1"/>
  <c r="T157" i="1"/>
  <c r="U157" i="1"/>
  <c r="V157" i="1"/>
  <c r="T158" i="1"/>
  <c r="U158" i="1"/>
  <c r="V158" i="1"/>
  <c r="T159" i="1"/>
  <c r="T160" i="1"/>
  <c r="U160" i="1"/>
  <c r="V160" i="1"/>
  <c r="T161" i="1"/>
  <c r="U161" i="1"/>
  <c r="V161" i="1"/>
  <c r="T162" i="1"/>
  <c r="T165" i="1"/>
  <c r="U165" i="1"/>
  <c r="V165" i="1"/>
  <c r="U166" i="1"/>
  <c r="V166" i="1"/>
  <c r="U167" i="1"/>
  <c r="V167" i="1"/>
  <c r="U168" i="1"/>
  <c r="V168" i="1"/>
  <c r="U169" i="1"/>
  <c r="V169" i="1"/>
  <c r="U170" i="1"/>
  <c r="V170" i="1"/>
  <c r="U171" i="1"/>
  <c r="V171" i="1"/>
  <c r="U172" i="1"/>
  <c r="V172" i="1"/>
  <c r="U173" i="1"/>
  <c r="V173" i="1"/>
  <c r="U174" i="1"/>
  <c r="V174" i="1"/>
  <c r="U175" i="1"/>
  <c r="V175" i="1"/>
  <c r="U176" i="1"/>
  <c r="V176" i="1"/>
  <c r="U177" i="1"/>
  <c r="V177" i="1"/>
  <c r="U178" i="1"/>
  <c r="V178" i="1"/>
  <c r="T179" i="1"/>
  <c r="U179" i="1"/>
  <c r="V179" i="1"/>
  <c r="U180" i="1"/>
  <c r="V180" i="1"/>
  <c r="U181" i="1"/>
  <c r="V181" i="1"/>
  <c r="T182" i="1"/>
  <c r="U182" i="1"/>
  <c r="V182" i="1"/>
  <c r="T183" i="1"/>
  <c r="U183" i="1"/>
  <c r="V183" i="1"/>
  <c r="U184" i="1"/>
  <c r="V184" i="1"/>
  <c r="T185" i="1"/>
  <c r="U185" i="1"/>
  <c r="V185" i="1"/>
  <c r="U186" i="1"/>
  <c r="V186" i="1"/>
  <c r="T187" i="1"/>
  <c r="U187" i="1"/>
  <c r="V187" i="1"/>
  <c r="U188" i="1"/>
  <c r="V188" i="1"/>
  <c r="U189" i="1"/>
  <c r="V189" i="1"/>
  <c r="T190" i="1"/>
  <c r="U190" i="1"/>
  <c r="V190" i="1"/>
  <c r="U191" i="1"/>
  <c r="V191" i="1"/>
  <c r="T192" i="1"/>
  <c r="U192" i="1"/>
  <c r="V192" i="1"/>
  <c r="U193" i="1"/>
  <c r="V193" i="1"/>
  <c r="U194" i="1"/>
  <c r="V194" i="1"/>
  <c r="U195" i="1"/>
  <c r="V195" i="1"/>
  <c r="U196" i="1"/>
  <c r="V196" i="1"/>
  <c r="U197" i="1"/>
  <c r="V197" i="1"/>
  <c r="U198" i="1"/>
  <c r="V198" i="1"/>
  <c r="U199" i="1"/>
  <c r="V199" i="1"/>
  <c r="T200" i="1"/>
  <c r="U200" i="1"/>
  <c r="V200" i="1"/>
  <c r="U201" i="1"/>
  <c r="V201" i="1"/>
  <c r="U202" i="1"/>
  <c r="V202" i="1"/>
  <c r="T203" i="1"/>
  <c r="U203" i="1"/>
  <c r="V203" i="1"/>
  <c r="U204" i="1"/>
  <c r="V204" i="1"/>
  <c r="U205" i="1"/>
  <c r="V205" i="1"/>
  <c r="U206" i="1"/>
  <c r="V206" i="1"/>
  <c r="U207" i="1"/>
  <c r="V207" i="1"/>
  <c r="U208" i="1"/>
  <c r="V208" i="1"/>
  <c r="U209" i="1"/>
  <c r="V209" i="1"/>
  <c r="U210" i="1"/>
  <c r="V210" i="1"/>
  <c r="U211" i="1"/>
  <c r="V211" i="1"/>
  <c r="U212" i="1"/>
  <c r="V212" i="1"/>
  <c r="U213" i="1"/>
  <c r="V213" i="1"/>
  <c r="U214" i="1"/>
  <c r="V214" i="1"/>
  <c r="U215" i="1"/>
  <c r="V215" i="1"/>
  <c r="U216" i="1"/>
  <c r="V216" i="1"/>
  <c r="U217" i="1"/>
  <c r="V217" i="1"/>
  <c r="T218" i="1"/>
  <c r="U218" i="1"/>
  <c r="V218" i="1"/>
  <c r="U219" i="1"/>
  <c r="V219" i="1"/>
  <c r="U220" i="1"/>
  <c r="V220" i="1"/>
  <c r="U221" i="1"/>
  <c r="V221" i="1"/>
  <c r="U222" i="1"/>
  <c r="V222" i="1"/>
  <c r="U223" i="1"/>
  <c r="V223" i="1"/>
  <c r="U224" i="1"/>
  <c r="V224" i="1"/>
  <c r="U225" i="1"/>
  <c r="V225" i="1"/>
  <c r="U226" i="1"/>
  <c r="V226" i="1"/>
  <c r="U227" i="1"/>
  <c r="V227" i="1"/>
  <c r="U228" i="1"/>
  <c r="V228" i="1"/>
  <c r="U229" i="1"/>
  <c r="V229" i="1"/>
  <c r="U230" i="1"/>
  <c r="V230" i="1"/>
  <c r="U231" i="1"/>
  <c r="V231" i="1"/>
  <c r="U232" i="1"/>
  <c r="V232" i="1"/>
  <c r="T233" i="1"/>
  <c r="U233" i="1"/>
  <c r="V233" i="1"/>
  <c r="T234" i="1"/>
  <c r="U234" i="1"/>
  <c r="V234" i="1"/>
  <c r="T235" i="1"/>
  <c r="U235" i="1"/>
  <c r="V235" i="1"/>
  <c r="U236" i="1"/>
  <c r="V236" i="1"/>
  <c r="T237" i="1"/>
  <c r="U237" i="1"/>
  <c r="V237" i="1"/>
  <c r="U238" i="1"/>
  <c r="V238" i="1"/>
  <c r="U239" i="1"/>
  <c r="V239" i="1"/>
  <c r="U240" i="1"/>
  <c r="V240" i="1"/>
  <c r="U241" i="1"/>
  <c r="V241" i="1"/>
  <c r="U242" i="1"/>
  <c r="V242" i="1"/>
  <c r="U243" i="1"/>
  <c r="V243" i="1"/>
  <c r="T244" i="1"/>
  <c r="U244" i="1"/>
  <c r="V244" i="1"/>
  <c r="T245" i="1"/>
  <c r="U245" i="1"/>
  <c r="V245" i="1"/>
  <c r="U246" i="1"/>
  <c r="V246" i="1"/>
  <c r="U247" i="1"/>
  <c r="V247" i="1"/>
  <c r="U248" i="1"/>
  <c r="V248" i="1"/>
  <c r="T249" i="1"/>
  <c r="U249" i="1"/>
  <c r="V249" i="1"/>
  <c r="U250" i="1"/>
  <c r="V250" i="1"/>
  <c r="U251" i="1"/>
  <c r="V251" i="1"/>
  <c r="T252" i="1"/>
  <c r="T254" i="1"/>
  <c r="T267" i="1"/>
  <c r="T272" i="1"/>
  <c r="T273" i="1"/>
  <c r="T274" i="1"/>
  <c r="T275" i="1"/>
  <c r="T276" i="1"/>
  <c r="T277" i="1"/>
  <c r="T278" i="1"/>
  <c r="T279" i="1"/>
  <c r="T280" i="1"/>
  <c r="T281" i="1"/>
  <c r="T282" i="1"/>
  <c r="T283" i="1"/>
  <c r="T286" i="1"/>
  <c r="T287" i="1"/>
  <c r="T288" i="1"/>
  <c r="T289" i="1"/>
  <c r="T290" i="1"/>
  <c r="T291" i="1"/>
  <c r="T292" i="1"/>
  <c r="T293" i="1"/>
  <c r="T294" i="1"/>
  <c r="T295" i="1"/>
  <c r="T296" i="1"/>
  <c r="T297" i="1"/>
  <c r="T298" i="1"/>
  <c r="T299" i="1"/>
  <c r="T300" i="1"/>
  <c r="T301" i="1"/>
  <c r="T302" i="1"/>
  <c r="T303" i="1"/>
  <c r="T304" i="1"/>
  <c r="T305" i="1"/>
  <c r="T306" i="1"/>
  <c r="T307" i="1"/>
  <c r="T308" i="1"/>
  <c r="T309" i="1"/>
  <c r="T310" i="1"/>
  <c r="T311" i="1"/>
  <c r="T312" i="1"/>
  <c r="T313" i="1"/>
  <c r="T314" i="1"/>
  <c r="T315" i="1"/>
  <c r="T316" i="1"/>
  <c r="T317" i="1"/>
  <c r="T318" i="1"/>
  <c r="T319" i="1"/>
  <c r="T320" i="1"/>
  <c r="T321" i="1"/>
  <c r="T322" i="1"/>
  <c r="T323" i="1"/>
  <c r="T324" i="1"/>
  <c r="T325" i="1"/>
  <c r="T326" i="1"/>
  <c r="T327" i="1"/>
  <c r="T328" i="1"/>
  <c r="T329" i="1"/>
  <c r="T330" i="1"/>
  <c r="T331" i="1"/>
  <c r="T332" i="1"/>
  <c r="T333" i="1"/>
  <c r="T334" i="1"/>
  <c r="T335" i="1"/>
  <c r="T336" i="1"/>
  <c r="T337" i="1"/>
  <c r="T338" i="1"/>
  <c r="T339" i="1"/>
  <c r="T340" i="1"/>
  <c r="T341" i="1"/>
  <c r="T342" i="1"/>
  <c r="T343" i="1"/>
  <c r="T344" i="1"/>
  <c r="T345" i="1"/>
  <c r="T346" i="1"/>
  <c r="T347" i="1"/>
  <c r="T348" i="1"/>
  <c r="T349" i="1"/>
  <c r="T350" i="1"/>
  <c r="T351" i="1"/>
  <c r="T352" i="1"/>
  <c r="T353" i="1"/>
  <c r="T354" i="1"/>
  <c r="U354" i="1"/>
  <c r="T355" i="1"/>
  <c r="U355" i="1"/>
  <c r="T356" i="1"/>
  <c r="U356" i="1"/>
  <c r="T357" i="1"/>
  <c r="U357" i="1"/>
  <c r="T358" i="1"/>
  <c r="U358" i="1"/>
  <c r="T359" i="1"/>
  <c r="U359" i="1"/>
  <c r="T360" i="1"/>
  <c r="U360" i="1"/>
  <c r="T361" i="1"/>
  <c r="U361" i="1"/>
  <c r="T362" i="1"/>
  <c r="U362" i="1"/>
  <c r="T365" i="1"/>
  <c r="T366" i="1"/>
  <c r="T367" i="1"/>
  <c r="T368" i="1"/>
  <c r="T369" i="1"/>
  <c r="T370" i="1"/>
  <c r="T371" i="1"/>
  <c r="T372" i="1"/>
  <c r="T373" i="1"/>
  <c r="T374" i="1"/>
  <c r="T375" i="1"/>
  <c r="T376" i="1"/>
  <c r="T377" i="1"/>
  <c r="T378" i="1"/>
  <c r="T379" i="1"/>
  <c r="T380" i="1"/>
  <c r="T381" i="1"/>
  <c r="T384" i="1"/>
  <c r="T385" i="1"/>
  <c r="T386" i="1"/>
  <c r="T387" i="1"/>
  <c r="T388" i="1"/>
  <c r="T389" i="1"/>
  <c r="T390" i="1"/>
  <c r="T391" i="1"/>
  <c r="T392" i="1"/>
  <c r="T393" i="1"/>
  <c r="T394" i="1"/>
  <c r="T395" i="1"/>
  <c r="T396" i="1"/>
  <c r="T397" i="1"/>
  <c r="T398" i="1"/>
  <c r="T399" i="1"/>
  <c r="T400" i="1"/>
  <c r="T401" i="1"/>
  <c r="T402" i="1"/>
  <c r="T403" i="1"/>
  <c r="T404" i="1"/>
  <c r="T405" i="1"/>
  <c r="T406" i="1"/>
  <c r="T407" i="1"/>
  <c r="T408" i="1"/>
  <c r="T409" i="1"/>
  <c r="T410" i="1"/>
  <c r="T411" i="1"/>
  <c r="T412" i="1"/>
  <c r="T413" i="1"/>
  <c r="T414" i="1"/>
  <c r="T415" i="1"/>
  <c r="T416" i="1"/>
  <c r="T417" i="1"/>
  <c r="T418" i="1"/>
  <c r="T419" i="1"/>
  <c r="T420" i="1"/>
  <c r="T421" i="1"/>
  <c r="T422" i="1"/>
  <c r="U422" i="1"/>
  <c r="V422" i="1"/>
  <c r="T423" i="1"/>
  <c r="U423" i="1"/>
  <c r="V423" i="1"/>
  <c r="T424" i="1"/>
  <c r="U424" i="1"/>
  <c r="V424" i="1"/>
  <c r="T425" i="1"/>
  <c r="U425" i="1"/>
  <c r="V425" i="1"/>
  <c r="T426" i="1"/>
  <c r="U426" i="1"/>
  <c r="V426" i="1"/>
  <c r="T427" i="1"/>
  <c r="U427" i="1"/>
  <c r="V427" i="1"/>
  <c r="T428" i="1"/>
  <c r="T429" i="1"/>
  <c r="T430" i="1"/>
  <c r="T431" i="1"/>
  <c r="T432" i="1"/>
  <c r="T433" i="1"/>
  <c r="T434" i="1"/>
  <c r="T435" i="1"/>
  <c r="T436" i="1"/>
  <c r="T437" i="1"/>
  <c r="T438" i="1"/>
  <c r="U438" i="1"/>
  <c r="V438" i="1"/>
  <c r="T441" i="1"/>
  <c r="T442" i="1"/>
  <c r="T443" i="1"/>
  <c r="T444" i="1"/>
  <c r="T445" i="1"/>
  <c r="T446" i="1"/>
  <c r="T447" i="1"/>
  <c r="T448" i="1"/>
  <c r="T449" i="1"/>
  <c r="T450" i="1"/>
  <c r="T451" i="1"/>
  <c r="W568" i="1"/>
  <c r="T571" i="1"/>
  <c r="T609" i="1"/>
  <c r="U609" i="1"/>
  <c r="V609" i="1"/>
  <c r="T610" i="1"/>
  <c r="U610" i="1"/>
  <c r="V610" i="1"/>
  <c r="T611" i="1"/>
  <c r="U611" i="1"/>
  <c r="V611" i="1"/>
  <c r="T612" i="1"/>
  <c r="U612" i="1"/>
  <c r="V612" i="1"/>
  <c r="T613" i="1"/>
  <c r="U613" i="1"/>
  <c r="V613" i="1"/>
  <c r="T614" i="1"/>
  <c r="U614" i="1"/>
  <c r="V614" i="1"/>
  <c r="T615" i="1"/>
  <c r="U615" i="1"/>
  <c r="V615" i="1"/>
  <c r="T616" i="1"/>
  <c r="U616" i="1"/>
  <c r="V616" i="1"/>
  <c r="T617" i="1"/>
  <c r="U617" i="1"/>
  <c r="V617" i="1"/>
  <c r="T618" i="1"/>
  <c r="U618" i="1"/>
  <c r="V618" i="1"/>
  <c r="T619" i="1"/>
  <c r="U619" i="1"/>
  <c r="V619" i="1"/>
  <c r="T620" i="1"/>
  <c r="U620" i="1"/>
  <c r="V620" i="1"/>
  <c r="T621" i="1"/>
  <c r="U621" i="1"/>
  <c r="V621" i="1"/>
  <c r="T622" i="1"/>
  <c r="U622" i="1"/>
  <c r="V622" i="1"/>
  <c r="T623" i="1"/>
  <c r="U623" i="1"/>
  <c r="V623" i="1"/>
  <c r="T624" i="1"/>
  <c r="U624" i="1"/>
  <c r="V624" i="1"/>
  <c r="T625" i="1"/>
  <c r="U625" i="1"/>
  <c r="V625" i="1"/>
  <c r="T626" i="1"/>
  <c r="U626" i="1"/>
  <c r="V626" i="1"/>
  <c r="T627" i="1"/>
  <c r="U627" i="1"/>
  <c r="V627" i="1"/>
  <c r="T628" i="1"/>
  <c r="U628" i="1"/>
  <c r="V628" i="1"/>
  <c r="T629" i="1"/>
  <c r="U629" i="1"/>
  <c r="V629" i="1"/>
  <c r="T630" i="1"/>
  <c r="U630" i="1"/>
  <c r="V630" i="1"/>
  <c r="T631" i="1"/>
  <c r="U631" i="1"/>
  <c r="V631" i="1"/>
  <c r="T632" i="1"/>
  <c r="U632" i="1"/>
  <c r="V632" i="1"/>
  <c r="T633" i="1"/>
  <c r="U633" i="1"/>
  <c r="V633" i="1"/>
  <c r="T634" i="1"/>
  <c r="U634" i="1"/>
  <c r="V634" i="1"/>
  <c r="T635" i="1"/>
  <c r="U635" i="1"/>
  <c r="V635" i="1"/>
  <c r="T636" i="1"/>
  <c r="U636" i="1"/>
  <c r="V636" i="1"/>
  <c r="T637" i="1"/>
  <c r="U637" i="1"/>
  <c r="V637" i="1"/>
  <c r="T638" i="1"/>
  <c r="U638" i="1"/>
  <c r="V638" i="1"/>
  <c r="T639" i="1"/>
  <c r="U639" i="1"/>
  <c r="V639" i="1"/>
  <c r="T640" i="1"/>
  <c r="U640" i="1"/>
  <c r="V640" i="1"/>
  <c r="T641" i="1"/>
  <c r="U641" i="1"/>
  <c r="V641" i="1"/>
  <c r="T642" i="1"/>
  <c r="U642" i="1"/>
  <c r="V642" i="1"/>
  <c r="T643" i="1"/>
  <c r="U643" i="1"/>
  <c r="V643" i="1"/>
  <c r="T644" i="1"/>
  <c r="U644" i="1"/>
  <c r="V644" i="1"/>
  <c r="T645" i="1"/>
  <c r="U645" i="1"/>
  <c r="V645" i="1"/>
  <c r="T646" i="1"/>
  <c r="U646" i="1"/>
  <c r="V646" i="1"/>
  <c r="T647" i="1"/>
  <c r="U647" i="1"/>
  <c r="V647" i="1"/>
  <c r="T648" i="1"/>
  <c r="U648" i="1"/>
  <c r="V648" i="1"/>
  <c r="T649" i="1"/>
  <c r="U649" i="1"/>
  <c r="V649" i="1"/>
  <c r="T650" i="1"/>
  <c r="U650" i="1"/>
  <c r="V650" i="1"/>
  <c r="T651" i="1"/>
  <c r="U651" i="1"/>
  <c r="V651" i="1"/>
  <c r="T652" i="1"/>
  <c r="U652" i="1"/>
  <c r="V652" i="1"/>
  <c r="T653" i="1"/>
  <c r="U653" i="1"/>
  <c r="V653" i="1"/>
  <c r="T654" i="1"/>
  <c r="U654" i="1"/>
  <c r="V654" i="1"/>
  <c r="T655" i="1"/>
  <c r="U655" i="1"/>
  <c r="V655" i="1"/>
  <c r="T656" i="1"/>
  <c r="U656" i="1"/>
  <c r="V656" i="1"/>
  <c r="T657" i="1"/>
  <c r="U657" i="1"/>
  <c r="V657" i="1"/>
  <c r="T658" i="1"/>
  <c r="U658" i="1"/>
  <c r="V658" i="1"/>
  <c r="T659" i="1"/>
  <c r="U659" i="1"/>
  <c r="V659" i="1"/>
  <c r="T660" i="1"/>
  <c r="U660" i="1"/>
  <c r="V660" i="1"/>
  <c r="T661" i="1"/>
  <c r="U661" i="1"/>
  <c r="V661" i="1"/>
  <c r="T662" i="1"/>
  <c r="U662" i="1"/>
  <c r="V662" i="1"/>
  <c r="T663" i="1"/>
  <c r="U663" i="1"/>
  <c r="V663" i="1"/>
  <c r="T664" i="1"/>
  <c r="U664" i="1"/>
  <c r="V664" i="1"/>
  <c r="T665" i="1"/>
  <c r="U665" i="1"/>
  <c r="V665" i="1"/>
  <c r="T666" i="1"/>
  <c r="U666" i="1"/>
  <c r="V666" i="1"/>
  <c r="T667" i="1"/>
  <c r="U667" i="1"/>
  <c r="V667" i="1"/>
  <c r="T668" i="1"/>
  <c r="U668" i="1"/>
  <c r="V668" i="1"/>
  <c r="T669" i="1"/>
  <c r="U669" i="1"/>
  <c r="V669" i="1"/>
  <c r="T670" i="1"/>
  <c r="U670" i="1"/>
  <c r="V670" i="1"/>
  <c r="T671" i="1"/>
  <c r="U671" i="1"/>
  <c r="V671" i="1"/>
  <c r="T672" i="1"/>
  <c r="U672" i="1"/>
  <c r="V672" i="1"/>
  <c r="T673" i="1"/>
  <c r="U673" i="1"/>
  <c r="V673" i="1"/>
  <c r="T674" i="1"/>
  <c r="U674" i="1"/>
  <c r="V674" i="1"/>
  <c r="T675" i="1"/>
  <c r="U675" i="1"/>
  <c r="V675" i="1"/>
  <c r="T676" i="1"/>
  <c r="U676" i="1"/>
  <c r="V676" i="1"/>
  <c r="T677" i="1"/>
  <c r="U677" i="1"/>
  <c r="V677" i="1"/>
  <c r="T678" i="1"/>
  <c r="U678" i="1"/>
  <c r="V678" i="1"/>
  <c r="T679" i="1"/>
  <c r="U679" i="1"/>
  <c r="V679" i="1"/>
  <c r="T680" i="1"/>
  <c r="U680" i="1"/>
  <c r="V680" i="1"/>
  <c r="T681" i="1"/>
  <c r="U681" i="1"/>
  <c r="V681" i="1"/>
  <c r="T682" i="1"/>
  <c r="U682" i="1"/>
  <c r="V682" i="1"/>
  <c r="T683" i="1"/>
  <c r="U683" i="1"/>
  <c r="V683" i="1"/>
  <c r="T684" i="1"/>
  <c r="U684" i="1"/>
  <c r="V684" i="1"/>
  <c r="T685" i="1"/>
  <c r="U685" i="1"/>
  <c r="V685" i="1"/>
  <c r="T686" i="1"/>
  <c r="U686" i="1"/>
  <c r="V686" i="1"/>
  <c r="T687" i="1"/>
  <c r="U687" i="1"/>
  <c r="V687" i="1"/>
  <c r="T688" i="1"/>
  <c r="U688" i="1"/>
  <c r="V688" i="1"/>
  <c r="T689" i="1"/>
  <c r="U689" i="1"/>
  <c r="V689" i="1"/>
  <c r="T690" i="1"/>
  <c r="U690" i="1"/>
  <c r="V690" i="1"/>
  <c r="T691" i="1"/>
  <c r="U691" i="1"/>
  <c r="V691" i="1"/>
  <c r="T692" i="1"/>
  <c r="U692" i="1"/>
  <c r="V692" i="1"/>
  <c r="T693" i="1"/>
  <c r="U693" i="1"/>
  <c r="V693" i="1"/>
  <c r="T694" i="1"/>
  <c r="U694" i="1"/>
  <c r="V694" i="1"/>
  <c r="T695" i="1"/>
  <c r="U695" i="1"/>
  <c r="V695" i="1"/>
  <c r="T696" i="1"/>
  <c r="U696" i="1"/>
  <c r="V696" i="1"/>
  <c r="T697" i="1"/>
  <c r="U697" i="1"/>
  <c r="V697" i="1"/>
  <c r="T698" i="1"/>
  <c r="U698" i="1"/>
  <c r="V698" i="1"/>
  <c r="T699" i="1"/>
  <c r="U699" i="1"/>
  <c r="V699" i="1"/>
  <c r="T700" i="1"/>
  <c r="U700" i="1"/>
  <c r="V700" i="1"/>
  <c r="T701" i="1"/>
  <c r="U701" i="1"/>
  <c r="V701" i="1"/>
  <c r="T702" i="1"/>
  <c r="U702" i="1"/>
  <c r="V702" i="1"/>
  <c r="T703" i="1"/>
  <c r="U703" i="1"/>
  <c r="V703" i="1"/>
  <c r="T704" i="1"/>
  <c r="U704" i="1"/>
  <c r="V704" i="1"/>
  <c r="T705" i="1"/>
  <c r="U705" i="1"/>
  <c r="V705" i="1"/>
  <c r="T706" i="1"/>
  <c r="U706" i="1"/>
  <c r="V706" i="1"/>
  <c r="T707" i="1"/>
  <c r="U707" i="1"/>
  <c r="V707" i="1"/>
  <c r="T708" i="1"/>
  <c r="U708" i="1"/>
  <c r="V708" i="1"/>
  <c r="T709" i="1"/>
  <c r="U709" i="1"/>
  <c r="V709" i="1"/>
  <c r="T710" i="1"/>
  <c r="U710" i="1"/>
  <c r="V710" i="1"/>
  <c r="T711" i="1"/>
  <c r="U711" i="1"/>
  <c r="V711" i="1"/>
  <c r="T712" i="1"/>
  <c r="U712" i="1"/>
  <c r="V712" i="1"/>
  <c r="T713" i="1"/>
  <c r="U713" i="1"/>
  <c r="V713" i="1"/>
  <c r="T714" i="1"/>
  <c r="U714" i="1"/>
  <c r="V714" i="1"/>
  <c r="T715" i="1"/>
  <c r="U715" i="1"/>
  <c r="V715" i="1"/>
  <c r="T716" i="1"/>
  <c r="U716" i="1"/>
  <c r="V716" i="1"/>
  <c r="T717" i="1"/>
  <c r="U717" i="1"/>
  <c r="V717" i="1"/>
  <c r="T718" i="1"/>
  <c r="U718" i="1"/>
  <c r="V718" i="1"/>
  <c r="T719" i="1"/>
  <c r="U719" i="1"/>
  <c r="V719" i="1"/>
  <c r="T720" i="1"/>
  <c r="U720" i="1"/>
  <c r="V720" i="1"/>
  <c r="T721" i="1"/>
  <c r="U721" i="1"/>
  <c r="V721" i="1"/>
  <c r="T722" i="1"/>
  <c r="U722" i="1"/>
  <c r="V722" i="1"/>
  <c r="T723" i="1"/>
  <c r="U723" i="1"/>
  <c r="V723" i="1"/>
  <c r="T724" i="1"/>
  <c r="U724" i="1"/>
  <c r="V724" i="1"/>
  <c r="T725" i="1"/>
  <c r="U725" i="1"/>
  <c r="V725" i="1"/>
  <c r="T726" i="1"/>
  <c r="U726" i="1"/>
  <c r="V726" i="1"/>
  <c r="T727" i="1"/>
  <c r="U727" i="1"/>
  <c r="V727" i="1"/>
  <c r="T728" i="1"/>
  <c r="U728" i="1"/>
  <c r="V728" i="1"/>
  <c r="T729" i="1"/>
  <c r="U729" i="1"/>
  <c r="V729" i="1"/>
  <c r="T730" i="1"/>
  <c r="U730" i="1"/>
  <c r="V730" i="1"/>
  <c r="T731" i="1"/>
  <c r="U731" i="1"/>
  <c r="V731" i="1"/>
  <c r="T732" i="1"/>
  <c r="U732" i="1"/>
  <c r="V732" i="1"/>
  <c r="T733" i="1"/>
  <c r="U733" i="1"/>
  <c r="V733" i="1"/>
  <c r="T734" i="1"/>
  <c r="U734" i="1"/>
  <c r="V734" i="1"/>
  <c r="T735" i="1"/>
  <c r="U735" i="1"/>
  <c r="V735" i="1"/>
  <c r="T736" i="1"/>
  <c r="U736" i="1"/>
  <c r="V736" i="1"/>
  <c r="T737" i="1"/>
  <c r="U737" i="1"/>
  <c r="V737" i="1"/>
  <c r="T738" i="1"/>
  <c r="U738" i="1"/>
  <c r="V738" i="1"/>
  <c r="T739" i="1"/>
  <c r="U739" i="1"/>
  <c r="V739" i="1"/>
  <c r="T740" i="1"/>
  <c r="U740" i="1"/>
  <c r="V740" i="1"/>
  <c r="T741" i="1"/>
  <c r="U741" i="1"/>
  <c r="V741" i="1"/>
  <c r="T742" i="1"/>
  <c r="U742" i="1"/>
  <c r="V742" i="1"/>
  <c r="T743" i="1"/>
  <c r="U743" i="1"/>
  <c r="V743" i="1"/>
  <c r="T744" i="1"/>
  <c r="U744" i="1"/>
  <c r="V744" i="1"/>
  <c r="T745" i="1"/>
  <c r="U745" i="1"/>
  <c r="V745" i="1"/>
  <c r="T746" i="1"/>
  <c r="U746" i="1"/>
  <c r="V746" i="1"/>
  <c r="T747" i="1"/>
  <c r="U747" i="1"/>
  <c r="V747" i="1"/>
  <c r="T748" i="1"/>
  <c r="U748" i="1"/>
  <c r="V748" i="1"/>
  <c r="T749" i="1"/>
  <c r="U749" i="1"/>
  <c r="V749" i="1"/>
  <c r="T750" i="1"/>
  <c r="U750" i="1"/>
  <c r="V750" i="1"/>
  <c r="T753" i="1"/>
  <c r="T754" i="1"/>
  <c r="T755" i="1"/>
  <c r="T756" i="1"/>
  <c r="T757" i="1"/>
  <c r="T758" i="1"/>
  <c r="T759" i="1"/>
  <c r="T760" i="1"/>
  <c r="T761" i="1"/>
  <c r="T762" i="1"/>
  <c r="T763" i="1"/>
  <c r="T764" i="1"/>
  <c r="T765" i="1"/>
  <c r="T766" i="1"/>
  <c r="T767" i="1"/>
  <c r="T768" i="1"/>
  <c r="T769" i="1"/>
  <c r="T770" i="1"/>
</calcChain>
</file>

<file path=xl/sharedStrings.xml><?xml version="1.0" encoding="utf-8"?>
<sst xmlns="http://schemas.openxmlformats.org/spreadsheetml/2006/main" count="781" uniqueCount="696">
  <si>
    <t>MDZ9-65</t>
  </si>
  <si>
    <t>MDZ9-108</t>
  </si>
  <si>
    <t>MDZ9-18</t>
  </si>
  <si>
    <t>MDZ9-106</t>
  </si>
  <si>
    <t>MDZ9-20</t>
  </si>
  <si>
    <t>MDZ9-33</t>
  </si>
  <si>
    <t>MDZ9-120</t>
  </si>
  <si>
    <t>MDZ9-91</t>
  </si>
  <si>
    <t>MDZ9-95</t>
  </si>
  <si>
    <t>MDZ9-21</t>
  </si>
  <si>
    <t>MDZ9-100</t>
  </si>
  <si>
    <t>MDZ9-123</t>
  </si>
  <si>
    <t>MDZ9-132</t>
  </si>
  <si>
    <t>MDZ9-40</t>
  </si>
  <si>
    <t>MDZ9-15</t>
  </si>
  <si>
    <t>MDZ9-36</t>
  </si>
  <si>
    <t>MDZ9-99</t>
  </si>
  <si>
    <t>MDZ9-104</t>
  </si>
  <si>
    <t>MDZ9-54</t>
  </si>
  <si>
    <t>MDZ9-61</t>
  </si>
  <si>
    <t>MDZ9-14</t>
  </si>
  <si>
    <t>MDZ9-58</t>
  </si>
  <si>
    <t>MDZ9-135</t>
  </si>
  <si>
    <t>MDZ9-76</t>
  </si>
  <si>
    <t>MDZ9-23</t>
  </si>
  <si>
    <t>MDZ9-122</t>
  </si>
  <si>
    <t>MDZ9-130</t>
  </si>
  <si>
    <t>MDZ9-9</t>
  </si>
  <si>
    <t>MDZ9-102</t>
  </si>
  <si>
    <t>MDZ9-69</t>
  </si>
  <si>
    <t>MDZ9-53</t>
  </si>
  <si>
    <t>MDZ9-139</t>
  </si>
  <si>
    <t>MDZ9-116</t>
  </si>
  <si>
    <t>MDZ9-112</t>
  </si>
  <si>
    <t>MDZ9-52</t>
  </si>
  <si>
    <t>MDZ9-80</t>
  </si>
  <si>
    <t>MDZ9-124</t>
  </si>
  <si>
    <t>MDZ9-63</t>
  </si>
  <si>
    <t>MDZ9-84</t>
  </si>
  <si>
    <t>MDZ9-105</t>
  </si>
  <si>
    <t>MDZ9-57</t>
  </si>
  <si>
    <t>MDZ9-31</t>
  </si>
  <si>
    <t>MDZ9-29</t>
  </si>
  <si>
    <t>MDZ9-82</t>
  </si>
  <si>
    <t>MDZ9-118</t>
  </si>
  <si>
    <t>MDZ9-10</t>
  </si>
  <si>
    <t>MDZ9-64</t>
  </si>
  <si>
    <t>MDZ9-34</t>
  </si>
  <si>
    <t>MDZ9-43</t>
  </si>
  <si>
    <t>MDZ9-19</t>
  </si>
  <si>
    <t>MDZ9-71</t>
  </si>
  <si>
    <t>MDZ9-12</t>
  </si>
  <si>
    <t>MDZ9-134</t>
  </si>
  <si>
    <t>MDZ9-35</t>
  </si>
  <si>
    <t>MDZ9-37</t>
  </si>
  <si>
    <t>MDZ9-5</t>
  </si>
  <si>
    <t>MDZ9-25</t>
  </si>
  <si>
    <t>MDZ9-17</t>
  </si>
  <si>
    <t>MDZ9-6</t>
  </si>
  <si>
    <t>MDZ9-44</t>
  </si>
  <si>
    <t>MDZ9-41</t>
  </si>
  <si>
    <t>MDZ9-42</t>
  </si>
  <si>
    <t>MDZ9-83</t>
  </si>
  <si>
    <t>MDZ9-51</t>
  </si>
  <si>
    <t>MDZ9-119</t>
  </si>
  <si>
    <t>MDZ9-8</t>
  </si>
  <si>
    <t>MDZ9-32</t>
  </si>
  <si>
    <t>MDZ9-109</t>
  </si>
  <si>
    <t>MDZ9-97</t>
  </si>
  <si>
    <t>MDZ9-75</t>
  </si>
  <si>
    <t>MDZ9-24</t>
  </si>
  <si>
    <t>MDZ9-89</t>
  </si>
  <si>
    <t>MDZ9-81</t>
  </si>
  <si>
    <t>MDZ9-73</t>
  </si>
  <si>
    <t>MDZ9-98</t>
  </si>
  <si>
    <t>MDZ9-2</t>
  </si>
  <si>
    <t>MDZ9-66</t>
  </si>
  <si>
    <t>MDZ9-68</t>
  </si>
  <si>
    <t>MDZ9-110</t>
  </si>
  <si>
    <t>MDZ9-59</t>
  </si>
  <si>
    <t>MDZ9-39</t>
  </si>
  <si>
    <t>MDZ9-28</t>
  </si>
  <si>
    <t>MDZ9-136</t>
  </si>
  <si>
    <t>MDZ9-90</t>
  </si>
  <si>
    <t>MDZ9-26</t>
  </si>
  <si>
    <t>MDZ9-115</t>
  </si>
  <si>
    <t>MDZ9-93</t>
  </si>
  <si>
    <t>MDZ9-86</t>
  </si>
  <si>
    <t>MDZ9-94</t>
  </si>
  <si>
    <t>MDZ9-92</t>
  </si>
  <si>
    <t>MDZ9-114</t>
  </si>
  <si>
    <t>MDZ9-22</t>
  </si>
  <si>
    <t>MDZ9-101</t>
  </si>
  <si>
    <t>MDZ9-96</t>
  </si>
  <si>
    <t>MDZ9-38</t>
  </si>
  <si>
    <t>MDZ9-1</t>
  </si>
  <si>
    <t>MDZ9-16</t>
  </si>
  <si>
    <t>MDZ9-3</t>
  </si>
  <si>
    <t>MDZ9-46</t>
  </si>
  <si>
    <t>MDZ9-13</t>
  </si>
  <si>
    <t>MDZ9-30</t>
  </si>
  <si>
    <t>MDZ9-87</t>
  </si>
  <si>
    <t>MDZ9-60</t>
  </si>
  <si>
    <t>MDZ9-127</t>
  </si>
  <si>
    <t>MDZ9-4</t>
  </si>
  <si>
    <t>MDZ9-85</t>
  </si>
  <si>
    <t>MDZ9-62</t>
  </si>
  <si>
    <t>MDZ9-129</t>
  </si>
  <si>
    <t>MDZ9-74</t>
  </si>
  <si>
    <t>MDZ9-56</t>
  </si>
  <si>
    <t>MDZ9-107</t>
  </si>
  <si>
    <t>MDZ9-113</t>
  </si>
  <si>
    <t>MDZ9-88</t>
  </si>
  <si>
    <t>MDZ9-11</t>
  </si>
  <si>
    <t>MDZ9-72</t>
  </si>
  <si>
    <t>MDZ9-78</t>
  </si>
  <si>
    <t>MDZ9-126</t>
  </si>
  <si>
    <t>MDZ9-111</t>
  </si>
  <si>
    <t>MDZ9-79</t>
  </si>
  <si>
    <t>MDZ9-133</t>
  </si>
  <si>
    <t>MDZ9-55</t>
  </si>
  <si>
    <t>MDZ9-49</t>
  </si>
  <si>
    <t>MDZ9-7</t>
  </si>
  <si>
    <t>MDZ9-128</t>
  </si>
  <si>
    <t>MDZ9-27</t>
  </si>
  <si>
    <t>MDZ9-138</t>
  </si>
  <si>
    <t>MDZ9-48</t>
  </si>
  <si>
    <t>MDZ9-125</t>
  </si>
  <si>
    <t>MDZ9-137</t>
  </si>
  <si>
    <t>MDZ9-103</t>
  </si>
  <si>
    <t>MDZ9-117</t>
  </si>
  <si>
    <t>MDZ9-121</t>
  </si>
  <si>
    <t>MDZ9-47</t>
  </si>
  <si>
    <t>MDZ9-50</t>
  </si>
  <si>
    <t>MDZ9-45</t>
  </si>
  <si>
    <t>MDZ9-131</t>
  </si>
  <si>
    <t>MDZ9-67</t>
  </si>
  <si>
    <t>MDZ9-70</t>
  </si>
  <si>
    <t>MDZ9</t>
  </si>
  <si>
    <t>MDZ5-4</t>
  </si>
  <si>
    <t>MDZ5-52</t>
  </si>
  <si>
    <t>MDZ5-37</t>
  </si>
  <si>
    <t>MDZ5-87</t>
  </si>
  <si>
    <t>MDZ5-15</t>
  </si>
  <si>
    <t>MDZ5-77</t>
  </si>
  <si>
    <t>MDZ5-28</t>
  </si>
  <si>
    <t>MDZ5-71</t>
  </si>
  <si>
    <t>MDZ5-99</t>
  </si>
  <si>
    <t>MDZ5-18</t>
  </si>
  <si>
    <t>MDZ5-85</t>
  </si>
  <si>
    <t>MDZ5-93</t>
  </si>
  <si>
    <t>MDZ5-82</t>
  </si>
  <si>
    <t>MDZ5-80</t>
  </si>
  <si>
    <t>MDZ5-6</t>
  </si>
  <si>
    <t>MDZ5-16</t>
  </si>
  <si>
    <t>MDZ5-3</t>
  </si>
  <si>
    <t>MDZ5-46</t>
  </si>
  <si>
    <t>MDZ5-92</t>
  </si>
  <si>
    <t>MDZ5-70</t>
  </si>
  <si>
    <t>MDZ5-100</t>
  </si>
  <si>
    <t>MDZ5-41</t>
  </si>
  <si>
    <t>MDZ5-25</t>
  </si>
  <si>
    <t>MDZ5-43</t>
  </si>
  <si>
    <t>MDZ5-60</t>
  </si>
  <si>
    <t>MDZ5-19</t>
  </si>
  <si>
    <t>MDZ5-62</t>
  </si>
  <si>
    <t>MDZ5-45</t>
  </si>
  <si>
    <t>MDZ5-22</t>
  </si>
  <si>
    <t>MDZ5-61</t>
  </si>
  <si>
    <t>MDZ5-55</t>
  </si>
  <si>
    <t>MDZ5-13</t>
  </si>
  <si>
    <t>MDZ5-95</t>
  </si>
  <si>
    <t>MDZ5-27</t>
  </si>
  <si>
    <t>MDZ5-98</t>
  </si>
  <si>
    <t>MDZ5-34</t>
  </si>
  <si>
    <t>MDZ5-21</t>
  </si>
  <si>
    <t>MDZ5-94</t>
  </si>
  <si>
    <t>discarded grains</t>
  </si>
  <si>
    <t>MDZ5-38</t>
  </si>
  <si>
    <t>MDZ5-5</t>
  </si>
  <si>
    <t>MDZ5-8</t>
  </si>
  <si>
    <t>MDZ5-29</t>
  </si>
  <si>
    <t>MDZ5-106</t>
  </si>
  <si>
    <t>MDZ5-2</t>
  </si>
  <si>
    <t>MDZ5-86</t>
  </si>
  <si>
    <t>MDZ5-53</t>
  </si>
  <si>
    <t>MDZ5-57</t>
  </si>
  <si>
    <t>MDZ5-51</t>
  </si>
  <si>
    <t>MDZ5-59</t>
  </si>
  <si>
    <t>MDZ5-105</t>
  </si>
  <si>
    <t>MDZ5-9</t>
  </si>
  <si>
    <t>MDZ5-65</t>
  </si>
  <si>
    <t>MDZ5-42</t>
  </si>
  <si>
    <t>MDZ5-36</t>
  </si>
  <si>
    <t>MDZ5-103</t>
  </si>
  <si>
    <t>MDZ5-84</t>
  </si>
  <si>
    <t>MDZ5-64</t>
  </si>
  <si>
    <t>MDZ5-66</t>
  </si>
  <si>
    <t>MDZ5-72</t>
  </si>
  <si>
    <t>MDZ5-74</t>
  </si>
  <si>
    <t>MDZ5-32</t>
  </si>
  <si>
    <t>MDZ5-40</t>
  </si>
  <si>
    <t>MDZ5-12</t>
  </si>
  <si>
    <t>MDZ5-48</t>
  </si>
  <si>
    <t>MDZ5-78</t>
  </si>
  <si>
    <t>MDZ5-56</t>
  </si>
  <si>
    <t>MDZ5-23</t>
  </si>
  <si>
    <t>MDZ5-49</t>
  </si>
  <si>
    <t>MDZ5-35</t>
  </si>
  <si>
    <t>MDZ5-76</t>
  </si>
  <si>
    <t>MDZ5-73</t>
  </si>
  <si>
    <t>MDZ5-44</t>
  </si>
  <si>
    <t>MDZ5-10</t>
  </si>
  <si>
    <t>MDZ5-75</t>
  </si>
  <si>
    <t>MDZ5-17</t>
  </si>
  <si>
    <t>MDZ5-63</t>
  </si>
  <si>
    <t>MDZ5-67</t>
  </si>
  <si>
    <t>MDZ5-58</t>
  </si>
  <si>
    <t>MDZ5-79</t>
  </si>
  <si>
    <t>MDZ5-89</t>
  </si>
  <si>
    <t>MDZ5-7</t>
  </si>
  <si>
    <t>MDZ5-30</t>
  </si>
  <si>
    <t>MDZ5-69</t>
  </si>
  <si>
    <t>MDZ5-14</t>
  </si>
  <si>
    <t>MDZ5-68</t>
  </si>
  <si>
    <t>MDZ5-33</t>
  </si>
  <si>
    <t>MDZ5-31</t>
  </si>
  <si>
    <t>MDZ5-26</t>
  </si>
  <si>
    <t>MDZ5-83</t>
  </si>
  <si>
    <t>MDZ5-104</t>
  </si>
  <si>
    <t>MDZ5-1</t>
  </si>
  <si>
    <t>MDZ5-97</t>
  </si>
  <si>
    <t>MDZ5-50</t>
  </si>
  <si>
    <t>MDZ5-90</t>
  </si>
  <si>
    <t>MDZ5-101</t>
  </si>
  <si>
    <t>MDZ5-88</t>
  </si>
  <si>
    <t>MDZ5-24</t>
  </si>
  <si>
    <t>MDZ5-20</t>
  </si>
  <si>
    <t>MDZ5-54</t>
  </si>
  <si>
    <t>MDZ5-102</t>
  </si>
  <si>
    <t>MDZ5-47</t>
  </si>
  <si>
    <t>MDZ5-81</t>
  </si>
  <si>
    <t>MDZ5-11</t>
  </si>
  <si>
    <t>MDZ5</t>
  </si>
  <si>
    <t>MDZ4-9</t>
  </si>
  <si>
    <t>MDZ4-109</t>
  </si>
  <si>
    <t>MDZ4-55</t>
  </si>
  <si>
    <t>MDZ4-117</t>
  </si>
  <si>
    <t>MDZ4-20</t>
  </si>
  <si>
    <t>MDZ4-48</t>
  </si>
  <si>
    <t>MDZ4-66</t>
  </si>
  <si>
    <t>MDZ4-114</t>
  </si>
  <si>
    <t>MDZ4-94</t>
  </si>
  <si>
    <t>MDZ4-72</t>
  </si>
  <si>
    <t>MDZ4-111</t>
  </si>
  <si>
    <t>MDZ4-116</t>
  </si>
  <si>
    <t>MDZ4-14</t>
  </si>
  <si>
    <t>MDZ4-73</t>
  </si>
  <si>
    <t>MDZ4-108</t>
  </si>
  <si>
    <t>MDZ4-85</t>
  </si>
  <si>
    <t>MDZ4-74</t>
  </si>
  <si>
    <t>MDZ4-101</t>
  </si>
  <si>
    <t>MDZ4-90</t>
  </si>
  <si>
    <t>MDZ4-24</t>
  </si>
  <si>
    <t>MDZ4-7</t>
  </si>
  <si>
    <t>MDZ4-78</t>
  </si>
  <si>
    <t>MDZ4-49</t>
  </si>
  <si>
    <t>MDZ4-28</t>
  </si>
  <si>
    <t>MDZ4-75</t>
  </si>
  <si>
    <t>MDZ4-41</t>
  </si>
  <si>
    <t>MDZ4-83</t>
  </si>
  <si>
    <t>MDZ4-57</t>
  </si>
  <si>
    <t>MDZ4-105</t>
  </si>
  <si>
    <t>MDZ4-47</t>
  </si>
  <si>
    <t>MDZ4-10</t>
  </si>
  <si>
    <t>MDZ4-106</t>
  </si>
  <si>
    <t>MDZ4-59</t>
  </si>
  <si>
    <t>MDZ4-67</t>
  </si>
  <si>
    <t>MDZ4-26</t>
  </si>
  <si>
    <t>MDZ4-22</t>
  </si>
  <si>
    <t>MDZ4-35</t>
  </si>
  <si>
    <t>MDZ4-5</t>
  </si>
  <si>
    <t>MDZ4-97</t>
  </si>
  <si>
    <t>MDZ4-39</t>
  </si>
  <si>
    <t>MDZ4-70</t>
  </si>
  <si>
    <t>MDZ4-79</t>
  </si>
  <si>
    <t>MDZ4-15</t>
  </si>
  <si>
    <t>MDZ4-2</t>
  </si>
  <si>
    <t>MDZ4-12</t>
  </si>
  <si>
    <t>MDZ4-21</t>
  </si>
  <si>
    <t>MDZ4-31</t>
  </si>
  <si>
    <t>MDZ4-115</t>
  </si>
  <si>
    <t>MDZ4-34</t>
  </si>
  <si>
    <t>MDZ4-33</t>
  </si>
  <si>
    <t>MDZ4-82</t>
  </si>
  <si>
    <t>MDZ4-64</t>
  </si>
  <si>
    <t>MDZ4-8</t>
  </si>
  <si>
    <t>MDZ4-13</t>
  </si>
  <si>
    <t>MDZ4-104</t>
  </si>
  <si>
    <t>MDZ4-71</t>
  </si>
  <si>
    <t>MDZ4-38</t>
  </si>
  <si>
    <t>MDZ4-92</t>
  </si>
  <si>
    <t>MDZ4-110</t>
  </si>
  <si>
    <t>MDZ4-27</t>
  </si>
  <si>
    <t>MDZ4-95</t>
  </si>
  <si>
    <t>MDZ4-19</t>
  </si>
  <si>
    <t>MDZ4-80</t>
  </si>
  <si>
    <t>MDZ4-4</t>
  </si>
  <si>
    <t>MDZ4-103</t>
  </si>
  <si>
    <t>MDZ4-61</t>
  </si>
  <si>
    <t>MDZ4</t>
  </si>
  <si>
    <t>MDZ3-86</t>
  </si>
  <si>
    <t>MDZ3-40</t>
  </si>
  <si>
    <t>MDZ3-95</t>
  </si>
  <si>
    <t>MDZ3-54</t>
  </si>
  <si>
    <t>MDZ3-64</t>
  </si>
  <si>
    <t>MDZ3-57</t>
  </si>
  <si>
    <t>MDZ3-92</t>
  </si>
  <si>
    <t>MDZ3-52</t>
  </si>
  <si>
    <t>MDZ3-96</t>
  </si>
  <si>
    <t>MDZ3-42</t>
  </si>
  <si>
    <t>MDZ3-66</t>
  </si>
  <si>
    <t>MDZ3-88</t>
  </si>
  <si>
    <t>MDZ3-37</t>
  </si>
  <si>
    <t>MDZ3-29</t>
  </si>
  <si>
    <t>MDZ3-69</t>
  </si>
  <si>
    <t>MDZ3-93</t>
  </si>
  <si>
    <t>MDZ3-49</t>
  </si>
  <si>
    <t>discordant or anomalously young grains</t>
  </si>
  <si>
    <t>MDZ3-16</t>
  </si>
  <si>
    <t>MDZ3-60</t>
  </si>
  <si>
    <t>MDZ3-50</t>
  </si>
  <si>
    <t>MDZ3-41</t>
  </si>
  <si>
    <t>MDZ3-25</t>
  </si>
  <si>
    <t>MDZ3-80</t>
  </si>
  <si>
    <t>MDZ3-55</t>
  </si>
  <si>
    <t>MDZ3-84</t>
  </si>
  <si>
    <t>MDZ3-71</t>
  </si>
  <si>
    <t>MDZ3-45</t>
  </si>
  <si>
    <t>MDZ3-90</t>
  </si>
  <si>
    <t>MDZ3-48</t>
  </si>
  <si>
    <t>MDZ3-13</t>
  </si>
  <si>
    <t>MDZ3-9</t>
  </si>
  <si>
    <t>MDZ3-94</t>
  </si>
  <si>
    <t>MDZ3-75</t>
  </si>
  <si>
    <t>MDZ3-58</t>
  </si>
  <si>
    <t>MDZ3-62</t>
  </si>
  <si>
    <t>MDZ3-46</t>
  </si>
  <si>
    <t>MDZ3-2</t>
  </si>
  <si>
    <t>MDZ3-19</t>
  </si>
  <si>
    <t>MDZ3-24</t>
  </si>
  <si>
    <t>MDZ3-74</t>
  </si>
  <si>
    <t>MDZ3-8</t>
  </si>
  <si>
    <t>MDZ3-20</t>
  </si>
  <si>
    <t>MDZ3-21</t>
  </si>
  <si>
    <t>MDZ3-27</t>
  </si>
  <si>
    <t>MDZ3-12</t>
  </si>
  <si>
    <t>MDZ3-14</t>
  </si>
  <si>
    <t>MDZ3-5</t>
  </si>
  <si>
    <t>MDZ3-89</t>
  </si>
  <si>
    <t>MDZ3-28</t>
  </si>
  <si>
    <t>MDZ3-6</t>
  </si>
  <si>
    <t>MDZ3-17</t>
  </si>
  <si>
    <t>MDZ3-22</t>
  </si>
  <si>
    <t>MDZ3-63</t>
  </si>
  <si>
    <t>MDZ3-34</t>
  </si>
  <si>
    <t>MDZ3-7</t>
  </si>
  <si>
    <t>MDZ3-44</t>
  </si>
  <si>
    <t>MDZ3-3</t>
  </si>
  <si>
    <t>MDZ3-72</t>
  </si>
  <si>
    <t>MDZ3-43</t>
  </si>
  <si>
    <t>MDZ3-47</t>
  </si>
  <si>
    <t>MDZ3-18</t>
  </si>
  <si>
    <t>MDZ3-98</t>
  </si>
  <si>
    <t>MDZ3-38</t>
  </si>
  <si>
    <t>MDZ3-11</t>
  </si>
  <si>
    <t>MDZ3-1</t>
  </si>
  <si>
    <t>MDZ3-97</t>
  </si>
  <si>
    <t>MDZ3-15</t>
  </si>
  <si>
    <t>MDZ3-85</t>
  </si>
  <si>
    <t>MDZ3-10</t>
  </si>
  <si>
    <t>MDZ3-82</t>
  </si>
  <si>
    <t>MDZ3-56</t>
  </si>
  <si>
    <t>MDZ3-39</t>
  </si>
  <si>
    <t>MDZ3-79</t>
  </si>
  <si>
    <t>MDZ3-61</t>
  </si>
  <si>
    <t>MDZ3-4</t>
  </si>
  <si>
    <t>MDZ3-33</t>
  </si>
  <si>
    <t>MDZ3-67</t>
  </si>
  <si>
    <t>MDZ3-77</t>
  </si>
  <si>
    <t>MDZ3-68</t>
  </si>
  <si>
    <t>MDZ3-87</t>
  </si>
  <si>
    <t>MDZ3-32</t>
  </si>
  <si>
    <t>MDZ3-53</t>
  </si>
  <si>
    <t>MDZ3-83</t>
  </si>
  <si>
    <t>MDZ3-35</t>
  </si>
  <si>
    <t>MDZ3-59</t>
  </si>
  <si>
    <t>MDZ3-31</t>
  </si>
  <si>
    <t>MDZ3-76</t>
  </si>
  <si>
    <t>MDZ3-26</t>
  </si>
  <si>
    <t>MDZ3-23</t>
  </si>
  <si>
    <t>MDZ3-78</t>
  </si>
  <si>
    <t>MDZ3-36</t>
  </si>
  <si>
    <t>MDZ3-51</t>
  </si>
  <si>
    <t>MDZ3-30</t>
  </si>
  <si>
    <t>MDZ3-70</t>
  </si>
  <si>
    <t>MDZ3</t>
  </si>
  <si>
    <t>MDZ2-31</t>
  </si>
  <si>
    <t>MDZ2-30</t>
  </si>
  <si>
    <t>MDZ2-122</t>
  </si>
  <si>
    <t>MDZ2-128</t>
  </si>
  <si>
    <t>MDZ2-70</t>
  </si>
  <si>
    <t>MDZ2-98</t>
  </si>
  <si>
    <t>MDZ2-12</t>
  </si>
  <si>
    <t>MDZ2-92</t>
  </si>
  <si>
    <t>MDZ2-9</t>
  </si>
  <si>
    <t>MDZ2-44</t>
  </si>
  <si>
    <t>MDZ2-87</t>
  </si>
  <si>
    <t>MDZ2-132</t>
  </si>
  <si>
    <t>MDZ2-94</t>
  </si>
  <si>
    <t>MDZ2-69</t>
  </si>
  <si>
    <t>MDZ2-18</t>
  </si>
  <si>
    <t>MDZ2-35</t>
  </si>
  <si>
    <t>MDZ2-93</t>
  </si>
  <si>
    <t>MDZ2-85</t>
  </si>
  <si>
    <t>MDZ2-46</t>
  </si>
  <si>
    <t>MDZ2-106</t>
  </si>
  <si>
    <t>MDZ2-80</t>
  </si>
  <si>
    <t>MDZ2-108</t>
  </si>
  <si>
    <t>MDZ2-113</t>
  </si>
  <si>
    <t>MDZ2-73</t>
  </si>
  <si>
    <t>MDZ2-133</t>
  </si>
  <si>
    <t>MDZ2-131</t>
  </si>
  <si>
    <t>MDZ2-105</t>
  </si>
  <si>
    <t>MDZ2-29</t>
  </si>
  <si>
    <t>MDZ2-45</t>
  </si>
  <si>
    <t>MDZ2-6</t>
  </si>
  <si>
    <t>MDZ2-107</t>
  </si>
  <si>
    <t>MDZ2-127</t>
  </si>
  <si>
    <t>MDZ2-10</t>
  </si>
  <si>
    <t>MDZ2-38</t>
  </si>
  <si>
    <t>MDZ2-84</t>
  </si>
  <si>
    <t>MDZ2-79</t>
  </si>
  <si>
    <t>MDZ2-20</t>
  </si>
  <si>
    <t>MDZ2-17</t>
  </si>
  <si>
    <t>MDZ2-42</t>
  </si>
  <si>
    <t>MDZ2-83</t>
  </si>
  <si>
    <t>MDZ2-91</t>
  </si>
  <si>
    <t>MDZ2-78</t>
  </si>
  <si>
    <t>MDZ2-34</t>
  </si>
  <si>
    <t>MDZ2-88</t>
  </si>
  <si>
    <t>MDZ2-8</t>
  </si>
  <si>
    <t>MDZ2-75</t>
  </si>
  <si>
    <t>MDZ2-4</t>
  </si>
  <si>
    <t>MDZ2-24</t>
  </si>
  <si>
    <t>MDZ2-32</t>
  </si>
  <si>
    <t>MDZ2-49</t>
  </si>
  <si>
    <t>MDZ2-118</t>
  </si>
  <si>
    <t>MDZ2-89</t>
  </si>
  <si>
    <t>MDZ2-62</t>
  </si>
  <si>
    <t>MDZ2-60</t>
  </si>
  <si>
    <t>MDZ2-51</t>
  </si>
  <si>
    <t>MDZ2-74</t>
  </si>
  <si>
    <t>MDZ2-48</t>
  </si>
  <si>
    <t>MDZ2-115</t>
  </si>
  <si>
    <t>MDZ2-95</t>
  </si>
  <si>
    <t>MDZ2-50</t>
  </si>
  <si>
    <t>MDZ2-36</t>
  </si>
  <si>
    <t>MDZ2-68</t>
  </si>
  <si>
    <t>MDZ2-76</t>
  </si>
  <si>
    <t>MDZ2-7</t>
  </si>
  <si>
    <t>MDZ2-109</t>
  </si>
  <si>
    <t>MDZ2-47</t>
  </si>
  <si>
    <t>MDZ2-66</t>
  </si>
  <si>
    <t>MDZ2-97</t>
  </si>
  <si>
    <t>MDZ2-86</t>
  </si>
  <si>
    <t>MDZ2-130</t>
  </si>
  <si>
    <t>MDZ2-72</t>
  </si>
  <si>
    <t>MDZ2-54</t>
  </si>
  <si>
    <t>MDZ2-37</t>
  </si>
  <si>
    <t>MDZ2-39</t>
  </si>
  <si>
    <t>MDZ2-43</t>
  </si>
  <si>
    <t>MDZ2-63</t>
  </si>
  <si>
    <t>MDZ2-114</t>
  </si>
  <si>
    <t>MDZ2-71</t>
  </si>
  <si>
    <t>MDZ2-19</t>
  </si>
  <si>
    <t>MDZ2-119</t>
  </si>
  <si>
    <t>MDZ2-64</t>
  </si>
  <si>
    <t>MDZ2-11</t>
  </si>
  <si>
    <t>MDZ2-67</t>
  </si>
  <si>
    <t>MDZ2-101</t>
  </si>
  <si>
    <t>MDZ2-120</t>
  </si>
  <si>
    <t>MDZ2-77</t>
  </si>
  <si>
    <t>MDZ2-99</t>
  </si>
  <si>
    <t>MDZ2-40</t>
  </si>
  <si>
    <t>MDZ2-59</t>
  </si>
  <si>
    <t>MDZ2-1</t>
  </si>
  <si>
    <t>MDZ2-65</t>
  </si>
  <si>
    <t>MDZ2-14</t>
  </si>
  <si>
    <t>MDZ2-55</t>
  </si>
  <si>
    <t>MDZ2-121</t>
  </si>
  <si>
    <t>MDZ2-5</t>
  </si>
  <si>
    <t>MDZ2-125</t>
  </si>
  <si>
    <t>MDZ2-22</t>
  </si>
  <si>
    <t>MDZ2-102</t>
  </si>
  <si>
    <t>MDZ2-23</t>
  </si>
  <si>
    <t>MDZ2-21</t>
  </si>
  <si>
    <t>MDZ2-100</t>
  </si>
  <si>
    <t>MDZ2-117</t>
  </si>
  <si>
    <t>MDZ2-13</t>
  </si>
  <si>
    <t>MDZ2-110</t>
  </si>
  <si>
    <t>MDZ2-53</t>
  </si>
  <si>
    <t>MDZ2-57</t>
  </si>
  <si>
    <t>MDZ2-103</t>
  </si>
  <si>
    <t>MDZ2-58</t>
  </si>
  <si>
    <t>MDZ2-123</t>
  </si>
  <si>
    <t>MDZ2-124</t>
  </si>
  <si>
    <t>MDZ2-104</t>
  </si>
  <si>
    <t>MDZ2-116</t>
  </si>
  <si>
    <t>MDZ2-61</t>
  </si>
  <si>
    <t>MDZ2-112</t>
  </si>
  <si>
    <t>MDZ2-111</t>
  </si>
  <si>
    <t>MDZ2-126</t>
  </si>
  <si>
    <t>MDZ2-16</t>
  </si>
  <si>
    <t>MDZ2</t>
  </si>
  <si>
    <t>MDZ1-13</t>
  </si>
  <si>
    <t>MDZ1-54</t>
  </si>
  <si>
    <t>MDZ1-33</t>
  </si>
  <si>
    <t>MDZ1-91</t>
  </si>
  <si>
    <t>MDZ1-59</t>
  </si>
  <si>
    <t>MDZ1-43</t>
  </si>
  <si>
    <t>MDZ1-56</t>
  </si>
  <si>
    <t>MDZ1-72</t>
  </si>
  <si>
    <t>MDZ1-2-77</t>
  </si>
  <si>
    <t>MDZ1-2-39</t>
  </si>
  <si>
    <t>MDZ1-17</t>
  </si>
  <si>
    <t>MDZ1-61</t>
  </si>
  <si>
    <t>MDZ1-40</t>
  </si>
  <si>
    <t>MDZ1-7</t>
  </si>
  <si>
    <t>MDZ1-81</t>
  </si>
  <si>
    <t>MDZ1-28</t>
  </si>
  <si>
    <t>MDZ1-12</t>
  </si>
  <si>
    <t>MDZ1-46</t>
  </si>
  <si>
    <t>MDZ1-20</t>
  </si>
  <si>
    <t>MDZ1-2-19</t>
  </si>
  <si>
    <t>MDZ1-75</t>
  </si>
  <si>
    <t>MDZ1-2-80</t>
  </si>
  <si>
    <t>MDZ1-19</t>
  </si>
  <si>
    <t>MDZ1-53</t>
  </si>
  <si>
    <t>MDZ1-68</t>
  </si>
  <si>
    <t>MDZ1-62</t>
  </si>
  <si>
    <t>MDZ1-78</t>
  </si>
  <si>
    <t>MDZ1-2-86</t>
  </si>
  <si>
    <t>MDZ1-69</t>
  </si>
  <si>
    <t>MDZ1-2-31</t>
  </si>
  <si>
    <t>MDZ1-47</t>
  </si>
  <si>
    <t>MDZ1-10</t>
  </si>
  <si>
    <t>MDZ1-16</t>
  </si>
  <si>
    <t>MDZ1-71</t>
  </si>
  <si>
    <t>MDZ1-57</t>
  </si>
  <si>
    <t>MDZ1-27</t>
  </si>
  <si>
    <t>MDZ1-42</t>
  </si>
  <si>
    <t>MDZ1-85</t>
  </si>
  <si>
    <t>MDZ1-2-50</t>
  </si>
  <si>
    <t>MDZ1-74</t>
  </si>
  <si>
    <t>MDZ1-2-54</t>
  </si>
  <si>
    <t>MDZ1-2-46</t>
  </si>
  <si>
    <t>MDZ1-86</t>
  </si>
  <si>
    <t>MDZ1-50</t>
  </si>
  <si>
    <t>MDZ1-2-3</t>
  </si>
  <si>
    <t>MDZ1-87</t>
  </si>
  <si>
    <t>MDZ1-2-59</t>
  </si>
  <si>
    <t>MDZ1-25</t>
  </si>
  <si>
    <t>MDZ1-30</t>
  </si>
  <si>
    <t>MDZ1-9</t>
  </si>
  <si>
    <t>MDZ1-60</t>
  </si>
  <si>
    <t>MDZ1-2-79</t>
  </si>
  <si>
    <t>MDZ1-2-35</t>
  </si>
  <si>
    <t>MDZ1-45</t>
  </si>
  <si>
    <t>MDZ1-70</t>
  </si>
  <si>
    <t>MDZ1-2-57</t>
  </si>
  <si>
    <t>MDZ1-2-72</t>
  </si>
  <si>
    <t>MDZ1-11</t>
  </si>
  <si>
    <t>MDZ1-2-7</t>
  </si>
  <si>
    <t>MDZ1-2-81</t>
  </si>
  <si>
    <t>MDZ1-2-85</t>
  </si>
  <si>
    <t>MDZ1-49</t>
  </si>
  <si>
    <t>MDZ1-2-55</t>
  </si>
  <si>
    <t>MDZ1-84</t>
  </si>
  <si>
    <t>MDZ1-2-78</t>
  </si>
  <si>
    <t>MDZ1-2-12</t>
  </si>
  <si>
    <t>MDZ1-2-76</t>
  </si>
  <si>
    <t>MDZ1-2-30</t>
  </si>
  <si>
    <t>MDZ1-2-75</t>
  </si>
  <si>
    <t>MDZ1-35</t>
  </si>
  <si>
    <t>MDZ1-32</t>
  </si>
  <si>
    <t>MDZ1-2-83</t>
  </si>
  <si>
    <t>MDZ1-2-88</t>
  </si>
  <si>
    <t>MDZ1-63</t>
  </si>
  <si>
    <t>MDZ1-76</t>
  </si>
  <si>
    <t>MDZ1-37</t>
  </si>
  <si>
    <t>MDZ1-18</t>
  </si>
  <si>
    <t>MDZ1-2-25</t>
  </si>
  <si>
    <t>MDZ1-2-13</t>
  </si>
  <si>
    <t>MDZ1-2-24</t>
  </si>
  <si>
    <t>MDZ1-51</t>
  </si>
  <si>
    <t>MDZ1-39</t>
  </si>
  <si>
    <t>MDZ1-14</t>
  </si>
  <si>
    <t>MDZ1-2-28</t>
  </si>
  <si>
    <t>MDZ1-2-69</t>
  </si>
  <si>
    <t>MDZ1-2-49</t>
  </si>
  <si>
    <t>MDZ1-2-64</t>
  </si>
  <si>
    <t>MDZ1-2</t>
  </si>
  <si>
    <t>MDZ1-2-26</t>
  </si>
  <si>
    <t>MDZ1-2-41</t>
  </si>
  <si>
    <t>MDZ1-2-52</t>
  </si>
  <si>
    <t>MDZ1-2-82</t>
  </si>
  <si>
    <t>MDZ1-2-1</t>
  </si>
  <si>
    <t>MDZ1-3</t>
  </si>
  <si>
    <t>MDZ1-2-36</t>
  </si>
  <si>
    <t>MDZ1-2-56</t>
  </si>
  <si>
    <t>MDZ1-52</t>
  </si>
  <si>
    <t>MDZ1-2-90</t>
  </si>
  <si>
    <t>MDZ1-2-65</t>
  </si>
  <si>
    <t>MDZ1-2-48</t>
  </si>
  <si>
    <t>MDZ1-2-5</t>
  </si>
  <si>
    <t>MDZ1-2-66</t>
  </si>
  <si>
    <t>MDZ1-2-73</t>
  </si>
  <si>
    <t>MDZ1-2-84</t>
  </si>
  <si>
    <t>MDZ1-83</t>
  </si>
  <si>
    <t>MDZ1-2-60</t>
  </si>
  <si>
    <t>MDZ1-2-15</t>
  </si>
  <si>
    <t>MDZ1-77</t>
  </si>
  <si>
    <t>MDZ1-2-62</t>
  </si>
  <si>
    <t>MDZ1-2-40</t>
  </si>
  <si>
    <t>MDZ1-2-18</t>
  </si>
  <si>
    <t>MDZ1-2-71</t>
  </si>
  <si>
    <t>MDZ1-2-27</t>
  </si>
  <si>
    <t>MDZ1-34</t>
  </si>
  <si>
    <t>MDZ1-2-58</t>
  </si>
  <si>
    <t>MDZ1-2-44</t>
  </si>
  <si>
    <t>MDZ1-2-37</t>
  </si>
  <si>
    <t>MDZ1-44</t>
  </si>
  <si>
    <t>MDZ1-2-45</t>
  </si>
  <si>
    <t>MDZ1-2-68</t>
  </si>
  <si>
    <t>MDZ1-4</t>
  </si>
  <si>
    <t>MDZ1-2-70</t>
  </si>
  <si>
    <t>MDZ1-2-14</t>
  </si>
  <si>
    <t>MDZ1-65</t>
  </si>
  <si>
    <t>MDZ1-2-33</t>
  </si>
  <si>
    <t>MDZ1-67</t>
  </si>
  <si>
    <t>MDZ1-15</t>
  </si>
  <si>
    <t>MDZ1-2-32</t>
  </si>
  <si>
    <t>MDZ1-2-89</t>
  </si>
  <si>
    <t>MDZ1-2-92</t>
  </si>
  <si>
    <t>MDZ1-5</t>
  </si>
  <si>
    <t>MDZ1-26</t>
  </si>
  <si>
    <t>MDZ1-8</t>
  </si>
  <si>
    <t>MDZ1-2-42</t>
  </si>
  <si>
    <t>MDZ1-2-74</t>
  </si>
  <si>
    <t>MDZ1-2-47</t>
  </si>
  <si>
    <t>MDZ1-80</t>
  </si>
  <si>
    <t>MDZ1-2-17</t>
  </si>
  <si>
    <t>MDZ1-2-61</t>
  </si>
  <si>
    <t>MDZ1-2-38</t>
  </si>
  <si>
    <t>MDZ1-36</t>
  </si>
  <si>
    <t>MDZ1-2-29</t>
  </si>
  <si>
    <t>MDZ1-55</t>
  </si>
  <si>
    <t>MDZ1-2-53</t>
  </si>
  <si>
    <t>MDZ1-48</t>
  </si>
  <si>
    <t>MDZ1-2-8</t>
  </si>
  <si>
    <t>MDZ1-2-22</t>
  </si>
  <si>
    <t>MDZ1-2-4</t>
  </si>
  <si>
    <t>MDZ1-2-51</t>
  </si>
  <si>
    <t>MDZ1-2-23</t>
  </si>
  <si>
    <t>MDZ1-2-87</t>
  </si>
  <si>
    <t>MDZ1-2-43</t>
  </si>
  <si>
    <t>MDZ1-2-93</t>
  </si>
  <si>
    <t>MDZ1-24</t>
  </si>
  <si>
    <t>MDZ1-58</t>
  </si>
  <si>
    <t>MDZ1-64</t>
  </si>
  <si>
    <t>MDZ1</t>
  </si>
  <si>
    <r>
      <t>2</t>
    </r>
    <r>
      <rPr>
        <sz val="11"/>
        <rFont val="Symbol"/>
        <family val="1"/>
        <charset val="2"/>
      </rPr>
      <t>s</t>
    </r>
  </si>
  <si>
    <t>Best Age</t>
  </si>
  <si>
    <t>disc.</t>
  </si>
  <si>
    <r>
      <t>207</t>
    </r>
    <r>
      <rPr>
        <sz val="11"/>
        <rFont val="Arial"/>
        <family val="2"/>
      </rPr>
      <t>Pb/</t>
    </r>
    <r>
      <rPr>
        <vertAlign val="superscript"/>
        <sz val="11"/>
        <rFont val="Arial"/>
        <family val="2"/>
      </rPr>
      <t>206</t>
    </r>
    <r>
      <rPr>
        <sz val="11"/>
        <rFont val="Arial"/>
        <family val="2"/>
      </rPr>
      <t>Pb</t>
    </r>
  </si>
  <si>
    <r>
      <t>238</t>
    </r>
    <r>
      <rPr>
        <sz val="11"/>
        <rFont val="Arial"/>
        <family val="2"/>
      </rPr>
      <t>U/</t>
    </r>
    <r>
      <rPr>
        <vertAlign val="superscript"/>
        <sz val="11"/>
        <rFont val="Arial"/>
        <family val="2"/>
      </rPr>
      <t>206</t>
    </r>
    <r>
      <rPr>
        <sz val="11"/>
        <rFont val="Arial"/>
        <family val="2"/>
      </rPr>
      <t>Pb</t>
    </r>
  </si>
  <si>
    <r>
      <t>207</t>
    </r>
    <r>
      <rPr>
        <sz val="11"/>
        <rFont val="Arial"/>
        <family val="2"/>
      </rPr>
      <t>Pb/</t>
    </r>
    <r>
      <rPr>
        <vertAlign val="superscript"/>
        <sz val="11"/>
        <rFont val="Arial"/>
        <family val="2"/>
      </rPr>
      <t>235</t>
    </r>
    <r>
      <rPr>
        <sz val="11"/>
        <rFont val="Arial"/>
        <family val="2"/>
      </rPr>
      <t>U</t>
    </r>
  </si>
  <si>
    <t>rho</t>
  </si>
  <si>
    <r>
      <t>206</t>
    </r>
    <r>
      <rPr>
        <sz val="11"/>
        <rFont val="Arial"/>
        <family val="2"/>
      </rPr>
      <t>Pb/</t>
    </r>
    <r>
      <rPr>
        <vertAlign val="superscript"/>
        <sz val="11"/>
        <rFont val="Arial"/>
        <family val="2"/>
      </rPr>
      <t>238</t>
    </r>
    <r>
      <rPr>
        <sz val="11"/>
        <rFont val="Arial"/>
        <family val="2"/>
      </rPr>
      <t>U</t>
    </r>
  </si>
  <si>
    <t>Th ppm</t>
  </si>
  <si>
    <t>U ppm</t>
  </si>
  <si>
    <t>Sample/number</t>
  </si>
  <si>
    <t>Ages (Ma)</t>
  </si>
  <si>
    <t>Isotopic ratios</t>
  </si>
  <si>
    <t>TABLE S4. DETRITAL ZIRCON U-PB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</si>
</sst>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000"/>
  </numFmts>
  <fonts count="20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trike/>
      <sz val="10"/>
      <name val="Arial"/>
      <family val="2"/>
    </font>
    <font>
      <sz val="12"/>
      <color rgb="FF000000"/>
      <name val="Calibri"/>
      <family val="2"/>
      <scheme val="minor"/>
    </font>
    <font>
      <sz val="10"/>
      <name val="Arial"/>
      <family val="2"/>
    </font>
    <font>
      <i/>
      <sz val="12"/>
      <color rgb="FF000000"/>
      <name val="Calibri"/>
      <family val="2"/>
      <scheme val="minor"/>
    </font>
    <font>
      <sz val="11"/>
      <name val="Calibri"/>
      <family val="2"/>
    </font>
    <font>
      <sz val="11"/>
      <color indexed="10"/>
      <name val="Arial"/>
      <family val="2"/>
    </font>
    <font>
      <sz val="11"/>
      <name val="Calibri"/>
      <family val="2"/>
      <scheme val="minor"/>
    </font>
    <font>
      <sz val="11"/>
      <name val="Arial"/>
      <family val="2"/>
    </font>
    <font>
      <vertAlign val="superscript"/>
      <sz val="11"/>
      <name val="Arial"/>
      <family val="2"/>
    </font>
    <font>
      <sz val="11"/>
      <name val="Symbol"/>
      <family val="1"/>
      <charset val="2"/>
    </font>
    <font>
      <b/>
      <u/>
      <sz val="11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i/>
      <u/>
      <sz val="11"/>
      <name val="Calibri"/>
      <family val="2"/>
    </font>
    <font>
      <b/>
      <u/>
      <sz val="11"/>
      <name val="Calibri"/>
      <family val="2"/>
    </font>
    <font>
      <b/>
      <u/>
      <sz val="11"/>
      <color theme="1"/>
      <name val="Calibri"/>
      <family val="2"/>
      <scheme val="minor"/>
    </font>
    <font>
      <i/>
      <u/>
      <sz val="12"/>
      <color theme="1"/>
      <name val="Calibri"/>
      <family val="2"/>
      <scheme val="minor"/>
    </font>
    <font>
      <i/>
      <u/>
      <sz val="12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1">
    <xf numFmtId="0" fontId="0" fillId="0" borderId="0" xfId="0"/>
    <xf numFmtId="0" fontId="1" fillId="0" borderId="0" xfId="0" applyFont="1"/>
    <xf numFmtId="0" fontId="1" fillId="0" borderId="1" xfId="0" applyFont="1" applyBorder="1"/>
    <xf numFmtId="0" fontId="3" fillId="0" borderId="0" xfId="0" applyFont="1"/>
    <xf numFmtId="0" fontId="4" fillId="0" borderId="0" xfId="0" applyFont="1"/>
    <xf numFmtId="10" fontId="4" fillId="0" borderId="0" xfId="0" applyNumberFormat="1" applyFont="1"/>
    <xf numFmtId="0" fontId="7" fillId="0" borderId="0" xfId="0" applyFont="1"/>
    <xf numFmtId="0" fontId="9" fillId="0" borderId="0" xfId="0" applyFont="1"/>
    <xf numFmtId="49" fontId="9" fillId="0" borderId="0" xfId="0" applyNumberFormat="1" applyFont="1" applyAlignment="1">
      <alignment wrapText="1"/>
    </xf>
    <xf numFmtId="0" fontId="1" fillId="0" borderId="0" xfId="0" applyFont="1" applyBorder="1"/>
    <xf numFmtId="49" fontId="9" fillId="0" borderId="0" xfId="0" applyNumberFormat="1" applyFont="1" applyBorder="1" applyAlignment="1">
      <alignment wrapText="1"/>
    </xf>
    <xf numFmtId="49" fontId="11" fillId="0" borderId="0" xfId="0" applyNumberFormat="1" applyFont="1" applyBorder="1" applyAlignment="1">
      <alignment horizontal="center" wrapText="1"/>
    </xf>
    <xf numFmtId="49" fontId="9" fillId="0" borderId="0" xfId="0" applyNumberFormat="1" applyFont="1" applyBorder="1" applyAlignment="1">
      <alignment horizontal="center" wrapText="1"/>
    </xf>
    <xf numFmtId="0" fontId="0" fillId="0" borderId="0" xfId="0" applyBorder="1"/>
    <xf numFmtId="0" fontId="7" fillId="0" borderId="0" xfId="0" applyFont="1" applyBorder="1"/>
    <xf numFmtId="49" fontId="13" fillId="0" borderId="0" xfId="0" applyNumberFormat="1" applyFont="1" applyBorder="1" applyAlignment="1">
      <alignment wrapText="1"/>
    </xf>
    <xf numFmtId="0" fontId="9" fillId="0" borderId="0" xfId="0" applyFont="1" applyBorder="1"/>
    <xf numFmtId="0" fontId="14" fillId="0" borderId="0" xfId="0" applyFont="1" applyBorder="1"/>
    <xf numFmtId="0" fontId="1" fillId="0" borderId="0" xfId="1" applyBorder="1"/>
    <xf numFmtId="0" fontId="4" fillId="0" borderId="0" xfId="0" applyFont="1" applyBorder="1"/>
    <xf numFmtId="0" fontId="15" fillId="0" borderId="0" xfId="0" applyFont="1" applyBorder="1"/>
    <xf numFmtId="0" fontId="16" fillId="0" borderId="0" xfId="0" applyFont="1" applyBorder="1"/>
    <xf numFmtId="0" fontId="14" fillId="0" borderId="0" xfId="1" applyFont="1" applyBorder="1"/>
    <xf numFmtId="0" fontId="17" fillId="0" borderId="0" xfId="0" applyFont="1" applyBorder="1"/>
    <xf numFmtId="0" fontId="18" fillId="0" borderId="0" xfId="0" applyFont="1" applyBorder="1"/>
    <xf numFmtId="0" fontId="19" fillId="0" borderId="0" xfId="0" applyFont="1" applyBorder="1"/>
    <xf numFmtId="0" fontId="18" fillId="0" borderId="0" xfId="0" applyFont="1" applyFill="1" applyBorder="1"/>
    <xf numFmtId="0" fontId="0" fillId="0" borderId="5" xfId="0" applyBorder="1"/>
    <xf numFmtId="49" fontId="9" fillId="0" borderId="0" xfId="0" applyNumberFormat="1" applyFont="1" applyBorder="1" applyAlignment="1">
      <alignment horizontal="center" vertical="top" wrapText="1"/>
    </xf>
    <xf numFmtId="49" fontId="11" fillId="0" borderId="0" xfId="0" applyNumberFormat="1" applyFont="1" applyBorder="1" applyAlignment="1">
      <alignment horizontal="center" vertical="top" wrapText="1"/>
    </xf>
    <xf numFmtId="1" fontId="9" fillId="0" borderId="0" xfId="0" applyNumberFormat="1" applyFont="1" applyBorder="1" applyAlignment="1">
      <alignment horizontal="center"/>
    </xf>
    <xf numFmtId="164" fontId="9" fillId="0" borderId="0" xfId="0" applyNumberFormat="1" applyFont="1" applyBorder="1" applyAlignment="1">
      <alignment horizontal="center"/>
    </xf>
    <xf numFmtId="2" fontId="9" fillId="0" borderId="0" xfId="0" applyNumberFormat="1" applyFont="1" applyBorder="1" applyAlignment="1">
      <alignment horizontal="center"/>
    </xf>
    <xf numFmtId="2" fontId="10" fillId="0" borderId="0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1" fontId="7" fillId="0" borderId="0" xfId="0" applyNumberFormat="1" applyFont="1" applyBorder="1" applyAlignment="1">
      <alignment horizontal="center"/>
    </xf>
    <xf numFmtId="164" fontId="7" fillId="0" borderId="0" xfId="0" applyNumberFormat="1" applyFont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" fontId="0" fillId="0" borderId="5" xfId="0" applyNumberForma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/>
    </xf>
  </cellXfs>
  <cellStyles count="2">
    <cellStyle name="Normal" xfId="0" builtinId="0"/>
    <cellStyle name="Normal 2" xfId="1" xr:uid="{AB13D4B6-1938-4644-BA8D-AF3EB84F7EF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F603FC-0006-4912-A7CF-D87BDE94A593}">
  <sheetPr>
    <pageSetUpPr autoPageBreaks="0"/>
  </sheetPr>
  <dimension ref="A1:DP1139"/>
  <sheetViews>
    <sheetView tabSelected="1" zoomScale="89" zoomScaleNormal="89" zoomScalePageLayoutView="110" workbookViewId="0">
      <pane xSplit="1" ySplit="3" topLeftCell="B4" activePane="bottomRight" state="frozen"/>
      <selection pane="topRight" activeCell="B1" sqref="B1"/>
      <selection pane="bottomLeft" activeCell="A2" sqref="A2"/>
      <selection pane="bottomRight" activeCell="A2" sqref="A2"/>
    </sheetView>
  </sheetViews>
  <sheetFormatPr defaultColWidth="10.796875" defaultRowHeight="14.4" x14ac:dyDescent="0.3"/>
  <cols>
    <col min="1" max="1" width="14" style="9" bestFit="1" customWidth="1"/>
    <col min="2" max="2" width="10.796875" style="1"/>
    <col min="3" max="3" width="10.796875" style="2"/>
    <col min="4" max="12" width="10.796875" style="1"/>
    <col min="13" max="13" width="10.796875" style="2"/>
    <col min="14" max="18" width="10.796875" style="1"/>
    <col min="19" max="20" width="10.796875" style="2"/>
    <col min="21" max="21" width="10.796875" style="1"/>
    <col min="22" max="22" width="10.796875" style="2"/>
    <col min="23" max="16384" width="10.796875" style="1"/>
  </cols>
  <sheetData>
    <row r="1" spans="1:22" ht="15" thickBot="1" x14ac:dyDescent="0.35">
      <c r="A1" s="59" t="s">
        <v>695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60"/>
    </row>
    <row r="2" spans="1:22" ht="16.2" thickTop="1" x14ac:dyDescent="0.3">
      <c r="B2" s="9"/>
      <c r="C2" s="9"/>
      <c r="D2" s="57" t="s">
        <v>694</v>
      </c>
      <c r="E2" s="58"/>
      <c r="F2" s="58"/>
      <c r="G2" s="58"/>
      <c r="H2" s="58"/>
      <c r="I2" s="58"/>
      <c r="J2" s="58"/>
      <c r="K2" s="58"/>
      <c r="L2" s="58"/>
      <c r="M2" s="58"/>
      <c r="N2" s="57" t="s">
        <v>693</v>
      </c>
      <c r="O2" s="58"/>
      <c r="P2" s="58"/>
      <c r="Q2" s="58"/>
      <c r="R2" s="58"/>
      <c r="S2" s="58"/>
      <c r="T2" s="9"/>
      <c r="U2" s="9"/>
      <c r="V2" s="9"/>
    </row>
    <row r="3" spans="1:22" s="8" customFormat="1" ht="27" customHeight="1" x14ac:dyDescent="0.3">
      <c r="A3" s="10" t="s">
        <v>692</v>
      </c>
      <c r="B3" s="28" t="s">
        <v>691</v>
      </c>
      <c r="C3" s="28" t="s">
        <v>690</v>
      </c>
      <c r="D3" s="29" t="s">
        <v>687</v>
      </c>
      <c r="E3" s="28" t="s">
        <v>682</v>
      </c>
      <c r="F3" s="29" t="s">
        <v>689</v>
      </c>
      <c r="G3" s="28" t="s">
        <v>682</v>
      </c>
      <c r="H3" s="28" t="s">
        <v>688</v>
      </c>
      <c r="I3" s="29" t="s">
        <v>686</v>
      </c>
      <c r="J3" s="28" t="s">
        <v>682</v>
      </c>
      <c r="K3" s="29" t="s">
        <v>685</v>
      </c>
      <c r="L3" s="28" t="s">
        <v>682</v>
      </c>
      <c r="M3" s="28" t="s">
        <v>688</v>
      </c>
      <c r="N3" s="29" t="s">
        <v>687</v>
      </c>
      <c r="O3" s="28" t="s">
        <v>682</v>
      </c>
      <c r="P3" s="29" t="s">
        <v>686</v>
      </c>
      <c r="Q3" s="28" t="s">
        <v>682</v>
      </c>
      <c r="R3" s="29" t="s">
        <v>685</v>
      </c>
      <c r="S3" s="28" t="s">
        <v>682</v>
      </c>
      <c r="T3" s="28" t="s">
        <v>684</v>
      </c>
      <c r="U3" s="28" t="s">
        <v>683</v>
      </c>
      <c r="V3" s="28" t="s">
        <v>682</v>
      </c>
    </row>
    <row r="4" spans="1:22" s="8" customFormat="1" ht="16.95" customHeight="1" x14ac:dyDescent="0.3">
      <c r="A4" s="15" t="s">
        <v>681</v>
      </c>
      <c r="B4" s="10"/>
      <c r="C4" s="10"/>
      <c r="D4" s="11"/>
      <c r="E4" s="12"/>
      <c r="F4" s="11"/>
      <c r="G4" s="12"/>
      <c r="H4" s="12"/>
      <c r="I4" s="11"/>
      <c r="J4" s="12"/>
      <c r="K4" s="11"/>
      <c r="L4" s="12"/>
      <c r="M4" s="12"/>
      <c r="N4" s="11"/>
      <c r="O4" s="12"/>
      <c r="P4" s="11"/>
      <c r="Q4" s="12"/>
      <c r="R4" s="11"/>
      <c r="S4" s="12"/>
      <c r="T4" s="10"/>
      <c r="U4" s="12"/>
      <c r="V4" s="12"/>
    </row>
    <row r="5" spans="1:22" s="7" customFormat="1" x14ac:dyDescent="0.3">
      <c r="A5" s="16" t="s">
        <v>680</v>
      </c>
      <c r="B5" s="30">
        <v>274</v>
      </c>
      <c r="C5" s="30">
        <v>199</v>
      </c>
      <c r="D5" s="31">
        <v>0.29099999999999998</v>
      </c>
      <c r="E5" s="31">
        <v>1.3336881194642174E-2</v>
      </c>
      <c r="F5" s="32">
        <v>4.1200000000000001E-2</v>
      </c>
      <c r="G5" s="32">
        <v>1.5391478161632171E-3</v>
      </c>
      <c r="H5" s="32">
        <v>0.92442000000000002</v>
      </c>
      <c r="I5" s="32">
        <v>24.271840000000001</v>
      </c>
      <c r="J5" s="32">
        <v>0.90674649214589187</v>
      </c>
      <c r="K5" s="31">
        <v>5.1429999999999997E-2</v>
      </c>
      <c r="L5" s="31">
        <v>1.2221366372055129E-3</v>
      </c>
      <c r="M5" s="32">
        <v>0.43377309135188019</v>
      </c>
      <c r="N5" s="30">
        <v>259.2</v>
      </c>
      <c r="O5" s="30">
        <v>9.1</v>
      </c>
      <c r="P5" s="30">
        <v>260.2</v>
      </c>
      <c r="Q5" s="30">
        <v>8.1</v>
      </c>
      <c r="R5" s="30">
        <v>259</v>
      </c>
      <c r="S5" s="30">
        <v>30</v>
      </c>
      <c r="T5" s="33">
        <f t="shared" ref="T5:T36" si="0">P5/N5</f>
        <v>1.003858024691358</v>
      </c>
      <c r="U5" s="30">
        <f t="shared" ref="U5:V7" si="1">P5</f>
        <v>260.2</v>
      </c>
      <c r="V5" s="30">
        <f t="shared" si="1"/>
        <v>8.1</v>
      </c>
    </row>
    <row r="6" spans="1:22" s="7" customFormat="1" x14ac:dyDescent="0.3">
      <c r="A6" s="16" t="s">
        <v>679</v>
      </c>
      <c r="B6" s="30">
        <v>373</v>
      </c>
      <c r="C6" s="30">
        <v>107</v>
      </c>
      <c r="D6" s="31">
        <v>0.30099999999999999</v>
      </c>
      <c r="E6" s="31">
        <v>1.616293290216847E-2</v>
      </c>
      <c r="F6" s="32">
        <v>4.1300000000000003E-2</v>
      </c>
      <c r="G6" s="32">
        <v>1.7123889745031648E-3</v>
      </c>
      <c r="H6" s="32">
        <v>0.98875999999999997</v>
      </c>
      <c r="I6" s="32">
        <v>24.213080000000001</v>
      </c>
      <c r="J6" s="32">
        <v>1.0039274704503358</v>
      </c>
      <c r="K6" s="31">
        <v>5.142E-2</v>
      </c>
      <c r="L6" s="31">
        <v>1.0607575406283945E-3</v>
      </c>
      <c r="M6" s="32">
        <v>0.32880933693549858</v>
      </c>
      <c r="N6" s="30">
        <v>267</v>
      </c>
      <c r="O6" s="30">
        <v>11</v>
      </c>
      <c r="P6" s="30">
        <v>261.2</v>
      </c>
      <c r="Q6" s="30">
        <v>9.6</v>
      </c>
      <c r="R6" s="30">
        <v>260</v>
      </c>
      <c r="S6" s="30">
        <v>11</v>
      </c>
      <c r="T6" s="33">
        <f t="shared" si="0"/>
        <v>0.97827715355805234</v>
      </c>
      <c r="U6" s="30">
        <f t="shared" si="1"/>
        <v>261.2</v>
      </c>
      <c r="V6" s="30">
        <f t="shared" si="1"/>
        <v>9.6</v>
      </c>
    </row>
    <row r="7" spans="1:22" s="7" customFormat="1" x14ac:dyDescent="0.3">
      <c r="A7" s="16" t="s">
        <v>678</v>
      </c>
      <c r="B7" s="30">
        <v>201.3</v>
      </c>
      <c r="C7" s="30">
        <v>140.9</v>
      </c>
      <c r="D7" s="31">
        <v>0.31090000000000001</v>
      </c>
      <c r="E7" s="31">
        <v>1.069362071517407E-2</v>
      </c>
      <c r="F7" s="32">
        <v>4.1439999999999998E-2</v>
      </c>
      <c r="G7" s="32">
        <v>1.1519155524603356E-3</v>
      </c>
      <c r="H7" s="32">
        <v>0.61916000000000004</v>
      </c>
      <c r="I7" s="32">
        <v>24.131270000000001</v>
      </c>
      <c r="J7" s="32">
        <v>0.6707815428567262</v>
      </c>
      <c r="K7" s="31">
        <v>5.3900000000000003E-2</v>
      </c>
      <c r="L7" s="31">
        <v>1.6130976411860504E-3</v>
      </c>
      <c r="M7" s="32">
        <v>0.53193323616574839</v>
      </c>
      <c r="N7" s="30">
        <v>274.8</v>
      </c>
      <c r="O7" s="30">
        <v>6.7</v>
      </c>
      <c r="P7" s="30">
        <v>261.7</v>
      </c>
      <c r="Q7" s="30">
        <v>4.9000000000000004</v>
      </c>
      <c r="R7" s="30">
        <v>365</v>
      </c>
      <c r="S7" s="30">
        <v>49</v>
      </c>
      <c r="T7" s="32">
        <f t="shared" si="0"/>
        <v>0.95232896652110621</v>
      </c>
      <c r="U7" s="30">
        <f t="shared" si="1"/>
        <v>261.7</v>
      </c>
      <c r="V7" s="30">
        <f t="shared" si="1"/>
        <v>4.9000000000000004</v>
      </c>
    </row>
    <row r="8" spans="1:22" s="7" customFormat="1" x14ac:dyDescent="0.3">
      <c r="A8" s="9" t="s">
        <v>677</v>
      </c>
      <c r="B8" s="34">
        <v>251</v>
      </c>
      <c r="C8" s="34">
        <v>221</v>
      </c>
      <c r="D8" s="35">
        <v>0.29799999999999999</v>
      </c>
      <c r="E8" s="35">
        <v>1.2510859283038876E-2</v>
      </c>
      <c r="F8" s="36">
        <v>4.1599999999999998E-2</v>
      </c>
      <c r="G8" s="36">
        <v>1.5434454962842063E-3</v>
      </c>
      <c r="H8" s="36">
        <v>0.91098000000000001</v>
      </c>
      <c r="I8" s="36">
        <v>24.038460000000001</v>
      </c>
      <c r="J8" s="36">
        <v>0.89187629087909381</v>
      </c>
      <c r="K8" s="35">
        <v>5.2209999999999999E-2</v>
      </c>
      <c r="L8" s="35">
        <v>1.2974026514540502E-3</v>
      </c>
      <c r="M8" s="36">
        <v>-0.11475</v>
      </c>
      <c r="N8" s="34">
        <v>264.8</v>
      </c>
      <c r="O8" s="34">
        <v>8.5</v>
      </c>
      <c r="P8" s="34">
        <v>262.60000000000002</v>
      </c>
      <c r="Q8" s="34">
        <v>8</v>
      </c>
      <c r="R8" s="34">
        <v>299</v>
      </c>
      <c r="S8" s="34">
        <v>36</v>
      </c>
      <c r="T8" s="36">
        <f t="shared" si="0"/>
        <v>0.99169184290030221</v>
      </c>
      <c r="U8" s="34">
        <v>262.60000000000002</v>
      </c>
      <c r="V8" s="34">
        <v>8</v>
      </c>
    </row>
    <row r="9" spans="1:22" s="7" customFormat="1" x14ac:dyDescent="0.3">
      <c r="A9" s="9" t="s">
        <v>676</v>
      </c>
      <c r="B9" s="34">
        <v>312.10000000000002</v>
      </c>
      <c r="C9" s="34">
        <v>590</v>
      </c>
      <c r="D9" s="35">
        <v>0.29659999999999997</v>
      </c>
      <c r="E9" s="35">
        <v>8.4373351243150225E-3</v>
      </c>
      <c r="F9" s="36">
        <v>4.1669999999999999E-2</v>
      </c>
      <c r="G9" s="36">
        <v>1.2047636946721128E-3</v>
      </c>
      <c r="H9" s="36">
        <v>0.92179999999999995</v>
      </c>
      <c r="I9" s="36">
        <v>23.998080000000002</v>
      </c>
      <c r="J9" s="36">
        <v>0.69383284633879938</v>
      </c>
      <c r="K9" s="35">
        <v>5.1880000000000003E-2</v>
      </c>
      <c r="L9" s="35">
        <v>1.134995048447349E-3</v>
      </c>
      <c r="M9" s="36">
        <v>0.12255000000000001</v>
      </c>
      <c r="N9" s="34">
        <v>263.7</v>
      </c>
      <c r="O9" s="34">
        <v>4.7</v>
      </c>
      <c r="P9" s="34">
        <v>263.10000000000002</v>
      </c>
      <c r="Q9" s="34">
        <v>5.4</v>
      </c>
      <c r="R9" s="34">
        <v>279</v>
      </c>
      <c r="S9" s="34">
        <v>20</v>
      </c>
      <c r="T9" s="36">
        <f t="shared" si="0"/>
        <v>0.99772468714448248</v>
      </c>
      <c r="U9" s="34">
        <v>263.10000000000002</v>
      </c>
      <c r="V9" s="34">
        <v>5.4</v>
      </c>
    </row>
    <row r="10" spans="1:22" s="7" customFormat="1" x14ac:dyDescent="0.3">
      <c r="A10" s="9" t="s">
        <v>675</v>
      </c>
      <c r="B10" s="34">
        <v>182.8</v>
      </c>
      <c r="C10" s="34">
        <v>124.6</v>
      </c>
      <c r="D10" s="35">
        <v>0.31130000000000002</v>
      </c>
      <c r="E10" s="35">
        <v>1.1442162208254171E-2</v>
      </c>
      <c r="F10" s="36">
        <v>4.1700000000000001E-2</v>
      </c>
      <c r="G10" s="36">
        <v>1.3804187770383306E-3</v>
      </c>
      <c r="H10" s="36">
        <v>0.88060000000000005</v>
      </c>
      <c r="I10" s="36">
        <v>23.980820000000001</v>
      </c>
      <c r="J10" s="36">
        <v>0.79385063853675275</v>
      </c>
      <c r="K10" s="35">
        <v>5.4269999999999999E-2</v>
      </c>
      <c r="L10" s="35">
        <v>1.2703122293357646E-3</v>
      </c>
      <c r="M10" s="36">
        <v>3.6158999999999997E-2</v>
      </c>
      <c r="N10" s="34">
        <v>275</v>
      </c>
      <c r="O10" s="34">
        <v>7.5</v>
      </c>
      <c r="P10" s="34">
        <v>263.5</v>
      </c>
      <c r="Q10" s="34">
        <v>6.9</v>
      </c>
      <c r="R10" s="34">
        <v>381</v>
      </c>
      <c r="S10" s="34">
        <v>27</v>
      </c>
      <c r="T10" s="36">
        <f t="shared" si="0"/>
        <v>0.95818181818181813</v>
      </c>
      <c r="U10" s="34">
        <v>263.5</v>
      </c>
      <c r="V10" s="34">
        <v>6.9</v>
      </c>
    </row>
    <row r="11" spans="1:22" s="7" customFormat="1" x14ac:dyDescent="0.3">
      <c r="A11" s="9" t="s">
        <v>674</v>
      </c>
      <c r="B11" s="34">
        <v>204.4</v>
      </c>
      <c r="C11" s="34">
        <v>185</v>
      </c>
      <c r="D11" s="35">
        <v>0.30330000000000001</v>
      </c>
      <c r="E11" s="35">
        <v>8.6738893237117108E-3</v>
      </c>
      <c r="F11" s="36">
        <v>4.1889999999999997E-2</v>
      </c>
      <c r="G11" s="36">
        <v>1.0665405946329468E-3</v>
      </c>
      <c r="H11" s="36">
        <v>0.82540999999999998</v>
      </c>
      <c r="I11" s="36">
        <v>23.872050000000002</v>
      </c>
      <c r="J11" s="36">
        <v>0.60779441969866754</v>
      </c>
      <c r="K11" s="35">
        <v>5.1799999999999999E-2</v>
      </c>
      <c r="L11" s="35">
        <v>1.1873061947113726E-3</v>
      </c>
      <c r="M11" s="36">
        <v>-9.9976999999999996E-2</v>
      </c>
      <c r="N11" s="34">
        <v>268.89999999999998</v>
      </c>
      <c r="O11" s="34">
        <v>4.9000000000000004</v>
      </c>
      <c r="P11" s="34">
        <v>264.5</v>
      </c>
      <c r="Q11" s="34">
        <v>4.0999999999999996</v>
      </c>
      <c r="R11" s="34">
        <v>275</v>
      </c>
      <c r="S11" s="34">
        <v>26</v>
      </c>
      <c r="T11" s="36">
        <f t="shared" si="0"/>
        <v>0.98363703979174422</v>
      </c>
      <c r="U11" s="34">
        <v>264.5</v>
      </c>
      <c r="V11" s="34">
        <v>4.0999999999999996</v>
      </c>
    </row>
    <row r="12" spans="1:22" s="7" customFormat="1" x14ac:dyDescent="0.3">
      <c r="A12" s="9" t="s">
        <v>673</v>
      </c>
      <c r="B12" s="34">
        <v>311.8</v>
      </c>
      <c r="C12" s="34">
        <v>235.3</v>
      </c>
      <c r="D12" s="35">
        <v>0.30249999999999999</v>
      </c>
      <c r="E12" s="35">
        <v>1.1011017210049216E-2</v>
      </c>
      <c r="F12" s="36">
        <v>4.19E-2</v>
      </c>
      <c r="G12" s="36">
        <v>1.3828391085010576E-3</v>
      </c>
      <c r="H12" s="36">
        <v>0.91498000000000002</v>
      </c>
      <c r="I12" s="36">
        <v>23.866350000000001</v>
      </c>
      <c r="J12" s="36">
        <v>0.7876687167031835</v>
      </c>
      <c r="K12" s="35">
        <v>5.2510000000000001E-2</v>
      </c>
      <c r="L12" s="35">
        <v>1.1949142396004829E-3</v>
      </c>
      <c r="M12" s="36">
        <v>-0.16162000000000001</v>
      </c>
      <c r="N12" s="34">
        <v>268.2</v>
      </c>
      <c r="O12" s="34">
        <v>7.2</v>
      </c>
      <c r="P12" s="34">
        <v>264.60000000000002</v>
      </c>
      <c r="Q12" s="34">
        <v>6.8</v>
      </c>
      <c r="R12" s="34">
        <v>306</v>
      </c>
      <c r="S12" s="34">
        <v>25</v>
      </c>
      <c r="T12" s="36">
        <f t="shared" si="0"/>
        <v>0.98657718120805382</v>
      </c>
      <c r="U12" s="34">
        <v>264.60000000000002</v>
      </c>
      <c r="V12" s="34">
        <v>6.8</v>
      </c>
    </row>
    <row r="13" spans="1:22" s="7" customFormat="1" x14ac:dyDescent="0.3">
      <c r="A13" s="9" t="s">
        <v>672</v>
      </c>
      <c r="B13" s="34">
        <v>254.1</v>
      </c>
      <c r="C13" s="34">
        <v>317.3</v>
      </c>
      <c r="D13" s="35">
        <v>0.29870000000000002</v>
      </c>
      <c r="E13" s="35">
        <v>1.105344634039538E-2</v>
      </c>
      <c r="F13" s="36">
        <v>4.19E-2</v>
      </c>
      <c r="G13" s="36">
        <v>1.3828391085010576E-3</v>
      </c>
      <c r="H13" s="36">
        <v>0.93074999999999997</v>
      </c>
      <c r="I13" s="36">
        <v>23.866350000000001</v>
      </c>
      <c r="J13" s="36">
        <v>0.7876687167031835</v>
      </c>
      <c r="K13" s="35">
        <v>5.117E-2</v>
      </c>
      <c r="L13" s="35">
        <v>1.1863168042306406E-3</v>
      </c>
      <c r="M13" s="36">
        <v>-5.6618000000000002E-2</v>
      </c>
      <c r="N13" s="34">
        <v>265.2</v>
      </c>
      <c r="O13" s="34">
        <v>7.3</v>
      </c>
      <c r="P13" s="34">
        <v>264.60000000000002</v>
      </c>
      <c r="Q13" s="34">
        <v>7.1</v>
      </c>
      <c r="R13" s="34">
        <v>247</v>
      </c>
      <c r="S13" s="34">
        <v>27</v>
      </c>
      <c r="T13" s="36">
        <f t="shared" si="0"/>
        <v>0.99773755656108609</v>
      </c>
      <c r="U13" s="34">
        <v>264.60000000000002</v>
      </c>
      <c r="V13" s="34">
        <v>7.1</v>
      </c>
    </row>
    <row r="14" spans="1:22" s="7" customFormat="1" x14ac:dyDescent="0.3">
      <c r="A14" s="9" t="s">
        <v>671</v>
      </c>
      <c r="B14" s="34">
        <v>341</v>
      </c>
      <c r="C14" s="34">
        <v>470</v>
      </c>
      <c r="D14" s="35">
        <v>0.3044</v>
      </c>
      <c r="E14" s="35">
        <v>9.8946320800725063E-3</v>
      </c>
      <c r="F14" s="36">
        <v>4.1919999999999999E-2</v>
      </c>
      <c r="G14" s="36">
        <v>1.2745644589427401E-3</v>
      </c>
      <c r="H14" s="36">
        <v>0.90407000000000004</v>
      </c>
      <c r="I14" s="36">
        <v>23.854959999999998</v>
      </c>
      <c r="J14" s="36">
        <v>0.72530258536067549</v>
      </c>
      <c r="K14" s="35">
        <v>5.2209999999999999E-2</v>
      </c>
      <c r="L14" s="35">
        <v>1.189644333403896E-3</v>
      </c>
      <c r="M14" s="36">
        <v>-0.12327</v>
      </c>
      <c r="N14" s="34">
        <v>269.7</v>
      </c>
      <c r="O14" s="34">
        <v>6.1</v>
      </c>
      <c r="P14" s="34">
        <v>264.7</v>
      </c>
      <c r="Q14" s="34">
        <v>6</v>
      </c>
      <c r="R14" s="34">
        <v>293</v>
      </c>
      <c r="S14" s="34">
        <v>25</v>
      </c>
      <c r="T14" s="36">
        <f t="shared" si="0"/>
        <v>0.98146088246199481</v>
      </c>
      <c r="U14" s="34">
        <v>264.7</v>
      </c>
      <c r="V14" s="34">
        <v>6</v>
      </c>
    </row>
    <row r="15" spans="1:22" s="7" customFormat="1" x14ac:dyDescent="0.3">
      <c r="A15" s="9" t="s">
        <v>670</v>
      </c>
      <c r="B15" s="34">
        <v>161.6</v>
      </c>
      <c r="C15" s="34">
        <v>130.9</v>
      </c>
      <c r="D15" s="35">
        <v>0.30599999999999999</v>
      </c>
      <c r="E15" s="35">
        <v>1.2587867174386612E-2</v>
      </c>
      <c r="F15" s="36">
        <v>4.2099999999999999E-2</v>
      </c>
      <c r="G15" s="36">
        <v>1.3072734985457328E-3</v>
      </c>
      <c r="H15" s="36">
        <v>0.81208999999999998</v>
      </c>
      <c r="I15" s="36">
        <v>23.752970000000001</v>
      </c>
      <c r="J15" s="36">
        <v>0.73756831747344598</v>
      </c>
      <c r="K15" s="35">
        <v>5.1520000000000003E-2</v>
      </c>
      <c r="L15" s="35">
        <v>1.3813486743034867E-3</v>
      </c>
      <c r="M15" s="36">
        <v>-9.9584000000000006E-2</v>
      </c>
      <c r="N15" s="34">
        <v>270.5</v>
      </c>
      <c r="O15" s="34">
        <v>8.5</v>
      </c>
      <c r="P15" s="34">
        <v>265.8</v>
      </c>
      <c r="Q15" s="34">
        <v>6.4</v>
      </c>
      <c r="R15" s="34">
        <v>261</v>
      </c>
      <c r="S15" s="34">
        <v>41</v>
      </c>
      <c r="T15" s="36">
        <f t="shared" si="0"/>
        <v>0.98262476894639561</v>
      </c>
      <c r="U15" s="34">
        <v>265.8</v>
      </c>
      <c r="V15" s="34">
        <v>6.4</v>
      </c>
    </row>
    <row r="16" spans="1:22" s="7" customFormat="1" x14ac:dyDescent="0.3">
      <c r="A16" s="16" t="s">
        <v>669</v>
      </c>
      <c r="B16" s="30">
        <v>192</v>
      </c>
      <c r="C16" s="30">
        <v>123.6</v>
      </c>
      <c r="D16" s="31">
        <v>0.316</v>
      </c>
      <c r="E16" s="31">
        <v>1.9077274438451631E-2</v>
      </c>
      <c r="F16" s="32">
        <v>4.2099999999999999E-2</v>
      </c>
      <c r="G16" s="32">
        <v>2.4492782610393616E-3</v>
      </c>
      <c r="H16" s="32">
        <v>0.93994999999999995</v>
      </c>
      <c r="I16" s="32">
        <v>23.752970000000001</v>
      </c>
      <c r="J16" s="32">
        <v>1.3818913386197773</v>
      </c>
      <c r="K16" s="31">
        <v>5.3920000000000003E-2</v>
      </c>
      <c r="L16" s="31">
        <v>1.2748908031670792E-3</v>
      </c>
      <c r="M16" s="32">
        <v>0.49103317076069836</v>
      </c>
      <c r="N16" s="30">
        <v>279</v>
      </c>
      <c r="O16" s="30">
        <v>14</v>
      </c>
      <c r="P16" s="30">
        <v>266</v>
      </c>
      <c r="Q16" s="30">
        <v>14</v>
      </c>
      <c r="R16" s="30">
        <v>367</v>
      </c>
      <c r="S16" s="30">
        <v>29</v>
      </c>
      <c r="T16" s="33">
        <f t="shared" si="0"/>
        <v>0.95340501792114696</v>
      </c>
      <c r="U16" s="30">
        <f>P16</f>
        <v>266</v>
      </c>
      <c r="V16" s="30">
        <f>Q16</f>
        <v>14</v>
      </c>
    </row>
    <row r="17" spans="1:22" s="7" customFormat="1" x14ac:dyDescent="0.3">
      <c r="A17" s="9" t="s">
        <v>668</v>
      </c>
      <c r="B17" s="34">
        <v>220.2</v>
      </c>
      <c r="C17" s="34">
        <v>254</v>
      </c>
      <c r="D17" s="35">
        <v>0.3054</v>
      </c>
      <c r="E17" s="35">
        <v>1.0630035935969361E-2</v>
      </c>
      <c r="F17" s="36">
        <v>4.2200000000000001E-2</v>
      </c>
      <c r="G17" s="36">
        <v>1.4670841829970082E-3</v>
      </c>
      <c r="H17" s="36">
        <v>0.91218999999999995</v>
      </c>
      <c r="I17" s="36">
        <v>23.696680000000001</v>
      </c>
      <c r="J17" s="36">
        <v>0.82381579217289236</v>
      </c>
      <c r="K17" s="35">
        <v>5.2150000000000002E-2</v>
      </c>
      <c r="L17" s="35">
        <v>1.2505794656878066E-3</v>
      </c>
      <c r="M17" s="36">
        <v>6.7875000000000005E-2</v>
      </c>
      <c r="N17" s="34">
        <v>270.39999999999998</v>
      </c>
      <c r="O17" s="34">
        <v>6.8</v>
      </c>
      <c r="P17" s="34">
        <v>266.2</v>
      </c>
      <c r="Q17" s="34">
        <v>7.7</v>
      </c>
      <c r="R17" s="34">
        <v>290</v>
      </c>
      <c r="S17" s="34">
        <v>30</v>
      </c>
      <c r="T17" s="36">
        <f t="shared" si="0"/>
        <v>0.98446745562130178</v>
      </c>
      <c r="U17" s="34">
        <v>266.2</v>
      </c>
      <c r="V17" s="34">
        <v>7.7</v>
      </c>
    </row>
    <row r="18" spans="1:22" s="7" customFormat="1" x14ac:dyDescent="0.3">
      <c r="A18" s="16" t="s">
        <v>667</v>
      </c>
      <c r="B18" s="30">
        <v>251.3</v>
      </c>
      <c r="C18" s="30">
        <v>194.9</v>
      </c>
      <c r="D18" s="31">
        <v>0.31159999999999999</v>
      </c>
      <c r="E18" s="31">
        <v>1.1112057595243105E-2</v>
      </c>
      <c r="F18" s="32">
        <v>4.2200000000000001E-2</v>
      </c>
      <c r="G18" s="32">
        <v>1.4670841829970082E-3</v>
      </c>
      <c r="H18" s="32">
        <v>0.93457000000000001</v>
      </c>
      <c r="I18" s="32">
        <v>23.696680000000001</v>
      </c>
      <c r="J18" s="32">
        <v>0.82381579217289236</v>
      </c>
      <c r="K18" s="31">
        <v>5.3080000000000002E-2</v>
      </c>
      <c r="L18" s="31">
        <v>1.1910476732692105E-3</v>
      </c>
      <c r="M18" s="32">
        <v>0.38192376842453057</v>
      </c>
      <c r="N18" s="30">
        <v>275.3</v>
      </c>
      <c r="O18" s="30">
        <v>7.2</v>
      </c>
      <c r="P18" s="30">
        <v>266.39999999999998</v>
      </c>
      <c r="Q18" s="30">
        <v>7.1</v>
      </c>
      <c r="R18" s="30">
        <v>332</v>
      </c>
      <c r="S18" s="30">
        <v>23</v>
      </c>
      <c r="T18" s="33">
        <f t="shared" si="0"/>
        <v>0.96767163094805653</v>
      </c>
      <c r="U18" s="30">
        <f>P18</f>
        <v>266.39999999999998</v>
      </c>
      <c r="V18" s="30">
        <f>Q18</f>
        <v>7.1</v>
      </c>
    </row>
    <row r="19" spans="1:22" s="7" customFormat="1" x14ac:dyDescent="0.3">
      <c r="A19" s="9" t="s">
        <v>666</v>
      </c>
      <c r="B19" s="34">
        <v>386.2</v>
      </c>
      <c r="C19" s="34">
        <v>411</v>
      </c>
      <c r="D19" s="35">
        <v>0.30780000000000002</v>
      </c>
      <c r="E19" s="35">
        <v>1.0173806367333713E-2</v>
      </c>
      <c r="F19" s="36">
        <v>4.2189999999999998E-2</v>
      </c>
      <c r="G19" s="36">
        <v>1.2781230144238856E-3</v>
      </c>
      <c r="H19" s="36">
        <v>0.93918999999999997</v>
      </c>
      <c r="I19" s="36">
        <v>23.702300000000001</v>
      </c>
      <c r="J19" s="36">
        <v>0.71804820384497858</v>
      </c>
      <c r="K19" s="35">
        <v>5.194E-2</v>
      </c>
      <c r="L19" s="35">
        <v>1.1849073550282317E-3</v>
      </c>
      <c r="M19" s="36">
        <v>-0.23152</v>
      </c>
      <c r="N19" s="34">
        <v>272.3</v>
      </c>
      <c r="O19" s="34">
        <v>6.2</v>
      </c>
      <c r="P19" s="34">
        <v>266.39999999999998</v>
      </c>
      <c r="Q19" s="34">
        <v>5.9</v>
      </c>
      <c r="R19" s="34">
        <v>286</v>
      </c>
      <c r="S19" s="34">
        <v>24</v>
      </c>
      <c r="T19" s="36">
        <f t="shared" si="0"/>
        <v>0.97833272126331239</v>
      </c>
      <c r="U19" s="34">
        <v>266.39999999999998</v>
      </c>
      <c r="V19" s="34">
        <v>5.9</v>
      </c>
    </row>
    <row r="20" spans="1:22" s="7" customFormat="1" x14ac:dyDescent="0.3">
      <c r="A20" s="16" t="s">
        <v>665</v>
      </c>
      <c r="B20" s="30">
        <v>237</v>
      </c>
      <c r="C20" s="30">
        <v>250.1</v>
      </c>
      <c r="D20" s="31">
        <v>0.2974</v>
      </c>
      <c r="E20" s="31">
        <v>8.1693759859612289E-3</v>
      </c>
      <c r="F20" s="32">
        <v>4.2220000000000001E-2</v>
      </c>
      <c r="G20" s="32">
        <v>1.1631901650203205E-3</v>
      </c>
      <c r="H20" s="32">
        <v>0.85429999999999995</v>
      </c>
      <c r="I20" s="32">
        <v>23.685459999999999</v>
      </c>
      <c r="J20" s="32">
        <v>0.6525507447586969</v>
      </c>
      <c r="K20" s="31">
        <v>5.0790000000000002E-2</v>
      </c>
      <c r="L20" s="31">
        <v>1.1151007308759151E-3</v>
      </c>
      <c r="M20" s="32">
        <v>0.45506485469367219</v>
      </c>
      <c r="N20" s="30">
        <v>264.3</v>
      </c>
      <c r="O20" s="30">
        <v>4.4000000000000004</v>
      </c>
      <c r="P20" s="30">
        <v>266.60000000000002</v>
      </c>
      <c r="Q20" s="30">
        <v>5</v>
      </c>
      <c r="R20" s="30">
        <v>231</v>
      </c>
      <c r="S20" s="30">
        <v>21</v>
      </c>
      <c r="T20" s="32">
        <f t="shared" si="0"/>
        <v>1.0087022323117669</v>
      </c>
      <c r="U20" s="30">
        <f>P20</f>
        <v>266.60000000000002</v>
      </c>
      <c r="V20" s="30">
        <f>Q20</f>
        <v>5</v>
      </c>
    </row>
    <row r="21" spans="1:22" s="7" customFormat="1" x14ac:dyDescent="0.3">
      <c r="A21" s="9" t="s">
        <v>664</v>
      </c>
      <c r="B21" s="34">
        <v>400</v>
      </c>
      <c r="C21" s="34">
        <v>166.1</v>
      </c>
      <c r="D21" s="35">
        <v>0.30230000000000001</v>
      </c>
      <c r="E21" s="35">
        <v>1.0759373401829682E-2</v>
      </c>
      <c r="F21" s="36">
        <v>4.2200000000000001E-2</v>
      </c>
      <c r="G21" s="36">
        <v>1.308562570150927E-3</v>
      </c>
      <c r="H21" s="36">
        <v>0.93735000000000002</v>
      </c>
      <c r="I21" s="36">
        <v>23.696680000000001</v>
      </c>
      <c r="J21" s="36">
        <v>0.73480075032950265</v>
      </c>
      <c r="K21" s="35">
        <v>5.2220000000000003E-2</v>
      </c>
      <c r="L21" s="35">
        <v>1.3216926117671991E-3</v>
      </c>
      <c r="M21" s="36">
        <v>1.5184E-2</v>
      </c>
      <c r="N21" s="34">
        <v>268.10000000000002</v>
      </c>
      <c r="O21" s="34">
        <v>7</v>
      </c>
      <c r="P21" s="34">
        <v>266.7</v>
      </c>
      <c r="Q21" s="34">
        <v>6.3</v>
      </c>
      <c r="R21" s="34">
        <v>301</v>
      </c>
      <c r="S21" s="34">
        <v>33</v>
      </c>
      <c r="T21" s="36">
        <f t="shared" si="0"/>
        <v>0.99477806788511736</v>
      </c>
      <c r="U21" s="34">
        <v>266.7</v>
      </c>
      <c r="V21" s="34">
        <v>6.3</v>
      </c>
    </row>
    <row r="22" spans="1:22" s="7" customFormat="1" x14ac:dyDescent="0.3">
      <c r="A22" s="9" t="s">
        <v>663</v>
      </c>
      <c r="B22" s="34">
        <v>158.5</v>
      </c>
      <c r="C22" s="34">
        <v>113</v>
      </c>
      <c r="D22" s="35">
        <v>0.30209999999999998</v>
      </c>
      <c r="E22" s="35">
        <v>9.5533116771096705E-3</v>
      </c>
      <c r="F22" s="36">
        <v>4.2299999999999997E-2</v>
      </c>
      <c r="G22" s="36">
        <v>1.4682356759049275E-3</v>
      </c>
      <c r="H22" s="36">
        <v>0.85509999999999997</v>
      </c>
      <c r="I22" s="36">
        <v>23.64066</v>
      </c>
      <c r="J22" s="36">
        <v>0.82056886845325183</v>
      </c>
      <c r="K22" s="35">
        <v>5.2690000000000001E-2</v>
      </c>
      <c r="L22" s="35">
        <v>1.2876701596293983E-3</v>
      </c>
      <c r="M22" s="36">
        <v>0.22538</v>
      </c>
      <c r="N22" s="34">
        <v>267.89999999999998</v>
      </c>
      <c r="O22" s="34">
        <v>5.8</v>
      </c>
      <c r="P22" s="34">
        <v>266.7</v>
      </c>
      <c r="Q22" s="34">
        <v>7.2</v>
      </c>
      <c r="R22" s="34">
        <v>313</v>
      </c>
      <c r="S22" s="34">
        <v>32</v>
      </c>
      <c r="T22" s="36">
        <f t="shared" si="0"/>
        <v>0.99552071668533038</v>
      </c>
      <c r="U22" s="34">
        <v>266.7</v>
      </c>
      <c r="V22" s="34">
        <v>7.2</v>
      </c>
    </row>
    <row r="23" spans="1:22" s="7" customFormat="1" x14ac:dyDescent="0.3">
      <c r="A23" s="9" t="s">
        <v>662</v>
      </c>
      <c r="B23" s="34">
        <v>164.1</v>
      </c>
      <c r="C23" s="34">
        <v>110.6</v>
      </c>
      <c r="D23" s="35">
        <v>0.30149999999999999</v>
      </c>
      <c r="E23" s="35">
        <v>8.8662788135722408E-3</v>
      </c>
      <c r="F23" s="36">
        <v>4.2250000000000003E-2</v>
      </c>
      <c r="G23" s="36">
        <v>1.1914801718870525E-3</v>
      </c>
      <c r="H23" s="36">
        <v>0.83001000000000003</v>
      </c>
      <c r="I23" s="36">
        <v>23.66864</v>
      </c>
      <c r="J23" s="36">
        <v>0.66747256627900442</v>
      </c>
      <c r="K23" s="35">
        <v>5.1709999999999999E-2</v>
      </c>
      <c r="L23" s="35">
        <v>1.2058066345811834E-3</v>
      </c>
      <c r="M23" s="36">
        <v>0.19975000000000001</v>
      </c>
      <c r="N23" s="34">
        <v>267.5</v>
      </c>
      <c r="O23" s="34">
        <v>5.0999999999999996</v>
      </c>
      <c r="P23" s="34">
        <v>266.8</v>
      </c>
      <c r="Q23" s="34">
        <v>5.2</v>
      </c>
      <c r="R23" s="34">
        <v>271</v>
      </c>
      <c r="S23" s="34">
        <v>28</v>
      </c>
      <c r="T23" s="36">
        <f t="shared" si="0"/>
        <v>0.99738317757009354</v>
      </c>
      <c r="U23" s="34">
        <v>266.8</v>
      </c>
      <c r="V23" s="34">
        <v>5.2</v>
      </c>
    </row>
    <row r="24" spans="1:22" s="7" customFormat="1" x14ac:dyDescent="0.3">
      <c r="A24" s="16" t="s">
        <v>661</v>
      </c>
      <c r="B24" s="30">
        <v>174</v>
      </c>
      <c r="C24" s="30">
        <v>144</v>
      </c>
      <c r="D24" s="31">
        <v>0.29399999999999998</v>
      </c>
      <c r="E24" s="31">
        <v>1.3363173275835347E-2</v>
      </c>
      <c r="F24" s="32">
        <v>4.2299999999999997E-2</v>
      </c>
      <c r="G24" s="32">
        <v>1.8098939195433528E-3</v>
      </c>
      <c r="H24" s="32">
        <v>0.94494</v>
      </c>
      <c r="I24" s="32">
        <v>23.64066</v>
      </c>
      <c r="J24" s="32">
        <v>1.0115150879460968</v>
      </c>
      <c r="K24" s="31">
        <v>5.0520000000000002E-2</v>
      </c>
      <c r="L24" s="31">
        <v>1.1363574085647525E-3</v>
      </c>
      <c r="M24" s="32">
        <v>0.46727748523203205</v>
      </c>
      <c r="N24" s="30">
        <v>261.3</v>
      </c>
      <c r="O24" s="30">
        <v>9.3000000000000007</v>
      </c>
      <c r="P24" s="30">
        <v>267</v>
      </c>
      <c r="Q24" s="30">
        <v>10</v>
      </c>
      <c r="R24" s="30">
        <v>218</v>
      </c>
      <c r="S24" s="30">
        <v>24</v>
      </c>
      <c r="T24" s="33">
        <f t="shared" si="0"/>
        <v>1.0218140068886337</v>
      </c>
      <c r="U24" s="30">
        <f>P24</f>
        <v>267</v>
      </c>
      <c r="V24" s="30">
        <f>Q24</f>
        <v>10</v>
      </c>
    </row>
    <row r="25" spans="1:22" s="7" customFormat="1" x14ac:dyDescent="0.3">
      <c r="A25" s="9" t="s">
        <v>660</v>
      </c>
      <c r="B25" s="34">
        <v>149.69999999999999</v>
      </c>
      <c r="C25" s="34">
        <v>103.7</v>
      </c>
      <c r="D25" s="35">
        <v>0.3019</v>
      </c>
      <c r="E25" s="35">
        <v>9.3202705969301133E-3</v>
      </c>
      <c r="F25" s="36">
        <v>4.2369999999999998E-2</v>
      </c>
      <c r="G25" s="36">
        <v>1.2288965619611767E-3</v>
      </c>
      <c r="H25" s="36">
        <v>0.86995999999999996</v>
      </c>
      <c r="I25" s="36">
        <v>23.601600000000001</v>
      </c>
      <c r="J25" s="36">
        <v>0.68453924019243784</v>
      </c>
      <c r="K25" s="35">
        <v>5.1429999999999997E-2</v>
      </c>
      <c r="L25" s="35">
        <v>1.2061998010280055E-3</v>
      </c>
      <c r="M25" s="36">
        <v>0.1101</v>
      </c>
      <c r="N25" s="34">
        <v>267.8</v>
      </c>
      <c r="O25" s="34">
        <v>5.5</v>
      </c>
      <c r="P25" s="34">
        <v>267.5</v>
      </c>
      <c r="Q25" s="34">
        <v>5.5</v>
      </c>
      <c r="R25" s="34">
        <v>258</v>
      </c>
      <c r="S25" s="34">
        <v>28</v>
      </c>
      <c r="T25" s="36">
        <f t="shared" si="0"/>
        <v>0.99887976101568332</v>
      </c>
      <c r="U25" s="34">
        <v>267.5</v>
      </c>
      <c r="V25" s="34">
        <v>5.5</v>
      </c>
    </row>
    <row r="26" spans="1:22" s="7" customFormat="1" x14ac:dyDescent="0.3">
      <c r="A26" s="9" t="s">
        <v>659</v>
      </c>
      <c r="B26" s="34">
        <v>120.4</v>
      </c>
      <c r="C26" s="34">
        <v>83</v>
      </c>
      <c r="D26" s="35">
        <v>0.30099999999999999</v>
      </c>
      <c r="E26" s="35">
        <v>1.1672206303865605E-2</v>
      </c>
      <c r="F26" s="36">
        <v>4.2369999999999998E-2</v>
      </c>
      <c r="G26" s="36">
        <v>1.2955642631687554E-3</v>
      </c>
      <c r="H26" s="36">
        <v>0.81974000000000002</v>
      </c>
      <c r="I26" s="36">
        <v>23.601600000000001</v>
      </c>
      <c r="J26" s="36">
        <v>0.72167552268938706</v>
      </c>
      <c r="K26" s="35">
        <v>5.1209999999999999E-2</v>
      </c>
      <c r="L26" s="35">
        <v>1.4106330635569265E-3</v>
      </c>
      <c r="M26" s="36">
        <v>-2.4154999999999999E-2</v>
      </c>
      <c r="N26" s="34">
        <v>266.89999999999998</v>
      </c>
      <c r="O26" s="34">
        <v>8</v>
      </c>
      <c r="P26" s="34">
        <v>267.5</v>
      </c>
      <c r="Q26" s="34">
        <v>6.1</v>
      </c>
      <c r="R26" s="34">
        <v>256</v>
      </c>
      <c r="S26" s="34">
        <v>46</v>
      </c>
      <c r="T26" s="36">
        <f t="shared" si="0"/>
        <v>1.0022480329711503</v>
      </c>
      <c r="U26" s="34">
        <v>267.5</v>
      </c>
      <c r="V26" s="34">
        <v>6.1</v>
      </c>
    </row>
    <row r="27" spans="1:22" s="7" customFormat="1" x14ac:dyDescent="0.3">
      <c r="A27" s="9" t="s">
        <v>658</v>
      </c>
      <c r="B27" s="34">
        <v>120.3</v>
      </c>
      <c r="C27" s="34">
        <v>87.1</v>
      </c>
      <c r="D27" s="35">
        <v>0.29399999999999998</v>
      </c>
      <c r="E27" s="35">
        <v>1.1600620673050214E-2</v>
      </c>
      <c r="F27" s="36">
        <v>4.24E-2</v>
      </c>
      <c r="G27" s="36">
        <v>1.7231088183861168E-3</v>
      </c>
      <c r="H27" s="36">
        <v>0.91979999999999995</v>
      </c>
      <c r="I27" s="36">
        <v>23.584910000000001</v>
      </c>
      <c r="J27" s="36">
        <v>0.95847552167185257</v>
      </c>
      <c r="K27" s="35">
        <v>5.0430000000000003E-2</v>
      </c>
      <c r="L27" s="35">
        <v>1.2053522140851611E-3</v>
      </c>
      <c r="M27" s="36">
        <v>0.11885999999999999</v>
      </c>
      <c r="N27" s="34">
        <v>261.3</v>
      </c>
      <c r="O27" s="34">
        <v>7.9</v>
      </c>
      <c r="P27" s="34">
        <v>267.5</v>
      </c>
      <c r="Q27" s="34">
        <v>9</v>
      </c>
      <c r="R27" s="34">
        <v>213</v>
      </c>
      <c r="S27" s="34">
        <v>31</v>
      </c>
      <c r="T27" s="36">
        <f t="shared" si="0"/>
        <v>1.0237275162648296</v>
      </c>
      <c r="U27" s="34">
        <v>267.5</v>
      </c>
      <c r="V27" s="34">
        <v>9</v>
      </c>
    </row>
    <row r="28" spans="1:22" s="7" customFormat="1" x14ac:dyDescent="0.3">
      <c r="A28" s="16" t="s">
        <v>657</v>
      </c>
      <c r="B28" s="30">
        <v>164.8</v>
      </c>
      <c r="C28" s="30">
        <v>150</v>
      </c>
      <c r="D28" s="31">
        <v>0.31</v>
      </c>
      <c r="E28" s="31">
        <v>1.2626955294131678E-2</v>
      </c>
      <c r="F28" s="32">
        <v>4.24E-2</v>
      </c>
      <c r="G28" s="32">
        <v>1.7231088183861168E-3</v>
      </c>
      <c r="H28" s="32">
        <v>0.85606000000000004</v>
      </c>
      <c r="I28" s="32">
        <v>23.584910000000001</v>
      </c>
      <c r="J28" s="32">
        <v>0.95847552167185257</v>
      </c>
      <c r="K28" s="31">
        <v>5.2200000000000003E-2</v>
      </c>
      <c r="L28" s="31">
        <v>1.5165539884883759E-3</v>
      </c>
      <c r="M28" s="32">
        <v>0.3614767749178856</v>
      </c>
      <c r="N28" s="30">
        <v>274.5</v>
      </c>
      <c r="O28" s="30">
        <v>8.5</v>
      </c>
      <c r="P28" s="30">
        <v>267.60000000000002</v>
      </c>
      <c r="Q28" s="30">
        <v>9.4</v>
      </c>
      <c r="R28" s="30">
        <v>291</v>
      </c>
      <c r="S28" s="30">
        <v>49</v>
      </c>
      <c r="T28" s="32">
        <f t="shared" si="0"/>
        <v>0.9748633879781422</v>
      </c>
      <c r="U28" s="30">
        <f t="shared" ref="U28:V30" si="2">P28</f>
        <v>267.60000000000002</v>
      </c>
      <c r="V28" s="30">
        <f t="shared" si="2"/>
        <v>9.4</v>
      </c>
    </row>
    <row r="29" spans="1:22" s="7" customFormat="1" x14ac:dyDescent="0.3">
      <c r="A29" s="16" t="s">
        <v>656</v>
      </c>
      <c r="B29" s="30">
        <v>362.7</v>
      </c>
      <c r="C29" s="30">
        <v>373.7</v>
      </c>
      <c r="D29" s="31">
        <v>0.31280000000000002</v>
      </c>
      <c r="E29" s="31">
        <v>8.8078110788095357E-3</v>
      </c>
      <c r="F29" s="32">
        <v>4.2410000000000003E-2</v>
      </c>
      <c r="G29" s="32">
        <v>1.1190814268854613E-3</v>
      </c>
      <c r="H29" s="32">
        <v>0.58035999999999999</v>
      </c>
      <c r="I29" s="32">
        <v>23.579339999999998</v>
      </c>
      <c r="J29" s="32">
        <v>0.622192960254775</v>
      </c>
      <c r="K29" s="31">
        <v>5.3519999999999998E-2</v>
      </c>
      <c r="L29" s="31">
        <v>1.3070027390942988E-3</v>
      </c>
      <c r="M29" s="32">
        <v>0.40572058556903462</v>
      </c>
      <c r="N29" s="30">
        <v>276.3</v>
      </c>
      <c r="O29" s="30">
        <v>4.8</v>
      </c>
      <c r="P29" s="30">
        <v>267.8</v>
      </c>
      <c r="Q29" s="30">
        <v>4.5</v>
      </c>
      <c r="R29" s="30">
        <v>350</v>
      </c>
      <c r="S29" s="30">
        <v>32</v>
      </c>
      <c r="T29" s="32">
        <f t="shared" si="0"/>
        <v>0.9692363373145132</v>
      </c>
      <c r="U29" s="30">
        <f t="shared" si="2"/>
        <v>267.8</v>
      </c>
      <c r="V29" s="30">
        <f t="shared" si="2"/>
        <v>4.5</v>
      </c>
    </row>
    <row r="30" spans="1:22" s="7" customFormat="1" x14ac:dyDescent="0.3">
      <c r="A30" s="16" t="s">
        <v>655</v>
      </c>
      <c r="B30" s="30">
        <v>157.30000000000001</v>
      </c>
      <c r="C30" s="30">
        <v>129.9</v>
      </c>
      <c r="D30" s="31">
        <v>0.2984</v>
      </c>
      <c r="E30" s="31">
        <v>9.0474871649535923E-3</v>
      </c>
      <c r="F30" s="32">
        <v>4.2419999999999999E-2</v>
      </c>
      <c r="G30" s="32">
        <v>1.0687761973397422E-3</v>
      </c>
      <c r="H30" s="32">
        <v>0.32140000000000002</v>
      </c>
      <c r="I30" s="32">
        <v>23.573789999999999</v>
      </c>
      <c r="J30" s="32">
        <v>0.59394398967720852</v>
      </c>
      <c r="K30" s="31">
        <v>5.1200000000000002E-2</v>
      </c>
      <c r="L30" s="31">
        <v>1.7345247187630392E-3</v>
      </c>
      <c r="M30" s="32">
        <v>0.4524303392569588</v>
      </c>
      <c r="N30" s="30">
        <v>265.2</v>
      </c>
      <c r="O30" s="30">
        <v>5.3</v>
      </c>
      <c r="P30" s="30">
        <v>267.8</v>
      </c>
      <c r="Q30" s="30">
        <v>4</v>
      </c>
      <c r="R30" s="30">
        <v>266</v>
      </c>
      <c r="S30" s="30">
        <v>53</v>
      </c>
      <c r="T30" s="32">
        <f t="shared" si="0"/>
        <v>1.0098039215686276</v>
      </c>
      <c r="U30" s="30">
        <f t="shared" si="2"/>
        <v>267.8</v>
      </c>
      <c r="V30" s="30">
        <f t="shared" si="2"/>
        <v>4</v>
      </c>
    </row>
    <row r="31" spans="1:22" s="7" customFormat="1" x14ac:dyDescent="0.3">
      <c r="A31" s="9" t="s">
        <v>654</v>
      </c>
      <c r="B31" s="34">
        <v>118.3</v>
      </c>
      <c r="C31" s="34">
        <v>119.9</v>
      </c>
      <c r="D31" s="35">
        <v>0.30420000000000003</v>
      </c>
      <c r="E31" s="35">
        <v>1.1534949328020473E-2</v>
      </c>
      <c r="F31" s="36">
        <v>4.2410000000000003E-2</v>
      </c>
      <c r="G31" s="36">
        <v>1.251336581420043E-3</v>
      </c>
      <c r="H31" s="36">
        <v>0.83840000000000003</v>
      </c>
      <c r="I31" s="36">
        <v>23.579339999999998</v>
      </c>
      <c r="J31" s="36">
        <v>0.69572488224714224</v>
      </c>
      <c r="K31" s="35">
        <v>5.1749999999999997E-2</v>
      </c>
      <c r="L31" s="35">
        <v>1.3585378169193524E-3</v>
      </c>
      <c r="M31" s="36">
        <v>-5.4835000000000002E-2</v>
      </c>
      <c r="N31" s="34">
        <v>269.5</v>
      </c>
      <c r="O31" s="34">
        <v>7.6</v>
      </c>
      <c r="P31" s="34">
        <v>267.8</v>
      </c>
      <c r="Q31" s="34">
        <v>5.7</v>
      </c>
      <c r="R31" s="34">
        <v>279</v>
      </c>
      <c r="S31" s="34">
        <v>37</v>
      </c>
      <c r="T31" s="36">
        <f t="shared" si="0"/>
        <v>0.99369202226345088</v>
      </c>
      <c r="U31" s="34">
        <v>267.8</v>
      </c>
      <c r="V31" s="34">
        <v>5.7</v>
      </c>
    </row>
    <row r="32" spans="1:22" s="7" customFormat="1" x14ac:dyDescent="0.3">
      <c r="A32" s="9" t="s">
        <v>653</v>
      </c>
      <c r="B32" s="34">
        <v>97.3</v>
      </c>
      <c r="C32" s="34">
        <v>59.7</v>
      </c>
      <c r="D32" s="35">
        <v>0.30890000000000001</v>
      </c>
      <c r="E32" s="35">
        <v>9.7942679154697405E-3</v>
      </c>
      <c r="F32" s="36">
        <v>4.2450000000000002E-2</v>
      </c>
      <c r="G32" s="36">
        <v>1.2300004065039978E-3</v>
      </c>
      <c r="H32" s="36">
        <v>0.71628999999999998</v>
      </c>
      <c r="I32" s="36">
        <v>23.557130000000001</v>
      </c>
      <c r="J32" s="36">
        <v>0.68257426010637123</v>
      </c>
      <c r="K32" s="35">
        <v>5.178E-2</v>
      </c>
      <c r="L32" s="35">
        <v>1.3654916184290551E-3</v>
      </c>
      <c r="M32" s="36">
        <v>0.10082000000000001</v>
      </c>
      <c r="N32" s="34">
        <v>273.2</v>
      </c>
      <c r="O32" s="34">
        <v>5.9</v>
      </c>
      <c r="P32" s="34">
        <v>268</v>
      </c>
      <c r="Q32" s="34">
        <v>5.5</v>
      </c>
      <c r="R32" s="34">
        <v>290</v>
      </c>
      <c r="S32" s="34">
        <v>44</v>
      </c>
      <c r="T32" s="36">
        <f t="shared" si="0"/>
        <v>0.9809663250366033</v>
      </c>
      <c r="U32" s="34">
        <v>268</v>
      </c>
      <c r="V32" s="34">
        <v>5.5</v>
      </c>
    </row>
    <row r="33" spans="1:22" s="7" customFormat="1" x14ac:dyDescent="0.3">
      <c r="A33" s="9" t="s">
        <v>652</v>
      </c>
      <c r="B33" s="34">
        <v>137.19999999999999</v>
      </c>
      <c r="C33" s="34">
        <v>124</v>
      </c>
      <c r="D33" s="35">
        <v>0.30009999999999998</v>
      </c>
      <c r="E33" s="35">
        <v>8.629252806587601E-3</v>
      </c>
      <c r="F33" s="36">
        <v>4.2450000000000002E-2</v>
      </c>
      <c r="G33" s="36">
        <v>1.2084705209478633E-3</v>
      </c>
      <c r="H33" s="36">
        <v>0.82401999999999997</v>
      </c>
      <c r="I33" s="36">
        <v>23.557130000000001</v>
      </c>
      <c r="J33" s="36">
        <v>0.67062646655571234</v>
      </c>
      <c r="K33" s="35">
        <v>5.1130000000000002E-2</v>
      </c>
      <c r="L33" s="35">
        <v>1.2506441380344771E-3</v>
      </c>
      <c r="M33" s="36">
        <v>8.6051000000000002E-2</v>
      </c>
      <c r="N33" s="34">
        <v>266.39999999999998</v>
      </c>
      <c r="O33" s="34">
        <v>4.9000000000000004</v>
      </c>
      <c r="P33" s="34">
        <v>268</v>
      </c>
      <c r="Q33" s="34">
        <v>5.3</v>
      </c>
      <c r="R33" s="34">
        <v>251</v>
      </c>
      <c r="S33" s="34">
        <v>34</v>
      </c>
      <c r="T33" s="36">
        <f t="shared" si="0"/>
        <v>1.0060060060060061</v>
      </c>
      <c r="U33" s="34">
        <v>268</v>
      </c>
      <c r="V33" s="34">
        <v>5.3</v>
      </c>
    </row>
    <row r="34" spans="1:22" s="7" customFormat="1" x14ac:dyDescent="0.3">
      <c r="A34" s="16" t="s">
        <v>651</v>
      </c>
      <c r="B34" s="30">
        <v>148</v>
      </c>
      <c r="C34" s="30">
        <v>93.9</v>
      </c>
      <c r="D34" s="31">
        <v>0.30740000000000001</v>
      </c>
      <c r="E34" s="31">
        <v>1.1232003561252998E-2</v>
      </c>
      <c r="F34" s="32">
        <v>4.249E-2</v>
      </c>
      <c r="G34" s="32">
        <v>1.1739932027060463E-3</v>
      </c>
      <c r="H34" s="32">
        <v>0.14715</v>
      </c>
      <c r="I34" s="32">
        <v>23.534949999999998</v>
      </c>
      <c r="J34" s="32">
        <v>0.65026760669512051</v>
      </c>
      <c r="K34" s="31">
        <v>5.1799999999999999E-2</v>
      </c>
      <c r="L34" s="31">
        <v>2.0768476111645748E-3</v>
      </c>
      <c r="M34" s="32">
        <v>0.40719089394342689</v>
      </c>
      <c r="N34" s="30">
        <v>272.10000000000002</v>
      </c>
      <c r="O34" s="30">
        <v>7.3</v>
      </c>
      <c r="P34" s="30">
        <v>268.2</v>
      </c>
      <c r="Q34" s="30">
        <v>5</v>
      </c>
      <c r="R34" s="30">
        <v>271</v>
      </c>
      <c r="S34" s="30">
        <v>79</v>
      </c>
      <c r="T34" s="32">
        <f t="shared" si="0"/>
        <v>0.98566703417861068</v>
      </c>
      <c r="U34" s="30">
        <f>P34</f>
        <v>268.2</v>
      </c>
      <c r="V34" s="30">
        <f>Q34</f>
        <v>5</v>
      </c>
    </row>
    <row r="35" spans="1:22" s="7" customFormat="1" x14ac:dyDescent="0.3">
      <c r="A35" s="16" t="s">
        <v>650</v>
      </c>
      <c r="B35" s="30">
        <v>320.10000000000002</v>
      </c>
      <c r="C35" s="30">
        <v>349.1</v>
      </c>
      <c r="D35" s="31">
        <v>0.30209999999999998</v>
      </c>
      <c r="E35" s="31">
        <v>9.3992427354548085E-3</v>
      </c>
      <c r="F35" s="32">
        <v>4.2520000000000002E-2</v>
      </c>
      <c r="G35" s="32">
        <v>1.1813467568838542E-3</v>
      </c>
      <c r="H35" s="32">
        <v>0.91435</v>
      </c>
      <c r="I35" s="32">
        <v>23.518339999999998</v>
      </c>
      <c r="J35" s="32">
        <v>0.65341764238313149</v>
      </c>
      <c r="K35" s="31">
        <v>5.0869999999999999E-2</v>
      </c>
      <c r="L35" s="31">
        <v>1.166191562308697E-3</v>
      </c>
      <c r="M35" s="32">
        <v>0.40552135145039409</v>
      </c>
      <c r="N35" s="30">
        <v>268</v>
      </c>
      <c r="O35" s="30">
        <v>5.7</v>
      </c>
      <c r="P35" s="30">
        <v>268.39999999999998</v>
      </c>
      <c r="Q35" s="30">
        <v>5.0999999999999996</v>
      </c>
      <c r="R35" s="30">
        <v>234</v>
      </c>
      <c r="S35" s="30">
        <v>26</v>
      </c>
      <c r="T35" s="33">
        <f t="shared" si="0"/>
        <v>1.0014925373134327</v>
      </c>
      <c r="U35" s="30">
        <f>P35</f>
        <v>268.39999999999998</v>
      </c>
      <c r="V35" s="30">
        <f>Q35</f>
        <v>5.0999999999999996</v>
      </c>
    </row>
    <row r="36" spans="1:22" s="7" customFormat="1" x14ac:dyDescent="0.3">
      <c r="A36" s="9" t="s">
        <v>649</v>
      </c>
      <c r="B36" s="34">
        <v>216.8</v>
      </c>
      <c r="C36" s="34">
        <v>204</v>
      </c>
      <c r="D36" s="35">
        <v>0.31380000000000002</v>
      </c>
      <c r="E36" s="35">
        <v>1.1637361212921081E-2</v>
      </c>
      <c r="F36" s="36">
        <v>4.2500000000000003E-2</v>
      </c>
      <c r="G36" s="36">
        <v>1.3124404748406687E-3</v>
      </c>
      <c r="H36" s="36">
        <v>0.87358999999999998</v>
      </c>
      <c r="I36" s="36">
        <v>23.529409999999999</v>
      </c>
      <c r="J36" s="36">
        <v>0.72661060694259072</v>
      </c>
      <c r="K36" s="35">
        <v>5.2920000000000002E-2</v>
      </c>
      <c r="L36" s="35">
        <v>1.3828631747212013E-3</v>
      </c>
      <c r="M36" s="36">
        <v>-2.3174E-2</v>
      </c>
      <c r="N36" s="34">
        <v>276.89999999999998</v>
      </c>
      <c r="O36" s="34">
        <v>7.6</v>
      </c>
      <c r="P36" s="34">
        <v>268.39999999999998</v>
      </c>
      <c r="Q36" s="34">
        <v>6.3</v>
      </c>
      <c r="R36" s="34">
        <v>323</v>
      </c>
      <c r="S36" s="34">
        <v>38</v>
      </c>
      <c r="T36" s="36">
        <f t="shared" si="0"/>
        <v>0.96930299747201154</v>
      </c>
      <c r="U36" s="34">
        <v>268.39999999999998</v>
      </c>
      <c r="V36" s="34">
        <v>6.3</v>
      </c>
    </row>
    <row r="37" spans="1:22" s="7" customFormat="1" x14ac:dyDescent="0.3">
      <c r="A37" s="16" t="s">
        <v>648</v>
      </c>
      <c r="B37" s="30">
        <v>229.1</v>
      </c>
      <c r="C37" s="30">
        <v>179.3</v>
      </c>
      <c r="D37" s="31">
        <v>0.3</v>
      </c>
      <c r="E37" s="31">
        <v>1.1236102527122116E-2</v>
      </c>
      <c r="F37" s="32">
        <v>4.2599999999999999E-2</v>
      </c>
      <c r="G37" s="32">
        <v>1.5543178568105044E-3</v>
      </c>
      <c r="H37" s="32">
        <v>0.90031000000000005</v>
      </c>
      <c r="I37" s="32">
        <v>23.47418</v>
      </c>
      <c r="J37" s="32">
        <v>0.85648677416069885</v>
      </c>
      <c r="K37" s="31">
        <v>5.0470000000000001E-2</v>
      </c>
      <c r="L37" s="31">
        <v>1.2005783439659405E-3</v>
      </c>
      <c r="M37" s="32">
        <v>0.48992193025163971</v>
      </c>
      <c r="N37" s="30">
        <v>266.3</v>
      </c>
      <c r="O37" s="30">
        <v>7.4</v>
      </c>
      <c r="P37" s="30">
        <v>268.60000000000002</v>
      </c>
      <c r="Q37" s="30">
        <v>8.1</v>
      </c>
      <c r="R37" s="30">
        <v>226</v>
      </c>
      <c r="S37" s="30">
        <v>24</v>
      </c>
      <c r="T37" s="33">
        <f t="shared" ref="T37:T68" si="3">P37/N37</f>
        <v>1.0086368757040931</v>
      </c>
      <c r="U37" s="30">
        <f>P37</f>
        <v>268.60000000000002</v>
      </c>
      <c r="V37" s="30">
        <f>Q37</f>
        <v>8.1</v>
      </c>
    </row>
    <row r="38" spans="1:22" s="7" customFormat="1" x14ac:dyDescent="0.3">
      <c r="A38" s="9" t="s">
        <v>647</v>
      </c>
      <c r="B38" s="34">
        <v>153.1</v>
      </c>
      <c r="C38" s="34">
        <v>74.2</v>
      </c>
      <c r="D38" s="35">
        <v>0.30499999999999999</v>
      </c>
      <c r="E38" s="35">
        <v>1.1713667231059623E-2</v>
      </c>
      <c r="F38" s="36">
        <v>4.2599999999999999E-2</v>
      </c>
      <c r="G38" s="36">
        <v>1.3137366554983538E-3</v>
      </c>
      <c r="H38" s="36">
        <v>0.85836000000000001</v>
      </c>
      <c r="I38" s="36">
        <v>23.47418</v>
      </c>
      <c r="J38" s="36">
        <v>0.7239176308430193</v>
      </c>
      <c r="K38" s="35">
        <v>5.176E-2</v>
      </c>
      <c r="L38" s="35">
        <v>1.4254960680408768E-3</v>
      </c>
      <c r="M38" s="36">
        <v>-0.20399</v>
      </c>
      <c r="N38" s="34">
        <v>269.7</v>
      </c>
      <c r="O38" s="34">
        <v>8.1</v>
      </c>
      <c r="P38" s="34">
        <v>268.60000000000002</v>
      </c>
      <c r="Q38" s="34">
        <v>6.3</v>
      </c>
      <c r="R38" s="34">
        <v>271</v>
      </c>
      <c r="S38" s="34">
        <v>44</v>
      </c>
      <c r="T38" s="36">
        <f t="shared" si="3"/>
        <v>0.99592139414163894</v>
      </c>
      <c r="U38" s="34">
        <v>268.60000000000002</v>
      </c>
      <c r="V38" s="34">
        <v>6.3</v>
      </c>
    </row>
    <row r="39" spans="1:22" s="7" customFormat="1" x14ac:dyDescent="0.3">
      <c r="A39" s="9" t="s">
        <v>646</v>
      </c>
      <c r="B39" s="34">
        <v>215.2</v>
      </c>
      <c r="C39" s="34">
        <v>161.69999999999999</v>
      </c>
      <c r="D39" s="35">
        <v>0.30499999999999999</v>
      </c>
      <c r="E39" s="35">
        <v>1.2578155667664476E-2</v>
      </c>
      <c r="F39" s="36">
        <v>4.2599999999999999E-2</v>
      </c>
      <c r="G39" s="36">
        <v>1.8127062641255477E-3</v>
      </c>
      <c r="H39" s="36">
        <v>0.93042000000000002</v>
      </c>
      <c r="I39" s="36">
        <v>23.47418</v>
      </c>
      <c r="J39" s="36">
        <v>0.99886834565194327</v>
      </c>
      <c r="K39" s="35">
        <v>5.1929999999999997E-2</v>
      </c>
      <c r="L39" s="35">
        <v>1.20958255609115E-3</v>
      </c>
      <c r="M39" s="36">
        <v>0.15192</v>
      </c>
      <c r="N39" s="34">
        <v>270.2</v>
      </c>
      <c r="O39" s="34">
        <v>8.8000000000000007</v>
      </c>
      <c r="P39" s="34">
        <v>268.8</v>
      </c>
      <c r="Q39" s="34">
        <v>9.6</v>
      </c>
      <c r="R39" s="34">
        <v>281</v>
      </c>
      <c r="S39" s="34">
        <v>27</v>
      </c>
      <c r="T39" s="36">
        <f t="shared" si="3"/>
        <v>0.99481865284974103</v>
      </c>
      <c r="U39" s="34">
        <v>268.8</v>
      </c>
      <c r="V39" s="34">
        <v>9.6</v>
      </c>
    </row>
    <row r="40" spans="1:22" s="7" customFormat="1" x14ac:dyDescent="0.3">
      <c r="A40" s="16" t="s">
        <v>645</v>
      </c>
      <c r="B40" s="30">
        <v>178</v>
      </c>
      <c r="C40" s="30">
        <v>251</v>
      </c>
      <c r="D40" s="31">
        <v>0.31</v>
      </c>
      <c r="E40" s="31">
        <v>1.1766052864066181E-2</v>
      </c>
      <c r="F40" s="32">
        <v>4.2599999999999999E-2</v>
      </c>
      <c r="G40" s="32">
        <v>1.5543178568105044E-3</v>
      </c>
      <c r="H40" s="32">
        <v>0.83381000000000005</v>
      </c>
      <c r="I40" s="32">
        <v>23.47418</v>
      </c>
      <c r="J40" s="32">
        <v>0.85648677416069885</v>
      </c>
      <c r="K40" s="31">
        <v>5.21E-2</v>
      </c>
      <c r="L40" s="31">
        <v>1.515177877346419E-3</v>
      </c>
      <c r="M40" s="32">
        <v>0.49061104785047205</v>
      </c>
      <c r="N40" s="30">
        <v>273.8</v>
      </c>
      <c r="O40" s="30">
        <v>8.1</v>
      </c>
      <c r="P40" s="30">
        <v>268.89999999999998</v>
      </c>
      <c r="Q40" s="30">
        <v>7.9</v>
      </c>
      <c r="R40" s="30">
        <v>304</v>
      </c>
      <c r="S40" s="30">
        <v>56</v>
      </c>
      <c r="T40" s="32">
        <f t="shared" si="3"/>
        <v>0.98210372534696844</v>
      </c>
      <c r="U40" s="30">
        <f>P40</f>
        <v>268.89999999999998</v>
      </c>
      <c r="V40" s="30">
        <f>Q40</f>
        <v>7.9</v>
      </c>
    </row>
    <row r="41" spans="1:22" s="7" customFormat="1" x14ac:dyDescent="0.3">
      <c r="A41" s="9" t="s">
        <v>644</v>
      </c>
      <c r="B41" s="34">
        <v>224</v>
      </c>
      <c r="C41" s="34">
        <v>149.30000000000001</v>
      </c>
      <c r="D41" s="35">
        <v>0.31</v>
      </c>
      <c r="E41" s="35">
        <v>1.2626955294131678E-2</v>
      </c>
      <c r="F41" s="36">
        <v>4.2599999999999999E-2</v>
      </c>
      <c r="G41" s="36">
        <v>1.5543178568105044E-3</v>
      </c>
      <c r="H41" s="36">
        <v>0.93747000000000003</v>
      </c>
      <c r="I41" s="36">
        <v>23.47418</v>
      </c>
      <c r="J41" s="36">
        <v>0.85648677416069885</v>
      </c>
      <c r="K41" s="35">
        <v>5.2749999999999998E-2</v>
      </c>
      <c r="L41" s="35">
        <v>1.1991351049819199E-3</v>
      </c>
      <c r="M41" s="36">
        <v>-0.26716000000000001</v>
      </c>
      <c r="N41" s="34">
        <v>274</v>
      </c>
      <c r="O41" s="34">
        <v>8.1999999999999993</v>
      </c>
      <c r="P41" s="34">
        <v>268.89999999999998</v>
      </c>
      <c r="Q41" s="34">
        <v>7.9</v>
      </c>
      <c r="R41" s="34">
        <v>317</v>
      </c>
      <c r="S41" s="34">
        <v>24</v>
      </c>
      <c r="T41" s="36">
        <f t="shared" si="3"/>
        <v>0.98138686131386854</v>
      </c>
      <c r="U41" s="34">
        <v>268.89999999999998</v>
      </c>
      <c r="V41" s="34">
        <v>7.9</v>
      </c>
    </row>
    <row r="42" spans="1:22" s="7" customFormat="1" x14ac:dyDescent="0.3">
      <c r="A42" s="9" t="s">
        <v>643</v>
      </c>
      <c r="B42" s="34">
        <v>237</v>
      </c>
      <c r="C42" s="34">
        <v>205</v>
      </c>
      <c r="D42" s="35">
        <v>0.3</v>
      </c>
      <c r="E42" s="35">
        <v>1.2529964086141666E-2</v>
      </c>
      <c r="F42" s="36">
        <v>4.2599999999999999E-2</v>
      </c>
      <c r="G42" s="36">
        <v>1.5543178568105044E-3</v>
      </c>
      <c r="H42" s="36">
        <v>0.92176999999999998</v>
      </c>
      <c r="I42" s="36">
        <v>23.47418</v>
      </c>
      <c r="J42" s="36">
        <v>0.85648677416069885</v>
      </c>
      <c r="K42" s="35">
        <v>5.1409999999999997E-2</v>
      </c>
      <c r="L42" s="35">
        <v>1.2382629930673046E-3</v>
      </c>
      <c r="M42" s="36">
        <v>-4.3536999999999999E-2</v>
      </c>
      <c r="N42" s="34">
        <v>265.89999999999998</v>
      </c>
      <c r="O42" s="34">
        <v>8.4</v>
      </c>
      <c r="P42" s="34">
        <v>269.2</v>
      </c>
      <c r="Q42" s="34">
        <v>7.9</v>
      </c>
      <c r="R42" s="34">
        <v>257</v>
      </c>
      <c r="S42" s="34">
        <v>31</v>
      </c>
      <c r="T42" s="36">
        <f t="shared" si="3"/>
        <v>1.0124106807070328</v>
      </c>
      <c r="U42" s="34">
        <v>269.2</v>
      </c>
      <c r="V42" s="34">
        <v>7.9</v>
      </c>
    </row>
    <row r="43" spans="1:22" s="7" customFormat="1" x14ac:dyDescent="0.3">
      <c r="A43" s="16" t="s">
        <v>642</v>
      </c>
      <c r="B43" s="30">
        <v>243.1</v>
      </c>
      <c r="C43" s="30">
        <v>138.69999999999999</v>
      </c>
      <c r="D43" s="31">
        <v>0.30230000000000001</v>
      </c>
      <c r="E43" s="31">
        <v>9.7115455000736112E-3</v>
      </c>
      <c r="F43" s="32">
        <v>4.2659999999999997E-2</v>
      </c>
      <c r="G43" s="32">
        <v>1.2474174281290123E-3</v>
      </c>
      <c r="H43" s="32">
        <v>0.79827999999999999</v>
      </c>
      <c r="I43" s="32">
        <v>23.44116</v>
      </c>
      <c r="J43" s="32">
        <v>0.68544102155318953</v>
      </c>
      <c r="K43" s="31">
        <v>5.0999999999999997E-2</v>
      </c>
      <c r="L43" s="31">
        <v>1.2840560735419618E-3</v>
      </c>
      <c r="M43" s="32">
        <v>0.48997995819229168</v>
      </c>
      <c r="N43" s="30">
        <v>268.10000000000002</v>
      </c>
      <c r="O43" s="30">
        <v>5.9</v>
      </c>
      <c r="P43" s="30">
        <v>269.3</v>
      </c>
      <c r="Q43" s="30">
        <v>5.6</v>
      </c>
      <c r="R43" s="30">
        <v>240</v>
      </c>
      <c r="S43" s="30">
        <v>36</v>
      </c>
      <c r="T43" s="33">
        <f t="shared" si="3"/>
        <v>1.0044759418127565</v>
      </c>
      <c r="U43" s="30">
        <f>P43</f>
        <v>269.3</v>
      </c>
      <c r="V43" s="30">
        <f>Q43</f>
        <v>5.6</v>
      </c>
    </row>
    <row r="44" spans="1:22" s="7" customFormat="1" x14ac:dyDescent="0.3">
      <c r="A44" s="9" t="s">
        <v>641</v>
      </c>
      <c r="B44" s="34">
        <v>128.9</v>
      </c>
      <c r="C44" s="34">
        <v>93.8</v>
      </c>
      <c r="D44" s="35">
        <v>0.30449999999999999</v>
      </c>
      <c r="E44" s="35">
        <v>1.0949799084914755E-2</v>
      </c>
      <c r="F44" s="36">
        <v>4.2700000000000002E-2</v>
      </c>
      <c r="G44" s="36">
        <v>1.555415057147127E-3</v>
      </c>
      <c r="H44" s="36">
        <v>0.85596000000000005</v>
      </c>
      <c r="I44" s="36">
        <v>23.4192</v>
      </c>
      <c r="J44" s="36">
        <v>0.85308147809352874</v>
      </c>
      <c r="K44" s="35">
        <v>5.2200000000000003E-2</v>
      </c>
      <c r="L44" s="35">
        <v>1.4456610944477964E-3</v>
      </c>
      <c r="M44" s="36">
        <v>5.6800000000000003E-2</v>
      </c>
      <c r="N44" s="34">
        <v>269.7</v>
      </c>
      <c r="O44" s="34">
        <v>7</v>
      </c>
      <c r="P44" s="34">
        <v>269.3</v>
      </c>
      <c r="Q44" s="34">
        <v>7.8</v>
      </c>
      <c r="R44" s="34">
        <v>301</v>
      </c>
      <c r="S44" s="34">
        <v>42</v>
      </c>
      <c r="T44" s="36">
        <f t="shared" si="3"/>
        <v>0.9985168705969597</v>
      </c>
      <c r="U44" s="34">
        <v>269.3</v>
      </c>
      <c r="V44" s="34">
        <v>7.8</v>
      </c>
    </row>
    <row r="45" spans="1:22" s="7" customFormat="1" x14ac:dyDescent="0.3">
      <c r="A45" s="9" t="s">
        <v>640</v>
      </c>
      <c r="B45" s="34">
        <v>194.9</v>
      </c>
      <c r="C45" s="34">
        <v>173</v>
      </c>
      <c r="D45" s="35">
        <v>0.30130000000000001</v>
      </c>
      <c r="E45" s="35">
        <v>1.0914333511488459E-2</v>
      </c>
      <c r="F45" s="36">
        <v>4.2700000000000002E-2</v>
      </c>
      <c r="G45" s="36">
        <v>1.4728598032399415E-3</v>
      </c>
      <c r="H45" s="36">
        <v>0.96640999999999999</v>
      </c>
      <c r="I45" s="36">
        <v>23.4192</v>
      </c>
      <c r="J45" s="36">
        <v>0.80780330441686743</v>
      </c>
      <c r="K45" s="35">
        <v>5.1049999999999998E-2</v>
      </c>
      <c r="L45" s="35">
        <v>1.1644917346207314E-3</v>
      </c>
      <c r="M45" s="36">
        <v>-0.14924999999999999</v>
      </c>
      <c r="N45" s="34">
        <v>267.3</v>
      </c>
      <c r="O45" s="34">
        <v>7.1</v>
      </c>
      <c r="P45" s="34">
        <v>269.5</v>
      </c>
      <c r="Q45" s="34">
        <v>7.3</v>
      </c>
      <c r="R45" s="34">
        <v>242</v>
      </c>
      <c r="S45" s="34">
        <v>25</v>
      </c>
      <c r="T45" s="36">
        <f t="shared" si="3"/>
        <v>1.0082304526748971</v>
      </c>
      <c r="U45" s="34">
        <v>269.5</v>
      </c>
      <c r="V45" s="34">
        <v>7.3</v>
      </c>
    </row>
    <row r="46" spans="1:22" s="7" customFormat="1" x14ac:dyDescent="0.3">
      <c r="A46" s="9" t="s">
        <v>639</v>
      </c>
      <c r="B46" s="34">
        <v>197.1</v>
      </c>
      <c r="C46" s="34">
        <v>170.3</v>
      </c>
      <c r="D46" s="35">
        <v>0.31019999999999998</v>
      </c>
      <c r="E46" s="35">
        <v>9.5041893920523278E-3</v>
      </c>
      <c r="F46" s="36">
        <v>4.2700000000000002E-2</v>
      </c>
      <c r="G46" s="36">
        <v>1.177036957788497E-3</v>
      </c>
      <c r="H46" s="36">
        <v>0.68098999999999998</v>
      </c>
      <c r="I46" s="36">
        <v>23.4192</v>
      </c>
      <c r="J46" s="36">
        <v>0.64555659868799264</v>
      </c>
      <c r="K46" s="35">
        <v>5.21E-2</v>
      </c>
      <c r="L46" s="35">
        <v>1.430441889766935E-3</v>
      </c>
      <c r="M46" s="36">
        <v>0.14771000000000001</v>
      </c>
      <c r="N46" s="34">
        <v>274.2</v>
      </c>
      <c r="O46" s="34">
        <v>5.5</v>
      </c>
      <c r="P46" s="34">
        <v>269.60000000000002</v>
      </c>
      <c r="Q46" s="34">
        <v>5</v>
      </c>
      <c r="R46" s="34">
        <v>294</v>
      </c>
      <c r="S46" s="34">
        <v>45</v>
      </c>
      <c r="T46" s="36">
        <f t="shared" si="3"/>
        <v>0.98322392414296145</v>
      </c>
      <c r="U46" s="34">
        <v>269.60000000000002</v>
      </c>
      <c r="V46" s="34">
        <v>5</v>
      </c>
    </row>
    <row r="47" spans="1:22" s="7" customFormat="1" x14ac:dyDescent="0.3">
      <c r="A47" s="16" t="s">
        <v>638</v>
      </c>
      <c r="B47" s="30">
        <v>157.80000000000001</v>
      </c>
      <c r="C47" s="30">
        <v>100.8</v>
      </c>
      <c r="D47" s="31">
        <v>0.30320000000000003</v>
      </c>
      <c r="E47" s="31">
        <v>1.1018715714637528E-2</v>
      </c>
      <c r="F47" s="32">
        <v>4.2700000000000002E-2</v>
      </c>
      <c r="G47" s="32">
        <v>1.3925932643812408E-3</v>
      </c>
      <c r="H47" s="32">
        <v>0.76768000000000003</v>
      </c>
      <c r="I47" s="32">
        <v>23.4192</v>
      </c>
      <c r="J47" s="32">
        <v>0.76378039676401743</v>
      </c>
      <c r="K47" s="31">
        <v>5.1299999999999998E-2</v>
      </c>
      <c r="L47" s="31">
        <v>1.5788210791600166E-3</v>
      </c>
      <c r="M47" s="32">
        <v>0.48507486034973768</v>
      </c>
      <c r="N47" s="30">
        <v>268.8</v>
      </c>
      <c r="O47" s="30">
        <v>7.2</v>
      </c>
      <c r="P47" s="30">
        <v>269.8</v>
      </c>
      <c r="Q47" s="30">
        <v>6.7</v>
      </c>
      <c r="R47" s="30">
        <v>253</v>
      </c>
      <c r="S47" s="30">
        <v>53</v>
      </c>
      <c r="T47" s="32">
        <f t="shared" si="3"/>
        <v>1.0037202380952381</v>
      </c>
      <c r="U47" s="30">
        <f>P47</f>
        <v>269.8</v>
      </c>
      <c r="V47" s="30">
        <f>Q47</f>
        <v>6.7</v>
      </c>
    </row>
    <row r="48" spans="1:22" s="7" customFormat="1" x14ac:dyDescent="0.3">
      <c r="A48" s="9" t="s">
        <v>637</v>
      </c>
      <c r="B48" s="34">
        <v>153.4</v>
      </c>
      <c r="C48" s="34">
        <v>118.1</v>
      </c>
      <c r="D48" s="35">
        <v>0.30730000000000002</v>
      </c>
      <c r="E48" s="35">
        <v>9.5427100972417678E-3</v>
      </c>
      <c r="F48" s="36">
        <v>4.274E-2</v>
      </c>
      <c r="G48" s="36">
        <v>1.2705443872608308E-3</v>
      </c>
      <c r="H48" s="36">
        <v>0.64327999999999996</v>
      </c>
      <c r="I48" s="36">
        <v>23.397290000000002</v>
      </c>
      <c r="J48" s="36">
        <v>0.69553795892578008</v>
      </c>
      <c r="K48" s="35">
        <v>5.194E-2</v>
      </c>
      <c r="L48" s="35">
        <v>1.3050691322684788E-3</v>
      </c>
      <c r="M48" s="36">
        <v>0.32529999999999998</v>
      </c>
      <c r="N48" s="34">
        <v>272</v>
      </c>
      <c r="O48" s="34">
        <v>5.7</v>
      </c>
      <c r="P48" s="34">
        <v>269.8</v>
      </c>
      <c r="Q48" s="34">
        <v>5.8</v>
      </c>
      <c r="R48" s="34">
        <v>280</v>
      </c>
      <c r="S48" s="34">
        <v>35</v>
      </c>
      <c r="T48" s="36">
        <f t="shared" si="3"/>
        <v>0.99191176470588238</v>
      </c>
      <c r="U48" s="34">
        <v>269.8</v>
      </c>
      <c r="V48" s="34">
        <v>5.8</v>
      </c>
    </row>
    <row r="49" spans="1:22" s="7" customFormat="1" x14ac:dyDescent="0.3">
      <c r="A49" s="9" t="s">
        <v>636</v>
      </c>
      <c r="B49" s="34">
        <v>105.1</v>
      </c>
      <c r="C49" s="34">
        <v>80.5</v>
      </c>
      <c r="D49" s="35">
        <v>0.32529999999999998</v>
      </c>
      <c r="E49" s="35">
        <v>1.1431886808396942E-2</v>
      </c>
      <c r="F49" s="36">
        <v>4.2799999999999998E-2</v>
      </c>
      <c r="G49" s="36">
        <v>1.4740203526410346E-3</v>
      </c>
      <c r="H49" s="36">
        <v>0.83877000000000002</v>
      </c>
      <c r="I49" s="36">
        <v>23.36449</v>
      </c>
      <c r="J49" s="36">
        <v>0.80466654797191617</v>
      </c>
      <c r="K49" s="35">
        <v>5.5E-2</v>
      </c>
      <c r="L49" s="35">
        <v>1.4599999999999999E-3</v>
      </c>
      <c r="M49" s="36">
        <v>1.1037E-2</v>
      </c>
      <c r="N49" s="34">
        <v>285.8</v>
      </c>
      <c r="O49" s="34">
        <v>7.2</v>
      </c>
      <c r="P49" s="34">
        <v>269.89999999999998</v>
      </c>
      <c r="Q49" s="34">
        <v>7.4</v>
      </c>
      <c r="R49" s="34">
        <v>409</v>
      </c>
      <c r="S49" s="34">
        <v>39</v>
      </c>
      <c r="T49" s="36">
        <f t="shared" si="3"/>
        <v>0.944366689993002</v>
      </c>
      <c r="U49" s="34">
        <v>269.89999999999998</v>
      </c>
      <c r="V49" s="34">
        <v>7.4</v>
      </c>
    </row>
    <row r="50" spans="1:22" s="7" customFormat="1" x14ac:dyDescent="0.3">
      <c r="A50" s="9" t="s">
        <v>635</v>
      </c>
      <c r="B50" s="34">
        <v>442.7</v>
      </c>
      <c r="C50" s="34">
        <v>552.9</v>
      </c>
      <c r="D50" s="35">
        <v>0.30819999999999997</v>
      </c>
      <c r="E50" s="35">
        <v>8.8139035619865958E-3</v>
      </c>
      <c r="F50" s="36">
        <v>4.2759999999999999E-2</v>
      </c>
      <c r="G50" s="36">
        <v>1.1642452662562128E-3</v>
      </c>
      <c r="H50" s="36">
        <v>0.90695000000000003</v>
      </c>
      <c r="I50" s="36">
        <v>23.386340000000001</v>
      </c>
      <c r="J50" s="36">
        <v>0.6367501632571444</v>
      </c>
      <c r="K50" s="35">
        <v>5.1929999999999997E-2</v>
      </c>
      <c r="L50" s="35">
        <v>1.1318966207211681E-3</v>
      </c>
      <c r="M50" s="36">
        <v>2.4306000000000001E-2</v>
      </c>
      <c r="N50" s="34">
        <v>273.89999999999998</v>
      </c>
      <c r="O50" s="34">
        <v>5.3</v>
      </c>
      <c r="P50" s="34">
        <v>269.89999999999998</v>
      </c>
      <c r="Q50" s="34">
        <v>4.9000000000000004</v>
      </c>
      <c r="R50" s="34">
        <v>281</v>
      </c>
      <c r="S50" s="34">
        <v>20</v>
      </c>
      <c r="T50" s="36">
        <f t="shared" si="3"/>
        <v>0.98539612997444326</v>
      </c>
      <c r="U50" s="34">
        <v>269.89999999999998</v>
      </c>
      <c r="V50" s="34">
        <v>4.9000000000000004</v>
      </c>
    </row>
    <row r="51" spans="1:22" s="7" customFormat="1" x14ac:dyDescent="0.3">
      <c r="A51" s="9" t="s">
        <v>634</v>
      </c>
      <c r="B51" s="34">
        <v>203</v>
      </c>
      <c r="C51" s="34">
        <v>226</v>
      </c>
      <c r="D51" s="35">
        <v>0.33100000000000002</v>
      </c>
      <c r="E51" s="35">
        <v>1.7315438198324637E-2</v>
      </c>
      <c r="F51" s="36">
        <v>4.2799999999999998E-2</v>
      </c>
      <c r="G51" s="36">
        <v>1.993172345784478E-3</v>
      </c>
      <c r="H51" s="36">
        <v>0.97452000000000005</v>
      </c>
      <c r="I51" s="36">
        <v>23.36449</v>
      </c>
      <c r="J51" s="36">
        <v>1.0880712615679178</v>
      </c>
      <c r="K51" s="35">
        <v>5.6000000000000001E-2</v>
      </c>
      <c r="L51" s="35">
        <v>1.5698407562552326E-3</v>
      </c>
      <c r="M51" s="36">
        <v>-0.43761</v>
      </c>
      <c r="N51" s="34">
        <v>290</v>
      </c>
      <c r="O51" s="34">
        <v>12</v>
      </c>
      <c r="P51" s="34">
        <v>270</v>
      </c>
      <c r="Q51" s="34">
        <v>11</v>
      </c>
      <c r="R51" s="34">
        <v>452</v>
      </c>
      <c r="S51" s="34">
        <v>45</v>
      </c>
      <c r="T51" s="36">
        <f t="shared" si="3"/>
        <v>0.93103448275862066</v>
      </c>
      <c r="U51" s="34">
        <v>270</v>
      </c>
      <c r="V51" s="34">
        <v>11</v>
      </c>
    </row>
    <row r="52" spans="1:22" s="7" customFormat="1" x14ac:dyDescent="0.3">
      <c r="A52" s="9" t="s">
        <v>633</v>
      </c>
      <c r="B52" s="34">
        <v>107.7</v>
      </c>
      <c r="C52" s="34">
        <v>52.91</v>
      </c>
      <c r="D52" s="35">
        <v>0.30399999999999999</v>
      </c>
      <c r="E52" s="35">
        <v>9.3475344342773097E-3</v>
      </c>
      <c r="F52" s="36">
        <v>4.2779999999999999E-2</v>
      </c>
      <c r="G52" s="36">
        <v>1.1054643187367018E-3</v>
      </c>
      <c r="H52" s="36">
        <v>0.69518999999999997</v>
      </c>
      <c r="I52" s="36">
        <v>23.375409999999999</v>
      </c>
      <c r="J52" s="36">
        <v>0.6040364800585144</v>
      </c>
      <c r="K52" s="35">
        <v>5.1400000000000001E-2</v>
      </c>
      <c r="L52" s="35">
        <v>1.434149225150577E-3</v>
      </c>
      <c r="M52" s="36">
        <v>-5.6924000000000002E-2</v>
      </c>
      <c r="N52" s="34">
        <v>270.7</v>
      </c>
      <c r="O52" s="34">
        <v>5.9</v>
      </c>
      <c r="P52" s="34">
        <v>270</v>
      </c>
      <c r="Q52" s="34">
        <v>4.4000000000000004</v>
      </c>
      <c r="R52" s="34">
        <v>252</v>
      </c>
      <c r="S52" s="34">
        <v>46</v>
      </c>
      <c r="T52" s="36">
        <f t="shared" si="3"/>
        <v>0.9974141115626155</v>
      </c>
      <c r="U52" s="34">
        <v>270</v>
      </c>
      <c r="V52" s="34">
        <v>4.4000000000000004</v>
      </c>
    </row>
    <row r="53" spans="1:22" s="7" customFormat="1" x14ac:dyDescent="0.3">
      <c r="A53" s="16" t="s">
        <v>632</v>
      </c>
      <c r="B53" s="30">
        <v>172.4</v>
      </c>
      <c r="C53" s="30">
        <v>114.5</v>
      </c>
      <c r="D53" s="31">
        <v>0.3115</v>
      </c>
      <c r="E53" s="31">
        <v>1.1612618137181639E-2</v>
      </c>
      <c r="F53" s="32">
        <v>4.2799999999999998E-2</v>
      </c>
      <c r="G53" s="32">
        <v>1.4740203526410346E-3</v>
      </c>
      <c r="H53" s="32">
        <v>0.89415999999999995</v>
      </c>
      <c r="I53" s="32">
        <v>23.36449</v>
      </c>
      <c r="J53" s="32">
        <v>0.80466654797191617</v>
      </c>
      <c r="K53" s="31">
        <v>5.3060000000000003E-2</v>
      </c>
      <c r="L53" s="31">
        <v>1.3786027128944729E-3</v>
      </c>
      <c r="M53" s="32">
        <v>0.43737199048516134</v>
      </c>
      <c r="N53" s="30">
        <v>275.3</v>
      </c>
      <c r="O53" s="30">
        <v>7.6</v>
      </c>
      <c r="P53" s="30">
        <v>270.10000000000002</v>
      </c>
      <c r="Q53" s="30">
        <v>7.2</v>
      </c>
      <c r="R53" s="30">
        <v>330</v>
      </c>
      <c r="S53" s="30">
        <v>38</v>
      </c>
      <c r="T53" s="33">
        <f t="shared" si="3"/>
        <v>0.98111151471122415</v>
      </c>
      <c r="U53" s="30">
        <f>P53</f>
        <v>270.10000000000002</v>
      </c>
      <c r="V53" s="30">
        <f>Q53</f>
        <v>7.2</v>
      </c>
    </row>
    <row r="54" spans="1:22" s="7" customFormat="1" x14ac:dyDescent="0.3">
      <c r="A54" s="9" t="s">
        <v>631</v>
      </c>
      <c r="B54" s="34">
        <v>168.4</v>
      </c>
      <c r="C54" s="34">
        <v>122</v>
      </c>
      <c r="D54" s="35">
        <v>0.307</v>
      </c>
      <c r="E54" s="35">
        <v>1.0404787359672469E-2</v>
      </c>
      <c r="F54" s="36">
        <v>4.2799999999999998E-2</v>
      </c>
      <c r="G54" s="36">
        <v>1.3163343040428598E-3</v>
      </c>
      <c r="H54" s="36">
        <v>0.84011999999999998</v>
      </c>
      <c r="I54" s="36">
        <v>23.36449</v>
      </c>
      <c r="J54" s="36">
        <v>0.71858589865421096</v>
      </c>
      <c r="K54" s="35">
        <v>5.1740000000000001E-2</v>
      </c>
      <c r="L54" s="35">
        <v>1.272167850560609E-3</v>
      </c>
      <c r="M54" s="36">
        <v>0.29329</v>
      </c>
      <c r="N54" s="34">
        <v>271.7</v>
      </c>
      <c r="O54" s="34">
        <v>6.5</v>
      </c>
      <c r="P54" s="34">
        <v>270.10000000000002</v>
      </c>
      <c r="Q54" s="34">
        <v>6.4</v>
      </c>
      <c r="R54" s="34">
        <v>272</v>
      </c>
      <c r="S54" s="34">
        <v>33</v>
      </c>
      <c r="T54" s="36">
        <f t="shared" si="3"/>
        <v>0.99411115200588895</v>
      </c>
      <c r="U54" s="34">
        <v>270.10000000000002</v>
      </c>
      <c r="V54" s="34">
        <v>6.4</v>
      </c>
    </row>
    <row r="55" spans="1:22" s="7" customFormat="1" x14ac:dyDescent="0.3">
      <c r="A55" s="9" t="s">
        <v>630</v>
      </c>
      <c r="B55" s="34">
        <v>344</v>
      </c>
      <c r="C55" s="34">
        <v>466.9</v>
      </c>
      <c r="D55" s="35">
        <v>0.30180000000000001</v>
      </c>
      <c r="E55" s="35">
        <v>9.2430133614530719E-3</v>
      </c>
      <c r="F55" s="36">
        <v>4.2790000000000002E-2</v>
      </c>
      <c r="G55" s="36">
        <v>1.3086228027968945E-3</v>
      </c>
      <c r="H55" s="36">
        <v>0.96763999999999994</v>
      </c>
      <c r="I55" s="36">
        <v>23.369949999999999</v>
      </c>
      <c r="J55" s="36">
        <v>0.71471010149069536</v>
      </c>
      <c r="K55" s="35">
        <v>5.1110000000000003E-2</v>
      </c>
      <c r="L55" s="35">
        <v>1.0871029574055992E-3</v>
      </c>
      <c r="M55" s="36">
        <v>0.25261</v>
      </c>
      <c r="N55" s="34">
        <v>267.7</v>
      </c>
      <c r="O55" s="34">
        <v>5.4</v>
      </c>
      <c r="P55" s="34">
        <v>270.10000000000002</v>
      </c>
      <c r="Q55" s="34">
        <v>6.1</v>
      </c>
      <c r="R55" s="34">
        <v>245</v>
      </c>
      <c r="S55" s="34">
        <v>17</v>
      </c>
      <c r="T55" s="36">
        <f t="shared" si="3"/>
        <v>1.0089652596189767</v>
      </c>
      <c r="U55" s="34">
        <v>270.10000000000002</v>
      </c>
      <c r="V55" s="34">
        <v>6.1</v>
      </c>
    </row>
    <row r="56" spans="1:22" s="7" customFormat="1" x14ac:dyDescent="0.3">
      <c r="A56" s="16" t="s">
        <v>629</v>
      </c>
      <c r="B56" s="30">
        <v>403</v>
      </c>
      <c r="C56" s="30">
        <v>243</v>
      </c>
      <c r="D56" s="31">
        <v>0.31</v>
      </c>
      <c r="E56" s="31">
        <v>1.0601886624558857E-2</v>
      </c>
      <c r="F56" s="32">
        <v>4.2900000000000001E-2</v>
      </c>
      <c r="G56" s="32">
        <v>1.72805208254844E-3</v>
      </c>
      <c r="H56" s="32">
        <v>0.95318000000000003</v>
      </c>
      <c r="I56" s="32">
        <v>23.310020000000002</v>
      </c>
      <c r="J56" s="32">
        <v>0.93894950249829723</v>
      </c>
      <c r="K56" s="31">
        <v>5.203E-2</v>
      </c>
      <c r="L56" s="31">
        <v>1.1112823043673465E-3</v>
      </c>
      <c r="M56" s="32">
        <v>0.46757350942962217</v>
      </c>
      <c r="N56" s="30">
        <v>276.8</v>
      </c>
      <c r="O56" s="30">
        <v>8.1999999999999993</v>
      </c>
      <c r="P56" s="30">
        <v>270.7</v>
      </c>
      <c r="Q56" s="30">
        <v>9.3000000000000007</v>
      </c>
      <c r="R56" s="30">
        <v>287</v>
      </c>
      <c r="S56" s="30">
        <v>17</v>
      </c>
      <c r="T56" s="33">
        <f t="shared" si="3"/>
        <v>0.97796242774566466</v>
      </c>
      <c r="U56" s="30">
        <f>P56</f>
        <v>270.7</v>
      </c>
      <c r="V56" s="30">
        <f>Q56</f>
        <v>9.3000000000000007</v>
      </c>
    </row>
    <row r="57" spans="1:22" s="7" customFormat="1" x14ac:dyDescent="0.3">
      <c r="A57" s="9" t="s">
        <v>628</v>
      </c>
      <c r="B57" s="34">
        <v>275.2</v>
      </c>
      <c r="C57" s="34">
        <v>223.8</v>
      </c>
      <c r="D57" s="35">
        <v>0.30680000000000002</v>
      </c>
      <c r="E57" s="35">
        <v>1.0892680845411748E-2</v>
      </c>
      <c r="F57" s="36">
        <v>4.2900000000000001E-2</v>
      </c>
      <c r="G57" s="36">
        <v>1.2875418439802259E-3</v>
      </c>
      <c r="H57" s="36">
        <v>0.91264000000000001</v>
      </c>
      <c r="I57" s="36">
        <v>23.310020000000002</v>
      </c>
      <c r="J57" s="36">
        <v>0.69959507056908998</v>
      </c>
      <c r="K57" s="35">
        <v>5.2229999999999999E-2</v>
      </c>
      <c r="L57" s="35">
        <v>1.2464305676611112E-3</v>
      </c>
      <c r="M57" s="36">
        <v>-0.30401</v>
      </c>
      <c r="N57" s="34">
        <v>271.5</v>
      </c>
      <c r="O57" s="34">
        <v>7</v>
      </c>
      <c r="P57" s="34">
        <v>270.7</v>
      </c>
      <c r="Q57" s="34">
        <v>5.9</v>
      </c>
      <c r="R57" s="34">
        <v>294</v>
      </c>
      <c r="S57" s="34">
        <v>30</v>
      </c>
      <c r="T57" s="36">
        <f t="shared" si="3"/>
        <v>0.99705340699815836</v>
      </c>
      <c r="U57" s="34">
        <v>270.7</v>
      </c>
      <c r="V57" s="34">
        <v>5.9</v>
      </c>
    </row>
    <row r="58" spans="1:22" s="7" customFormat="1" x14ac:dyDescent="0.3">
      <c r="A58" s="9" t="s">
        <v>627</v>
      </c>
      <c r="B58" s="34">
        <v>142.4</v>
      </c>
      <c r="C58" s="34">
        <v>113.8</v>
      </c>
      <c r="D58" s="35">
        <v>0.31019999999999998</v>
      </c>
      <c r="E58" s="35">
        <v>9.42865928963392E-3</v>
      </c>
      <c r="F58" s="36">
        <v>4.2900000000000001E-2</v>
      </c>
      <c r="G58" s="36">
        <v>1.2434484307762828E-3</v>
      </c>
      <c r="H58" s="36">
        <v>0.74343000000000004</v>
      </c>
      <c r="I58" s="36">
        <v>23.310020000000002</v>
      </c>
      <c r="J58" s="36">
        <v>0.67563661862158564</v>
      </c>
      <c r="K58" s="35">
        <v>5.1900000000000002E-2</v>
      </c>
      <c r="L58" s="35">
        <v>1.3673126928394981E-3</v>
      </c>
      <c r="M58" s="36">
        <v>4.8101999999999999E-2</v>
      </c>
      <c r="N58" s="34">
        <v>274.3</v>
      </c>
      <c r="O58" s="34">
        <v>5.5</v>
      </c>
      <c r="P58" s="34">
        <v>270.8</v>
      </c>
      <c r="Q58" s="34">
        <v>5.5</v>
      </c>
      <c r="R58" s="34">
        <v>285</v>
      </c>
      <c r="S58" s="34">
        <v>38</v>
      </c>
      <c r="T58" s="36">
        <f t="shared" si="3"/>
        <v>0.98724024790375497</v>
      </c>
      <c r="U58" s="34">
        <v>270.8</v>
      </c>
      <c r="V58" s="34">
        <v>5.5</v>
      </c>
    </row>
    <row r="59" spans="1:22" s="7" customFormat="1" x14ac:dyDescent="0.3">
      <c r="A59" s="9" t="s">
        <v>626</v>
      </c>
      <c r="B59" s="34">
        <v>148.9</v>
      </c>
      <c r="C59" s="34">
        <v>103.1</v>
      </c>
      <c r="D59" s="35">
        <v>0.30199999999999999</v>
      </c>
      <c r="E59" s="35">
        <v>1.0591109479181111E-2</v>
      </c>
      <c r="F59" s="36">
        <v>4.2900000000000001E-2</v>
      </c>
      <c r="G59" s="36">
        <v>1.4751827005493252E-3</v>
      </c>
      <c r="H59" s="36">
        <v>0.86350000000000005</v>
      </c>
      <c r="I59" s="36">
        <v>23.310020000000002</v>
      </c>
      <c r="J59" s="36">
        <v>0.80155106398664322</v>
      </c>
      <c r="K59" s="35">
        <v>5.1220000000000002E-2</v>
      </c>
      <c r="L59" s="35">
        <v>1.2186038568788465E-3</v>
      </c>
      <c r="M59" s="36">
        <v>-9.5986999999999999E-3</v>
      </c>
      <c r="N59" s="34">
        <v>267.8</v>
      </c>
      <c r="O59" s="34">
        <v>6.8</v>
      </c>
      <c r="P59" s="34">
        <v>270.8</v>
      </c>
      <c r="Q59" s="34">
        <v>7.2</v>
      </c>
      <c r="R59" s="34">
        <v>255</v>
      </c>
      <c r="S59" s="34">
        <v>28</v>
      </c>
      <c r="T59" s="36">
        <f t="shared" si="3"/>
        <v>1.0112023898431666</v>
      </c>
      <c r="U59" s="34">
        <v>270.8</v>
      </c>
      <c r="V59" s="34">
        <v>7.2</v>
      </c>
    </row>
    <row r="60" spans="1:22" s="7" customFormat="1" x14ac:dyDescent="0.3">
      <c r="A60" s="9" t="s">
        <v>625</v>
      </c>
      <c r="B60" s="34">
        <v>227.4</v>
      </c>
      <c r="C60" s="34">
        <v>129.69999999999999</v>
      </c>
      <c r="D60" s="35">
        <v>0.3206</v>
      </c>
      <c r="E60" s="35">
        <v>9.7915138768221131E-3</v>
      </c>
      <c r="F60" s="36">
        <v>4.2900000000000001E-2</v>
      </c>
      <c r="G60" s="36">
        <v>1.3176357615061912E-3</v>
      </c>
      <c r="H60" s="36">
        <v>0.84143999999999997</v>
      </c>
      <c r="I60" s="36">
        <v>23.310020000000002</v>
      </c>
      <c r="J60" s="36">
        <v>0.71594682746136951</v>
      </c>
      <c r="K60" s="35">
        <v>5.2580000000000002E-2</v>
      </c>
      <c r="L60" s="35">
        <v>1.2415565069701822E-3</v>
      </c>
      <c r="M60" s="36">
        <v>-5.2053000000000004E-3</v>
      </c>
      <c r="N60" s="34">
        <v>282.3</v>
      </c>
      <c r="O60" s="34">
        <v>5.7</v>
      </c>
      <c r="P60" s="34">
        <v>270.89999999999998</v>
      </c>
      <c r="Q60" s="34">
        <v>6.3</v>
      </c>
      <c r="R60" s="34">
        <v>309</v>
      </c>
      <c r="S60" s="34">
        <v>29</v>
      </c>
      <c r="T60" s="36">
        <f t="shared" si="3"/>
        <v>0.95961742826780005</v>
      </c>
      <c r="U60" s="34">
        <v>270.89999999999998</v>
      </c>
      <c r="V60" s="34">
        <v>6.3</v>
      </c>
    </row>
    <row r="61" spans="1:22" s="7" customFormat="1" x14ac:dyDescent="0.3">
      <c r="A61" s="9" t="s">
        <v>624</v>
      </c>
      <c r="B61" s="34">
        <v>113</v>
      </c>
      <c r="C61" s="34">
        <v>84.2</v>
      </c>
      <c r="D61" s="35">
        <v>0.30459999999999998</v>
      </c>
      <c r="E61" s="35">
        <v>1.1117664502943053E-2</v>
      </c>
      <c r="F61" s="36">
        <v>4.2900000000000001E-2</v>
      </c>
      <c r="G61" s="36">
        <v>1.4751827005493252E-3</v>
      </c>
      <c r="H61" s="36">
        <v>0.85004999999999997</v>
      </c>
      <c r="I61" s="36">
        <v>23.310020000000002</v>
      </c>
      <c r="J61" s="36">
        <v>0.80155106398664322</v>
      </c>
      <c r="K61" s="35">
        <v>5.1110000000000003E-2</v>
      </c>
      <c r="L61" s="35">
        <v>1.3685732863095057E-3</v>
      </c>
      <c r="M61" s="36">
        <v>-0.14934</v>
      </c>
      <c r="N61" s="34">
        <v>271.60000000000002</v>
      </c>
      <c r="O61" s="34">
        <v>6.6</v>
      </c>
      <c r="P61" s="34">
        <v>271</v>
      </c>
      <c r="Q61" s="34">
        <v>7.3</v>
      </c>
      <c r="R61" s="34">
        <v>251</v>
      </c>
      <c r="S61" s="34">
        <v>43</v>
      </c>
      <c r="T61" s="36">
        <f t="shared" si="3"/>
        <v>0.99779086892488944</v>
      </c>
      <c r="U61" s="34">
        <v>271</v>
      </c>
      <c r="V61" s="34">
        <v>7.3</v>
      </c>
    </row>
    <row r="62" spans="1:22" s="7" customFormat="1" x14ac:dyDescent="0.3">
      <c r="A62" s="9" t="s">
        <v>623</v>
      </c>
      <c r="B62" s="34">
        <v>161.80000000000001</v>
      </c>
      <c r="C62" s="34">
        <v>117.9</v>
      </c>
      <c r="D62" s="35">
        <v>0.30640000000000001</v>
      </c>
      <c r="E62" s="35">
        <v>1.0970979172343734E-2</v>
      </c>
      <c r="F62" s="36">
        <v>4.2939999999999999E-2</v>
      </c>
      <c r="G62" s="36">
        <v>1.2224718565267668E-3</v>
      </c>
      <c r="H62" s="36">
        <v>0.86046</v>
      </c>
      <c r="I62" s="36">
        <v>23.288309999999999</v>
      </c>
      <c r="J62" s="36">
        <v>0.66300196870197148</v>
      </c>
      <c r="K62" s="35">
        <v>5.2220000000000003E-2</v>
      </c>
      <c r="L62" s="35">
        <v>1.3035226733739617E-3</v>
      </c>
      <c r="M62" s="36">
        <v>-0.14860000000000001</v>
      </c>
      <c r="N62" s="34">
        <v>271.2</v>
      </c>
      <c r="O62" s="34">
        <v>7</v>
      </c>
      <c r="P62" s="34">
        <v>271</v>
      </c>
      <c r="Q62" s="34">
        <v>5.4</v>
      </c>
      <c r="R62" s="34">
        <v>293</v>
      </c>
      <c r="S62" s="34">
        <v>34</v>
      </c>
      <c r="T62" s="36">
        <f t="shared" si="3"/>
        <v>0.99926253687315636</v>
      </c>
      <c r="U62" s="34">
        <v>271</v>
      </c>
      <c r="V62" s="34">
        <v>5.4</v>
      </c>
    </row>
    <row r="63" spans="1:22" s="7" customFormat="1" x14ac:dyDescent="0.3">
      <c r="A63" s="9" t="s">
        <v>622</v>
      </c>
      <c r="B63" s="34">
        <v>171.4</v>
      </c>
      <c r="C63" s="34">
        <v>149.9</v>
      </c>
      <c r="D63" s="35">
        <v>0.30499999999999999</v>
      </c>
      <c r="E63" s="35">
        <v>1.1122050170719424E-2</v>
      </c>
      <c r="F63" s="36">
        <v>4.2999999999999997E-2</v>
      </c>
      <c r="G63" s="36">
        <v>1.4763468427168461E-3</v>
      </c>
      <c r="H63" s="36">
        <v>0.86267000000000005</v>
      </c>
      <c r="I63" s="36">
        <v>23.25581</v>
      </c>
      <c r="J63" s="36">
        <v>0.79845690585196261</v>
      </c>
      <c r="K63" s="35">
        <v>5.2159999999999998E-2</v>
      </c>
      <c r="L63" s="35">
        <v>1.2906844075915693E-3</v>
      </c>
      <c r="M63" s="36">
        <v>3.8962999999999998E-2</v>
      </c>
      <c r="N63" s="34">
        <v>270.10000000000002</v>
      </c>
      <c r="O63" s="34">
        <v>7.2</v>
      </c>
      <c r="P63" s="34">
        <v>271.10000000000002</v>
      </c>
      <c r="Q63" s="34">
        <v>7.4</v>
      </c>
      <c r="R63" s="34">
        <v>290</v>
      </c>
      <c r="S63" s="34">
        <v>33</v>
      </c>
      <c r="T63" s="36">
        <f t="shared" si="3"/>
        <v>1.0037023324694558</v>
      </c>
      <c r="U63" s="34">
        <v>271.10000000000002</v>
      </c>
      <c r="V63" s="34">
        <v>7.4</v>
      </c>
    </row>
    <row r="64" spans="1:22" s="7" customFormat="1" x14ac:dyDescent="0.3">
      <c r="A64" s="16" t="s">
        <v>621</v>
      </c>
      <c r="B64" s="30">
        <v>823</v>
      </c>
      <c r="C64" s="30">
        <v>456</v>
      </c>
      <c r="D64" s="31">
        <v>0.31209999999999999</v>
      </c>
      <c r="E64" s="31">
        <v>9.9901233225621403E-3</v>
      </c>
      <c r="F64" s="32">
        <v>4.2999999999999997E-2</v>
      </c>
      <c r="G64" s="32">
        <v>1.4763468427168461E-3</v>
      </c>
      <c r="H64" s="32">
        <v>0.97889000000000004</v>
      </c>
      <c r="I64" s="32">
        <v>23.25581</v>
      </c>
      <c r="J64" s="32">
        <v>0.79845690585196261</v>
      </c>
      <c r="K64" s="31">
        <v>5.1889999999999999E-2</v>
      </c>
      <c r="L64" s="31">
        <v>1.1086608318146719E-3</v>
      </c>
      <c r="M64" s="32">
        <v>0.42003044440373366</v>
      </c>
      <c r="N64" s="30">
        <v>275.8</v>
      </c>
      <c r="O64" s="30">
        <v>6.1</v>
      </c>
      <c r="P64" s="30">
        <v>271.39999999999998</v>
      </c>
      <c r="Q64" s="30">
        <v>7.4</v>
      </c>
      <c r="R64" s="30">
        <v>280</v>
      </c>
      <c r="S64" s="30">
        <v>17</v>
      </c>
      <c r="T64" s="33">
        <f t="shared" si="3"/>
        <v>0.98404641044234942</v>
      </c>
      <c r="U64" s="30">
        <f>P64</f>
        <v>271.39999999999998</v>
      </c>
      <c r="V64" s="30">
        <f>Q64</f>
        <v>7.4</v>
      </c>
    </row>
    <row r="65" spans="1:22" s="7" customFormat="1" x14ac:dyDescent="0.3">
      <c r="A65" s="9" t="s">
        <v>620</v>
      </c>
      <c r="B65" s="34">
        <v>194.9</v>
      </c>
      <c r="C65" s="34">
        <v>125.3</v>
      </c>
      <c r="D65" s="35">
        <v>0.3</v>
      </c>
      <c r="E65" s="35">
        <v>1.0241581909060729E-2</v>
      </c>
      <c r="F65" s="36">
        <v>4.2999999999999997E-2</v>
      </c>
      <c r="G65" s="36">
        <v>1.3962807740565647E-3</v>
      </c>
      <c r="H65" s="36">
        <v>0.86102999999999996</v>
      </c>
      <c r="I65" s="36">
        <v>23.25581</v>
      </c>
      <c r="J65" s="36">
        <v>0.75515453022866785</v>
      </c>
      <c r="K65" s="35">
        <v>5.1060000000000001E-2</v>
      </c>
      <c r="L65" s="35">
        <v>1.2611302232521432E-3</v>
      </c>
      <c r="M65" s="36">
        <v>4.4517000000000001E-2</v>
      </c>
      <c r="N65" s="34">
        <v>266.3</v>
      </c>
      <c r="O65" s="34">
        <v>6.5</v>
      </c>
      <c r="P65" s="34">
        <v>271.5</v>
      </c>
      <c r="Q65" s="34">
        <v>6.7</v>
      </c>
      <c r="R65" s="34">
        <v>241</v>
      </c>
      <c r="S65" s="34">
        <v>33</v>
      </c>
      <c r="T65" s="36">
        <f t="shared" si="3"/>
        <v>1.0195268494179497</v>
      </c>
      <c r="U65" s="34">
        <v>271.5</v>
      </c>
      <c r="V65" s="34">
        <v>6.7</v>
      </c>
    </row>
    <row r="66" spans="1:22" s="7" customFormat="1" x14ac:dyDescent="0.3">
      <c r="A66" s="9" t="s">
        <v>619</v>
      </c>
      <c r="B66" s="34">
        <v>123.6</v>
      </c>
      <c r="C66" s="34">
        <v>78.400000000000006</v>
      </c>
      <c r="D66" s="35">
        <v>0.308</v>
      </c>
      <c r="E66" s="35">
        <v>1.1745024478475983E-2</v>
      </c>
      <c r="F66" s="36">
        <v>4.2999999999999997E-2</v>
      </c>
      <c r="G66" s="36">
        <v>1.5587174214718971E-3</v>
      </c>
      <c r="H66" s="36">
        <v>0.88741000000000003</v>
      </c>
      <c r="I66" s="36">
        <v>23.25581</v>
      </c>
      <c r="J66" s="36">
        <v>0.84300555309068392</v>
      </c>
      <c r="K66" s="35">
        <v>5.1139999999999998E-2</v>
      </c>
      <c r="L66" s="35">
        <v>1.2862814000054576E-3</v>
      </c>
      <c r="M66" s="36">
        <v>2.3676999999999999E-3</v>
      </c>
      <c r="N66" s="34">
        <v>274.10000000000002</v>
      </c>
      <c r="O66" s="34">
        <v>8.5</v>
      </c>
      <c r="P66" s="34">
        <v>271.60000000000002</v>
      </c>
      <c r="Q66" s="34">
        <v>8</v>
      </c>
      <c r="R66" s="34">
        <v>254</v>
      </c>
      <c r="S66" s="34">
        <v>38</v>
      </c>
      <c r="T66" s="36">
        <f t="shared" si="3"/>
        <v>0.99087924115286397</v>
      </c>
      <c r="U66" s="34">
        <v>271.60000000000002</v>
      </c>
      <c r="V66" s="34">
        <v>8</v>
      </c>
    </row>
    <row r="67" spans="1:22" s="7" customFormat="1" x14ac:dyDescent="0.3">
      <c r="A67" s="16" t="s">
        <v>618</v>
      </c>
      <c r="B67" s="30">
        <v>168</v>
      </c>
      <c r="C67" s="30">
        <v>140</v>
      </c>
      <c r="D67" s="31">
        <v>0.311</v>
      </c>
      <c r="E67" s="31">
        <v>1.4411398266649909E-2</v>
      </c>
      <c r="F67" s="32">
        <v>4.3099999999999999E-2</v>
      </c>
      <c r="G67" s="32">
        <v>1.8174278527633499E-3</v>
      </c>
      <c r="H67" s="32">
        <v>0.95882000000000001</v>
      </c>
      <c r="I67" s="32">
        <v>23.20186</v>
      </c>
      <c r="J67" s="32">
        <v>0.97836893150747584</v>
      </c>
      <c r="K67" s="31">
        <v>5.2319999999999998E-2</v>
      </c>
      <c r="L67" s="31">
        <v>1.1729675869349503E-3</v>
      </c>
      <c r="M67" s="32">
        <v>0.53164016512707923</v>
      </c>
      <c r="N67" s="30">
        <v>274.5</v>
      </c>
      <c r="O67" s="30">
        <v>9.8000000000000007</v>
      </c>
      <c r="P67" s="30">
        <v>271.7</v>
      </c>
      <c r="Q67" s="30">
        <v>9.6</v>
      </c>
      <c r="R67" s="30">
        <v>299</v>
      </c>
      <c r="S67" s="30">
        <v>23</v>
      </c>
      <c r="T67" s="32">
        <f t="shared" si="3"/>
        <v>0.98979963570127505</v>
      </c>
      <c r="U67" s="30">
        <f>P67</f>
        <v>271.7</v>
      </c>
      <c r="V67" s="30">
        <f>Q67</f>
        <v>9.6</v>
      </c>
    </row>
    <row r="68" spans="1:22" s="7" customFormat="1" x14ac:dyDescent="0.3">
      <c r="A68" s="9" t="s">
        <v>617</v>
      </c>
      <c r="B68" s="34">
        <v>1317</v>
      </c>
      <c r="C68" s="34">
        <v>943</v>
      </c>
      <c r="D68" s="35">
        <v>0.31419999999999998</v>
      </c>
      <c r="E68" s="35">
        <v>1.0251763555603494E-2</v>
      </c>
      <c r="F68" s="36">
        <v>4.3099999999999999E-2</v>
      </c>
      <c r="G68" s="36">
        <v>1.3975135061959152E-3</v>
      </c>
      <c r="H68" s="36">
        <v>0.95875999999999995</v>
      </c>
      <c r="I68" s="36">
        <v>23.20186</v>
      </c>
      <c r="J68" s="36">
        <v>0.75231805040789101</v>
      </c>
      <c r="K68" s="35">
        <v>5.2420000000000001E-2</v>
      </c>
      <c r="L68" s="35">
        <v>1.1572564797831118E-3</v>
      </c>
      <c r="M68" s="36">
        <v>-6.0500999999999999E-2</v>
      </c>
      <c r="N68" s="34">
        <v>277.39999999999998</v>
      </c>
      <c r="O68" s="34">
        <v>6.3</v>
      </c>
      <c r="P68" s="34">
        <v>271.7</v>
      </c>
      <c r="Q68" s="34">
        <v>6.6</v>
      </c>
      <c r="R68" s="34">
        <v>303</v>
      </c>
      <c r="S68" s="34">
        <v>21</v>
      </c>
      <c r="T68" s="36">
        <f t="shared" si="3"/>
        <v>0.97945205479452058</v>
      </c>
      <c r="U68" s="34">
        <v>271.7</v>
      </c>
      <c r="V68" s="34">
        <v>6.6</v>
      </c>
    </row>
    <row r="69" spans="1:22" s="7" customFormat="1" x14ac:dyDescent="0.3">
      <c r="A69" s="9" t="s">
        <v>616</v>
      </c>
      <c r="B69" s="34">
        <v>125.4</v>
      </c>
      <c r="C69" s="34">
        <v>78.2</v>
      </c>
      <c r="D69" s="35">
        <v>0.30599999999999999</v>
      </c>
      <c r="E69" s="35">
        <v>1.436852114867776E-2</v>
      </c>
      <c r="F69" s="36">
        <v>4.3099999999999999E-2</v>
      </c>
      <c r="G69" s="36">
        <v>1.3975135061959152E-3</v>
      </c>
      <c r="H69" s="36">
        <v>0.86887999999999999</v>
      </c>
      <c r="I69" s="36">
        <v>23.20186</v>
      </c>
      <c r="J69" s="36">
        <v>0.75231805040789101</v>
      </c>
      <c r="K69" s="35">
        <v>5.16E-2</v>
      </c>
      <c r="L69" s="35">
        <v>1.5083182688013827E-3</v>
      </c>
      <c r="M69" s="36">
        <v>-0.29529</v>
      </c>
      <c r="N69" s="34">
        <v>272.60000000000002</v>
      </c>
      <c r="O69" s="34">
        <v>9.4</v>
      </c>
      <c r="P69" s="34">
        <v>271.89999999999998</v>
      </c>
      <c r="Q69" s="34">
        <v>7</v>
      </c>
      <c r="R69" s="34">
        <v>261</v>
      </c>
      <c r="S69" s="34">
        <v>49</v>
      </c>
      <c r="T69" s="36">
        <f t="shared" ref="T69:T100" si="4">P69/N69</f>
        <v>0.99743213499633143</v>
      </c>
      <c r="U69" s="34">
        <v>271.89999999999998</v>
      </c>
      <c r="V69" s="34">
        <v>7</v>
      </c>
    </row>
    <row r="70" spans="1:22" s="7" customFormat="1" x14ac:dyDescent="0.3">
      <c r="A70" s="9" t="s">
        <v>615</v>
      </c>
      <c r="B70" s="34">
        <v>114.7</v>
      </c>
      <c r="C70" s="34">
        <v>69.400000000000006</v>
      </c>
      <c r="D70" s="35">
        <v>0.2979</v>
      </c>
      <c r="E70" s="35">
        <v>9.1922665322541654E-3</v>
      </c>
      <c r="F70" s="36">
        <v>4.3099999999999999E-2</v>
      </c>
      <c r="G70" s="36">
        <v>1.4775127749024708E-3</v>
      </c>
      <c r="H70" s="36">
        <v>0.80896999999999997</v>
      </c>
      <c r="I70" s="36">
        <v>23.20186</v>
      </c>
      <c r="J70" s="36">
        <v>0.79538381417891579</v>
      </c>
      <c r="K70" s="35">
        <v>5.1180000000000003E-2</v>
      </c>
      <c r="L70" s="35">
        <v>1.2514619291053165E-3</v>
      </c>
      <c r="M70" s="36">
        <v>0.30259000000000003</v>
      </c>
      <c r="N70" s="34">
        <v>264.60000000000002</v>
      </c>
      <c r="O70" s="34">
        <v>5.5</v>
      </c>
      <c r="P70" s="34">
        <v>271.89999999999998</v>
      </c>
      <c r="Q70" s="34">
        <v>7.7</v>
      </c>
      <c r="R70" s="34">
        <v>247</v>
      </c>
      <c r="S70" s="34">
        <v>33</v>
      </c>
      <c r="T70" s="36">
        <f t="shared" si="4"/>
        <v>1.0275888133030988</v>
      </c>
      <c r="U70" s="34">
        <v>271.89999999999998</v>
      </c>
      <c r="V70" s="34">
        <v>7.7</v>
      </c>
    </row>
    <row r="71" spans="1:22" s="7" customFormat="1" x14ac:dyDescent="0.3">
      <c r="A71" s="9" t="s">
        <v>614</v>
      </c>
      <c r="B71" s="34">
        <v>166.4</v>
      </c>
      <c r="C71" s="34">
        <v>132.69999999999999</v>
      </c>
      <c r="D71" s="35">
        <v>0.31130000000000002</v>
      </c>
      <c r="E71" s="35">
        <v>1.0698274440301107E-2</v>
      </c>
      <c r="F71" s="36">
        <v>4.3099999999999999E-2</v>
      </c>
      <c r="G71" s="36">
        <v>1.3975135061959152E-3</v>
      </c>
      <c r="H71" s="36">
        <v>0.84328999999999998</v>
      </c>
      <c r="I71" s="36">
        <v>23.20186</v>
      </c>
      <c r="J71" s="36">
        <v>0.75231805040789101</v>
      </c>
      <c r="K71" s="35">
        <v>5.2080000000000001E-2</v>
      </c>
      <c r="L71" s="35">
        <v>1.3897231954601607E-3</v>
      </c>
      <c r="M71" s="36">
        <v>0.10687000000000001</v>
      </c>
      <c r="N71" s="34">
        <v>275</v>
      </c>
      <c r="O71" s="34">
        <v>6.7</v>
      </c>
      <c r="P71" s="34">
        <v>272</v>
      </c>
      <c r="Q71" s="34">
        <v>6.8</v>
      </c>
      <c r="R71" s="34">
        <v>305</v>
      </c>
      <c r="S71" s="34">
        <v>34</v>
      </c>
      <c r="T71" s="36">
        <f t="shared" si="4"/>
        <v>0.98909090909090913</v>
      </c>
      <c r="U71" s="34">
        <v>272</v>
      </c>
      <c r="V71" s="34">
        <v>6.8</v>
      </c>
    </row>
    <row r="72" spans="1:22" s="7" customFormat="1" x14ac:dyDescent="0.3">
      <c r="A72" s="9" t="s">
        <v>613</v>
      </c>
      <c r="B72" s="34">
        <v>95.2</v>
      </c>
      <c r="C72" s="34">
        <v>52.03</v>
      </c>
      <c r="D72" s="35">
        <v>0.30199999999999999</v>
      </c>
      <c r="E72" s="35">
        <v>1.1682533971703228E-2</v>
      </c>
      <c r="F72" s="36">
        <v>4.3099999999999999E-2</v>
      </c>
      <c r="G72" s="36">
        <v>1.3975135061959152E-3</v>
      </c>
      <c r="H72" s="36">
        <v>0.77949000000000002</v>
      </c>
      <c r="I72" s="36">
        <v>23.20186</v>
      </c>
      <c r="J72" s="36">
        <v>0.75231805040789101</v>
      </c>
      <c r="K72" s="35">
        <v>5.1200000000000002E-2</v>
      </c>
      <c r="L72" s="35">
        <v>1.502855947853952E-3</v>
      </c>
      <c r="M72" s="36">
        <v>4.7509999999999997E-2</v>
      </c>
      <c r="N72" s="34">
        <v>268</v>
      </c>
      <c r="O72" s="34">
        <v>7.9</v>
      </c>
      <c r="P72" s="34">
        <v>272.10000000000002</v>
      </c>
      <c r="Q72" s="34">
        <v>7</v>
      </c>
      <c r="R72" s="34">
        <v>247</v>
      </c>
      <c r="S72" s="34">
        <v>48</v>
      </c>
      <c r="T72" s="36">
        <f t="shared" si="4"/>
        <v>1.0152985074626866</v>
      </c>
      <c r="U72" s="34">
        <v>272.10000000000002</v>
      </c>
      <c r="V72" s="34">
        <v>7</v>
      </c>
    </row>
    <row r="73" spans="1:22" x14ac:dyDescent="0.3">
      <c r="A73" s="16" t="s">
        <v>612</v>
      </c>
      <c r="B73" s="30">
        <v>181.8</v>
      </c>
      <c r="C73" s="30">
        <v>182.7</v>
      </c>
      <c r="D73" s="31">
        <v>0.3105</v>
      </c>
      <c r="E73" s="31">
        <v>9.6604399485737714E-3</v>
      </c>
      <c r="F73" s="32">
        <v>4.3139999999999998E-2</v>
      </c>
      <c r="G73" s="32">
        <v>1.0923936286888532E-3</v>
      </c>
      <c r="H73" s="32">
        <v>0.72863999999999995</v>
      </c>
      <c r="I73" s="32">
        <v>23.180340000000001</v>
      </c>
      <c r="J73" s="32">
        <v>0.58697399014457197</v>
      </c>
      <c r="K73" s="31">
        <v>5.212E-2</v>
      </c>
      <c r="L73" s="31">
        <v>1.2841720134000741E-3</v>
      </c>
      <c r="M73" s="32">
        <v>0.46138937561600557</v>
      </c>
      <c r="N73" s="30">
        <v>274.5</v>
      </c>
      <c r="O73" s="30">
        <v>5.7</v>
      </c>
      <c r="P73" s="30">
        <v>272.2</v>
      </c>
      <c r="Q73" s="30">
        <v>4.2</v>
      </c>
      <c r="R73" s="30">
        <v>290</v>
      </c>
      <c r="S73" s="30">
        <v>33</v>
      </c>
      <c r="T73" s="32">
        <f t="shared" si="4"/>
        <v>0.99162112932604729</v>
      </c>
      <c r="U73" s="30">
        <f>P73</f>
        <v>272.2</v>
      </c>
      <c r="V73" s="30">
        <f>Q73</f>
        <v>4.2</v>
      </c>
    </row>
    <row r="74" spans="1:22" x14ac:dyDescent="0.3">
      <c r="A74" s="9" t="s">
        <v>611</v>
      </c>
      <c r="B74" s="34">
        <v>104.2</v>
      </c>
      <c r="C74" s="34">
        <v>60.42</v>
      </c>
      <c r="D74" s="35">
        <v>0.31</v>
      </c>
      <c r="E74" s="35">
        <v>1.2626955294131678E-2</v>
      </c>
      <c r="F74" s="36">
        <v>4.3150000000000001E-2</v>
      </c>
      <c r="G74" s="36">
        <v>1.2397052068939616E-3</v>
      </c>
      <c r="H74" s="36">
        <v>0.66307000000000005</v>
      </c>
      <c r="I74" s="36">
        <v>23.174969999999998</v>
      </c>
      <c r="J74" s="36">
        <v>0.66581999624577204</v>
      </c>
      <c r="K74" s="35">
        <v>5.1499999999999997E-2</v>
      </c>
      <c r="L74" s="35">
        <v>1.6585837331892532E-3</v>
      </c>
      <c r="M74" s="36">
        <v>-8.8488999999999998E-2</v>
      </c>
      <c r="N74" s="34">
        <v>273.7</v>
      </c>
      <c r="O74" s="34">
        <v>8.4</v>
      </c>
      <c r="P74" s="34">
        <v>272.3</v>
      </c>
      <c r="Q74" s="34">
        <v>5.5</v>
      </c>
      <c r="R74" s="34">
        <v>258</v>
      </c>
      <c r="S74" s="34">
        <v>57</v>
      </c>
      <c r="T74" s="36">
        <f t="shared" si="4"/>
        <v>0.99488491048593364</v>
      </c>
      <c r="U74" s="34">
        <v>272.3</v>
      </c>
      <c r="V74" s="34">
        <v>5.5</v>
      </c>
    </row>
    <row r="75" spans="1:22" x14ac:dyDescent="0.3">
      <c r="A75" s="9" t="s">
        <v>610</v>
      </c>
      <c r="B75" s="34">
        <v>121</v>
      </c>
      <c r="C75" s="34">
        <v>81.900000000000006</v>
      </c>
      <c r="D75" s="35">
        <v>0.30370000000000003</v>
      </c>
      <c r="E75" s="35">
        <v>1.044717550345547E-2</v>
      </c>
      <c r="F75" s="36">
        <v>4.3200000000000002E-2</v>
      </c>
      <c r="G75" s="36">
        <v>1.2841323919284958E-3</v>
      </c>
      <c r="H75" s="36">
        <v>0.72218000000000004</v>
      </c>
      <c r="I75" s="36">
        <v>23.148150000000001</v>
      </c>
      <c r="J75" s="36">
        <v>0.68808535050893938</v>
      </c>
      <c r="K75" s="35">
        <v>5.0700000000000002E-2</v>
      </c>
      <c r="L75" s="35">
        <v>1.4960601592182048E-3</v>
      </c>
      <c r="M75" s="36">
        <v>0.11878</v>
      </c>
      <c r="N75" s="34">
        <v>269.10000000000002</v>
      </c>
      <c r="O75" s="34">
        <v>6.7</v>
      </c>
      <c r="P75" s="34">
        <v>272.60000000000002</v>
      </c>
      <c r="Q75" s="34">
        <v>5.9</v>
      </c>
      <c r="R75" s="34">
        <v>223</v>
      </c>
      <c r="S75" s="34">
        <v>50</v>
      </c>
      <c r="T75" s="36">
        <f t="shared" si="4"/>
        <v>1.0130063173541435</v>
      </c>
      <c r="U75" s="34">
        <v>272.60000000000002</v>
      </c>
      <c r="V75" s="34">
        <v>5.9</v>
      </c>
    </row>
    <row r="76" spans="1:22" x14ac:dyDescent="0.3">
      <c r="A76" s="9" t="s">
        <v>609</v>
      </c>
      <c r="B76" s="34">
        <v>119</v>
      </c>
      <c r="C76" s="34">
        <v>81.8</v>
      </c>
      <c r="D76" s="35">
        <v>0.308</v>
      </c>
      <c r="E76" s="35">
        <v>1.3488721214407242E-2</v>
      </c>
      <c r="F76" s="36">
        <v>4.3200000000000002E-2</v>
      </c>
      <c r="G76" s="36">
        <v>1.4786804928719388E-3</v>
      </c>
      <c r="H76" s="36">
        <v>0.90795000000000003</v>
      </c>
      <c r="I76" s="36">
        <v>23.148150000000001</v>
      </c>
      <c r="J76" s="36">
        <v>0.79233137763552564</v>
      </c>
      <c r="K76" s="35">
        <v>5.1380000000000002E-2</v>
      </c>
      <c r="L76" s="35">
        <v>1.3594343529571408E-3</v>
      </c>
      <c r="M76" s="36">
        <v>-0.31989000000000001</v>
      </c>
      <c r="N76" s="34">
        <v>272.5</v>
      </c>
      <c r="O76" s="34">
        <v>9.1999999999999993</v>
      </c>
      <c r="P76" s="34">
        <v>272.8</v>
      </c>
      <c r="Q76" s="34">
        <v>7.5</v>
      </c>
      <c r="R76" s="34">
        <v>255</v>
      </c>
      <c r="S76" s="34">
        <v>40</v>
      </c>
      <c r="T76" s="36">
        <f t="shared" si="4"/>
        <v>1.0011009174311927</v>
      </c>
      <c r="U76" s="34">
        <v>272.8</v>
      </c>
      <c r="V76" s="34">
        <v>7.5</v>
      </c>
    </row>
    <row r="77" spans="1:22" x14ac:dyDescent="0.3">
      <c r="A77" s="9" t="s">
        <v>608</v>
      </c>
      <c r="B77" s="34">
        <v>105.4</v>
      </c>
      <c r="C77" s="34">
        <v>85.5</v>
      </c>
      <c r="D77" s="35">
        <v>0.30520000000000003</v>
      </c>
      <c r="E77" s="35">
        <v>9.9834270668944132E-3</v>
      </c>
      <c r="F77" s="36">
        <v>4.3200000000000002E-2</v>
      </c>
      <c r="G77" s="36">
        <v>1.3987480116161024E-3</v>
      </c>
      <c r="H77" s="36">
        <v>0.80557999999999996</v>
      </c>
      <c r="I77" s="36">
        <v>23.148150000000001</v>
      </c>
      <c r="J77" s="36">
        <v>0.74950059860226925</v>
      </c>
      <c r="K77" s="35">
        <v>5.0520000000000002E-2</v>
      </c>
      <c r="L77" s="35">
        <v>1.288762258913567E-3</v>
      </c>
      <c r="M77" s="36">
        <v>0.24562999999999999</v>
      </c>
      <c r="N77" s="34">
        <v>270.3</v>
      </c>
      <c r="O77" s="34">
        <v>6.2</v>
      </c>
      <c r="P77" s="34">
        <v>272.8</v>
      </c>
      <c r="Q77" s="34">
        <v>7</v>
      </c>
      <c r="R77" s="34">
        <v>224</v>
      </c>
      <c r="S77" s="34">
        <v>34</v>
      </c>
      <c r="T77" s="36">
        <f t="shared" si="4"/>
        <v>1.0092489826119126</v>
      </c>
      <c r="U77" s="34">
        <v>272.8</v>
      </c>
      <c r="V77" s="34">
        <v>7</v>
      </c>
    </row>
    <row r="78" spans="1:22" x14ac:dyDescent="0.3">
      <c r="A78" s="16" t="s">
        <v>607</v>
      </c>
      <c r="B78" s="30">
        <v>106.8</v>
      </c>
      <c r="C78" s="30">
        <v>85.3</v>
      </c>
      <c r="D78" s="31">
        <v>0.31900000000000001</v>
      </c>
      <c r="E78" s="31">
        <v>1.3590599692434474E-2</v>
      </c>
      <c r="F78" s="32">
        <v>4.3200000000000002E-2</v>
      </c>
      <c r="G78" s="32">
        <v>1.3215506044037815E-3</v>
      </c>
      <c r="H78" s="32">
        <v>0.53330999999999995</v>
      </c>
      <c r="I78" s="32">
        <v>23.148150000000001</v>
      </c>
      <c r="J78" s="32">
        <v>0.70813545003991996</v>
      </c>
      <c r="K78" s="31">
        <v>5.2600000000000001E-2</v>
      </c>
      <c r="L78" s="31">
        <v>2.084875056208405E-3</v>
      </c>
      <c r="M78" s="32">
        <v>0.32262715582806478</v>
      </c>
      <c r="N78" s="30">
        <v>281.2</v>
      </c>
      <c r="O78" s="30">
        <v>9</v>
      </c>
      <c r="P78" s="30">
        <v>272.89999999999998</v>
      </c>
      <c r="Q78" s="30">
        <v>6.3</v>
      </c>
      <c r="R78" s="30">
        <v>305</v>
      </c>
      <c r="S78" s="30">
        <v>76</v>
      </c>
      <c r="T78" s="32">
        <f t="shared" si="4"/>
        <v>0.97048364153627309</v>
      </c>
      <c r="U78" s="30">
        <f t="shared" ref="U78:V80" si="5">P78</f>
        <v>272.89999999999998</v>
      </c>
      <c r="V78" s="30">
        <f t="shared" si="5"/>
        <v>6.3</v>
      </c>
    </row>
    <row r="79" spans="1:22" x14ac:dyDescent="0.3">
      <c r="A79" s="16" t="s">
        <v>606</v>
      </c>
      <c r="B79" s="30">
        <v>201.2</v>
      </c>
      <c r="C79" s="30">
        <v>157.1</v>
      </c>
      <c r="D79" s="31">
        <v>0.30659999999999998</v>
      </c>
      <c r="E79" s="31">
        <v>1.1307140398880701E-2</v>
      </c>
      <c r="F79" s="32">
        <v>4.3270000000000003E-2</v>
      </c>
      <c r="G79" s="32">
        <v>1.2557934384284702E-3</v>
      </c>
      <c r="H79" s="32">
        <v>0.44664999999999999</v>
      </c>
      <c r="I79" s="32">
        <v>23.110700000000001</v>
      </c>
      <c r="J79" s="32">
        <v>0.67072490652130257</v>
      </c>
      <c r="K79" s="31">
        <v>5.0999999999999997E-2</v>
      </c>
      <c r="L79" s="31">
        <v>1.8139459749397168E-3</v>
      </c>
      <c r="M79" s="32">
        <v>0.13923850870804275</v>
      </c>
      <c r="N79" s="30">
        <v>271.5</v>
      </c>
      <c r="O79" s="30">
        <v>7.3</v>
      </c>
      <c r="P79" s="30">
        <v>273.10000000000002</v>
      </c>
      <c r="Q79" s="30">
        <v>5.6</v>
      </c>
      <c r="R79" s="30">
        <v>238</v>
      </c>
      <c r="S79" s="30">
        <v>66</v>
      </c>
      <c r="T79" s="32">
        <f t="shared" si="4"/>
        <v>1.0058931860036833</v>
      </c>
      <c r="U79" s="30">
        <f t="shared" si="5"/>
        <v>273.10000000000002</v>
      </c>
      <c r="V79" s="30">
        <f t="shared" si="5"/>
        <v>5.6</v>
      </c>
    </row>
    <row r="80" spans="1:22" x14ac:dyDescent="0.3">
      <c r="A80" s="16" t="s">
        <v>605</v>
      </c>
      <c r="B80" s="30">
        <v>209.3</v>
      </c>
      <c r="C80" s="30">
        <v>181.5</v>
      </c>
      <c r="D80" s="31">
        <v>0.30969999999999998</v>
      </c>
      <c r="E80" s="31">
        <v>9.4976647656147568E-3</v>
      </c>
      <c r="F80" s="32">
        <v>4.3299999999999998E-2</v>
      </c>
      <c r="G80" s="32">
        <v>1.4798499923978782E-3</v>
      </c>
      <c r="H80" s="32">
        <v>0.80557000000000001</v>
      </c>
      <c r="I80" s="32">
        <v>23.09469</v>
      </c>
      <c r="J80" s="32">
        <v>0.78929961604240628</v>
      </c>
      <c r="K80" s="31">
        <v>5.117E-2</v>
      </c>
      <c r="L80" s="31">
        <v>1.3113914594811117E-3</v>
      </c>
      <c r="M80" s="32">
        <v>0.36682057779449789</v>
      </c>
      <c r="N80" s="30">
        <v>273.89999999999998</v>
      </c>
      <c r="O80" s="30">
        <v>5.6</v>
      </c>
      <c r="P80" s="30">
        <v>273.2</v>
      </c>
      <c r="Q80" s="30">
        <v>7.4</v>
      </c>
      <c r="R80" s="30">
        <v>247</v>
      </c>
      <c r="S80" s="30">
        <v>37</v>
      </c>
      <c r="T80" s="33">
        <f t="shared" si="4"/>
        <v>0.99744432274552763</v>
      </c>
      <c r="U80" s="30">
        <f t="shared" si="5"/>
        <v>273.2</v>
      </c>
      <c r="V80" s="30">
        <f t="shared" si="5"/>
        <v>7.4</v>
      </c>
    </row>
    <row r="81" spans="1:22" x14ac:dyDescent="0.3">
      <c r="A81" s="9" t="s">
        <v>604</v>
      </c>
      <c r="B81" s="34">
        <v>107.4</v>
      </c>
      <c r="C81" s="34">
        <v>76.900000000000006</v>
      </c>
      <c r="D81" s="35">
        <v>0.314</v>
      </c>
      <c r="E81" s="35">
        <v>1.1808403787133976E-2</v>
      </c>
      <c r="F81" s="36">
        <v>4.3310000000000001E-2</v>
      </c>
      <c r="G81" s="36">
        <v>1.3004623946889047E-3</v>
      </c>
      <c r="H81" s="36">
        <v>0.81371000000000004</v>
      </c>
      <c r="I81" s="36">
        <v>23.089359999999999</v>
      </c>
      <c r="J81" s="36">
        <v>0.69330042323575725</v>
      </c>
      <c r="K81" s="35">
        <v>5.0939999999999999E-2</v>
      </c>
      <c r="L81" s="35">
        <v>1.3930015936817874E-3</v>
      </c>
      <c r="M81" s="36">
        <v>-0.24514</v>
      </c>
      <c r="N81" s="34">
        <v>276.7</v>
      </c>
      <c r="O81" s="34">
        <v>7.9</v>
      </c>
      <c r="P81" s="34">
        <v>273.3</v>
      </c>
      <c r="Q81" s="34">
        <v>6</v>
      </c>
      <c r="R81" s="34">
        <v>244</v>
      </c>
      <c r="S81" s="34">
        <v>46</v>
      </c>
      <c r="T81" s="36">
        <f t="shared" si="4"/>
        <v>0.98771232381640772</v>
      </c>
      <c r="U81" s="34">
        <v>273.3</v>
      </c>
      <c r="V81" s="34">
        <v>6</v>
      </c>
    </row>
    <row r="82" spans="1:22" x14ac:dyDescent="0.3">
      <c r="A82" s="9" t="s">
        <v>603</v>
      </c>
      <c r="B82" s="34">
        <v>163</v>
      </c>
      <c r="C82" s="34">
        <v>113</v>
      </c>
      <c r="D82" s="35">
        <v>0.313</v>
      </c>
      <c r="E82" s="35">
        <v>1.265652400937951E-2</v>
      </c>
      <c r="F82" s="36">
        <v>4.335E-2</v>
      </c>
      <c r="G82" s="36">
        <v>1.2002453915762393E-3</v>
      </c>
      <c r="H82" s="36">
        <v>0.81796000000000002</v>
      </c>
      <c r="I82" s="36">
        <v>23.068049999999999</v>
      </c>
      <c r="J82" s="36">
        <v>0.63869251436430663</v>
      </c>
      <c r="K82" s="35">
        <v>5.1610000000000003E-2</v>
      </c>
      <c r="L82" s="35">
        <v>1.3893656250246009E-3</v>
      </c>
      <c r="M82" s="36">
        <v>-0.13963999999999999</v>
      </c>
      <c r="N82" s="34">
        <v>276.60000000000002</v>
      </c>
      <c r="O82" s="34">
        <v>8.5</v>
      </c>
      <c r="P82" s="34">
        <v>273.60000000000002</v>
      </c>
      <c r="Q82" s="34">
        <v>5.2</v>
      </c>
      <c r="R82" s="34">
        <v>274</v>
      </c>
      <c r="S82" s="34">
        <v>44</v>
      </c>
      <c r="T82" s="36">
        <f t="shared" si="4"/>
        <v>0.98915401301518435</v>
      </c>
      <c r="U82" s="34">
        <v>273.60000000000002</v>
      </c>
      <c r="V82" s="34">
        <v>5.2</v>
      </c>
    </row>
    <row r="83" spans="1:22" x14ac:dyDescent="0.3">
      <c r="A83" s="9" t="s">
        <v>602</v>
      </c>
      <c r="B83" s="34">
        <v>163</v>
      </c>
      <c r="C83" s="34">
        <v>102.6</v>
      </c>
      <c r="D83" s="35">
        <v>0.313</v>
      </c>
      <c r="E83" s="35">
        <v>1.265652400937951E-2</v>
      </c>
      <c r="F83" s="36">
        <v>4.3400000000000001E-2</v>
      </c>
      <c r="G83" s="36">
        <v>1.5631455466462486E-3</v>
      </c>
      <c r="H83" s="36">
        <v>0.88007000000000002</v>
      </c>
      <c r="I83" s="36">
        <v>23.04147</v>
      </c>
      <c r="J83" s="36">
        <v>0.82988883663664248</v>
      </c>
      <c r="K83" s="35">
        <v>5.1799999999999999E-2</v>
      </c>
      <c r="L83" s="35">
        <v>1.5110579075601307E-3</v>
      </c>
      <c r="M83" s="36">
        <v>-0.25990000000000002</v>
      </c>
      <c r="N83" s="34">
        <v>276.2</v>
      </c>
      <c r="O83" s="34">
        <v>8.6</v>
      </c>
      <c r="P83" s="34">
        <v>273.7</v>
      </c>
      <c r="Q83" s="34">
        <v>8.1</v>
      </c>
      <c r="R83" s="34">
        <v>273</v>
      </c>
      <c r="S83" s="34">
        <v>48</v>
      </c>
      <c r="T83" s="36">
        <f t="shared" si="4"/>
        <v>0.99094858797972485</v>
      </c>
      <c r="U83" s="34">
        <v>273.7</v>
      </c>
      <c r="V83" s="34">
        <v>8.1</v>
      </c>
    </row>
    <row r="84" spans="1:22" x14ac:dyDescent="0.3">
      <c r="A84" s="16" t="s">
        <v>601</v>
      </c>
      <c r="B84" s="30">
        <v>823</v>
      </c>
      <c r="C84" s="30">
        <v>424</v>
      </c>
      <c r="D84" s="31">
        <v>0.31459999999999999</v>
      </c>
      <c r="E84" s="31">
        <v>8.489950765463836E-3</v>
      </c>
      <c r="F84" s="32">
        <v>4.342E-2</v>
      </c>
      <c r="G84" s="32">
        <v>1.2578626952096162E-3</v>
      </c>
      <c r="H84" s="32">
        <v>0.94242999999999999</v>
      </c>
      <c r="I84" s="32">
        <v>23.030860000000001</v>
      </c>
      <c r="J84" s="32">
        <v>0.66719621837592125</v>
      </c>
      <c r="K84" s="31">
        <v>5.2389999999999999E-2</v>
      </c>
      <c r="L84" s="31">
        <v>1.1047102968652007E-3</v>
      </c>
      <c r="M84" s="32">
        <v>0.51762547232636902</v>
      </c>
      <c r="N84" s="30">
        <v>277.7</v>
      </c>
      <c r="O84" s="30">
        <v>4.4000000000000004</v>
      </c>
      <c r="P84" s="30">
        <v>274</v>
      </c>
      <c r="Q84" s="30">
        <v>5.6</v>
      </c>
      <c r="R84" s="30">
        <v>302</v>
      </c>
      <c r="S84" s="30">
        <v>15</v>
      </c>
      <c r="T84" s="32">
        <f t="shared" si="4"/>
        <v>0.98667626935541952</v>
      </c>
      <c r="U84" s="30">
        <f t="shared" ref="U84:V87" si="6">P84</f>
        <v>274</v>
      </c>
      <c r="V84" s="30">
        <f t="shared" si="6"/>
        <v>5.6</v>
      </c>
    </row>
    <row r="85" spans="1:22" x14ac:dyDescent="0.3">
      <c r="A85" s="16" t="s">
        <v>600</v>
      </c>
      <c r="B85" s="30">
        <v>140.5</v>
      </c>
      <c r="C85" s="30">
        <v>81.7</v>
      </c>
      <c r="D85" s="31">
        <v>0.31059999999999999</v>
      </c>
      <c r="E85" s="31">
        <v>9.8157497930621666E-3</v>
      </c>
      <c r="F85" s="32">
        <v>4.342E-2</v>
      </c>
      <c r="G85" s="32">
        <v>1.0173586191702512E-3</v>
      </c>
      <c r="H85" s="32">
        <v>0.34878999999999999</v>
      </c>
      <c r="I85" s="32">
        <v>23.030860000000001</v>
      </c>
      <c r="J85" s="32">
        <v>0.53962791795852272</v>
      </c>
      <c r="K85" s="31">
        <v>5.1700000000000003E-2</v>
      </c>
      <c r="L85" s="31">
        <v>1.7404470690026742E-3</v>
      </c>
      <c r="M85" s="32">
        <v>0.35533437778191362</v>
      </c>
      <c r="N85" s="30">
        <v>274.60000000000002</v>
      </c>
      <c r="O85" s="30">
        <v>5.9</v>
      </c>
      <c r="P85" s="30">
        <v>274</v>
      </c>
      <c r="Q85" s="30">
        <v>3.3</v>
      </c>
      <c r="R85" s="30">
        <v>270</v>
      </c>
      <c r="S85" s="30">
        <v>62</v>
      </c>
      <c r="T85" s="32">
        <f t="shared" si="4"/>
        <v>0.99781500364166054</v>
      </c>
      <c r="U85" s="30">
        <f t="shared" si="6"/>
        <v>274</v>
      </c>
      <c r="V85" s="30">
        <f t="shared" si="6"/>
        <v>3.3</v>
      </c>
    </row>
    <row r="86" spans="1:22" x14ac:dyDescent="0.3">
      <c r="A86" s="16" t="s">
        <v>599</v>
      </c>
      <c r="B86" s="30">
        <v>219.4</v>
      </c>
      <c r="C86" s="30">
        <v>151.6</v>
      </c>
      <c r="D86" s="31">
        <v>0.309</v>
      </c>
      <c r="E86" s="31">
        <v>1.2617147062628698E-2</v>
      </c>
      <c r="F86" s="32">
        <v>4.3400000000000001E-2</v>
      </c>
      <c r="G86" s="32">
        <v>1.9087755237324267E-3</v>
      </c>
      <c r="H86" s="32">
        <v>0.89073000000000002</v>
      </c>
      <c r="I86" s="32">
        <v>23.04147</v>
      </c>
      <c r="J86" s="32">
        <v>1.0133870825300666</v>
      </c>
      <c r="K86" s="31">
        <v>5.1520000000000003E-2</v>
      </c>
      <c r="L86" s="31">
        <v>1.3747087546094991E-3</v>
      </c>
      <c r="M86" s="32">
        <v>0.46723442018236433</v>
      </c>
      <c r="N86" s="30">
        <v>273.3</v>
      </c>
      <c r="O86" s="30">
        <v>8.9</v>
      </c>
      <c r="P86" s="30">
        <v>274</v>
      </c>
      <c r="Q86" s="30">
        <v>10</v>
      </c>
      <c r="R86" s="30">
        <v>263</v>
      </c>
      <c r="S86" s="30">
        <v>40</v>
      </c>
      <c r="T86" s="33">
        <f t="shared" si="4"/>
        <v>1.0025612879619465</v>
      </c>
      <c r="U86" s="30">
        <f t="shared" si="6"/>
        <v>274</v>
      </c>
      <c r="V86" s="30">
        <f t="shared" si="6"/>
        <v>10</v>
      </c>
    </row>
    <row r="87" spans="1:22" x14ac:dyDescent="0.3">
      <c r="A87" s="16" t="s">
        <v>598</v>
      </c>
      <c r="B87" s="30">
        <v>142.19999999999999</v>
      </c>
      <c r="C87" s="30">
        <v>78</v>
      </c>
      <c r="D87" s="31">
        <v>0.307</v>
      </c>
      <c r="E87" s="31">
        <v>1.3479599400575673E-2</v>
      </c>
      <c r="F87" s="32">
        <v>4.3400000000000001E-2</v>
      </c>
      <c r="G87" s="32">
        <v>1.8202812969428655E-3</v>
      </c>
      <c r="H87" s="32">
        <v>0.91335</v>
      </c>
      <c r="I87" s="32">
        <v>23.04147</v>
      </c>
      <c r="J87" s="32">
        <v>0.96640469918272343</v>
      </c>
      <c r="K87" s="31">
        <v>5.126E-2</v>
      </c>
      <c r="L87" s="31">
        <v>1.2643714011318036E-3</v>
      </c>
      <c r="M87" s="32">
        <v>0.34007969274931743</v>
      </c>
      <c r="N87" s="30">
        <v>271.7</v>
      </c>
      <c r="O87" s="30">
        <v>9.4</v>
      </c>
      <c r="P87" s="30">
        <v>274</v>
      </c>
      <c r="Q87" s="30">
        <v>10</v>
      </c>
      <c r="R87" s="30">
        <v>252</v>
      </c>
      <c r="S87" s="30">
        <v>33</v>
      </c>
      <c r="T87" s="33">
        <f t="shared" si="4"/>
        <v>1.0084652189915349</v>
      </c>
      <c r="U87" s="30">
        <f t="shared" si="6"/>
        <v>274</v>
      </c>
      <c r="V87" s="30">
        <f t="shared" si="6"/>
        <v>10</v>
      </c>
    </row>
    <row r="88" spans="1:22" x14ac:dyDescent="0.3">
      <c r="A88" s="9" t="s">
        <v>597</v>
      </c>
      <c r="B88" s="34">
        <v>662</v>
      </c>
      <c r="C88" s="34">
        <v>637</v>
      </c>
      <c r="D88" s="35">
        <v>0.315</v>
      </c>
      <c r="E88" s="35">
        <v>1.3553228397691823E-2</v>
      </c>
      <c r="F88" s="36">
        <v>4.3499999999999997E-2</v>
      </c>
      <c r="G88" s="36">
        <v>1.8212358441453979E-3</v>
      </c>
      <c r="H88" s="36">
        <v>0.97643999999999997</v>
      </c>
      <c r="I88" s="36">
        <v>22.988510000000002</v>
      </c>
      <c r="J88" s="36">
        <v>0.96247106031593488</v>
      </c>
      <c r="K88" s="35">
        <v>5.2789999999999997E-2</v>
      </c>
      <c r="L88" s="35">
        <v>1.1221023304494114E-3</v>
      </c>
      <c r="M88" s="36">
        <v>-0.18551000000000001</v>
      </c>
      <c r="N88" s="34">
        <v>277.39999999999998</v>
      </c>
      <c r="O88" s="34">
        <v>9.6</v>
      </c>
      <c r="P88" s="34">
        <v>274.3</v>
      </c>
      <c r="Q88" s="34">
        <v>9.9</v>
      </c>
      <c r="R88" s="34">
        <v>319</v>
      </c>
      <c r="S88" s="34">
        <v>16</v>
      </c>
      <c r="T88" s="36">
        <f t="shared" si="4"/>
        <v>0.98882480173035336</v>
      </c>
      <c r="U88" s="34">
        <v>274.3</v>
      </c>
      <c r="V88" s="34">
        <v>9.9</v>
      </c>
    </row>
    <row r="89" spans="1:22" x14ac:dyDescent="0.3">
      <c r="A89" s="9" t="s">
        <v>596</v>
      </c>
      <c r="B89" s="34">
        <v>145.4</v>
      </c>
      <c r="C89" s="34">
        <v>139.1</v>
      </c>
      <c r="D89" s="35">
        <v>0.31259999999999999</v>
      </c>
      <c r="E89" s="35">
        <v>1.1456330302500883E-2</v>
      </c>
      <c r="F89" s="36">
        <v>4.3499999999999997E-2</v>
      </c>
      <c r="G89" s="36">
        <v>1.4821943192442749E-3</v>
      </c>
      <c r="H89" s="36">
        <v>0.76256000000000002</v>
      </c>
      <c r="I89" s="36">
        <v>22.988510000000002</v>
      </c>
      <c r="J89" s="36">
        <v>0.78329737128662069</v>
      </c>
      <c r="K89" s="35">
        <v>5.2299999999999999E-2</v>
      </c>
      <c r="L89" s="35">
        <v>1.517931487254942E-3</v>
      </c>
      <c r="M89" s="36">
        <v>7.6793E-2</v>
      </c>
      <c r="N89" s="34">
        <v>276.10000000000002</v>
      </c>
      <c r="O89" s="34">
        <v>7.4</v>
      </c>
      <c r="P89" s="34">
        <v>274.5</v>
      </c>
      <c r="Q89" s="34">
        <v>7.3</v>
      </c>
      <c r="R89" s="34">
        <v>295</v>
      </c>
      <c r="S89" s="34">
        <v>48</v>
      </c>
      <c r="T89" s="36">
        <f t="shared" si="4"/>
        <v>0.99420499818906183</v>
      </c>
      <c r="U89" s="34">
        <v>274.5</v>
      </c>
      <c r="V89" s="34">
        <v>7.3</v>
      </c>
    </row>
    <row r="90" spans="1:22" x14ac:dyDescent="0.3">
      <c r="A90" s="16" t="s">
        <v>595</v>
      </c>
      <c r="B90" s="30">
        <v>111.1</v>
      </c>
      <c r="C90" s="30">
        <v>73</v>
      </c>
      <c r="D90" s="31">
        <v>0.32100000000000001</v>
      </c>
      <c r="E90" s="31">
        <v>1.1883450677307497E-2</v>
      </c>
      <c r="F90" s="32">
        <v>4.3499999999999997E-2</v>
      </c>
      <c r="G90" s="32">
        <v>1.3254810447531871E-3</v>
      </c>
      <c r="H90" s="32">
        <v>0.85655999999999999</v>
      </c>
      <c r="I90" s="32">
        <v>22.988510000000002</v>
      </c>
      <c r="J90" s="32">
        <v>0.70047887721615132</v>
      </c>
      <c r="K90" s="31">
        <v>5.3999999999999999E-2</v>
      </c>
      <c r="L90" s="31">
        <v>1.6144348856488452E-3</v>
      </c>
      <c r="M90" s="32">
        <v>0.40226552538909699</v>
      </c>
      <c r="N90" s="30">
        <v>282.5</v>
      </c>
      <c r="O90" s="30">
        <v>7.8</v>
      </c>
      <c r="P90" s="30">
        <v>274.8</v>
      </c>
      <c r="Q90" s="30">
        <v>6.2</v>
      </c>
      <c r="R90" s="30">
        <v>368</v>
      </c>
      <c r="S90" s="30">
        <v>50</v>
      </c>
      <c r="T90" s="32">
        <f t="shared" si="4"/>
        <v>0.97274336283185847</v>
      </c>
      <c r="U90" s="30">
        <f>P90</f>
        <v>274.8</v>
      </c>
      <c r="V90" s="30">
        <f>Q90</f>
        <v>6.2</v>
      </c>
    </row>
    <row r="91" spans="1:22" x14ac:dyDescent="0.3">
      <c r="A91" s="16" t="s">
        <v>594</v>
      </c>
      <c r="B91" s="30">
        <v>130.4</v>
      </c>
      <c r="C91" s="30">
        <v>128.9</v>
      </c>
      <c r="D91" s="31">
        <v>0.31900000000000001</v>
      </c>
      <c r="E91" s="31">
        <v>1.186188855115407E-2</v>
      </c>
      <c r="F91" s="32">
        <v>4.3549999999999998E-2</v>
      </c>
      <c r="G91" s="32">
        <v>1.0988817042794005E-3</v>
      </c>
      <c r="H91" s="32">
        <v>0.82886000000000004</v>
      </c>
      <c r="I91" s="32">
        <v>22.962109999999999</v>
      </c>
      <c r="J91" s="32">
        <v>0.57939481995244835</v>
      </c>
      <c r="K91" s="31">
        <v>5.28E-2</v>
      </c>
      <c r="L91" s="31">
        <v>1.5248396637023843E-3</v>
      </c>
      <c r="M91" s="32">
        <v>0.4360371913132689</v>
      </c>
      <c r="N91" s="30">
        <v>280.7</v>
      </c>
      <c r="O91" s="30">
        <v>7.8</v>
      </c>
      <c r="P91" s="30">
        <v>274.8</v>
      </c>
      <c r="Q91" s="30">
        <v>4.2</v>
      </c>
      <c r="R91" s="30">
        <v>317</v>
      </c>
      <c r="S91" s="30">
        <v>47</v>
      </c>
      <c r="T91" s="32">
        <f t="shared" si="4"/>
        <v>0.97898111863199155</v>
      </c>
      <c r="U91" s="30">
        <f>P91</f>
        <v>274.8</v>
      </c>
      <c r="V91" s="30">
        <f>Q91</f>
        <v>4.2</v>
      </c>
    </row>
    <row r="92" spans="1:22" x14ac:dyDescent="0.3">
      <c r="A92" s="9" t="s">
        <v>593</v>
      </c>
      <c r="B92" s="34">
        <v>553</v>
      </c>
      <c r="C92" s="34">
        <v>48.4</v>
      </c>
      <c r="D92" s="35">
        <v>0.317</v>
      </c>
      <c r="E92" s="35">
        <v>1.0365114567625388E-2</v>
      </c>
      <c r="F92" s="36">
        <v>4.36E-2</v>
      </c>
      <c r="G92" s="36">
        <v>1.4833691381446494E-3</v>
      </c>
      <c r="H92" s="36">
        <v>0.93284</v>
      </c>
      <c r="I92" s="36">
        <v>22.935780000000001</v>
      </c>
      <c r="J92" s="36">
        <v>0.78032633512099281</v>
      </c>
      <c r="K92" s="35">
        <v>5.2699999999999997E-2</v>
      </c>
      <c r="L92" s="35">
        <v>1.1665830446221993E-3</v>
      </c>
      <c r="M92" s="36">
        <v>0.20702000000000001</v>
      </c>
      <c r="N92" s="34">
        <v>279.5</v>
      </c>
      <c r="O92" s="34">
        <v>6.3</v>
      </c>
      <c r="P92" s="34">
        <v>275</v>
      </c>
      <c r="Q92" s="34">
        <v>7.2</v>
      </c>
      <c r="R92" s="34">
        <v>315</v>
      </c>
      <c r="S92" s="34">
        <v>22</v>
      </c>
      <c r="T92" s="36">
        <f t="shared" si="4"/>
        <v>0.98389982110912344</v>
      </c>
      <c r="U92" s="34">
        <v>275</v>
      </c>
      <c r="V92" s="34">
        <v>7.2</v>
      </c>
    </row>
    <row r="93" spans="1:22" x14ac:dyDescent="0.3">
      <c r="A93" s="9" t="s">
        <v>592</v>
      </c>
      <c r="B93" s="34">
        <v>138.4</v>
      </c>
      <c r="C93" s="34">
        <v>86.1</v>
      </c>
      <c r="D93" s="35">
        <v>0.31359999999999999</v>
      </c>
      <c r="E93" s="35">
        <v>1.163520451045017E-2</v>
      </c>
      <c r="F93" s="36">
        <v>4.36E-2</v>
      </c>
      <c r="G93" s="36">
        <v>1.5653702437442713E-3</v>
      </c>
      <c r="H93" s="36">
        <v>0.82199</v>
      </c>
      <c r="I93" s="36">
        <v>22.935780000000001</v>
      </c>
      <c r="J93" s="36">
        <v>0.82346301672167399</v>
      </c>
      <c r="K93" s="35">
        <v>5.1639999999999998E-2</v>
      </c>
      <c r="L93" s="35">
        <v>1.403273259205063E-3</v>
      </c>
      <c r="M93" s="36">
        <v>0.32443</v>
      </c>
      <c r="N93" s="34">
        <v>278.3</v>
      </c>
      <c r="O93" s="34">
        <v>7.9</v>
      </c>
      <c r="P93" s="34">
        <v>275.3</v>
      </c>
      <c r="Q93" s="34">
        <v>8</v>
      </c>
      <c r="R93" s="34">
        <v>283</v>
      </c>
      <c r="S93" s="34">
        <v>42</v>
      </c>
      <c r="T93" s="36">
        <f t="shared" si="4"/>
        <v>0.98922026590010781</v>
      </c>
      <c r="U93" s="34">
        <v>275.3</v>
      </c>
      <c r="V93" s="34">
        <v>8</v>
      </c>
    </row>
    <row r="94" spans="1:22" x14ac:dyDescent="0.3">
      <c r="A94" s="9" t="s">
        <v>591</v>
      </c>
      <c r="B94" s="34">
        <v>116.1</v>
      </c>
      <c r="C94" s="34">
        <v>68.900000000000006</v>
      </c>
      <c r="D94" s="35">
        <v>0.31869999999999998</v>
      </c>
      <c r="E94" s="35">
        <v>1.0704572667790154E-2</v>
      </c>
      <c r="F94" s="36">
        <v>4.3700000000000003E-2</v>
      </c>
      <c r="G94" s="36">
        <v>1.4845457217613743E-3</v>
      </c>
      <c r="H94" s="36">
        <v>0.88483000000000001</v>
      </c>
      <c r="I94" s="36">
        <v>22.883299999999998</v>
      </c>
      <c r="J94" s="36">
        <v>0.77737526509507615</v>
      </c>
      <c r="K94" s="35">
        <v>5.296E-2</v>
      </c>
      <c r="L94" s="35">
        <v>1.3395165695130463E-3</v>
      </c>
      <c r="M94" s="36">
        <v>0.22833000000000001</v>
      </c>
      <c r="N94" s="34">
        <v>280.8</v>
      </c>
      <c r="O94" s="34">
        <v>6.6</v>
      </c>
      <c r="P94" s="34">
        <v>275.7</v>
      </c>
      <c r="Q94" s="34">
        <v>7.1</v>
      </c>
      <c r="R94" s="34">
        <v>324</v>
      </c>
      <c r="S94" s="34">
        <v>35</v>
      </c>
      <c r="T94" s="36">
        <f t="shared" si="4"/>
        <v>0.98183760683760679</v>
      </c>
      <c r="U94" s="34">
        <v>275.7</v>
      </c>
      <c r="V94" s="34">
        <v>7.1</v>
      </c>
    </row>
    <row r="95" spans="1:22" x14ac:dyDescent="0.3">
      <c r="A95" s="9" t="s">
        <v>590</v>
      </c>
      <c r="B95" s="34">
        <v>151.9</v>
      </c>
      <c r="C95" s="34">
        <v>170.2</v>
      </c>
      <c r="D95" s="35">
        <v>0.33700000000000002</v>
      </c>
      <c r="E95" s="35">
        <v>1.2900682152506509E-2</v>
      </c>
      <c r="F95" s="36">
        <v>4.3720000000000002E-2</v>
      </c>
      <c r="G95" s="36">
        <v>1.2476679686519165E-3</v>
      </c>
      <c r="H95" s="36">
        <v>0.68513999999999997</v>
      </c>
      <c r="I95" s="36">
        <v>22.87283</v>
      </c>
      <c r="J95" s="36">
        <v>0.65273774954722041</v>
      </c>
      <c r="K95" s="35">
        <v>5.5500000000000001E-2</v>
      </c>
      <c r="L95" s="35">
        <v>1.7094151046483706E-3</v>
      </c>
      <c r="M95" s="36">
        <v>-9.8735000000000003E-2</v>
      </c>
      <c r="N95" s="34">
        <v>294.39999999999998</v>
      </c>
      <c r="O95" s="34">
        <v>8.1</v>
      </c>
      <c r="P95" s="34">
        <v>275.8</v>
      </c>
      <c r="Q95" s="34">
        <v>5.5</v>
      </c>
      <c r="R95" s="34">
        <v>428</v>
      </c>
      <c r="S95" s="34">
        <v>51</v>
      </c>
      <c r="T95" s="36">
        <f t="shared" si="4"/>
        <v>0.93682065217391319</v>
      </c>
      <c r="U95" s="34">
        <v>275.8</v>
      </c>
      <c r="V95" s="34">
        <v>5.5</v>
      </c>
    </row>
    <row r="96" spans="1:22" x14ac:dyDescent="0.3">
      <c r="A96" s="9" t="s">
        <v>589</v>
      </c>
      <c r="B96" s="34">
        <v>125.3</v>
      </c>
      <c r="C96" s="34">
        <v>80</v>
      </c>
      <c r="D96" s="35">
        <v>0.318</v>
      </c>
      <c r="E96" s="35">
        <v>1.3581222330850783E-2</v>
      </c>
      <c r="F96" s="36">
        <v>4.3700000000000003E-2</v>
      </c>
      <c r="G96" s="36">
        <v>1.5664852377216966E-3</v>
      </c>
      <c r="H96" s="36">
        <v>0.89614000000000005</v>
      </c>
      <c r="I96" s="36">
        <v>22.883299999999998</v>
      </c>
      <c r="J96" s="36">
        <v>0.82028256191475879</v>
      </c>
      <c r="K96" s="35">
        <v>5.2260000000000001E-2</v>
      </c>
      <c r="L96" s="35">
        <v>1.3223248617491845E-3</v>
      </c>
      <c r="M96" s="36">
        <v>1.9112000000000001E-2</v>
      </c>
      <c r="N96" s="34">
        <v>280.2</v>
      </c>
      <c r="O96" s="34">
        <v>9.1999999999999993</v>
      </c>
      <c r="P96" s="34">
        <v>275.89999999999998</v>
      </c>
      <c r="Q96" s="34">
        <v>7.8</v>
      </c>
      <c r="R96" s="34">
        <v>294</v>
      </c>
      <c r="S96" s="34">
        <v>35</v>
      </c>
      <c r="T96" s="36">
        <f t="shared" si="4"/>
        <v>0.98465381870092783</v>
      </c>
      <c r="U96" s="34">
        <v>275.89999999999998</v>
      </c>
      <c r="V96" s="34">
        <v>7.8</v>
      </c>
    </row>
    <row r="97" spans="1:22" x14ac:dyDescent="0.3">
      <c r="A97" s="16" t="s">
        <v>588</v>
      </c>
      <c r="B97" s="30">
        <v>152</v>
      </c>
      <c r="C97" s="30">
        <v>104</v>
      </c>
      <c r="D97" s="31">
        <v>0.307</v>
      </c>
      <c r="E97" s="31">
        <v>2.1879204738746792E-2</v>
      </c>
      <c r="F97" s="32">
        <v>4.3700000000000003E-2</v>
      </c>
      <c r="G97" s="32">
        <v>2.7429684650028337E-3</v>
      </c>
      <c r="H97" s="32">
        <v>0.97684000000000004</v>
      </c>
      <c r="I97" s="32">
        <v>22.883299999999998</v>
      </c>
      <c r="J97" s="32">
        <v>1.4363427557654891</v>
      </c>
      <c r="K97" s="31">
        <v>5.1679999999999997E-2</v>
      </c>
      <c r="L97" s="31">
        <v>1.3256051297426395E-3</v>
      </c>
      <c r="M97" s="32">
        <v>0.47420651242719208</v>
      </c>
      <c r="N97" s="30">
        <v>271</v>
      </c>
      <c r="O97" s="30">
        <v>17</v>
      </c>
      <c r="P97" s="30">
        <v>276</v>
      </c>
      <c r="Q97" s="30">
        <v>16</v>
      </c>
      <c r="R97" s="30">
        <v>270</v>
      </c>
      <c r="S97" s="30">
        <v>37</v>
      </c>
      <c r="T97" s="33">
        <f t="shared" si="4"/>
        <v>1.018450184501845</v>
      </c>
      <c r="U97" s="30">
        <f>P97</f>
        <v>276</v>
      </c>
      <c r="V97" s="30">
        <f>Q97</f>
        <v>16</v>
      </c>
    </row>
    <row r="98" spans="1:22" x14ac:dyDescent="0.3">
      <c r="A98" s="9" t="s">
        <v>587</v>
      </c>
      <c r="B98" s="34">
        <v>257.5</v>
      </c>
      <c r="C98" s="34">
        <v>257.39999999999998</v>
      </c>
      <c r="D98" s="35">
        <v>0.30599999999999999</v>
      </c>
      <c r="E98" s="35">
        <v>1.104963347808424E-2</v>
      </c>
      <c r="F98" s="36">
        <v>4.3799999999999999E-2</v>
      </c>
      <c r="G98" s="36">
        <v>1.5676019903023855E-3</v>
      </c>
      <c r="H98" s="36">
        <v>0.94272999999999996</v>
      </c>
      <c r="I98" s="36">
        <v>22.831050000000001</v>
      </c>
      <c r="J98" s="36">
        <v>0.81712327103700211</v>
      </c>
      <c r="K98" s="35">
        <v>5.1200000000000002E-2</v>
      </c>
      <c r="L98" s="35">
        <v>1.1395507886882445E-3</v>
      </c>
      <c r="M98" s="36">
        <v>0.11423</v>
      </c>
      <c r="N98" s="34">
        <v>270.89999999999998</v>
      </c>
      <c r="O98" s="34">
        <v>7.1</v>
      </c>
      <c r="P98" s="34">
        <v>276.10000000000002</v>
      </c>
      <c r="Q98" s="34">
        <v>8</v>
      </c>
      <c r="R98" s="34">
        <v>249</v>
      </c>
      <c r="S98" s="34">
        <v>23</v>
      </c>
      <c r="T98" s="36">
        <f t="shared" si="4"/>
        <v>1.0191952750092286</v>
      </c>
      <c r="U98" s="34">
        <v>276.10000000000002</v>
      </c>
      <c r="V98" s="34">
        <v>8</v>
      </c>
    </row>
    <row r="99" spans="1:22" x14ac:dyDescent="0.3">
      <c r="A99" s="16" t="s">
        <v>586</v>
      </c>
      <c r="B99" s="30">
        <v>99.3</v>
      </c>
      <c r="C99" s="30">
        <v>57.6</v>
      </c>
      <c r="D99" s="31">
        <v>0.318</v>
      </c>
      <c r="E99" s="31">
        <v>1.5376917766574679E-2</v>
      </c>
      <c r="F99" s="32">
        <v>4.3900000000000002E-2</v>
      </c>
      <c r="G99" s="32">
        <v>1.8250709575246657E-3</v>
      </c>
      <c r="H99" s="32">
        <v>0.83948</v>
      </c>
      <c r="I99" s="32">
        <v>22.779039999999998</v>
      </c>
      <c r="J99" s="32">
        <v>0.94700157014396236</v>
      </c>
      <c r="K99" s="31">
        <v>5.1799999999999999E-2</v>
      </c>
      <c r="L99" s="31">
        <v>1.5853378188890846E-3</v>
      </c>
      <c r="M99" s="32">
        <v>0.59462882769684322</v>
      </c>
      <c r="N99" s="30">
        <v>280</v>
      </c>
      <c r="O99" s="30">
        <v>11</v>
      </c>
      <c r="P99" s="30">
        <v>277</v>
      </c>
      <c r="Q99" s="30">
        <v>10</v>
      </c>
      <c r="R99" s="30">
        <v>275</v>
      </c>
      <c r="S99" s="30">
        <v>54</v>
      </c>
      <c r="T99" s="33">
        <f t="shared" si="4"/>
        <v>0.98928571428571432</v>
      </c>
      <c r="U99" s="30">
        <f>P99</f>
        <v>277</v>
      </c>
      <c r="V99" s="30">
        <f>Q99</f>
        <v>10</v>
      </c>
    </row>
    <row r="100" spans="1:22" x14ac:dyDescent="0.3">
      <c r="A100" s="9" t="s">
        <v>585</v>
      </c>
      <c r="B100" s="34">
        <v>129.69999999999999</v>
      </c>
      <c r="C100" s="34">
        <v>94</v>
      </c>
      <c r="D100" s="35">
        <v>0.31780000000000003</v>
      </c>
      <c r="E100" s="35">
        <v>9.3079931241917026E-3</v>
      </c>
      <c r="F100" s="36">
        <v>4.3900000000000002E-2</v>
      </c>
      <c r="G100" s="36">
        <v>1.2573320961464399E-3</v>
      </c>
      <c r="H100" s="36">
        <v>0.80991000000000002</v>
      </c>
      <c r="I100" s="36">
        <v>22.779039999999998</v>
      </c>
      <c r="J100" s="36">
        <v>0.65241046093876365</v>
      </c>
      <c r="K100" s="35">
        <v>5.2650000000000002E-2</v>
      </c>
      <c r="L100" s="35">
        <v>1.2589316899657423E-3</v>
      </c>
      <c r="M100" s="36">
        <v>7.7825000000000005E-2</v>
      </c>
      <c r="N100" s="34">
        <v>280.10000000000002</v>
      </c>
      <c r="O100" s="34">
        <v>5.2</v>
      </c>
      <c r="P100" s="34">
        <v>277</v>
      </c>
      <c r="Q100" s="34">
        <v>5.6</v>
      </c>
      <c r="R100" s="34">
        <v>312</v>
      </c>
      <c r="S100" s="34">
        <v>30</v>
      </c>
      <c r="T100" s="36">
        <f t="shared" si="4"/>
        <v>0.98893252409853616</v>
      </c>
      <c r="U100" s="34">
        <v>277</v>
      </c>
      <c r="V100" s="34">
        <v>5.6</v>
      </c>
    </row>
    <row r="101" spans="1:22" x14ac:dyDescent="0.3">
      <c r="A101" s="9" t="s">
        <v>584</v>
      </c>
      <c r="B101" s="34">
        <v>136.30000000000001</v>
      </c>
      <c r="C101" s="34">
        <v>120.4</v>
      </c>
      <c r="D101" s="35">
        <v>0.314</v>
      </c>
      <c r="E101" s="35">
        <v>1.4437395887070494E-2</v>
      </c>
      <c r="F101" s="36">
        <v>4.3900000000000002E-2</v>
      </c>
      <c r="G101" s="36">
        <v>1.9133436701230648E-3</v>
      </c>
      <c r="H101" s="36">
        <v>0.93989</v>
      </c>
      <c r="I101" s="36">
        <v>22.779039999999998</v>
      </c>
      <c r="J101" s="36">
        <v>0.99280495817974235</v>
      </c>
      <c r="K101" s="35">
        <v>5.1869999999999999E-2</v>
      </c>
      <c r="L101" s="35">
        <v>1.2189334518340202E-3</v>
      </c>
      <c r="M101" s="36">
        <v>-0.24145</v>
      </c>
      <c r="N101" s="34">
        <v>277</v>
      </c>
      <c r="O101" s="34">
        <v>10</v>
      </c>
      <c r="P101" s="34">
        <v>277</v>
      </c>
      <c r="Q101" s="34">
        <v>10</v>
      </c>
      <c r="R101" s="34">
        <v>285</v>
      </c>
      <c r="S101" s="34">
        <v>31</v>
      </c>
      <c r="T101" s="36">
        <f t="shared" ref="T101:T132" si="7">P101/N101</f>
        <v>1</v>
      </c>
      <c r="U101" s="34">
        <v>277</v>
      </c>
      <c r="V101" s="34">
        <v>10</v>
      </c>
    </row>
    <row r="102" spans="1:22" x14ac:dyDescent="0.3">
      <c r="A102" s="9" t="s">
        <v>583</v>
      </c>
      <c r="B102" s="34">
        <v>264</v>
      </c>
      <c r="C102" s="34">
        <v>82.4</v>
      </c>
      <c r="D102" s="35">
        <v>0.31409999999999999</v>
      </c>
      <c r="E102" s="35">
        <v>1.0015164701591282E-2</v>
      </c>
      <c r="F102" s="36">
        <v>4.3900000000000002E-2</v>
      </c>
      <c r="G102" s="36">
        <v>1.4074388086165593E-3</v>
      </c>
      <c r="H102" s="36">
        <v>0.90730999999999995</v>
      </c>
      <c r="I102" s="36">
        <v>22.779039999999998</v>
      </c>
      <c r="J102" s="36">
        <v>0.7302985864162207</v>
      </c>
      <c r="K102" s="35">
        <v>5.1369999999999999E-2</v>
      </c>
      <c r="L102" s="35">
        <v>1.2104341204708334E-3</v>
      </c>
      <c r="M102" s="36">
        <v>1.5938000000000001E-2</v>
      </c>
      <c r="N102" s="34">
        <v>277.2</v>
      </c>
      <c r="O102" s="34">
        <v>6</v>
      </c>
      <c r="P102" s="34">
        <v>277.10000000000002</v>
      </c>
      <c r="Q102" s="34">
        <v>6.8</v>
      </c>
      <c r="R102" s="34">
        <v>262</v>
      </c>
      <c r="S102" s="34">
        <v>27</v>
      </c>
      <c r="T102" s="36">
        <f t="shared" si="7"/>
        <v>0.99963924963924977</v>
      </c>
      <c r="U102" s="34">
        <v>277.10000000000002</v>
      </c>
      <c r="V102" s="34">
        <v>6.8</v>
      </c>
    </row>
    <row r="103" spans="1:22" x14ac:dyDescent="0.3">
      <c r="A103" s="16" t="s">
        <v>582</v>
      </c>
      <c r="B103" s="30">
        <v>153.30000000000001</v>
      </c>
      <c r="C103" s="30">
        <v>140.69999999999999</v>
      </c>
      <c r="D103" s="31">
        <v>0.31900000000000001</v>
      </c>
      <c r="E103" s="31">
        <v>1.3590599692434474E-2</v>
      </c>
      <c r="F103" s="32">
        <v>4.3900000000000002E-2</v>
      </c>
      <c r="G103" s="32">
        <v>1.3307456556382214E-3</v>
      </c>
      <c r="H103" s="32">
        <v>0.63114000000000003</v>
      </c>
      <c r="I103" s="32">
        <v>22.779039999999998</v>
      </c>
      <c r="J103" s="32">
        <v>0.69050365748465081</v>
      </c>
      <c r="K103" s="31">
        <v>5.21E-2</v>
      </c>
      <c r="L103" s="31">
        <v>1.9093883837501477E-3</v>
      </c>
      <c r="M103" s="32">
        <v>0.30896985950140188</v>
      </c>
      <c r="N103" s="30">
        <v>280.8</v>
      </c>
      <c r="O103" s="30">
        <v>9.1999999999999993</v>
      </c>
      <c r="P103" s="30">
        <v>277.2</v>
      </c>
      <c r="Q103" s="30">
        <v>6.4</v>
      </c>
      <c r="R103" s="30">
        <v>307</v>
      </c>
      <c r="S103" s="30">
        <v>61</v>
      </c>
      <c r="T103" s="32">
        <f t="shared" si="7"/>
        <v>0.98717948717948711</v>
      </c>
      <c r="U103" s="30">
        <f>P103</f>
        <v>277.2</v>
      </c>
      <c r="V103" s="30">
        <f>Q103</f>
        <v>6.4</v>
      </c>
    </row>
    <row r="104" spans="1:22" x14ac:dyDescent="0.3">
      <c r="A104" s="9" t="s">
        <v>581</v>
      </c>
      <c r="B104" s="34">
        <v>109.9</v>
      </c>
      <c r="C104" s="34">
        <v>142</v>
      </c>
      <c r="D104" s="35">
        <v>0.31819999999999998</v>
      </c>
      <c r="E104" s="35">
        <v>1.1022726341518236E-2</v>
      </c>
      <c r="F104" s="36">
        <v>4.3999999999999997E-2</v>
      </c>
      <c r="G104" s="36">
        <v>1.4880860190190619E-3</v>
      </c>
      <c r="H104" s="36">
        <v>0.89092000000000005</v>
      </c>
      <c r="I104" s="36">
        <v>22.727270000000001</v>
      </c>
      <c r="J104" s="36">
        <v>0.76863943171375881</v>
      </c>
      <c r="K104" s="35">
        <v>5.2060000000000002E-2</v>
      </c>
      <c r="L104" s="35">
        <v>1.254630399759228E-3</v>
      </c>
      <c r="M104" s="36">
        <v>-2.9746000000000002E-2</v>
      </c>
      <c r="N104" s="34">
        <v>280.3</v>
      </c>
      <c r="O104" s="34">
        <v>6.9</v>
      </c>
      <c r="P104" s="34">
        <v>277.3</v>
      </c>
      <c r="Q104" s="34">
        <v>7.4</v>
      </c>
      <c r="R104" s="34">
        <v>286</v>
      </c>
      <c r="S104" s="34">
        <v>31</v>
      </c>
      <c r="T104" s="36">
        <f t="shared" si="7"/>
        <v>0.98929718159115232</v>
      </c>
      <c r="U104" s="34">
        <v>277.3</v>
      </c>
      <c r="V104" s="34">
        <v>7.4</v>
      </c>
    </row>
    <row r="105" spans="1:22" x14ac:dyDescent="0.3">
      <c r="A105" s="9" t="s">
        <v>580</v>
      </c>
      <c r="B105" s="34">
        <v>115.7</v>
      </c>
      <c r="C105" s="34">
        <v>82.9</v>
      </c>
      <c r="D105" s="35">
        <v>0.31</v>
      </c>
      <c r="E105" s="35">
        <v>1.1766052864066181E-2</v>
      </c>
      <c r="F105" s="36">
        <v>4.3999999999999997E-2</v>
      </c>
      <c r="G105" s="36">
        <v>1.653602128687551E-3</v>
      </c>
      <c r="H105" s="36">
        <v>0.88992000000000004</v>
      </c>
      <c r="I105" s="36">
        <v>22.727270000000001</v>
      </c>
      <c r="J105" s="36">
        <v>0.85413330540461307</v>
      </c>
      <c r="K105" s="35">
        <v>5.1560000000000002E-2</v>
      </c>
      <c r="L105" s="35">
        <v>1.3687123291619755E-3</v>
      </c>
      <c r="M105" s="36">
        <v>2.8556999999999999E-2</v>
      </c>
      <c r="N105" s="34">
        <v>274.3</v>
      </c>
      <c r="O105" s="34">
        <v>8.1</v>
      </c>
      <c r="P105" s="34">
        <v>277.60000000000002</v>
      </c>
      <c r="Q105" s="34">
        <v>8.8000000000000007</v>
      </c>
      <c r="R105" s="34">
        <v>262</v>
      </c>
      <c r="S105" s="34">
        <v>41</v>
      </c>
      <c r="T105" s="36">
        <f t="shared" si="7"/>
        <v>1.0120306234050311</v>
      </c>
      <c r="U105" s="34">
        <v>277.60000000000002</v>
      </c>
      <c r="V105" s="34">
        <v>8.8000000000000007</v>
      </c>
    </row>
    <row r="106" spans="1:22" x14ac:dyDescent="0.3">
      <c r="A106" s="16" t="s">
        <v>579</v>
      </c>
      <c r="B106" s="30">
        <v>741</v>
      </c>
      <c r="C106" s="30">
        <v>742</v>
      </c>
      <c r="D106" s="31">
        <v>0.31380000000000002</v>
      </c>
      <c r="E106" s="31">
        <v>1.1637361212921081E-2</v>
      </c>
      <c r="F106" s="32">
        <v>4.3999999999999997E-2</v>
      </c>
      <c r="G106" s="32">
        <v>1.5698407562552323E-3</v>
      </c>
      <c r="H106" s="32">
        <v>0.98889000000000005</v>
      </c>
      <c r="I106" s="32">
        <v>22.727270000000001</v>
      </c>
      <c r="J106" s="32">
        <v>0.8108681259088435</v>
      </c>
      <c r="K106" s="31">
        <v>5.1310000000000001E-2</v>
      </c>
      <c r="L106" s="31">
        <v>1.0749355515564643E-3</v>
      </c>
      <c r="M106" s="32">
        <v>0.51170794674017617</v>
      </c>
      <c r="N106" s="30">
        <v>277.10000000000002</v>
      </c>
      <c r="O106" s="30">
        <v>7.5</v>
      </c>
      <c r="P106" s="30">
        <v>277.7</v>
      </c>
      <c r="Q106" s="30">
        <v>8.1</v>
      </c>
      <c r="R106" s="30">
        <v>259</v>
      </c>
      <c r="S106" s="30">
        <v>16</v>
      </c>
      <c r="T106" s="33">
        <f t="shared" si="7"/>
        <v>1.0021652832912304</v>
      </c>
      <c r="U106" s="30">
        <f>P106</f>
        <v>277.7</v>
      </c>
      <c r="V106" s="30">
        <f>Q106</f>
        <v>8.1</v>
      </c>
    </row>
    <row r="107" spans="1:22" x14ac:dyDescent="0.3">
      <c r="A107" s="16" t="s">
        <v>578</v>
      </c>
      <c r="B107" s="30">
        <v>363</v>
      </c>
      <c r="C107" s="30">
        <v>301</v>
      </c>
      <c r="D107" s="31">
        <v>0.31900000000000001</v>
      </c>
      <c r="E107" s="31">
        <v>1.5385200681174101E-2</v>
      </c>
      <c r="F107" s="32">
        <v>4.41E-2</v>
      </c>
      <c r="G107" s="32">
        <v>2.0044759913753021E-3</v>
      </c>
      <c r="H107" s="32">
        <v>0.96935000000000004</v>
      </c>
      <c r="I107" s="32">
        <v>22.675740000000001</v>
      </c>
      <c r="J107" s="32">
        <v>1.0306796402098617</v>
      </c>
      <c r="K107" s="31">
        <v>5.2380000000000003E-2</v>
      </c>
      <c r="L107" s="31">
        <v>1.1401604097669767E-3</v>
      </c>
      <c r="M107" s="32">
        <v>0.4646712322822682</v>
      </c>
      <c r="N107" s="30">
        <v>281</v>
      </c>
      <c r="O107" s="30">
        <v>10</v>
      </c>
      <c r="P107" s="30">
        <v>278</v>
      </c>
      <c r="Q107" s="30">
        <v>11</v>
      </c>
      <c r="R107" s="30">
        <v>302</v>
      </c>
      <c r="S107" s="30">
        <v>19</v>
      </c>
      <c r="T107" s="33">
        <f t="shared" si="7"/>
        <v>0.98932384341637014</v>
      </c>
      <c r="U107" s="30">
        <f>P107</f>
        <v>278</v>
      </c>
      <c r="V107" s="30">
        <f>Q107</f>
        <v>11</v>
      </c>
    </row>
    <row r="108" spans="1:22" x14ac:dyDescent="0.3">
      <c r="A108" s="9" t="s">
        <v>577</v>
      </c>
      <c r="B108" s="34">
        <v>69.5</v>
      </c>
      <c r="C108" s="34">
        <v>40.299999999999997</v>
      </c>
      <c r="D108" s="35">
        <v>0.316</v>
      </c>
      <c r="E108" s="35">
        <v>1.1829725271535262E-2</v>
      </c>
      <c r="F108" s="36">
        <v>4.41E-2</v>
      </c>
      <c r="G108" s="36">
        <v>1.4099375872711529E-3</v>
      </c>
      <c r="H108" s="36">
        <v>0.79927999999999999</v>
      </c>
      <c r="I108" s="36">
        <v>22.675740000000001</v>
      </c>
      <c r="J108" s="36">
        <v>0.72497453988608462</v>
      </c>
      <c r="K108" s="35">
        <v>5.2900000000000003E-2</v>
      </c>
      <c r="L108" s="35">
        <v>1.4558035581767206E-3</v>
      </c>
      <c r="M108" s="36">
        <v>8.9054999999999995E-2</v>
      </c>
      <c r="N108" s="34">
        <v>278.8</v>
      </c>
      <c r="O108" s="34">
        <v>7.9</v>
      </c>
      <c r="P108" s="34">
        <v>278</v>
      </c>
      <c r="Q108" s="34">
        <v>7</v>
      </c>
      <c r="R108" s="34">
        <v>320</v>
      </c>
      <c r="S108" s="34">
        <v>44</v>
      </c>
      <c r="T108" s="36">
        <f t="shared" si="7"/>
        <v>0.99713055954088947</v>
      </c>
      <c r="U108" s="34">
        <v>278</v>
      </c>
      <c r="V108" s="34">
        <v>7</v>
      </c>
    </row>
    <row r="109" spans="1:22" x14ac:dyDescent="0.3">
      <c r="A109" s="9" t="s">
        <v>576</v>
      </c>
      <c r="B109" s="34">
        <v>112.8</v>
      </c>
      <c r="C109" s="34">
        <v>91.1</v>
      </c>
      <c r="D109" s="35">
        <v>0.313</v>
      </c>
      <c r="E109" s="35">
        <v>1.5335827333404613E-2</v>
      </c>
      <c r="F109" s="36">
        <v>4.41E-2</v>
      </c>
      <c r="G109" s="36">
        <v>2.1858462891978475E-3</v>
      </c>
      <c r="H109" s="36">
        <v>0.93683000000000005</v>
      </c>
      <c r="I109" s="36">
        <v>22.675740000000001</v>
      </c>
      <c r="J109" s="36">
        <v>1.1239381587538702</v>
      </c>
      <c r="K109" s="35">
        <v>5.2080000000000001E-2</v>
      </c>
      <c r="L109" s="35">
        <v>1.3635727189996139E-3</v>
      </c>
      <c r="M109" s="36">
        <v>4.0844999999999999E-2</v>
      </c>
      <c r="N109" s="34">
        <v>276</v>
      </c>
      <c r="O109" s="34">
        <v>11</v>
      </c>
      <c r="P109" s="34">
        <v>278</v>
      </c>
      <c r="Q109" s="34">
        <v>13</v>
      </c>
      <c r="R109" s="34">
        <v>286</v>
      </c>
      <c r="S109" s="34">
        <v>39</v>
      </c>
      <c r="T109" s="36">
        <f t="shared" si="7"/>
        <v>1.0072463768115942</v>
      </c>
      <c r="U109" s="34">
        <v>278</v>
      </c>
      <c r="V109" s="34">
        <v>13</v>
      </c>
    </row>
    <row r="110" spans="1:22" x14ac:dyDescent="0.3">
      <c r="A110" s="16" t="s">
        <v>575</v>
      </c>
      <c r="B110" s="30">
        <v>144</v>
      </c>
      <c r="C110" s="30">
        <v>102.4</v>
      </c>
      <c r="D110" s="31">
        <v>0.312</v>
      </c>
      <c r="E110" s="31">
        <v>1.9998439939155253E-2</v>
      </c>
      <c r="F110" s="32">
        <v>4.4200000000000003E-2</v>
      </c>
      <c r="G110" s="32">
        <v>2.2784766841027798E-3</v>
      </c>
      <c r="H110" s="32">
        <v>0.97645999999999999</v>
      </c>
      <c r="I110" s="32">
        <v>22.62443</v>
      </c>
      <c r="J110" s="32">
        <v>1.1662729054637941</v>
      </c>
      <c r="K110" s="31">
        <v>5.1470000000000002E-2</v>
      </c>
      <c r="L110" s="31">
        <v>1.2505056417305763E-3</v>
      </c>
      <c r="M110" s="32">
        <v>0.5020592497495171</v>
      </c>
      <c r="N110" s="30">
        <v>280</v>
      </c>
      <c r="O110" s="30">
        <v>13</v>
      </c>
      <c r="P110" s="30">
        <v>279</v>
      </c>
      <c r="Q110" s="30">
        <v>13</v>
      </c>
      <c r="R110" s="30">
        <v>261</v>
      </c>
      <c r="S110" s="30">
        <v>32</v>
      </c>
      <c r="T110" s="33">
        <f t="shared" si="7"/>
        <v>0.99642857142857144</v>
      </c>
      <c r="U110" s="30">
        <f t="shared" ref="U110:V113" si="8">P110</f>
        <v>279</v>
      </c>
      <c r="V110" s="30">
        <f t="shared" si="8"/>
        <v>13</v>
      </c>
    </row>
    <row r="111" spans="1:22" x14ac:dyDescent="0.3">
      <c r="A111" s="16" t="s">
        <v>574</v>
      </c>
      <c r="B111" s="30">
        <v>298</v>
      </c>
      <c r="C111" s="30">
        <v>328</v>
      </c>
      <c r="D111" s="31">
        <v>0.32200000000000001</v>
      </c>
      <c r="E111" s="31">
        <v>1.4507708295937028E-2</v>
      </c>
      <c r="F111" s="32">
        <v>4.4299999999999999E-2</v>
      </c>
      <c r="G111" s="32">
        <v>1.8289330222837578E-3</v>
      </c>
      <c r="H111" s="32">
        <v>0.91905000000000003</v>
      </c>
      <c r="I111" s="32">
        <v>22.573360000000001</v>
      </c>
      <c r="J111" s="32">
        <v>0.93194512780553773</v>
      </c>
      <c r="K111" s="31">
        <v>5.2159999999999998E-2</v>
      </c>
      <c r="L111" s="31">
        <v>1.2398250844373169E-3</v>
      </c>
      <c r="M111" s="32">
        <v>0.38781262302914038</v>
      </c>
      <c r="N111" s="30">
        <v>283</v>
      </c>
      <c r="O111" s="30">
        <v>10</v>
      </c>
      <c r="P111" s="30">
        <v>279.2</v>
      </c>
      <c r="Q111" s="30">
        <v>9.8000000000000007</v>
      </c>
      <c r="R111" s="30">
        <v>292</v>
      </c>
      <c r="S111" s="30">
        <v>29</v>
      </c>
      <c r="T111" s="32">
        <f t="shared" si="7"/>
        <v>0.98657243816254414</v>
      </c>
      <c r="U111" s="30">
        <f t="shared" si="8"/>
        <v>279.2</v>
      </c>
      <c r="V111" s="30">
        <f t="shared" si="8"/>
        <v>9.8000000000000007</v>
      </c>
    </row>
    <row r="112" spans="1:22" x14ac:dyDescent="0.3">
      <c r="A112" s="16" t="s">
        <v>573</v>
      </c>
      <c r="B112" s="30">
        <v>133</v>
      </c>
      <c r="C112" s="30">
        <v>83</v>
      </c>
      <c r="D112" s="31">
        <v>0.316</v>
      </c>
      <c r="E112" s="31">
        <v>1.356253663589522E-2</v>
      </c>
      <c r="F112" s="32">
        <v>4.4299999999999999E-2</v>
      </c>
      <c r="G112" s="32">
        <v>1.4124432731971927E-3</v>
      </c>
      <c r="H112" s="32">
        <v>0.40439000000000003</v>
      </c>
      <c r="I112" s="32">
        <v>22.573360000000001</v>
      </c>
      <c r="J112" s="32">
        <v>0.71971993388372957</v>
      </c>
      <c r="K112" s="31">
        <v>5.1799999999999999E-2</v>
      </c>
      <c r="L112" s="31">
        <v>2.0768476111645748E-3</v>
      </c>
      <c r="M112" s="32">
        <v>0.50428917951279673</v>
      </c>
      <c r="N112" s="30">
        <v>278.89999999999998</v>
      </c>
      <c r="O112" s="30">
        <v>9.4</v>
      </c>
      <c r="P112" s="30">
        <v>279.5</v>
      </c>
      <c r="Q112" s="30">
        <v>6.6</v>
      </c>
      <c r="R112" s="30">
        <v>269</v>
      </c>
      <c r="S112" s="30">
        <v>83</v>
      </c>
      <c r="T112" s="32">
        <f t="shared" si="7"/>
        <v>1.0021513087128004</v>
      </c>
      <c r="U112" s="30">
        <f t="shared" si="8"/>
        <v>279.5</v>
      </c>
      <c r="V112" s="30">
        <f t="shared" si="8"/>
        <v>6.6</v>
      </c>
    </row>
    <row r="113" spans="1:22" x14ac:dyDescent="0.3">
      <c r="A113" s="16" t="s">
        <v>572</v>
      </c>
      <c r="B113" s="30">
        <v>285</v>
      </c>
      <c r="C113" s="30">
        <v>439</v>
      </c>
      <c r="D113" s="31">
        <v>0.3196</v>
      </c>
      <c r="E113" s="31">
        <v>1.1533328400769658E-2</v>
      </c>
      <c r="F113" s="32">
        <v>4.4319999999999998E-2</v>
      </c>
      <c r="G113" s="32">
        <v>1.1483052555832007E-3</v>
      </c>
      <c r="H113" s="32">
        <v>0.50999000000000005</v>
      </c>
      <c r="I113" s="32">
        <v>22.563179999999999</v>
      </c>
      <c r="J113" s="32">
        <v>0.58459876916531395</v>
      </c>
      <c r="K113" s="31">
        <v>5.16E-2</v>
      </c>
      <c r="L113" s="31">
        <v>1.5827267610045645E-3</v>
      </c>
      <c r="M113" s="32">
        <v>0.24437262220544151</v>
      </c>
      <c r="N113" s="30">
        <v>281.5</v>
      </c>
      <c r="O113" s="30">
        <v>7.4</v>
      </c>
      <c r="P113" s="30">
        <v>279.60000000000002</v>
      </c>
      <c r="Q113" s="30">
        <v>4.5</v>
      </c>
      <c r="R113" s="30">
        <v>263</v>
      </c>
      <c r="S113" s="30">
        <v>54</v>
      </c>
      <c r="T113" s="32">
        <f t="shared" si="7"/>
        <v>0.99325044404973362</v>
      </c>
      <c r="U113" s="30">
        <f t="shared" si="8"/>
        <v>279.60000000000002</v>
      </c>
      <c r="V113" s="30">
        <f t="shared" si="8"/>
        <v>4.5</v>
      </c>
    </row>
    <row r="114" spans="1:22" x14ac:dyDescent="0.3">
      <c r="A114" s="9" t="s">
        <v>571</v>
      </c>
      <c r="B114" s="34">
        <v>110.7</v>
      </c>
      <c r="C114" s="34">
        <v>81.599999999999994</v>
      </c>
      <c r="D114" s="35">
        <v>0.31990000000000002</v>
      </c>
      <c r="E114" s="35">
        <v>1.0799277938825355E-2</v>
      </c>
      <c r="F114" s="36">
        <v>4.4350000000000001E-2</v>
      </c>
      <c r="G114" s="36">
        <v>1.2494674865717796E-3</v>
      </c>
      <c r="H114" s="36">
        <v>0.67974999999999997</v>
      </c>
      <c r="I114" s="36">
        <v>22.547910000000002</v>
      </c>
      <c r="J114" s="36">
        <v>0.63523973527133837</v>
      </c>
      <c r="K114" s="35">
        <v>5.21E-2</v>
      </c>
      <c r="L114" s="35">
        <v>1.4442174351530315E-3</v>
      </c>
      <c r="M114" s="36">
        <v>0.22094</v>
      </c>
      <c r="N114" s="34">
        <v>281.7</v>
      </c>
      <c r="O114" s="34">
        <v>6.7</v>
      </c>
      <c r="P114" s="34">
        <v>279.7</v>
      </c>
      <c r="Q114" s="34">
        <v>5.5</v>
      </c>
      <c r="R114" s="34">
        <v>285</v>
      </c>
      <c r="S114" s="34">
        <v>44</v>
      </c>
      <c r="T114" s="36">
        <f t="shared" si="7"/>
        <v>0.99290024849130276</v>
      </c>
      <c r="U114" s="34">
        <v>279.7</v>
      </c>
      <c r="V114" s="34">
        <v>5.5</v>
      </c>
    </row>
    <row r="115" spans="1:22" x14ac:dyDescent="0.3">
      <c r="A115" s="16" t="s">
        <v>570</v>
      </c>
      <c r="B115" s="30">
        <v>188.9</v>
      </c>
      <c r="C115" s="30">
        <v>154</v>
      </c>
      <c r="D115" s="31">
        <v>0.32800000000000001</v>
      </c>
      <c r="E115" s="31">
        <v>1.5460711497211245E-2</v>
      </c>
      <c r="F115" s="32">
        <v>4.4299999999999999E-2</v>
      </c>
      <c r="G115" s="32">
        <v>1.9170279079867355E-3</v>
      </c>
      <c r="H115" s="32">
        <v>0.8952</v>
      </c>
      <c r="I115" s="32">
        <v>22.573360000000001</v>
      </c>
      <c r="J115" s="32">
        <v>0.97683449541777045</v>
      </c>
      <c r="K115" s="31">
        <v>5.296E-2</v>
      </c>
      <c r="L115" s="31">
        <v>1.3964256657624137E-3</v>
      </c>
      <c r="M115" s="32">
        <v>0.52686311023582022</v>
      </c>
      <c r="N115" s="30">
        <v>288</v>
      </c>
      <c r="O115" s="30">
        <v>11</v>
      </c>
      <c r="P115" s="30">
        <v>280</v>
      </c>
      <c r="Q115" s="30">
        <v>11</v>
      </c>
      <c r="R115" s="30">
        <v>326</v>
      </c>
      <c r="S115" s="30">
        <v>39</v>
      </c>
      <c r="T115" s="33">
        <f t="shared" si="7"/>
        <v>0.97222222222222221</v>
      </c>
      <c r="U115" s="30">
        <f>P115</f>
        <v>280</v>
      </c>
      <c r="V115" s="30">
        <f>Q115</f>
        <v>11</v>
      </c>
    </row>
    <row r="116" spans="1:22" x14ac:dyDescent="0.3">
      <c r="A116" s="9" t="s">
        <v>569</v>
      </c>
      <c r="B116" s="34">
        <v>374</v>
      </c>
      <c r="C116" s="34">
        <v>167.8</v>
      </c>
      <c r="D116" s="35">
        <v>0.32229999999999998</v>
      </c>
      <c r="E116" s="35">
        <v>1.0588244235943936E-2</v>
      </c>
      <c r="F116" s="36">
        <v>4.4400000000000002E-2</v>
      </c>
      <c r="G116" s="36">
        <v>1.3373645725829589E-3</v>
      </c>
      <c r="H116" s="36">
        <v>0.94181000000000004</v>
      </c>
      <c r="I116" s="36">
        <v>22.52252</v>
      </c>
      <c r="J116" s="36">
        <v>0.67839688129896347</v>
      </c>
      <c r="K116" s="35">
        <v>5.212E-2</v>
      </c>
      <c r="L116" s="35">
        <v>1.178599915153569E-3</v>
      </c>
      <c r="M116" s="36">
        <v>-0.10688</v>
      </c>
      <c r="N116" s="34">
        <v>283.60000000000002</v>
      </c>
      <c r="O116" s="34">
        <v>6.5</v>
      </c>
      <c r="P116" s="34">
        <v>280</v>
      </c>
      <c r="Q116" s="34">
        <v>6.4</v>
      </c>
      <c r="R116" s="34">
        <v>289</v>
      </c>
      <c r="S116" s="34">
        <v>24</v>
      </c>
      <c r="T116" s="36">
        <f t="shared" si="7"/>
        <v>0.98730606488011274</v>
      </c>
      <c r="U116" s="34">
        <v>280</v>
      </c>
      <c r="V116" s="34">
        <v>6.4</v>
      </c>
    </row>
    <row r="117" spans="1:22" x14ac:dyDescent="0.3">
      <c r="A117" s="16" t="s">
        <v>568</v>
      </c>
      <c r="B117" s="30">
        <v>144.69999999999999</v>
      </c>
      <c r="C117" s="30">
        <v>80.7</v>
      </c>
      <c r="D117" s="31">
        <v>0.32200000000000001</v>
      </c>
      <c r="E117" s="31">
        <v>1.4507708295937028E-2</v>
      </c>
      <c r="F117" s="32">
        <v>4.4400000000000002E-2</v>
      </c>
      <c r="G117" s="32">
        <v>1.3373645725829589E-3</v>
      </c>
      <c r="H117" s="32">
        <v>0.83301999999999998</v>
      </c>
      <c r="I117" s="32">
        <v>22.52252</v>
      </c>
      <c r="J117" s="32">
        <v>0.67839688129896347</v>
      </c>
      <c r="K117" s="31">
        <v>5.2639999999999999E-2</v>
      </c>
      <c r="L117" s="31">
        <v>1.29845594457417E-3</v>
      </c>
      <c r="M117" s="32">
        <v>0.47956454155556</v>
      </c>
      <c r="N117" s="30">
        <v>283</v>
      </c>
      <c r="O117" s="30">
        <v>9.9</v>
      </c>
      <c r="P117" s="30">
        <v>280.2</v>
      </c>
      <c r="Q117" s="30">
        <v>6.2</v>
      </c>
      <c r="R117" s="30">
        <v>313</v>
      </c>
      <c r="S117" s="30">
        <v>33</v>
      </c>
      <c r="T117" s="33">
        <f t="shared" si="7"/>
        <v>0.99010600706713781</v>
      </c>
      <c r="U117" s="30">
        <f>P117</f>
        <v>280.2</v>
      </c>
      <c r="V117" s="30">
        <f>Q117</f>
        <v>6.2</v>
      </c>
    </row>
    <row r="118" spans="1:22" x14ac:dyDescent="0.3">
      <c r="A118" s="16" t="s">
        <v>567</v>
      </c>
      <c r="B118" s="30">
        <v>144.4</v>
      </c>
      <c r="C118" s="30">
        <v>97.5</v>
      </c>
      <c r="D118" s="31">
        <v>0.32500000000000001</v>
      </c>
      <c r="E118" s="31">
        <v>1.5435349040433134E-2</v>
      </c>
      <c r="F118" s="32">
        <v>4.4400000000000002E-2</v>
      </c>
      <c r="G118" s="32">
        <v>1.8299027296553225E-3</v>
      </c>
      <c r="H118" s="32">
        <v>0.81764999999999999</v>
      </c>
      <c r="I118" s="32">
        <v>22.52252</v>
      </c>
      <c r="J118" s="32">
        <v>0.92824376272718367</v>
      </c>
      <c r="K118" s="31">
        <v>5.3400000000000003E-2</v>
      </c>
      <c r="L118" s="31">
        <v>1.8413647112943163E-3</v>
      </c>
      <c r="M118" s="32">
        <v>0.44449536778937376</v>
      </c>
      <c r="N118" s="30">
        <v>286</v>
      </c>
      <c r="O118" s="30">
        <v>11</v>
      </c>
      <c r="P118" s="30">
        <v>280.3</v>
      </c>
      <c r="Q118" s="30">
        <v>9.9</v>
      </c>
      <c r="R118" s="30">
        <v>343</v>
      </c>
      <c r="S118" s="30">
        <v>62</v>
      </c>
      <c r="T118" s="33">
        <f t="shared" si="7"/>
        <v>0.98006993006993015</v>
      </c>
      <c r="U118" s="30">
        <f>P118</f>
        <v>280.3</v>
      </c>
      <c r="V118" s="30">
        <f>Q118</f>
        <v>9.9</v>
      </c>
    </row>
    <row r="119" spans="1:22" x14ac:dyDescent="0.3">
      <c r="A119" s="9" t="s">
        <v>566</v>
      </c>
      <c r="B119" s="34">
        <v>180.6</v>
      </c>
      <c r="C119" s="34">
        <v>192.1</v>
      </c>
      <c r="D119" s="35">
        <v>0.33800000000000002</v>
      </c>
      <c r="E119" s="35">
        <v>1.6452890323587526E-2</v>
      </c>
      <c r="F119" s="36">
        <v>4.4499999999999998E-2</v>
      </c>
      <c r="G119" s="36">
        <v>1.6589454481688057E-3</v>
      </c>
      <c r="H119" s="36">
        <v>0.79225000000000001</v>
      </c>
      <c r="I119" s="36">
        <v>22.471910000000001</v>
      </c>
      <c r="J119" s="36">
        <v>0.83774542407893804</v>
      </c>
      <c r="K119" s="35">
        <v>5.4699999999999999E-2</v>
      </c>
      <c r="L119" s="35">
        <v>1.8565656465635682E-3</v>
      </c>
      <c r="M119" s="36">
        <v>-5.0215999999999997E-2</v>
      </c>
      <c r="N119" s="34">
        <v>295</v>
      </c>
      <c r="O119" s="34">
        <v>12</v>
      </c>
      <c r="P119" s="34">
        <v>280.8</v>
      </c>
      <c r="Q119" s="34">
        <v>8.6999999999999993</v>
      </c>
      <c r="R119" s="34">
        <v>397</v>
      </c>
      <c r="S119" s="34">
        <v>62</v>
      </c>
      <c r="T119" s="36">
        <f t="shared" si="7"/>
        <v>0.95186440677966111</v>
      </c>
      <c r="U119" s="34">
        <v>280.8</v>
      </c>
      <c r="V119" s="34">
        <v>8.6999999999999993</v>
      </c>
    </row>
    <row r="120" spans="1:22" x14ac:dyDescent="0.3">
      <c r="A120" s="9" t="s">
        <v>565</v>
      </c>
      <c r="B120" s="34">
        <v>96.6</v>
      </c>
      <c r="C120" s="34">
        <v>53.37</v>
      </c>
      <c r="D120" s="35">
        <v>0.3075</v>
      </c>
      <c r="E120" s="35">
        <v>1.1485316713090677E-2</v>
      </c>
      <c r="F120" s="36">
        <v>4.4600000000000001E-2</v>
      </c>
      <c r="G120" s="36">
        <v>1.4952136971015213E-3</v>
      </c>
      <c r="H120" s="36">
        <v>0.77853000000000006</v>
      </c>
      <c r="I120" s="36">
        <v>22.421520000000001</v>
      </c>
      <c r="J120" s="36">
        <v>0.75168088613603179</v>
      </c>
      <c r="K120" s="35">
        <v>4.9880000000000001E-2</v>
      </c>
      <c r="L120" s="35">
        <v>1.3106127421935131E-3</v>
      </c>
      <c r="M120" s="36">
        <v>-1.5236E-3</v>
      </c>
      <c r="N120" s="34">
        <v>273.7</v>
      </c>
      <c r="O120" s="34">
        <v>7.9</v>
      </c>
      <c r="P120" s="34">
        <v>281.2</v>
      </c>
      <c r="Q120" s="34">
        <v>7.7</v>
      </c>
      <c r="R120" s="34">
        <v>187</v>
      </c>
      <c r="S120" s="34">
        <v>39</v>
      </c>
      <c r="T120" s="36">
        <f t="shared" si="7"/>
        <v>1.0274022652539276</v>
      </c>
      <c r="U120" s="34">
        <v>281.2</v>
      </c>
      <c r="V120" s="34">
        <v>7.7</v>
      </c>
    </row>
    <row r="121" spans="1:22" x14ac:dyDescent="0.3">
      <c r="A121" s="16" t="s">
        <v>564</v>
      </c>
      <c r="B121" s="30">
        <v>105.9</v>
      </c>
      <c r="C121" s="30">
        <v>60.1</v>
      </c>
      <c r="D121" s="31">
        <v>0.33100000000000002</v>
      </c>
      <c r="E121" s="31">
        <v>2.012024850741163E-2</v>
      </c>
      <c r="F121" s="32">
        <v>4.4600000000000001E-2</v>
      </c>
      <c r="G121" s="32">
        <v>1.4162146729927636E-3</v>
      </c>
      <c r="H121" s="32">
        <v>0.54827000000000004</v>
      </c>
      <c r="I121" s="32">
        <v>22.421520000000001</v>
      </c>
      <c r="J121" s="32">
        <v>0.71196609951036283</v>
      </c>
      <c r="K121" s="31">
        <v>5.3699999999999998E-2</v>
      </c>
      <c r="L121" s="31">
        <v>2.8130901158690239E-3</v>
      </c>
      <c r="M121" s="32">
        <v>0.35517930563746841</v>
      </c>
      <c r="N121" s="30">
        <v>290</v>
      </c>
      <c r="O121" s="30">
        <v>14</v>
      </c>
      <c r="P121" s="30">
        <v>281.3</v>
      </c>
      <c r="Q121" s="30">
        <v>6.8</v>
      </c>
      <c r="R121" s="30">
        <v>350</v>
      </c>
      <c r="S121" s="30">
        <v>110</v>
      </c>
      <c r="T121" s="33">
        <f t="shared" si="7"/>
        <v>0.97000000000000008</v>
      </c>
      <c r="U121" s="30">
        <f>P121</f>
        <v>281.3</v>
      </c>
      <c r="V121" s="30">
        <f>Q121</f>
        <v>6.8</v>
      </c>
    </row>
    <row r="122" spans="1:22" x14ac:dyDescent="0.3">
      <c r="A122" s="9" t="s">
        <v>563</v>
      </c>
      <c r="B122" s="34">
        <v>135</v>
      </c>
      <c r="C122" s="34">
        <v>92.2</v>
      </c>
      <c r="D122" s="35">
        <v>0.34820000000000001</v>
      </c>
      <c r="E122" s="35">
        <v>1.0682101665870813E-2</v>
      </c>
      <c r="F122" s="36">
        <v>4.4600000000000001E-2</v>
      </c>
      <c r="G122" s="36">
        <v>1.4162146729927636E-3</v>
      </c>
      <c r="H122" s="36">
        <v>0.84299000000000002</v>
      </c>
      <c r="I122" s="36">
        <v>22.421520000000001</v>
      </c>
      <c r="J122" s="36">
        <v>0.71196609951036283</v>
      </c>
      <c r="K122" s="35">
        <v>5.6059999999999999E-2</v>
      </c>
      <c r="L122" s="35">
        <v>1.4130426178994037E-3</v>
      </c>
      <c r="M122" s="36">
        <v>0.18489</v>
      </c>
      <c r="N122" s="34">
        <v>303.3</v>
      </c>
      <c r="O122" s="34">
        <v>6.1</v>
      </c>
      <c r="P122" s="34">
        <v>281.3</v>
      </c>
      <c r="Q122" s="34">
        <v>6.9</v>
      </c>
      <c r="R122" s="34">
        <v>459</v>
      </c>
      <c r="S122" s="34">
        <v>35</v>
      </c>
      <c r="T122" s="36">
        <f t="shared" si="7"/>
        <v>0.92746455654467519</v>
      </c>
      <c r="U122" s="34">
        <v>281.3</v>
      </c>
      <c r="V122" s="34">
        <v>6.9</v>
      </c>
    </row>
    <row r="123" spans="1:22" x14ac:dyDescent="0.3">
      <c r="A123" s="16" t="s">
        <v>562</v>
      </c>
      <c r="B123" s="30">
        <v>135.30000000000001</v>
      </c>
      <c r="C123" s="30">
        <v>70.099999999999994</v>
      </c>
      <c r="D123" s="31">
        <v>0.312</v>
      </c>
      <c r="E123" s="31">
        <v>1.5327674318043164E-2</v>
      </c>
      <c r="F123" s="32">
        <v>4.4699999999999997E-2</v>
      </c>
      <c r="G123" s="32">
        <v>1.5777312825700073E-3</v>
      </c>
      <c r="H123" s="32">
        <v>0.91769000000000001</v>
      </c>
      <c r="I123" s="32">
        <v>22.371359999999999</v>
      </c>
      <c r="J123" s="32">
        <v>0.78961963964527249</v>
      </c>
      <c r="K123" s="31">
        <v>5.0869999999999999E-2</v>
      </c>
      <c r="L123" s="31">
        <v>1.3004625177220602E-3</v>
      </c>
      <c r="M123" s="32">
        <v>0.4714222748830732</v>
      </c>
      <c r="N123" s="30">
        <v>275</v>
      </c>
      <c r="O123" s="30">
        <v>11</v>
      </c>
      <c r="P123" s="30">
        <v>281.89999999999998</v>
      </c>
      <c r="Q123" s="30">
        <v>7.9</v>
      </c>
      <c r="R123" s="30">
        <v>234</v>
      </c>
      <c r="S123" s="30">
        <v>38</v>
      </c>
      <c r="T123" s="33">
        <f t="shared" si="7"/>
        <v>1.0250909090909091</v>
      </c>
      <c r="U123" s="30">
        <f t="shared" ref="U123:V130" si="9">P123</f>
        <v>281.89999999999998</v>
      </c>
      <c r="V123" s="30">
        <f t="shared" si="9"/>
        <v>7.9</v>
      </c>
    </row>
    <row r="124" spans="1:22" x14ac:dyDescent="0.3">
      <c r="A124" s="16" t="s">
        <v>561</v>
      </c>
      <c r="B124" s="30">
        <v>313</v>
      </c>
      <c r="C124" s="30">
        <v>333</v>
      </c>
      <c r="D124" s="31">
        <v>0.32400000000000001</v>
      </c>
      <c r="E124" s="31">
        <v>2.9715154382907047E-2</v>
      </c>
      <c r="F124" s="32">
        <v>4.4900000000000002E-2</v>
      </c>
      <c r="G124" s="32">
        <v>4.0020499747004659E-3</v>
      </c>
      <c r="H124" s="32">
        <v>0.99421999999999999</v>
      </c>
      <c r="I124" s="32">
        <v>22.271709999999999</v>
      </c>
      <c r="J124" s="32">
        <v>1.9851337594040457</v>
      </c>
      <c r="K124" s="31">
        <v>5.21E-2</v>
      </c>
      <c r="L124" s="31">
        <v>1.1736115200525255E-3</v>
      </c>
      <c r="M124" s="32">
        <v>0.49194864000638638</v>
      </c>
      <c r="N124" s="30">
        <v>285</v>
      </c>
      <c r="O124" s="30">
        <v>22</v>
      </c>
      <c r="P124" s="30">
        <v>283</v>
      </c>
      <c r="Q124" s="30">
        <v>24</v>
      </c>
      <c r="R124" s="30">
        <v>289</v>
      </c>
      <c r="S124" s="30">
        <v>24</v>
      </c>
      <c r="T124" s="33">
        <f t="shared" si="7"/>
        <v>0.99298245614035086</v>
      </c>
      <c r="U124" s="30">
        <f t="shared" si="9"/>
        <v>283</v>
      </c>
      <c r="V124" s="30">
        <f t="shared" si="9"/>
        <v>24</v>
      </c>
    </row>
    <row r="125" spans="1:22" x14ac:dyDescent="0.3">
      <c r="A125" s="16" t="s">
        <v>560</v>
      </c>
      <c r="B125" s="30">
        <v>262.89999999999998</v>
      </c>
      <c r="C125" s="30">
        <v>394</v>
      </c>
      <c r="D125" s="31">
        <v>0.32300000000000001</v>
      </c>
      <c r="E125" s="31">
        <v>1.1905108147345828E-2</v>
      </c>
      <c r="F125" s="32">
        <v>4.4900000000000002E-2</v>
      </c>
      <c r="G125" s="32">
        <v>1.4988008540163034E-3</v>
      </c>
      <c r="H125" s="32">
        <v>0.90971000000000002</v>
      </c>
      <c r="I125" s="32">
        <v>22.271709999999999</v>
      </c>
      <c r="J125" s="32">
        <v>0.74344902367388299</v>
      </c>
      <c r="K125" s="31">
        <v>5.246E-2</v>
      </c>
      <c r="L125" s="31">
        <v>1.3133623414732128E-3</v>
      </c>
      <c r="M125" s="32">
        <v>0.51390490532034006</v>
      </c>
      <c r="N125" s="30">
        <v>284.5</v>
      </c>
      <c r="O125" s="30">
        <v>8</v>
      </c>
      <c r="P125" s="30">
        <v>283</v>
      </c>
      <c r="Q125" s="30">
        <v>7.6</v>
      </c>
      <c r="R125" s="30">
        <v>304</v>
      </c>
      <c r="S125" s="30">
        <v>34</v>
      </c>
      <c r="T125" s="32">
        <f t="shared" si="7"/>
        <v>0.99472759226713536</v>
      </c>
      <c r="U125" s="30">
        <f t="shared" si="9"/>
        <v>283</v>
      </c>
      <c r="V125" s="30">
        <f t="shared" si="9"/>
        <v>7.6</v>
      </c>
    </row>
    <row r="126" spans="1:22" x14ac:dyDescent="0.3">
      <c r="A126" s="16" t="s">
        <v>559</v>
      </c>
      <c r="B126" s="30">
        <v>126</v>
      </c>
      <c r="C126" s="30">
        <v>83</v>
      </c>
      <c r="D126" s="31">
        <v>0.32300000000000001</v>
      </c>
      <c r="E126" s="31">
        <v>2.1971153815855918E-2</v>
      </c>
      <c r="F126" s="32">
        <v>4.48E-2</v>
      </c>
      <c r="G126" s="32">
        <v>3.0352620974143231E-3</v>
      </c>
      <c r="H126" s="32">
        <v>0.97450000000000003</v>
      </c>
      <c r="I126" s="32">
        <v>22.321429999999999</v>
      </c>
      <c r="J126" s="32">
        <v>1.5123078265663907</v>
      </c>
      <c r="K126" s="31">
        <v>5.1799999999999999E-2</v>
      </c>
      <c r="L126" s="31">
        <v>1.5110579075601307E-3</v>
      </c>
      <c r="M126" s="32">
        <v>0.46071814623989898</v>
      </c>
      <c r="N126" s="30">
        <v>284</v>
      </c>
      <c r="O126" s="30">
        <v>16</v>
      </c>
      <c r="P126" s="30">
        <v>283</v>
      </c>
      <c r="Q126" s="30">
        <v>18</v>
      </c>
      <c r="R126" s="30">
        <v>275</v>
      </c>
      <c r="S126" s="30">
        <v>49</v>
      </c>
      <c r="T126" s="33">
        <f t="shared" si="7"/>
        <v>0.99647887323943662</v>
      </c>
      <c r="U126" s="30">
        <f t="shared" si="9"/>
        <v>283</v>
      </c>
      <c r="V126" s="30">
        <f t="shared" si="9"/>
        <v>18</v>
      </c>
    </row>
    <row r="127" spans="1:22" x14ac:dyDescent="0.3">
      <c r="A127" s="16" t="s">
        <v>558</v>
      </c>
      <c r="B127" s="30">
        <v>118.5</v>
      </c>
      <c r="C127" s="30">
        <v>66.2</v>
      </c>
      <c r="D127" s="31">
        <v>0.318</v>
      </c>
      <c r="E127" s="31">
        <v>1.6292624098038964E-2</v>
      </c>
      <c r="F127" s="32">
        <v>4.4999999999999998E-2</v>
      </c>
      <c r="G127" s="32">
        <v>1.8357559750685818E-3</v>
      </c>
      <c r="H127" s="32">
        <v>0.89854999999999996</v>
      </c>
      <c r="I127" s="32">
        <v>22.22222</v>
      </c>
      <c r="J127" s="32">
        <v>0.90654617639897972</v>
      </c>
      <c r="K127" s="31">
        <v>5.1299999999999998E-2</v>
      </c>
      <c r="L127" s="31">
        <v>1.5042193988909994E-3</v>
      </c>
      <c r="M127" s="32">
        <v>0.46990663851759795</v>
      </c>
      <c r="N127" s="30">
        <v>280</v>
      </c>
      <c r="O127" s="30">
        <v>12</v>
      </c>
      <c r="P127" s="30">
        <v>283.60000000000002</v>
      </c>
      <c r="Q127" s="30">
        <v>9.8000000000000007</v>
      </c>
      <c r="R127" s="30">
        <v>253</v>
      </c>
      <c r="S127" s="30">
        <v>48</v>
      </c>
      <c r="T127" s="33">
        <f t="shared" si="7"/>
        <v>1.0128571428571429</v>
      </c>
      <c r="U127" s="30">
        <f t="shared" si="9"/>
        <v>283.60000000000002</v>
      </c>
      <c r="V127" s="30">
        <f t="shared" si="9"/>
        <v>9.8000000000000007</v>
      </c>
    </row>
    <row r="128" spans="1:22" x14ac:dyDescent="0.3">
      <c r="A128" s="16" t="s">
        <v>557</v>
      </c>
      <c r="B128" s="30">
        <v>154.6</v>
      </c>
      <c r="C128" s="30">
        <v>129.80000000000001</v>
      </c>
      <c r="D128" s="31">
        <v>0.32500000000000001</v>
      </c>
      <c r="E128" s="31">
        <v>7.7935871073594861E-3</v>
      </c>
      <c r="F128" s="32">
        <v>4.5150000000000003E-2</v>
      </c>
      <c r="G128" s="32">
        <v>1.017992632586307E-3</v>
      </c>
      <c r="H128" s="32">
        <v>0.39817999999999998</v>
      </c>
      <c r="I128" s="32">
        <v>22.148389999999999</v>
      </c>
      <c r="J128" s="32">
        <v>0.49937758302676144</v>
      </c>
      <c r="K128" s="31">
        <v>5.169E-2</v>
      </c>
      <c r="L128" s="31">
        <v>1.1617411243474167E-3</v>
      </c>
      <c r="M128" s="32">
        <v>0.43336295555651133</v>
      </c>
      <c r="N128" s="30">
        <v>285.8</v>
      </c>
      <c r="O128" s="30">
        <v>3.3</v>
      </c>
      <c r="P128" s="30">
        <v>284.7</v>
      </c>
      <c r="Q128" s="30">
        <v>2.9</v>
      </c>
      <c r="R128" s="30">
        <v>271</v>
      </c>
      <c r="S128" s="30">
        <v>24</v>
      </c>
      <c r="T128" s="32">
        <f t="shared" si="7"/>
        <v>0.99615115465360382</v>
      </c>
      <c r="U128" s="30">
        <f t="shared" si="9"/>
        <v>284.7</v>
      </c>
      <c r="V128" s="30">
        <f t="shared" si="9"/>
        <v>2.9</v>
      </c>
    </row>
    <row r="129" spans="1:22" x14ac:dyDescent="0.3">
      <c r="A129" s="16" t="s">
        <v>556</v>
      </c>
      <c r="B129" s="30">
        <v>615</v>
      </c>
      <c r="C129" s="30">
        <v>268</v>
      </c>
      <c r="D129" s="31">
        <v>0.32869999999999999</v>
      </c>
      <c r="E129" s="31">
        <v>9.6029930750782082E-3</v>
      </c>
      <c r="F129" s="32">
        <v>4.5199999999999997E-2</v>
      </c>
      <c r="G129" s="32">
        <v>1.5024034078768591E-3</v>
      </c>
      <c r="H129" s="32">
        <v>0.93166000000000004</v>
      </c>
      <c r="I129" s="32">
        <v>22.123889999999999</v>
      </c>
      <c r="J129" s="32">
        <v>0.73537634792862361</v>
      </c>
      <c r="K129" s="31">
        <v>5.1799999999999999E-2</v>
      </c>
      <c r="L129" s="31">
        <v>1.2177421730399254E-3</v>
      </c>
      <c r="M129" s="32">
        <v>0.49479997191612013</v>
      </c>
      <c r="N129" s="30">
        <v>288.5</v>
      </c>
      <c r="O129" s="30">
        <v>5.4</v>
      </c>
      <c r="P129" s="30">
        <v>285.10000000000002</v>
      </c>
      <c r="Q129" s="30">
        <v>7.2</v>
      </c>
      <c r="R129" s="30">
        <v>276</v>
      </c>
      <c r="S129" s="30">
        <v>28</v>
      </c>
      <c r="T129" s="32">
        <f t="shared" si="7"/>
        <v>0.98821490467937612</v>
      </c>
      <c r="U129" s="30">
        <f t="shared" si="9"/>
        <v>285.10000000000002</v>
      </c>
      <c r="V129" s="30">
        <f t="shared" si="9"/>
        <v>7.2</v>
      </c>
    </row>
    <row r="130" spans="1:22" x14ac:dyDescent="0.3">
      <c r="A130" s="16" t="s">
        <v>555</v>
      </c>
      <c r="B130" s="30">
        <v>150</v>
      </c>
      <c r="C130" s="30">
        <v>113</v>
      </c>
      <c r="D130" s="31">
        <v>0.33</v>
      </c>
      <c r="E130" s="31">
        <v>3.3653528789712388E-2</v>
      </c>
      <c r="F130" s="32">
        <v>4.5400000000000003E-2</v>
      </c>
      <c r="G130" s="32">
        <v>3.5191567171696117E-3</v>
      </c>
      <c r="H130" s="32">
        <v>0.98333999999999999</v>
      </c>
      <c r="I130" s="32">
        <v>22.026430000000001</v>
      </c>
      <c r="J130" s="32">
        <v>1.7073674893434512</v>
      </c>
      <c r="K130" s="31">
        <v>5.321E-2</v>
      </c>
      <c r="L130" s="31">
        <v>1.453486030204625E-3</v>
      </c>
      <c r="M130" s="32">
        <v>0.46553566099541988</v>
      </c>
      <c r="N130" s="30">
        <v>288</v>
      </c>
      <c r="O130" s="30">
        <v>25</v>
      </c>
      <c r="P130" s="30">
        <v>286</v>
      </c>
      <c r="Q130" s="30">
        <v>21</v>
      </c>
      <c r="R130" s="30">
        <v>336</v>
      </c>
      <c r="S130" s="30">
        <v>42</v>
      </c>
      <c r="T130" s="33">
        <f t="shared" si="7"/>
        <v>0.99305555555555558</v>
      </c>
      <c r="U130" s="30">
        <f t="shared" si="9"/>
        <v>286</v>
      </c>
      <c r="V130" s="30">
        <f t="shared" si="9"/>
        <v>21</v>
      </c>
    </row>
    <row r="131" spans="1:22" x14ac:dyDescent="0.3">
      <c r="A131" s="9" t="s">
        <v>554</v>
      </c>
      <c r="B131" s="34">
        <v>180.9</v>
      </c>
      <c r="C131" s="34">
        <v>172</v>
      </c>
      <c r="D131" s="35">
        <v>0.32900000000000001</v>
      </c>
      <c r="E131" s="35">
        <v>1.1474162278789682E-2</v>
      </c>
      <c r="F131" s="36">
        <v>4.5400000000000003E-2</v>
      </c>
      <c r="G131" s="36">
        <v>1.5048136097204864E-3</v>
      </c>
      <c r="H131" s="36">
        <v>0.93562999999999996</v>
      </c>
      <c r="I131" s="36">
        <v>22.026430000000001</v>
      </c>
      <c r="J131" s="36">
        <v>0.73008088291018824</v>
      </c>
      <c r="K131" s="35">
        <v>5.1929999999999997E-2</v>
      </c>
      <c r="L131" s="35">
        <v>1.1570609145589528E-3</v>
      </c>
      <c r="M131" s="36">
        <v>0.12573999999999999</v>
      </c>
      <c r="N131" s="34">
        <v>288.60000000000002</v>
      </c>
      <c r="O131" s="34">
        <v>7.2</v>
      </c>
      <c r="P131" s="34">
        <v>286.2</v>
      </c>
      <c r="Q131" s="34">
        <v>7.6</v>
      </c>
      <c r="R131" s="34">
        <v>286</v>
      </c>
      <c r="S131" s="34">
        <v>21</v>
      </c>
      <c r="T131" s="36">
        <f t="shared" si="7"/>
        <v>0.99168399168399157</v>
      </c>
      <c r="U131" s="34">
        <v>286.2</v>
      </c>
      <c r="V131" s="34">
        <v>7.6</v>
      </c>
    </row>
    <row r="132" spans="1:22" x14ac:dyDescent="0.3">
      <c r="A132" s="16" t="s">
        <v>553</v>
      </c>
      <c r="B132" s="30">
        <v>131.9</v>
      </c>
      <c r="C132" s="30">
        <v>95.5</v>
      </c>
      <c r="D132" s="31">
        <v>0.316</v>
      </c>
      <c r="E132" s="31">
        <v>1.4454840019868777E-2</v>
      </c>
      <c r="F132" s="32">
        <v>4.5600000000000002E-2</v>
      </c>
      <c r="G132" s="32">
        <v>1.7554896752758188E-3</v>
      </c>
      <c r="H132" s="32">
        <v>0.95333999999999997</v>
      </c>
      <c r="I132" s="32">
        <v>21.929819999999999</v>
      </c>
      <c r="J132" s="32">
        <v>0.84424513437662163</v>
      </c>
      <c r="K132" s="31">
        <v>5.1400000000000001E-2</v>
      </c>
      <c r="L132" s="31">
        <v>1.2904200866384558E-3</v>
      </c>
      <c r="M132" s="32">
        <v>0.43763819767928219</v>
      </c>
      <c r="N132" s="30">
        <v>282.3</v>
      </c>
      <c r="O132" s="30">
        <v>8.4</v>
      </c>
      <c r="P132" s="30">
        <v>287.10000000000002</v>
      </c>
      <c r="Q132" s="30">
        <v>9</v>
      </c>
      <c r="R132" s="30">
        <v>258</v>
      </c>
      <c r="S132" s="30">
        <v>35</v>
      </c>
      <c r="T132" s="33">
        <f t="shared" si="7"/>
        <v>1.0170031880977684</v>
      </c>
      <c r="U132" s="30">
        <f>P132</f>
        <v>287.10000000000002</v>
      </c>
      <c r="V132" s="30">
        <f>Q132</f>
        <v>9</v>
      </c>
    </row>
    <row r="133" spans="1:22" x14ac:dyDescent="0.3">
      <c r="A133" s="9" t="s">
        <v>552</v>
      </c>
      <c r="B133" s="34">
        <v>112</v>
      </c>
      <c r="C133" s="34">
        <v>78.099999999999994</v>
      </c>
      <c r="D133" s="35">
        <v>0.32390000000000002</v>
      </c>
      <c r="E133" s="35">
        <v>1.0450094927798503E-2</v>
      </c>
      <c r="F133" s="36">
        <v>4.5699999999999998E-2</v>
      </c>
      <c r="G133" s="36">
        <v>1.4301734160583465E-3</v>
      </c>
      <c r="H133" s="36">
        <v>0.79352</v>
      </c>
      <c r="I133" s="36">
        <v>21.88184</v>
      </c>
      <c r="J133" s="36">
        <v>0.68478826008331228</v>
      </c>
      <c r="K133" s="35">
        <v>5.2200000000000003E-2</v>
      </c>
      <c r="L133" s="35">
        <v>1.5165539884883759E-3</v>
      </c>
      <c r="M133" s="36">
        <v>0.29855999999999999</v>
      </c>
      <c r="N133" s="34">
        <v>284.8</v>
      </c>
      <c r="O133" s="34">
        <v>6.4</v>
      </c>
      <c r="P133" s="34">
        <v>288.2</v>
      </c>
      <c r="Q133" s="34">
        <v>6.9</v>
      </c>
      <c r="R133" s="34">
        <v>300</v>
      </c>
      <c r="S133" s="34">
        <v>46</v>
      </c>
      <c r="T133" s="36">
        <f t="shared" ref="T133:T148" si="10">P133/N133</f>
        <v>1.011938202247191</v>
      </c>
      <c r="U133" s="34">
        <v>288.2</v>
      </c>
      <c r="V133" s="34">
        <v>6.9</v>
      </c>
    </row>
    <row r="134" spans="1:22" x14ac:dyDescent="0.3">
      <c r="A134" s="16" t="s">
        <v>551</v>
      </c>
      <c r="B134" s="30">
        <v>122.9</v>
      </c>
      <c r="C134" s="30">
        <v>75.400000000000006</v>
      </c>
      <c r="D134" s="31">
        <v>0.33700000000000002</v>
      </c>
      <c r="E134" s="31">
        <v>1.2900682152506509E-2</v>
      </c>
      <c r="F134" s="32">
        <v>4.58E-2</v>
      </c>
      <c r="G134" s="32">
        <v>1.7575710511953705E-3</v>
      </c>
      <c r="H134" s="32">
        <v>0.82245000000000001</v>
      </c>
      <c r="I134" s="32">
        <v>21.834060000000001</v>
      </c>
      <c r="J134" s="32">
        <v>0.83788016888331363</v>
      </c>
      <c r="K134" s="31">
        <v>5.3280000000000001E-2</v>
      </c>
      <c r="L134" s="31">
        <v>1.3693441349784941E-3</v>
      </c>
      <c r="M134" s="32">
        <v>0.57558346582528408</v>
      </c>
      <c r="N134" s="30">
        <v>294.8</v>
      </c>
      <c r="O134" s="30">
        <v>8.5</v>
      </c>
      <c r="P134" s="30">
        <v>288.60000000000002</v>
      </c>
      <c r="Q134" s="30">
        <v>9.1</v>
      </c>
      <c r="R134" s="30">
        <v>339</v>
      </c>
      <c r="S134" s="30">
        <v>37</v>
      </c>
      <c r="T134" s="33">
        <f t="shared" si="10"/>
        <v>0.97896879240162826</v>
      </c>
      <c r="U134" s="30">
        <f t="shared" ref="U134:V138" si="11">P134</f>
        <v>288.60000000000002</v>
      </c>
      <c r="V134" s="30">
        <f t="shared" si="11"/>
        <v>9.1</v>
      </c>
    </row>
    <row r="135" spans="1:22" x14ac:dyDescent="0.3">
      <c r="A135" s="16" t="s">
        <v>550</v>
      </c>
      <c r="B135" s="30">
        <v>178</v>
      </c>
      <c r="C135" s="30">
        <v>119</v>
      </c>
      <c r="D135" s="31">
        <v>0.32600000000000001</v>
      </c>
      <c r="E135" s="31">
        <v>1.8207427056012061E-2</v>
      </c>
      <c r="F135" s="32">
        <v>4.6100000000000002E-2</v>
      </c>
      <c r="G135" s="32">
        <v>2.2934873010330798E-3</v>
      </c>
      <c r="H135" s="32">
        <v>0.97260999999999997</v>
      </c>
      <c r="I135" s="32">
        <v>21.691970000000001</v>
      </c>
      <c r="J135" s="32">
        <v>1.0791814219704303</v>
      </c>
      <c r="K135" s="31">
        <v>5.0840000000000003E-2</v>
      </c>
      <c r="L135" s="31">
        <v>1.2068066290835495E-3</v>
      </c>
      <c r="M135" s="32">
        <v>0.42598652767794609</v>
      </c>
      <c r="N135" s="30">
        <v>287</v>
      </c>
      <c r="O135" s="30">
        <v>13</v>
      </c>
      <c r="P135" s="30">
        <v>291</v>
      </c>
      <c r="Q135" s="30">
        <v>13</v>
      </c>
      <c r="R135" s="30">
        <v>233</v>
      </c>
      <c r="S135" s="30">
        <v>30</v>
      </c>
      <c r="T135" s="33">
        <f t="shared" si="10"/>
        <v>1.0139372822299653</v>
      </c>
      <c r="U135" s="30">
        <f t="shared" si="11"/>
        <v>291</v>
      </c>
      <c r="V135" s="30">
        <f t="shared" si="11"/>
        <v>13</v>
      </c>
    </row>
    <row r="136" spans="1:22" x14ac:dyDescent="0.3">
      <c r="A136" s="16" t="s">
        <v>549</v>
      </c>
      <c r="B136" s="30">
        <v>97.9</v>
      </c>
      <c r="C136" s="30">
        <v>66.3</v>
      </c>
      <c r="D136" s="31">
        <v>0.32800000000000001</v>
      </c>
      <c r="E136" s="31">
        <v>2.5846345969981907E-2</v>
      </c>
      <c r="F136" s="32">
        <v>4.6199999999999998E-2</v>
      </c>
      <c r="G136" s="32">
        <v>3.1390724744739494E-3</v>
      </c>
      <c r="H136" s="32">
        <v>0.96689000000000003</v>
      </c>
      <c r="I136" s="32">
        <v>21.645019999999999</v>
      </c>
      <c r="J136" s="32">
        <v>1.4706774077822642</v>
      </c>
      <c r="K136" s="31">
        <v>5.1310000000000001E-2</v>
      </c>
      <c r="L136" s="31">
        <v>1.3583763984993261E-3</v>
      </c>
      <c r="M136" s="32">
        <v>0.56992205301013721</v>
      </c>
      <c r="N136" s="30">
        <v>287</v>
      </c>
      <c r="O136" s="30">
        <v>19</v>
      </c>
      <c r="P136" s="30">
        <v>291</v>
      </c>
      <c r="Q136" s="30">
        <v>19</v>
      </c>
      <c r="R136" s="30">
        <v>253</v>
      </c>
      <c r="S136" s="30">
        <v>40</v>
      </c>
      <c r="T136" s="33">
        <f t="shared" si="10"/>
        <v>1.0139372822299653</v>
      </c>
      <c r="U136" s="30">
        <f t="shared" si="11"/>
        <v>291</v>
      </c>
      <c r="V136" s="30">
        <f t="shared" si="11"/>
        <v>19</v>
      </c>
    </row>
    <row r="137" spans="1:22" x14ac:dyDescent="0.3">
      <c r="A137" s="16" t="s">
        <v>548</v>
      </c>
      <c r="B137" s="30">
        <v>86.1</v>
      </c>
      <c r="C137" s="30">
        <v>50.2</v>
      </c>
      <c r="D137" s="31">
        <v>0.33700000000000002</v>
      </c>
      <c r="E137" s="31">
        <v>1.205933663183842E-2</v>
      </c>
      <c r="F137" s="32">
        <v>4.6600000000000003E-2</v>
      </c>
      <c r="G137" s="32">
        <v>2.2064958644874007E-3</v>
      </c>
      <c r="H137" s="32">
        <v>0.87241999999999997</v>
      </c>
      <c r="I137" s="32">
        <v>21.459230000000002</v>
      </c>
      <c r="J137" s="32">
        <v>1.0160879443664166</v>
      </c>
      <c r="K137" s="31">
        <v>5.1700000000000003E-2</v>
      </c>
      <c r="L137" s="31">
        <v>1.6610707390114366E-3</v>
      </c>
      <c r="M137" s="32">
        <v>0.56041078771489983</v>
      </c>
      <c r="N137" s="30">
        <v>294.89999999999998</v>
      </c>
      <c r="O137" s="30">
        <v>7.5</v>
      </c>
      <c r="P137" s="30">
        <v>293</v>
      </c>
      <c r="Q137" s="30">
        <v>12</v>
      </c>
      <c r="R137" s="30">
        <v>270</v>
      </c>
      <c r="S137" s="30">
        <v>57</v>
      </c>
      <c r="T137" s="33">
        <f t="shared" si="10"/>
        <v>0.99355713801288581</v>
      </c>
      <c r="U137" s="30">
        <f t="shared" si="11"/>
        <v>293</v>
      </c>
      <c r="V137" s="30">
        <f t="shared" si="11"/>
        <v>12</v>
      </c>
    </row>
    <row r="138" spans="1:22" x14ac:dyDescent="0.3">
      <c r="A138" s="16" t="s">
        <v>547</v>
      </c>
      <c r="B138" s="30">
        <v>1040</v>
      </c>
      <c r="C138" s="30">
        <v>1110</v>
      </c>
      <c r="D138" s="31">
        <v>0.34</v>
      </c>
      <c r="E138" s="31">
        <v>1.2932130528261768E-2</v>
      </c>
      <c r="F138" s="32">
        <v>4.7100000000000003E-2</v>
      </c>
      <c r="G138" s="32">
        <v>1.6874134051855819E-3</v>
      </c>
      <c r="H138" s="32">
        <v>0.94576000000000005</v>
      </c>
      <c r="I138" s="32">
        <v>21.23142</v>
      </c>
      <c r="J138" s="32">
        <v>0.76064086539530607</v>
      </c>
      <c r="K138" s="31">
        <v>5.219E-2</v>
      </c>
      <c r="L138" s="31">
        <v>1.1706487261343602E-3</v>
      </c>
      <c r="M138" s="32">
        <v>0.48111260787081833</v>
      </c>
      <c r="N138" s="30">
        <v>296.89999999999998</v>
      </c>
      <c r="O138" s="30">
        <v>8</v>
      </c>
      <c r="P138" s="30">
        <v>296.7</v>
      </c>
      <c r="Q138" s="30">
        <v>8.4</v>
      </c>
      <c r="R138" s="30">
        <v>293</v>
      </c>
      <c r="S138" s="30">
        <v>23</v>
      </c>
      <c r="T138" s="32">
        <f t="shared" si="10"/>
        <v>0.99932637251599865</v>
      </c>
      <c r="U138" s="30">
        <f t="shared" si="11"/>
        <v>296.7</v>
      </c>
      <c r="V138" s="30">
        <f t="shared" si="11"/>
        <v>8.4</v>
      </c>
    </row>
    <row r="139" spans="1:22" x14ac:dyDescent="0.3">
      <c r="A139" s="9" t="s">
        <v>546</v>
      </c>
      <c r="B139" s="34">
        <v>78.599999999999994</v>
      </c>
      <c r="C139" s="34">
        <v>32.5</v>
      </c>
      <c r="D139" s="35">
        <v>0.33300000000000002</v>
      </c>
      <c r="E139" s="35">
        <v>1.6412056543894795E-2</v>
      </c>
      <c r="F139" s="36">
        <v>4.7600000000000003E-2</v>
      </c>
      <c r="G139" s="36">
        <v>1.8618012783323575E-3</v>
      </c>
      <c r="H139" s="36">
        <v>0.92090000000000005</v>
      </c>
      <c r="I139" s="36">
        <v>21.008400000000002</v>
      </c>
      <c r="J139" s="36">
        <v>0.82171155096118731</v>
      </c>
      <c r="K139" s="35">
        <v>5.1400000000000001E-2</v>
      </c>
      <c r="L139" s="35">
        <v>1.434149225150577E-3</v>
      </c>
      <c r="M139" s="36">
        <v>-0.24229000000000001</v>
      </c>
      <c r="N139" s="34">
        <v>291</v>
      </c>
      <c r="O139" s="34">
        <v>11</v>
      </c>
      <c r="P139" s="34">
        <v>299.39999999999998</v>
      </c>
      <c r="Q139" s="34">
        <v>9.9</v>
      </c>
      <c r="R139" s="34">
        <v>256</v>
      </c>
      <c r="S139" s="34">
        <v>44</v>
      </c>
      <c r="T139" s="36">
        <f t="shared" si="10"/>
        <v>1.0288659793814432</v>
      </c>
      <c r="U139" s="34">
        <v>299.39999999999998</v>
      </c>
      <c r="V139" s="34">
        <v>9.9</v>
      </c>
    </row>
    <row r="140" spans="1:22" x14ac:dyDescent="0.3">
      <c r="A140" s="16" t="s">
        <v>545</v>
      </c>
      <c r="B140" s="30">
        <v>276</v>
      </c>
      <c r="C140" s="30">
        <v>183</v>
      </c>
      <c r="D140" s="31">
        <v>0.33200000000000002</v>
      </c>
      <c r="E140" s="31">
        <v>1.7323094411796063E-2</v>
      </c>
      <c r="F140" s="32">
        <v>4.7899999999999998E-2</v>
      </c>
      <c r="G140" s="32">
        <v>2.4915384805376775E-3</v>
      </c>
      <c r="H140" s="32">
        <v>0.96059000000000005</v>
      </c>
      <c r="I140" s="32">
        <v>20.876830000000002</v>
      </c>
      <c r="J140" s="32">
        <v>1.0859165467178222</v>
      </c>
      <c r="K140" s="31">
        <v>5.0849999999999999E-2</v>
      </c>
      <c r="L140" s="31">
        <v>1.196323116887741E-3</v>
      </c>
      <c r="M140" s="32">
        <v>0.51294504202762303</v>
      </c>
      <c r="N140" s="30">
        <v>291</v>
      </c>
      <c r="O140" s="30">
        <v>12</v>
      </c>
      <c r="P140" s="30">
        <v>302</v>
      </c>
      <c r="Q140" s="30">
        <v>14</v>
      </c>
      <c r="R140" s="30">
        <v>233</v>
      </c>
      <c r="S140" s="30">
        <v>29</v>
      </c>
      <c r="T140" s="33">
        <f t="shared" si="10"/>
        <v>1.0378006872852235</v>
      </c>
      <c r="U140" s="30">
        <f>P140</f>
        <v>302</v>
      </c>
      <c r="V140" s="30">
        <f>Q140</f>
        <v>14</v>
      </c>
    </row>
    <row r="141" spans="1:22" x14ac:dyDescent="0.3">
      <c r="A141" s="9" t="s">
        <v>544</v>
      </c>
      <c r="B141" s="34">
        <v>100.6</v>
      </c>
      <c r="C141" s="34">
        <v>139.30000000000001</v>
      </c>
      <c r="D141" s="35">
        <v>0.36730000000000002</v>
      </c>
      <c r="E141" s="35">
        <v>1.1386558567012246E-2</v>
      </c>
      <c r="F141" s="36">
        <v>4.8869999999999997E-2</v>
      </c>
      <c r="G141" s="36">
        <v>1.3085147152401457E-3</v>
      </c>
      <c r="H141" s="36">
        <v>0.39207999999999998</v>
      </c>
      <c r="I141" s="36">
        <v>20.46245</v>
      </c>
      <c r="J141" s="36">
        <v>0.54789070558402431</v>
      </c>
      <c r="K141" s="35">
        <v>5.4100000000000002E-2</v>
      </c>
      <c r="L141" s="35">
        <v>1.6913674940709955E-3</v>
      </c>
      <c r="M141" s="36">
        <v>0.30286000000000002</v>
      </c>
      <c r="N141" s="34">
        <v>317.5</v>
      </c>
      <c r="O141" s="34">
        <v>6.5</v>
      </c>
      <c r="P141" s="34">
        <v>307.60000000000002</v>
      </c>
      <c r="Q141" s="34">
        <v>5.3</v>
      </c>
      <c r="R141" s="34">
        <v>369</v>
      </c>
      <c r="S141" s="34">
        <v>53</v>
      </c>
      <c r="T141" s="36">
        <f t="shared" si="10"/>
        <v>0.96881889763779538</v>
      </c>
      <c r="U141" s="34">
        <v>307.60000000000002</v>
      </c>
      <c r="V141" s="34">
        <v>5.3</v>
      </c>
    </row>
    <row r="142" spans="1:22" x14ac:dyDescent="0.3">
      <c r="A142" s="16" t="s">
        <v>543</v>
      </c>
      <c r="B142" s="30">
        <v>95</v>
      </c>
      <c r="C142" s="30">
        <v>106.6</v>
      </c>
      <c r="D142" s="31">
        <v>0.38200000000000001</v>
      </c>
      <c r="E142" s="31">
        <v>2.234657915655101E-2</v>
      </c>
      <c r="F142" s="32">
        <v>4.9200000000000001E-2</v>
      </c>
      <c r="G142" s="32">
        <v>1.7939498320744644E-3</v>
      </c>
      <c r="H142" s="32">
        <v>0.74768000000000001</v>
      </c>
      <c r="I142" s="32">
        <v>20.325199999999999</v>
      </c>
      <c r="J142" s="32">
        <v>0.74110552716103795</v>
      </c>
      <c r="K142" s="31">
        <v>5.6099999999999997E-2</v>
      </c>
      <c r="L142" s="31">
        <v>2.5590787404845519E-3</v>
      </c>
      <c r="M142" s="32">
        <v>0.44860869239822254</v>
      </c>
      <c r="N142" s="30">
        <v>328</v>
      </c>
      <c r="O142" s="30">
        <v>16</v>
      </c>
      <c r="P142" s="30">
        <v>309.89999999999998</v>
      </c>
      <c r="Q142" s="30">
        <v>9.1</v>
      </c>
      <c r="R142" s="30">
        <v>448</v>
      </c>
      <c r="S142" s="30">
        <v>90</v>
      </c>
      <c r="T142" s="32">
        <f t="shared" si="10"/>
        <v>0.9448170731707316</v>
      </c>
      <c r="U142" s="30">
        <f t="shared" ref="U142:V148" si="12">P142</f>
        <v>309.89999999999998</v>
      </c>
      <c r="V142" s="30">
        <f t="shared" si="12"/>
        <v>9.1</v>
      </c>
    </row>
    <row r="143" spans="1:22" x14ac:dyDescent="0.3">
      <c r="A143" s="16" t="s">
        <v>542</v>
      </c>
      <c r="B143" s="30">
        <v>360</v>
      </c>
      <c r="C143" s="30">
        <v>305.89999999999998</v>
      </c>
      <c r="D143" s="31">
        <v>0.376</v>
      </c>
      <c r="E143" s="31">
        <v>2.0434050014620207E-2</v>
      </c>
      <c r="F143" s="32">
        <v>5.0099999999999999E-2</v>
      </c>
      <c r="G143" s="32">
        <v>2.3268012377510891E-3</v>
      </c>
      <c r="H143" s="32">
        <v>0.96572000000000002</v>
      </c>
      <c r="I143" s="32">
        <v>19.960080000000001</v>
      </c>
      <c r="J143" s="32">
        <v>0.92700879568241956</v>
      </c>
      <c r="K143" s="31">
        <v>5.3839999999999999E-2</v>
      </c>
      <c r="L143" s="31">
        <v>1.26297198702109E-3</v>
      </c>
      <c r="M143" s="32">
        <v>0.50631056514112172</v>
      </c>
      <c r="N143" s="30">
        <v>324</v>
      </c>
      <c r="O143" s="30">
        <v>14</v>
      </c>
      <c r="P143" s="30">
        <v>315</v>
      </c>
      <c r="Q143" s="30">
        <v>13</v>
      </c>
      <c r="R143" s="30">
        <v>364</v>
      </c>
      <c r="S143" s="30">
        <v>27</v>
      </c>
      <c r="T143" s="33">
        <f t="shared" si="10"/>
        <v>0.97222222222222221</v>
      </c>
      <c r="U143" s="30">
        <f t="shared" si="12"/>
        <v>315</v>
      </c>
      <c r="V143" s="30">
        <f t="shared" si="12"/>
        <v>13</v>
      </c>
    </row>
    <row r="144" spans="1:22" x14ac:dyDescent="0.3">
      <c r="A144" s="16" t="s">
        <v>541</v>
      </c>
      <c r="B144" s="30">
        <v>76.5</v>
      </c>
      <c r="C144" s="30">
        <v>65.599999999999994</v>
      </c>
      <c r="D144" s="31">
        <v>0.41</v>
      </c>
      <c r="E144" s="31">
        <v>1.5370100845472679E-2</v>
      </c>
      <c r="F144" s="32">
        <v>5.2519999999999997E-2</v>
      </c>
      <c r="G144" s="32">
        <v>1.4434126783425451E-3</v>
      </c>
      <c r="H144" s="32">
        <v>0.42634</v>
      </c>
      <c r="I144" s="32">
        <v>19.040369999999999</v>
      </c>
      <c r="J144" s="32">
        <v>0.52328845540370938</v>
      </c>
      <c r="K144" s="31">
        <v>5.5300000000000002E-2</v>
      </c>
      <c r="L144" s="31">
        <v>2.2854400014001683E-3</v>
      </c>
      <c r="M144" s="32">
        <v>0.50676075753802396</v>
      </c>
      <c r="N144" s="30">
        <v>348.7</v>
      </c>
      <c r="O144" s="30">
        <v>9.1999999999999993</v>
      </c>
      <c r="P144" s="30">
        <v>330</v>
      </c>
      <c r="Q144" s="30">
        <v>6.1</v>
      </c>
      <c r="R144" s="30">
        <v>447</v>
      </c>
      <c r="S144" s="30">
        <v>69</v>
      </c>
      <c r="T144" s="32">
        <f t="shared" si="10"/>
        <v>0.94637223974763407</v>
      </c>
      <c r="U144" s="30">
        <f t="shared" si="12"/>
        <v>330</v>
      </c>
      <c r="V144" s="30">
        <f t="shared" si="12"/>
        <v>6.1</v>
      </c>
    </row>
    <row r="145" spans="1:22" x14ac:dyDescent="0.3">
      <c r="A145" s="16" t="s">
        <v>540</v>
      </c>
      <c r="B145" s="30">
        <v>117.4</v>
      </c>
      <c r="C145" s="30">
        <v>158.30000000000001</v>
      </c>
      <c r="D145" s="31">
        <v>0.39700000000000002</v>
      </c>
      <c r="E145" s="31">
        <v>1.7861791623462638E-2</v>
      </c>
      <c r="F145" s="32">
        <v>5.3699999999999998E-2</v>
      </c>
      <c r="G145" s="32">
        <v>1.8448512135128946E-3</v>
      </c>
      <c r="H145" s="32">
        <v>0.87497000000000003</v>
      </c>
      <c r="I145" s="32">
        <v>18.621970000000001</v>
      </c>
      <c r="J145" s="32">
        <v>0.63975363268055774</v>
      </c>
      <c r="K145" s="31">
        <v>5.4800000000000001E-2</v>
      </c>
      <c r="L145" s="31">
        <v>1.7779808772874922E-3</v>
      </c>
      <c r="M145" s="32">
        <v>0.30273710500955431</v>
      </c>
      <c r="N145" s="30">
        <v>339</v>
      </c>
      <c r="O145" s="30">
        <v>12</v>
      </c>
      <c r="P145" s="30">
        <v>337</v>
      </c>
      <c r="Q145" s="30">
        <v>9</v>
      </c>
      <c r="R145" s="30">
        <v>401</v>
      </c>
      <c r="S145" s="30">
        <v>57</v>
      </c>
      <c r="T145" s="32">
        <f t="shared" si="10"/>
        <v>0.99410029498525077</v>
      </c>
      <c r="U145" s="30">
        <f t="shared" si="12"/>
        <v>337</v>
      </c>
      <c r="V145" s="30">
        <f t="shared" si="12"/>
        <v>9</v>
      </c>
    </row>
    <row r="146" spans="1:22" x14ac:dyDescent="0.3">
      <c r="A146" s="16" t="s">
        <v>539</v>
      </c>
      <c r="B146" s="30">
        <v>546</v>
      </c>
      <c r="C146" s="30">
        <v>107.3</v>
      </c>
      <c r="D146" s="31">
        <v>1.7669999999999999</v>
      </c>
      <c r="E146" s="31">
        <v>6.2047688111645218E-2</v>
      </c>
      <c r="F146" s="32">
        <v>0.1673</v>
      </c>
      <c r="G146" s="32">
        <v>5.6076479918054766E-3</v>
      </c>
      <c r="H146" s="32">
        <v>0.97406999999999999</v>
      </c>
      <c r="I146" s="32">
        <v>5.9772860000000003</v>
      </c>
      <c r="J146" s="32">
        <v>0.20034978671303447</v>
      </c>
      <c r="K146" s="31">
        <v>7.6039999999999996E-2</v>
      </c>
      <c r="L146" s="31">
        <v>1.5859800250948937E-3</v>
      </c>
      <c r="M146" s="32">
        <v>0.30507523100030598</v>
      </c>
      <c r="N146" s="30">
        <v>1033</v>
      </c>
      <c r="O146" s="30">
        <v>19</v>
      </c>
      <c r="P146" s="30">
        <v>997</v>
      </c>
      <c r="Q146" s="30">
        <v>25</v>
      </c>
      <c r="R146" s="30">
        <v>1096</v>
      </c>
      <c r="S146" s="30">
        <v>12</v>
      </c>
      <c r="T146" s="33">
        <f t="shared" si="10"/>
        <v>0.96515004840271057</v>
      </c>
      <c r="U146" s="30">
        <f t="shared" si="12"/>
        <v>997</v>
      </c>
      <c r="V146" s="30">
        <f t="shared" si="12"/>
        <v>25</v>
      </c>
    </row>
    <row r="147" spans="1:22" x14ac:dyDescent="0.3">
      <c r="A147" s="16" t="s">
        <v>538</v>
      </c>
      <c r="B147" s="30">
        <v>983</v>
      </c>
      <c r="C147" s="30">
        <v>416</v>
      </c>
      <c r="D147" s="31">
        <v>2.0720000000000001</v>
      </c>
      <c r="E147" s="31">
        <v>8.220871973215492E-2</v>
      </c>
      <c r="F147" s="32">
        <v>0.18140000000000001</v>
      </c>
      <c r="G147" s="32">
        <v>8.7842122014441335E-3</v>
      </c>
      <c r="H147" s="32">
        <v>0.99256999999999995</v>
      </c>
      <c r="I147" s="32">
        <v>5.5126790000000003</v>
      </c>
      <c r="J147" s="32">
        <v>0.26694901426157469</v>
      </c>
      <c r="K147" s="31">
        <v>8.2299999999999998E-2</v>
      </c>
      <c r="L147" s="31">
        <v>2.0369869906310153E-3</v>
      </c>
      <c r="M147" s="32">
        <v>0.23484014937625233</v>
      </c>
      <c r="N147" s="30">
        <v>1139</v>
      </c>
      <c r="O147" s="30">
        <v>24</v>
      </c>
      <c r="P147" s="30">
        <v>1087</v>
      </c>
      <c r="Q147" s="30">
        <v>39</v>
      </c>
      <c r="R147" s="30">
        <v>1252</v>
      </c>
      <c r="S147" s="30">
        <v>28</v>
      </c>
      <c r="T147" s="32">
        <f t="shared" si="10"/>
        <v>0.95434591747146624</v>
      </c>
      <c r="U147" s="30">
        <f t="shared" si="12"/>
        <v>1087</v>
      </c>
      <c r="V147" s="30">
        <f t="shared" si="12"/>
        <v>39</v>
      </c>
    </row>
    <row r="148" spans="1:22" x14ac:dyDescent="0.3">
      <c r="A148" s="16" t="s">
        <v>537</v>
      </c>
      <c r="B148" s="30">
        <v>51.3</v>
      </c>
      <c r="C148" s="30">
        <v>28.2</v>
      </c>
      <c r="D148" s="31">
        <v>2.1760000000000002</v>
      </c>
      <c r="E148" s="31">
        <v>6.7044689573447946E-2</v>
      </c>
      <c r="F148" s="32">
        <v>0.19789999999999999</v>
      </c>
      <c r="G148" s="32">
        <v>6.6148139807556197E-3</v>
      </c>
      <c r="H148" s="32">
        <v>0.85728000000000004</v>
      </c>
      <c r="I148" s="32">
        <v>5.0530569999999999</v>
      </c>
      <c r="J148" s="32">
        <v>0.16889856092255373</v>
      </c>
      <c r="K148" s="31">
        <v>7.8299999999999995E-2</v>
      </c>
      <c r="L148" s="31">
        <v>1.9729054716331445E-3</v>
      </c>
      <c r="M148" s="32">
        <v>0.45574863944354821</v>
      </c>
      <c r="N148" s="30">
        <v>1173</v>
      </c>
      <c r="O148" s="30">
        <v>17</v>
      </c>
      <c r="P148" s="30">
        <v>1164</v>
      </c>
      <c r="Q148" s="30">
        <v>29</v>
      </c>
      <c r="R148" s="30">
        <v>1164</v>
      </c>
      <c r="S148" s="30">
        <v>25</v>
      </c>
      <c r="T148" s="32">
        <f t="shared" si="10"/>
        <v>0.99232736572890023</v>
      </c>
      <c r="U148" s="30">
        <f t="shared" si="12"/>
        <v>1164</v>
      </c>
      <c r="V148" s="30">
        <f t="shared" si="12"/>
        <v>29</v>
      </c>
    </row>
    <row r="149" spans="1:22" x14ac:dyDescent="0.3">
      <c r="A149" s="16" t="s">
        <v>536</v>
      </c>
      <c r="B149" s="30">
        <v>185.6</v>
      </c>
      <c r="C149" s="30">
        <v>18.7</v>
      </c>
      <c r="D149" s="31">
        <v>3.07</v>
      </c>
      <c r="E149" s="31">
        <v>0.11734547285685971</v>
      </c>
      <c r="F149" s="32">
        <v>0.24229999999999999</v>
      </c>
      <c r="G149" s="32">
        <v>9.6111245960085242E-3</v>
      </c>
      <c r="H149" s="32">
        <v>0.99180999999999997</v>
      </c>
      <c r="I149" s="32">
        <v>4.1271149999999999</v>
      </c>
      <c r="J149" s="32">
        <v>0.16370708235885825</v>
      </c>
      <c r="K149" s="31">
        <v>9.0959999999999999E-2</v>
      </c>
      <c r="L149" s="31">
        <v>1.8948320875476013E-3</v>
      </c>
      <c r="M149" s="32">
        <v>0.37117614457786213</v>
      </c>
      <c r="N149" s="30">
        <v>1424</v>
      </c>
      <c r="O149" s="30">
        <v>26</v>
      </c>
      <c r="P149" s="30">
        <v>1398</v>
      </c>
      <c r="Q149" s="30">
        <v>43</v>
      </c>
      <c r="R149" s="30">
        <v>1446</v>
      </c>
      <c r="S149" s="30">
        <v>11</v>
      </c>
      <c r="T149" s="33">
        <f>P149/R149</f>
        <v>0.96680497925311204</v>
      </c>
      <c r="U149" s="30">
        <f>R149</f>
        <v>1446</v>
      </c>
      <c r="V149" s="30">
        <f>S149</f>
        <v>11</v>
      </c>
    </row>
    <row r="150" spans="1:22" x14ac:dyDescent="0.3">
      <c r="A150" s="16" t="s">
        <v>535</v>
      </c>
      <c r="B150" s="30">
        <v>400</v>
      </c>
      <c r="C150" s="30">
        <v>160</v>
      </c>
      <c r="D150" s="31">
        <v>3.57</v>
      </c>
      <c r="E150" s="31">
        <v>0.13114099282832961</v>
      </c>
      <c r="F150" s="32">
        <v>0.26910000000000001</v>
      </c>
      <c r="G150" s="32">
        <v>9.808461856988587E-3</v>
      </c>
      <c r="H150" s="32">
        <v>0.98487999999999998</v>
      </c>
      <c r="I150" s="32">
        <v>3.716091</v>
      </c>
      <c r="J150" s="32">
        <v>0.1354482848188282</v>
      </c>
      <c r="K150" s="31">
        <v>9.5649999999999999E-2</v>
      </c>
      <c r="L150" s="31">
        <v>1.9932809636375899E-3</v>
      </c>
      <c r="M150" s="32">
        <v>0.45625558687825296</v>
      </c>
      <c r="N150" s="30">
        <v>1542</v>
      </c>
      <c r="O150" s="30">
        <v>25</v>
      </c>
      <c r="P150" s="30">
        <v>1536</v>
      </c>
      <c r="Q150" s="30">
        <v>42</v>
      </c>
      <c r="R150" s="30">
        <v>1541</v>
      </c>
      <c r="S150" s="30">
        <v>11</v>
      </c>
      <c r="T150" s="32">
        <f>P150/R150</f>
        <v>0.99675535366645041</v>
      </c>
      <c r="U150" s="30">
        <f>R150</f>
        <v>1541</v>
      </c>
      <c r="V150" s="30">
        <f>S150</f>
        <v>11</v>
      </c>
    </row>
    <row r="151" spans="1:22" x14ac:dyDescent="0.3">
      <c r="A151" s="9" t="s">
        <v>534</v>
      </c>
      <c r="B151" s="34">
        <v>264.8</v>
      </c>
      <c r="C151" s="34">
        <v>151.6</v>
      </c>
      <c r="D151" s="35">
        <v>4.76</v>
      </c>
      <c r="E151" s="35">
        <v>0.13520000000000001</v>
      </c>
      <c r="F151" s="36">
        <v>0.31190000000000001</v>
      </c>
      <c r="G151" s="36">
        <v>8.7248291673820179E-3</v>
      </c>
      <c r="H151" s="36">
        <v>0.96863999999999995</v>
      </c>
      <c r="I151" s="36">
        <v>3.206156</v>
      </c>
      <c r="J151" s="36">
        <v>8.9686315061088887E-2</v>
      </c>
      <c r="K151" s="35">
        <v>0.11040999999999999</v>
      </c>
      <c r="L151" s="35">
        <v>2.3770879748128801E-3</v>
      </c>
      <c r="M151" s="36">
        <v>0.31406000000000001</v>
      </c>
      <c r="N151" s="34">
        <v>1777</v>
      </c>
      <c r="O151" s="34">
        <v>17</v>
      </c>
      <c r="P151" s="34">
        <v>1749</v>
      </c>
      <c r="Q151" s="34">
        <v>30</v>
      </c>
      <c r="R151" s="34">
        <v>1806</v>
      </c>
      <c r="S151" s="34">
        <v>15</v>
      </c>
      <c r="T151" s="36">
        <f>P151/R151</f>
        <v>0.96843853820598003</v>
      </c>
      <c r="U151" s="34">
        <v>1766</v>
      </c>
      <c r="V151" s="34">
        <v>34</v>
      </c>
    </row>
    <row r="152" spans="1:22" ht="7.95" customHeight="1" x14ac:dyDescent="0.3">
      <c r="B152" s="34"/>
      <c r="C152" s="34"/>
      <c r="D152" s="35"/>
      <c r="E152" s="35"/>
      <c r="F152" s="36"/>
      <c r="G152" s="36"/>
      <c r="H152" s="36"/>
      <c r="I152" s="36"/>
      <c r="J152" s="36"/>
      <c r="K152" s="35"/>
      <c r="L152" s="35"/>
      <c r="M152" s="36"/>
      <c r="N152" s="34"/>
      <c r="O152" s="34"/>
      <c r="P152" s="34"/>
      <c r="Q152" s="34"/>
      <c r="R152" s="34"/>
      <c r="S152" s="34"/>
      <c r="T152" s="36"/>
      <c r="U152" s="34"/>
      <c r="V152" s="34"/>
    </row>
    <row r="153" spans="1:22" x14ac:dyDescent="0.3">
      <c r="A153" s="17" t="s">
        <v>177</v>
      </c>
      <c r="B153" s="34"/>
      <c r="C153" s="34"/>
      <c r="D153" s="35"/>
      <c r="E153" s="35"/>
      <c r="F153" s="36"/>
      <c r="G153" s="36"/>
      <c r="H153" s="36"/>
      <c r="I153" s="36"/>
      <c r="J153" s="36"/>
      <c r="K153" s="35"/>
      <c r="L153" s="35"/>
      <c r="M153" s="36"/>
      <c r="N153" s="34"/>
      <c r="O153" s="34"/>
      <c r="P153" s="34"/>
      <c r="Q153" s="34"/>
      <c r="R153" s="34"/>
      <c r="S153" s="34"/>
      <c r="T153" s="36"/>
      <c r="U153" s="34"/>
      <c r="V153" s="34"/>
    </row>
    <row r="154" spans="1:22" s="7" customFormat="1" x14ac:dyDescent="0.3">
      <c r="A154" s="9" t="s">
        <v>533</v>
      </c>
      <c r="B154" s="34">
        <v>779</v>
      </c>
      <c r="C154" s="34">
        <v>840</v>
      </c>
      <c r="D154" s="35">
        <v>0.28399999999999997</v>
      </c>
      <c r="E154" s="35">
        <v>1.1500539117797913E-2</v>
      </c>
      <c r="F154" s="36">
        <v>3.7699999999999997E-2</v>
      </c>
      <c r="G154" s="36">
        <v>1.4172212247916694E-3</v>
      </c>
      <c r="H154" s="36">
        <v>0.97626000000000002</v>
      </c>
      <c r="I154" s="36">
        <v>26.525200000000002</v>
      </c>
      <c r="J154" s="36">
        <v>0.99713726500796274</v>
      </c>
      <c r="K154" s="35">
        <v>5.4710000000000002E-2</v>
      </c>
      <c r="L154" s="35">
        <v>1.1948529784036193E-3</v>
      </c>
      <c r="M154" s="36">
        <v>-0.40115000000000001</v>
      </c>
      <c r="N154" s="34">
        <v>255.6</v>
      </c>
      <c r="O154" s="34">
        <v>7.7</v>
      </c>
      <c r="P154" s="34">
        <v>240.1</v>
      </c>
      <c r="Q154" s="34">
        <v>7.1</v>
      </c>
      <c r="R154" s="34">
        <v>400</v>
      </c>
      <c r="S154" s="34">
        <v>19</v>
      </c>
      <c r="T154" s="36">
        <f>P154/N154</f>
        <v>0.93935837245696396</v>
      </c>
      <c r="U154" s="34">
        <v>240.1</v>
      </c>
      <c r="V154" s="34">
        <v>7.1</v>
      </c>
    </row>
    <row r="155" spans="1:22" s="7" customFormat="1" x14ac:dyDescent="0.3">
      <c r="A155" s="16" t="s">
        <v>532</v>
      </c>
      <c r="B155" s="30">
        <v>481</v>
      </c>
      <c r="C155" s="30">
        <v>236</v>
      </c>
      <c r="D155" s="31">
        <v>0.28599999999999998</v>
      </c>
      <c r="E155" s="31">
        <v>1.8886990231373555E-2</v>
      </c>
      <c r="F155" s="32">
        <v>3.9899999999999998E-2</v>
      </c>
      <c r="G155" s="32">
        <v>2.7197066018230711E-3</v>
      </c>
      <c r="H155" s="32">
        <v>0.98862000000000005</v>
      </c>
      <c r="I155" s="32">
        <v>25.062660000000001</v>
      </c>
      <c r="J155" s="32">
        <v>1.7083481175820812</v>
      </c>
      <c r="K155" s="31">
        <v>5.1589999999999997E-2</v>
      </c>
      <c r="L155" s="31">
        <v>1.1256603573014375E-3</v>
      </c>
      <c r="M155" s="32">
        <v>0.5093996243463037</v>
      </c>
      <c r="N155" s="30">
        <v>255</v>
      </c>
      <c r="O155" s="30">
        <v>14</v>
      </c>
      <c r="P155" s="30">
        <v>252</v>
      </c>
      <c r="Q155" s="30">
        <v>16</v>
      </c>
      <c r="R155" s="30">
        <v>267</v>
      </c>
      <c r="S155" s="30">
        <v>20</v>
      </c>
      <c r="T155" s="33">
        <f>P155/N155</f>
        <v>0.9882352941176471</v>
      </c>
      <c r="U155" s="30">
        <f t="shared" ref="U155:V158" si="13">P155</f>
        <v>252</v>
      </c>
      <c r="V155" s="30">
        <f t="shared" si="13"/>
        <v>16</v>
      </c>
    </row>
    <row r="156" spans="1:22" s="7" customFormat="1" x14ac:dyDescent="0.3">
      <c r="A156" s="16" t="s">
        <v>531</v>
      </c>
      <c r="B156" s="30">
        <v>154</v>
      </c>
      <c r="C156" s="30">
        <v>113</v>
      </c>
      <c r="D156" s="31">
        <v>0.30299999999999999</v>
      </c>
      <c r="E156" s="31">
        <v>2.6696883713272602E-2</v>
      </c>
      <c r="F156" s="32">
        <v>4.2200000000000001E-2</v>
      </c>
      <c r="G156" s="32">
        <v>3.7950409747458595E-3</v>
      </c>
      <c r="H156" s="32">
        <v>0.98651999999999995</v>
      </c>
      <c r="I156" s="32">
        <v>23.696680000000001</v>
      </c>
      <c r="J156" s="32">
        <v>2.1310396151761144</v>
      </c>
      <c r="K156" s="31">
        <v>5.1110000000000003E-2</v>
      </c>
      <c r="L156" s="31">
        <v>1.1852817555332571E-3</v>
      </c>
      <c r="M156" s="32">
        <v>0.41981783912654819</v>
      </c>
      <c r="N156" s="30">
        <v>268</v>
      </c>
      <c r="O156" s="30">
        <v>21</v>
      </c>
      <c r="P156" s="30">
        <v>267</v>
      </c>
      <c r="Q156" s="30">
        <v>23</v>
      </c>
      <c r="R156" s="30">
        <v>245</v>
      </c>
      <c r="S156" s="30">
        <v>27</v>
      </c>
      <c r="T156" s="33">
        <f>P156/N156</f>
        <v>0.99626865671641796</v>
      </c>
      <c r="U156" s="30">
        <f t="shared" si="13"/>
        <v>267</v>
      </c>
      <c r="V156" s="30">
        <f t="shared" si="13"/>
        <v>23</v>
      </c>
    </row>
    <row r="157" spans="1:22" x14ac:dyDescent="0.3">
      <c r="A157" s="16" t="s">
        <v>530</v>
      </c>
      <c r="B157" s="30">
        <v>537</v>
      </c>
      <c r="C157" s="30">
        <v>263</v>
      </c>
      <c r="D157" s="31">
        <v>0.32900000000000001</v>
      </c>
      <c r="E157" s="31">
        <v>3.4630859071065501E-2</v>
      </c>
      <c r="F157" s="32">
        <v>4.4900000000000002E-2</v>
      </c>
      <c r="G157" s="32">
        <v>4.4907019495842738E-3</v>
      </c>
      <c r="H157" s="32">
        <v>0.99048999999999998</v>
      </c>
      <c r="I157" s="32">
        <v>22.271709999999999</v>
      </c>
      <c r="J157" s="32">
        <v>2.227519800668591</v>
      </c>
      <c r="K157" s="31">
        <v>5.2780000000000001E-2</v>
      </c>
      <c r="L157" s="31">
        <v>1.3552827601648299E-3</v>
      </c>
      <c r="M157" s="32">
        <v>0.49239029709270721</v>
      </c>
      <c r="N157" s="30">
        <v>288</v>
      </c>
      <c r="O157" s="30">
        <v>26</v>
      </c>
      <c r="P157" s="30">
        <v>283</v>
      </c>
      <c r="Q157" s="30">
        <v>27</v>
      </c>
      <c r="R157" s="30">
        <v>318</v>
      </c>
      <c r="S157" s="30">
        <v>37</v>
      </c>
      <c r="T157" s="33">
        <f>P157/N157</f>
        <v>0.98263888888888884</v>
      </c>
      <c r="U157" s="30">
        <f t="shared" si="13"/>
        <v>283</v>
      </c>
      <c r="V157" s="30">
        <f t="shared" si="13"/>
        <v>27</v>
      </c>
    </row>
    <row r="158" spans="1:22" x14ac:dyDescent="0.3">
      <c r="A158" s="16" t="s">
        <v>529</v>
      </c>
      <c r="B158" s="30">
        <v>325</v>
      </c>
      <c r="C158" s="30">
        <v>255</v>
      </c>
      <c r="D158" s="31">
        <v>0.318</v>
      </c>
      <c r="E158" s="31">
        <v>4.3467799576238045E-2</v>
      </c>
      <c r="F158" s="32">
        <v>4.4900000000000002E-2</v>
      </c>
      <c r="G158" s="32">
        <v>6.2646950444534815E-3</v>
      </c>
      <c r="H158" s="32">
        <v>0.99478</v>
      </c>
      <c r="I158" s="32">
        <v>22.271709999999999</v>
      </c>
      <c r="J158" s="32">
        <v>3.1074726181341705</v>
      </c>
      <c r="K158" s="31">
        <v>5.0549999999999998E-2</v>
      </c>
      <c r="L158" s="31">
        <v>1.1149085164263478E-3</v>
      </c>
      <c r="M158" s="32">
        <v>0.47483918564299005</v>
      </c>
      <c r="N158" s="30">
        <v>279</v>
      </c>
      <c r="O158" s="30">
        <v>33</v>
      </c>
      <c r="P158" s="30">
        <v>283</v>
      </c>
      <c r="Q158" s="30">
        <v>38</v>
      </c>
      <c r="R158" s="30">
        <v>220</v>
      </c>
      <c r="S158" s="30">
        <v>21</v>
      </c>
      <c r="T158" s="33">
        <f>P158/N158</f>
        <v>1.0143369175627239</v>
      </c>
      <c r="U158" s="30">
        <f t="shared" si="13"/>
        <v>283</v>
      </c>
      <c r="V158" s="30">
        <f t="shared" si="13"/>
        <v>38</v>
      </c>
    </row>
    <row r="159" spans="1:22" x14ac:dyDescent="0.3">
      <c r="A159" s="9" t="s">
        <v>528</v>
      </c>
      <c r="B159" s="34">
        <v>151.5</v>
      </c>
      <c r="C159" s="34">
        <v>102.5</v>
      </c>
      <c r="D159" s="35">
        <v>3.53</v>
      </c>
      <c r="E159" s="35">
        <v>0.15679400498743568</v>
      </c>
      <c r="F159" s="36">
        <v>0.2485</v>
      </c>
      <c r="G159" s="36">
        <v>1.0633009921936498E-2</v>
      </c>
      <c r="H159" s="36">
        <v>0.99009000000000003</v>
      </c>
      <c r="I159" s="36">
        <v>4.0241449999999999</v>
      </c>
      <c r="J159" s="36">
        <v>0.17218824269342553</v>
      </c>
      <c r="K159" s="35">
        <v>0.10371</v>
      </c>
      <c r="L159" s="35">
        <v>2.1336132826733152E-3</v>
      </c>
      <c r="M159" s="36">
        <v>-0.20408999999999999</v>
      </c>
      <c r="N159" s="34">
        <v>1530</v>
      </c>
      <c r="O159" s="34">
        <v>31</v>
      </c>
      <c r="P159" s="34">
        <v>1429</v>
      </c>
      <c r="Q159" s="34">
        <v>48</v>
      </c>
      <c r="R159" s="34">
        <v>1691.3</v>
      </c>
      <c r="S159" s="34">
        <v>8.9</v>
      </c>
      <c r="T159" s="36">
        <f>P159/R159</f>
        <v>0.84491219771773196</v>
      </c>
      <c r="U159" s="34">
        <v>1484</v>
      </c>
      <c r="V159" s="34">
        <v>51</v>
      </c>
    </row>
    <row r="160" spans="1:22" x14ac:dyDescent="0.3">
      <c r="A160" s="9" t="s">
        <v>527</v>
      </c>
      <c r="B160" s="34">
        <v>136.69999999999999</v>
      </c>
      <c r="C160" s="34">
        <v>108.1</v>
      </c>
      <c r="D160" s="35">
        <v>0.69</v>
      </c>
      <c r="E160" s="35">
        <v>0.11086225687762269</v>
      </c>
      <c r="F160" s="36">
        <v>4.87E-2</v>
      </c>
      <c r="G160" s="36">
        <v>1.7884842744625967E-3</v>
      </c>
      <c r="H160" s="36">
        <v>0.42636000000000002</v>
      </c>
      <c r="I160" s="36">
        <v>20.53388</v>
      </c>
      <c r="J160" s="36">
        <v>0.75409697566687006</v>
      </c>
      <c r="K160" s="35">
        <v>0.10199999999999999</v>
      </c>
      <c r="L160" s="35">
        <v>1.414784789287756E-2</v>
      </c>
      <c r="M160" s="36">
        <v>0.15395504513965569</v>
      </c>
      <c r="N160" s="34">
        <v>529</v>
      </c>
      <c r="O160" s="34">
        <v>63</v>
      </c>
      <c r="P160" s="34">
        <v>306.8</v>
      </c>
      <c r="Q160" s="34">
        <v>9.1999999999999993</v>
      </c>
      <c r="R160" s="34">
        <v>1700</v>
      </c>
      <c r="S160" s="34">
        <v>290</v>
      </c>
      <c r="T160" s="36">
        <f>P160/N160</f>
        <v>0.57996219281663519</v>
      </c>
      <c r="U160" s="34">
        <f>P160</f>
        <v>306.8</v>
      </c>
      <c r="V160" s="34">
        <f>Q160</f>
        <v>9.1999999999999993</v>
      </c>
    </row>
    <row r="161" spans="1:22" x14ac:dyDescent="0.3">
      <c r="A161" s="9" t="s">
        <v>526</v>
      </c>
      <c r="B161" s="34">
        <v>262</v>
      </c>
      <c r="C161" s="34">
        <v>208</v>
      </c>
      <c r="D161" s="35">
        <v>0.41</v>
      </c>
      <c r="E161" s="35">
        <v>3.11004823113726E-2</v>
      </c>
      <c r="F161" s="36">
        <v>4.7899999999999998E-2</v>
      </c>
      <c r="G161" s="36">
        <v>2.9593519560876841E-3</v>
      </c>
      <c r="H161" s="36">
        <v>0.73046999999999995</v>
      </c>
      <c r="I161" s="36">
        <v>20.876830000000002</v>
      </c>
      <c r="J161" s="36">
        <v>1.2898092958994209</v>
      </c>
      <c r="K161" s="35">
        <v>6.2899999999999998E-2</v>
      </c>
      <c r="L161" s="35">
        <v>3.6252674384105784E-3</v>
      </c>
      <c r="M161" s="36">
        <v>0.5195963356910247</v>
      </c>
      <c r="N161" s="34">
        <v>348</v>
      </c>
      <c r="O161" s="34">
        <v>21</v>
      </c>
      <c r="P161" s="34">
        <v>302</v>
      </c>
      <c r="Q161" s="34">
        <v>17</v>
      </c>
      <c r="R161" s="34">
        <v>690</v>
      </c>
      <c r="S161" s="34">
        <v>110</v>
      </c>
      <c r="T161" s="37">
        <f>P161/N161</f>
        <v>0.86781609195402298</v>
      </c>
      <c r="U161" s="34">
        <f>P161</f>
        <v>302</v>
      </c>
      <c r="V161" s="34">
        <f>Q161</f>
        <v>17</v>
      </c>
    </row>
    <row r="162" spans="1:22" x14ac:dyDescent="0.3">
      <c r="A162" s="9" t="s">
        <v>525</v>
      </c>
      <c r="B162" s="34">
        <v>910</v>
      </c>
      <c r="C162" s="34">
        <v>382</v>
      </c>
      <c r="D162" s="35">
        <v>0.26300000000000001</v>
      </c>
      <c r="E162" s="35">
        <v>1.9714654447897384E-2</v>
      </c>
      <c r="F162" s="36">
        <v>3.6600000000000001E-2</v>
      </c>
      <c r="G162" s="36">
        <v>2.0361296618830542E-3</v>
      </c>
      <c r="H162" s="36">
        <v>0.97528999999999999</v>
      </c>
      <c r="I162" s="36">
        <v>27.322399999999998</v>
      </c>
      <c r="J162" s="36">
        <v>1.519998649367821</v>
      </c>
      <c r="K162" s="35">
        <v>5.1400000000000001E-2</v>
      </c>
      <c r="L162" s="35">
        <v>1.7368891732059363E-3</v>
      </c>
      <c r="M162" s="36">
        <v>0.45746535494919305</v>
      </c>
      <c r="N162" s="34">
        <v>237</v>
      </c>
      <c r="O162" s="34">
        <v>15</v>
      </c>
      <c r="P162" s="34">
        <v>232</v>
      </c>
      <c r="Q162" s="34">
        <v>12</v>
      </c>
      <c r="R162" s="34">
        <v>257</v>
      </c>
      <c r="S162" s="34">
        <v>64</v>
      </c>
      <c r="T162" s="36">
        <f>P162/N162</f>
        <v>0.97890295358649793</v>
      </c>
      <c r="U162" s="34">
        <v>231.54826427509883</v>
      </c>
      <c r="V162" s="34">
        <v>12.74416043916192</v>
      </c>
    </row>
    <row r="163" spans="1:22" customFormat="1" ht="15.6" x14ac:dyDescent="0.3">
      <c r="A163" s="13"/>
      <c r="B163" s="38"/>
      <c r="C163" s="38"/>
      <c r="D163" s="38"/>
      <c r="E163" s="38"/>
      <c r="F163" s="38"/>
      <c r="G163" s="38"/>
      <c r="H163" s="38"/>
      <c r="I163" s="38"/>
      <c r="J163" s="38"/>
      <c r="K163" s="38"/>
      <c r="L163" s="38"/>
      <c r="M163" s="38"/>
      <c r="N163" s="38"/>
      <c r="O163" s="38"/>
      <c r="P163" s="38"/>
      <c r="Q163" s="38"/>
      <c r="R163" s="38"/>
      <c r="S163" s="38"/>
      <c r="T163" s="38"/>
      <c r="U163" s="38"/>
      <c r="V163" s="38"/>
    </row>
    <row r="164" spans="1:22" x14ac:dyDescent="0.3">
      <c r="A164" s="15" t="s">
        <v>524</v>
      </c>
      <c r="B164" s="39"/>
      <c r="C164" s="39"/>
      <c r="D164" s="39"/>
      <c r="E164" s="39"/>
      <c r="F164" s="39"/>
      <c r="G164" s="39"/>
      <c r="H164" s="39"/>
      <c r="I164" s="39"/>
      <c r="J164" s="39"/>
      <c r="K164" s="39"/>
      <c r="L164" s="39"/>
      <c r="M164" s="39"/>
      <c r="N164" s="39"/>
      <c r="O164" s="39"/>
      <c r="P164" s="39"/>
      <c r="Q164" s="39"/>
      <c r="R164" s="39"/>
      <c r="S164" s="39"/>
      <c r="T164" s="39"/>
      <c r="U164" s="39"/>
      <c r="V164" s="39"/>
    </row>
    <row r="165" spans="1:22" s="6" customFormat="1" x14ac:dyDescent="0.3">
      <c r="A165" s="14" t="s">
        <v>523</v>
      </c>
      <c r="B165" s="40">
        <v>192</v>
      </c>
      <c r="C165" s="40">
        <v>103.1</v>
      </c>
      <c r="D165" s="41">
        <v>0.30499999999999999</v>
      </c>
      <c r="E165" s="41">
        <v>1.1713667231059623E-2</v>
      </c>
      <c r="F165" s="42">
        <v>3.9489999999999997E-2</v>
      </c>
      <c r="G165" s="42">
        <v>1.1170873018703598E-3</v>
      </c>
      <c r="H165" s="42">
        <v>0.80667</v>
      </c>
      <c r="I165" s="42">
        <v>25.322870000000002</v>
      </c>
      <c r="J165" s="42">
        <v>0.71632958066948482</v>
      </c>
      <c r="K165" s="41">
        <v>5.6000000000000001E-2</v>
      </c>
      <c r="L165" s="41">
        <v>1.6414627622946551E-3</v>
      </c>
      <c r="M165" s="42">
        <v>0.50747884039661217</v>
      </c>
      <c r="N165" s="40">
        <v>270</v>
      </c>
      <c r="O165" s="40">
        <v>8</v>
      </c>
      <c r="P165" s="40">
        <v>249.7</v>
      </c>
      <c r="Q165" s="40">
        <v>4.9000000000000004</v>
      </c>
      <c r="R165" s="40">
        <v>449</v>
      </c>
      <c r="S165" s="40">
        <v>48</v>
      </c>
      <c r="T165" s="42">
        <f>P165/N165</f>
        <v>0.92481481481481476</v>
      </c>
      <c r="U165" s="40">
        <f t="shared" ref="U165:U196" si="14">P165</f>
        <v>249.7</v>
      </c>
      <c r="V165" s="40">
        <f t="shared" ref="V165:V196" si="15">Q165</f>
        <v>4.9000000000000004</v>
      </c>
    </row>
    <row r="166" spans="1:22" s="6" customFormat="1" x14ac:dyDescent="0.3">
      <c r="A166" s="14" t="s">
        <v>522</v>
      </c>
      <c r="B166" s="40">
        <v>100</v>
      </c>
      <c r="C166" s="40">
        <v>53</v>
      </c>
      <c r="D166" s="41">
        <v>0.28799999999999998</v>
      </c>
      <c r="E166" s="41">
        <v>1.3310807638907567E-2</v>
      </c>
      <c r="F166" s="42">
        <v>4.1200000000000001E-2</v>
      </c>
      <c r="G166" s="42">
        <v>1.4556702923395805E-3</v>
      </c>
      <c r="H166" s="42">
        <v>0.73604999999999998</v>
      </c>
      <c r="I166" s="42">
        <v>24.271840000000001</v>
      </c>
      <c r="J166" s="42">
        <v>0.85756796011386183</v>
      </c>
      <c r="K166" s="41">
        <v>5.1200000000000002E-2</v>
      </c>
      <c r="L166" s="41">
        <v>1.5775221076105399E-3</v>
      </c>
      <c r="M166" s="42">
        <v>0.42962980757789199</v>
      </c>
      <c r="N166" s="40">
        <v>256.89999999999998</v>
      </c>
      <c r="O166" s="40">
        <v>9.4</v>
      </c>
      <c r="P166" s="40">
        <v>260.5</v>
      </c>
      <c r="Q166" s="40">
        <v>7.6</v>
      </c>
      <c r="R166" s="40">
        <v>245</v>
      </c>
      <c r="S166" s="40">
        <v>55</v>
      </c>
      <c r="T166" s="42">
        <v>1.0127747654051993</v>
      </c>
      <c r="U166" s="40">
        <f t="shared" si="14"/>
        <v>260.5</v>
      </c>
      <c r="V166" s="40">
        <f t="shared" si="15"/>
        <v>7.6</v>
      </c>
    </row>
    <row r="167" spans="1:22" s="6" customFormat="1" x14ac:dyDescent="0.3">
      <c r="A167" s="14" t="s">
        <v>521</v>
      </c>
      <c r="B167" s="40">
        <v>268</v>
      </c>
      <c r="C167" s="40">
        <v>97.3</v>
      </c>
      <c r="D167" s="41">
        <v>0.29820000000000002</v>
      </c>
      <c r="E167" s="41">
        <v>1.1301738627308631E-2</v>
      </c>
      <c r="F167" s="42">
        <v>4.1700000000000001E-2</v>
      </c>
      <c r="G167" s="42">
        <v>1.3021351696348579E-3</v>
      </c>
      <c r="H167" s="42">
        <v>0.90353000000000006</v>
      </c>
      <c r="I167" s="42">
        <v>23.980820000000001</v>
      </c>
      <c r="J167" s="42">
        <v>0.74883130441322365</v>
      </c>
      <c r="K167" s="41">
        <v>5.2010000000000001E-2</v>
      </c>
      <c r="L167" s="41">
        <v>1.2823868527086512E-3</v>
      </c>
      <c r="M167" s="42">
        <v>0.46523774843774524</v>
      </c>
      <c r="N167" s="40">
        <v>264.89999999999998</v>
      </c>
      <c r="O167" s="40">
        <v>7.5</v>
      </c>
      <c r="P167" s="40">
        <v>263.10000000000002</v>
      </c>
      <c r="Q167" s="40">
        <v>6.2</v>
      </c>
      <c r="R167" s="40">
        <v>285</v>
      </c>
      <c r="S167" s="40">
        <v>33</v>
      </c>
      <c r="T167" s="42">
        <v>0.99384296852232534</v>
      </c>
      <c r="U167" s="40">
        <f t="shared" si="14"/>
        <v>263.10000000000002</v>
      </c>
      <c r="V167" s="40">
        <f t="shared" si="15"/>
        <v>6.2</v>
      </c>
    </row>
    <row r="168" spans="1:22" s="6" customFormat="1" x14ac:dyDescent="0.3">
      <c r="A168" s="14" t="s">
        <v>520</v>
      </c>
      <c r="B168" s="40">
        <v>216</v>
      </c>
      <c r="C168" s="40">
        <v>130.69999999999999</v>
      </c>
      <c r="D168" s="41">
        <v>0.2908</v>
      </c>
      <c r="E168" s="41">
        <v>1.0216939659213026E-2</v>
      </c>
      <c r="F168" s="42">
        <v>4.1700000000000001E-2</v>
      </c>
      <c r="G168" s="42">
        <v>1.3804187770383306E-3</v>
      </c>
      <c r="H168" s="42">
        <v>0.93974000000000002</v>
      </c>
      <c r="I168" s="42">
        <v>23.980820000000001</v>
      </c>
      <c r="J168" s="42">
        <v>0.79385063853675275</v>
      </c>
      <c r="K168" s="41">
        <v>5.1470000000000002E-2</v>
      </c>
      <c r="L168" s="41">
        <v>1.2016922900643077E-3</v>
      </c>
      <c r="M168" s="42">
        <v>0.46475253932288252</v>
      </c>
      <c r="N168" s="40">
        <v>259.10000000000002</v>
      </c>
      <c r="O168" s="40">
        <v>6.6</v>
      </c>
      <c r="P168" s="40">
        <v>263.2</v>
      </c>
      <c r="Q168" s="40">
        <v>7.1</v>
      </c>
      <c r="R168" s="40">
        <v>261</v>
      </c>
      <c r="S168" s="40">
        <v>28</v>
      </c>
      <c r="T168" s="42">
        <v>1.0160997386895931</v>
      </c>
      <c r="U168" s="40">
        <f t="shared" si="14"/>
        <v>263.2</v>
      </c>
      <c r="V168" s="40">
        <f t="shared" si="15"/>
        <v>7.1</v>
      </c>
    </row>
    <row r="169" spans="1:22" s="6" customFormat="1" x14ac:dyDescent="0.3">
      <c r="A169" s="14" t="s">
        <v>519</v>
      </c>
      <c r="B169" s="40">
        <v>471</v>
      </c>
      <c r="C169" s="40">
        <v>616</v>
      </c>
      <c r="D169" s="41">
        <v>0.3014</v>
      </c>
      <c r="E169" s="41">
        <v>7.1796089029974326E-3</v>
      </c>
      <c r="F169" s="42">
        <v>4.1959999999999997E-2</v>
      </c>
      <c r="G169" s="42">
        <v>8.7855372061132378E-4</v>
      </c>
      <c r="H169" s="42">
        <v>0.76161000000000001</v>
      </c>
      <c r="I169" s="42">
        <v>23.83222</v>
      </c>
      <c r="J169" s="42">
        <v>0.4989963097247514</v>
      </c>
      <c r="K169" s="41">
        <v>5.1580000000000001E-2</v>
      </c>
      <c r="L169" s="41">
        <v>1.1215161880240518E-3</v>
      </c>
      <c r="M169" s="42">
        <v>0.49746159801659062</v>
      </c>
      <c r="N169" s="40">
        <v>267.5</v>
      </c>
      <c r="O169" s="40">
        <v>3.1</v>
      </c>
      <c r="P169" s="40">
        <v>265</v>
      </c>
      <c r="Q169" s="40">
        <v>1.6</v>
      </c>
      <c r="R169" s="40">
        <v>266</v>
      </c>
      <c r="S169" s="40">
        <v>19</v>
      </c>
      <c r="T169" s="42">
        <v>0.99056951522824033</v>
      </c>
      <c r="U169" s="40">
        <f t="shared" si="14"/>
        <v>265</v>
      </c>
      <c r="V169" s="40">
        <f t="shared" si="15"/>
        <v>1.6</v>
      </c>
    </row>
    <row r="170" spans="1:22" s="6" customFormat="1" x14ac:dyDescent="0.3">
      <c r="A170" s="14" t="s">
        <v>518</v>
      </c>
      <c r="B170" s="40">
        <v>249.6</v>
      </c>
      <c r="C170" s="40">
        <v>202.4</v>
      </c>
      <c r="D170" s="41">
        <v>0.29299999999999998</v>
      </c>
      <c r="E170" s="41">
        <v>1.1590496106724682E-2</v>
      </c>
      <c r="F170" s="42">
        <v>4.2000000000000003E-2</v>
      </c>
      <c r="G170" s="42">
        <v>1.3840520221436766E-3</v>
      </c>
      <c r="H170" s="42">
        <v>0.92915000000000003</v>
      </c>
      <c r="I170" s="42">
        <v>23.809519999999999</v>
      </c>
      <c r="J170" s="42">
        <v>0.78460997030881541</v>
      </c>
      <c r="K170" s="41">
        <v>5.0209999999999998E-2</v>
      </c>
      <c r="L170" s="41">
        <v>1.2184078299157469E-3</v>
      </c>
      <c r="M170" s="42">
        <v>0.40547894020745651</v>
      </c>
      <c r="N170" s="40">
        <v>260.7</v>
      </c>
      <c r="O170" s="40">
        <v>8.1</v>
      </c>
      <c r="P170" s="40">
        <v>265.10000000000002</v>
      </c>
      <c r="Q170" s="40">
        <v>6.7</v>
      </c>
      <c r="R170" s="40">
        <v>204</v>
      </c>
      <c r="S170" s="40">
        <v>32</v>
      </c>
      <c r="T170" s="42">
        <v>1.0164802705809362</v>
      </c>
      <c r="U170" s="40">
        <f t="shared" si="14"/>
        <v>265.10000000000002</v>
      </c>
      <c r="V170" s="40">
        <f t="shared" si="15"/>
        <v>6.7</v>
      </c>
    </row>
    <row r="171" spans="1:22" s="6" customFormat="1" x14ac:dyDescent="0.3">
      <c r="A171" s="14" t="s">
        <v>517</v>
      </c>
      <c r="B171" s="40">
        <v>395</v>
      </c>
      <c r="C171" s="40">
        <v>258.60000000000002</v>
      </c>
      <c r="D171" s="41">
        <v>0.29570000000000002</v>
      </c>
      <c r="E171" s="41">
        <v>1.153192941358904E-2</v>
      </c>
      <c r="F171" s="42">
        <v>4.2000000000000003E-2</v>
      </c>
      <c r="G171" s="42">
        <v>1.6326665305566842E-3</v>
      </c>
      <c r="H171" s="42">
        <v>0.95589999999999997</v>
      </c>
      <c r="I171" s="42">
        <v>23.809519999999999</v>
      </c>
      <c r="J171" s="42">
        <v>0.9255478860614399</v>
      </c>
      <c r="K171" s="41">
        <v>5.1069999999999997E-2</v>
      </c>
      <c r="L171" s="41">
        <v>1.1328539005538182E-3</v>
      </c>
      <c r="M171" s="42">
        <v>0.40575464207038819</v>
      </c>
      <c r="N171" s="40">
        <v>262.89999999999998</v>
      </c>
      <c r="O171" s="40">
        <v>7.8</v>
      </c>
      <c r="P171" s="40">
        <v>265.3</v>
      </c>
      <c r="Q171" s="40">
        <v>8.6999999999999993</v>
      </c>
      <c r="R171" s="40">
        <v>244</v>
      </c>
      <c r="S171" s="40">
        <v>22</v>
      </c>
      <c r="T171" s="42">
        <v>1.0082951378987275</v>
      </c>
      <c r="U171" s="40">
        <f t="shared" si="14"/>
        <v>265.3</v>
      </c>
      <c r="V171" s="40">
        <f t="shared" si="15"/>
        <v>8.6999999999999993</v>
      </c>
    </row>
    <row r="172" spans="1:22" s="6" customFormat="1" x14ac:dyDescent="0.3">
      <c r="A172" s="14" t="s">
        <v>516</v>
      </c>
      <c r="B172" s="40">
        <v>591.1</v>
      </c>
      <c r="C172" s="40">
        <v>147.1</v>
      </c>
      <c r="D172" s="41">
        <v>0.29499999999999998</v>
      </c>
      <c r="E172" s="41">
        <v>7.7336925203941222E-3</v>
      </c>
      <c r="F172" s="42">
        <v>4.2099999999999999E-2</v>
      </c>
      <c r="G172" s="42">
        <v>1.2035630436333612E-3</v>
      </c>
      <c r="H172" s="42">
        <v>0.93425999999999998</v>
      </c>
      <c r="I172" s="42">
        <v>23.752970000000001</v>
      </c>
      <c r="J172" s="42">
        <v>0.67905451162138675</v>
      </c>
      <c r="K172" s="41">
        <v>5.1159999999999997E-2</v>
      </c>
      <c r="L172" s="41">
        <v>1.0880433079615904E-3</v>
      </c>
      <c r="M172" s="42">
        <v>0.43250381461217602</v>
      </c>
      <c r="N172" s="40">
        <v>262.5</v>
      </c>
      <c r="O172" s="40">
        <v>3.9</v>
      </c>
      <c r="P172" s="40">
        <v>265.8</v>
      </c>
      <c r="Q172" s="40">
        <v>5.3</v>
      </c>
      <c r="R172" s="40">
        <v>248</v>
      </c>
      <c r="S172" s="40">
        <v>17</v>
      </c>
      <c r="T172" s="42">
        <v>1.0127596844752365</v>
      </c>
      <c r="U172" s="40">
        <f t="shared" si="14"/>
        <v>265.8</v>
      </c>
      <c r="V172" s="40">
        <f t="shared" si="15"/>
        <v>5.3</v>
      </c>
    </row>
    <row r="173" spans="1:22" s="6" customFormat="1" x14ac:dyDescent="0.3">
      <c r="A173" s="14" t="s">
        <v>515</v>
      </c>
      <c r="B173" s="40">
        <v>106.2</v>
      </c>
      <c r="C173" s="40">
        <v>79.400000000000006</v>
      </c>
      <c r="D173" s="41">
        <v>0.29399999999999998</v>
      </c>
      <c r="E173" s="41">
        <v>1.3363173275835347E-2</v>
      </c>
      <c r="F173" s="42">
        <v>4.2099999999999999E-2</v>
      </c>
      <c r="G173" s="42">
        <v>1.8080276546557578E-3</v>
      </c>
      <c r="H173" s="42">
        <v>0.82630999999999999</v>
      </c>
      <c r="I173" s="42">
        <v>23.752970000000001</v>
      </c>
      <c r="J173" s="42">
        <v>1.020095644029936</v>
      </c>
      <c r="K173" s="41">
        <v>5.04E-2</v>
      </c>
      <c r="L173" s="41">
        <v>1.4198816852118348E-3</v>
      </c>
      <c r="M173" s="42">
        <v>0.47196588163265313</v>
      </c>
      <c r="N173" s="40">
        <v>261.7</v>
      </c>
      <c r="O173" s="40">
        <v>9.6999999999999993</v>
      </c>
      <c r="P173" s="40">
        <v>265.89999999999998</v>
      </c>
      <c r="Q173" s="40">
        <v>9.8000000000000007</v>
      </c>
      <c r="R173" s="40">
        <v>210</v>
      </c>
      <c r="S173" s="40">
        <v>46</v>
      </c>
      <c r="T173" s="42">
        <v>1.0157951519733464</v>
      </c>
      <c r="U173" s="40">
        <f t="shared" si="14"/>
        <v>265.89999999999998</v>
      </c>
      <c r="V173" s="40">
        <f t="shared" si="15"/>
        <v>9.8000000000000007</v>
      </c>
    </row>
    <row r="174" spans="1:22" s="6" customFormat="1" x14ac:dyDescent="0.3">
      <c r="A174" s="14" t="s">
        <v>514</v>
      </c>
      <c r="B174" s="40">
        <v>219.8</v>
      </c>
      <c r="C174" s="40">
        <v>127.8</v>
      </c>
      <c r="D174" s="41">
        <v>0.3</v>
      </c>
      <c r="E174" s="41">
        <v>7.4404300950953097E-3</v>
      </c>
      <c r="F174" s="42">
        <v>4.2130000000000001E-2</v>
      </c>
      <c r="G174" s="42">
        <v>9.7471778479722021E-4</v>
      </c>
      <c r="H174" s="42">
        <v>0.67235</v>
      </c>
      <c r="I174" s="42">
        <v>23.736059999999998</v>
      </c>
      <c r="J174" s="42">
        <v>0.54915641170060092</v>
      </c>
      <c r="K174" s="41">
        <v>5.1290000000000002E-2</v>
      </c>
      <c r="L174" s="41">
        <v>1.2090763582172964E-3</v>
      </c>
      <c r="M174" s="42">
        <v>0.43792586399401423</v>
      </c>
      <c r="N174" s="40">
        <v>266.39999999999998</v>
      </c>
      <c r="O174" s="40">
        <v>3.4</v>
      </c>
      <c r="P174" s="40">
        <v>266</v>
      </c>
      <c r="Q174" s="40">
        <v>3.1</v>
      </c>
      <c r="R174" s="40">
        <v>253</v>
      </c>
      <c r="S174" s="40">
        <v>28</v>
      </c>
      <c r="T174" s="42">
        <v>0.99858102228086953</v>
      </c>
      <c r="U174" s="40">
        <f t="shared" si="14"/>
        <v>266</v>
      </c>
      <c r="V174" s="40">
        <f t="shared" si="15"/>
        <v>3.1</v>
      </c>
    </row>
    <row r="175" spans="1:22" s="6" customFormat="1" x14ac:dyDescent="0.3">
      <c r="A175" s="14" t="s">
        <v>513</v>
      </c>
      <c r="B175" s="40">
        <v>204.2</v>
      </c>
      <c r="C175" s="40">
        <v>202.1</v>
      </c>
      <c r="D175" s="41">
        <v>0.29970000000000002</v>
      </c>
      <c r="E175" s="41">
        <v>1.1573160156154411E-2</v>
      </c>
      <c r="F175" s="42">
        <v>4.2139999999999997E-2</v>
      </c>
      <c r="G175" s="42">
        <v>1.247682587840353E-3</v>
      </c>
      <c r="H175" s="42">
        <v>0.87490999999999997</v>
      </c>
      <c r="I175" s="42">
        <v>23.730419999999999</v>
      </c>
      <c r="J175" s="42">
        <v>0.70261113208079051</v>
      </c>
      <c r="K175" s="41">
        <v>5.0619999999999998E-2</v>
      </c>
      <c r="L175" s="41">
        <v>1.2308345786497875E-3</v>
      </c>
      <c r="M175" s="42">
        <v>0.34577899658183486</v>
      </c>
      <c r="N175" s="40">
        <v>266.10000000000002</v>
      </c>
      <c r="O175" s="40">
        <v>7.7</v>
      </c>
      <c r="P175" s="40">
        <v>266.10000000000002</v>
      </c>
      <c r="Q175" s="40">
        <v>5.7</v>
      </c>
      <c r="R175" s="40">
        <v>233</v>
      </c>
      <c r="S175" s="40">
        <v>36</v>
      </c>
      <c r="T175" s="42">
        <v>0.99969262771305445</v>
      </c>
      <c r="U175" s="40">
        <f t="shared" si="14"/>
        <v>266.10000000000002</v>
      </c>
      <c r="V175" s="40">
        <f t="shared" si="15"/>
        <v>5.7</v>
      </c>
    </row>
    <row r="176" spans="1:22" s="6" customFormat="1" x14ac:dyDescent="0.3">
      <c r="A176" s="14" t="s">
        <v>512</v>
      </c>
      <c r="B176" s="40">
        <v>133.80000000000001</v>
      </c>
      <c r="C176" s="40">
        <v>112.4</v>
      </c>
      <c r="D176" s="41">
        <v>0.29820000000000002</v>
      </c>
      <c r="E176" s="41">
        <v>8.181032697648874E-3</v>
      </c>
      <c r="F176" s="42">
        <v>4.2160000000000003E-2</v>
      </c>
      <c r="G176" s="42">
        <v>9.6051352931647972E-4</v>
      </c>
      <c r="H176" s="42">
        <v>0.41009000000000001</v>
      </c>
      <c r="I176" s="42">
        <v>23.719169999999998</v>
      </c>
      <c r="J176" s="42">
        <v>0.54038381661252588</v>
      </c>
      <c r="K176" s="41">
        <v>5.1029999999999999E-2</v>
      </c>
      <c r="L176" s="41">
        <v>1.3607440464686957E-3</v>
      </c>
      <c r="M176" s="42">
        <v>0.41447088386149067</v>
      </c>
      <c r="N176" s="40">
        <v>265</v>
      </c>
      <c r="O176" s="40">
        <v>4.4000000000000004</v>
      </c>
      <c r="P176" s="40">
        <v>266.2</v>
      </c>
      <c r="Q176" s="40">
        <v>2.9</v>
      </c>
      <c r="R176" s="40">
        <v>240</v>
      </c>
      <c r="S176" s="40">
        <v>41</v>
      </c>
      <c r="T176" s="42">
        <v>1.0045829255715077</v>
      </c>
      <c r="U176" s="40">
        <f t="shared" si="14"/>
        <v>266.2</v>
      </c>
      <c r="V176" s="40">
        <f t="shared" si="15"/>
        <v>2.9</v>
      </c>
    </row>
    <row r="177" spans="1:22" s="6" customFormat="1" x14ac:dyDescent="0.3">
      <c r="A177" s="14" t="s">
        <v>511</v>
      </c>
      <c r="B177" s="40">
        <v>204</v>
      </c>
      <c r="C177" s="40">
        <v>196.6</v>
      </c>
      <c r="D177" s="41">
        <v>0.30370000000000003</v>
      </c>
      <c r="E177" s="41">
        <v>8.194112276506833E-3</v>
      </c>
      <c r="F177" s="42">
        <v>4.2169999999999999E-2</v>
      </c>
      <c r="G177" s="42">
        <v>9.4669084710902337E-4</v>
      </c>
      <c r="H177" s="42">
        <v>0.55654999999999999</v>
      </c>
      <c r="I177" s="42">
        <v>23.713539999999998</v>
      </c>
      <c r="J177" s="42">
        <v>0.53235456776520662</v>
      </c>
      <c r="K177" s="41">
        <v>5.2080000000000001E-2</v>
      </c>
      <c r="L177" s="41">
        <v>1.2605675547149389E-3</v>
      </c>
      <c r="M177" s="42">
        <v>0.50156740926138577</v>
      </c>
      <c r="N177" s="40">
        <v>269.3</v>
      </c>
      <c r="O177" s="40">
        <v>4.3</v>
      </c>
      <c r="P177" s="40">
        <v>266.3</v>
      </c>
      <c r="Q177" s="40">
        <v>2.7</v>
      </c>
      <c r="R177" s="40">
        <v>288</v>
      </c>
      <c r="S177" s="40">
        <v>31</v>
      </c>
      <c r="T177" s="42">
        <v>0.98879845446655001</v>
      </c>
      <c r="U177" s="40">
        <f t="shared" si="14"/>
        <v>266.3</v>
      </c>
      <c r="V177" s="40">
        <f t="shared" si="15"/>
        <v>2.7</v>
      </c>
    </row>
    <row r="178" spans="1:22" s="6" customFormat="1" x14ac:dyDescent="0.3">
      <c r="A178" s="14" t="s">
        <v>510</v>
      </c>
      <c r="B178" s="40">
        <v>104.7</v>
      </c>
      <c r="C178" s="40">
        <v>37.69</v>
      </c>
      <c r="D178" s="41">
        <v>0.29770000000000002</v>
      </c>
      <c r="E178" s="41">
        <v>9.2660733862839663E-3</v>
      </c>
      <c r="F178" s="42">
        <v>4.2180000000000002E-2</v>
      </c>
      <c r="G178" s="42">
        <v>1.2190410001308406E-3</v>
      </c>
      <c r="H178" s="42">
        <v>0.56660999999999995</v>
      </c>
      <c r="I178" s="42">
        <v>23.707920000000001</v>
      </c>
      <c r="J178" s="42">
        <v>0.68518074958131303</v>
      </c>
      <c r="K178" s="41">
        <v>5.0500000000000003E-2</v>
      </c>
      <c r="L178" s="41">
        <v>1.5684705926475001E-3</v>
      </c>
      <c r="M178" s="42">
        <v>0.47872848455379852</v>
      </c>
      <c r="N178" s="40">
        <v>264.60000000000002</v>
      </c>
      <c r="O178" s="40">
        <v>5.6</v>
      </c>
      <c r="P178" s="40">
        <v>266.3</v>
      </c>
      <c r="Q178" s="40">
        <v>5.5</v>
      </c>
      <c r="R178" s="40">
        <v>216</v>
      </c>
      <c r="S178" s="40">
        <v>54</v>
      </c>
      <c r="T178" s="42">
        <v>1.006535489685336</v>
      </c>
      <c r="U178" s="40">
        <f t="shared" si="14"/>
        <v>266.3</v>
      </c>
      <c r="V178" s="40">
        <f t="shared" si="15"/>
        <v>5.5</v>
      </c>
    </row>
    <row r="179" spans="1:22" s="6" customFormat="1" x14ac:dyDescent="0.3">
      <c r="A179" s="14" t="s">
        <v>509</v>
      </c>
      <c r="B179" s="40">
        <v>105.7</v>
      </c>
      <c r="C179" s="40">
        <v>78.3</v>
      </c>
      <c r="D179" s="41">
        <v>0.31119999999999998</v>
      </c>
      <c r="E179" s="41">
        <v>9.2923719254020386E-3</v>
      </c>
      <c r="F179" s="42">
        <v>4.2209999999999998E-2</v>
      </c>
      <c r="G179" s="42">
        <v>9.8115933466486473E-4</v>
      </c>
      <c r="H179" s="42">
        <v>0.65947</v>
      </c>
      <c r="I179" s="42">
        <v>23.69107</v>
      </c>
      <c r="J179" s="42">
        <v>0.55069213204250511</v>
      </c>
      <c r="K179" s="41">
        <v>5.3269999999999998E-2</v>
      </c>
      <c r="L179" s="41">
        <v>1.4011342405351459E-3</v>
      </c>
      <c r="M179" s="42">
        <v>0.41897384507925661</v>
      </c>
      <c r="N179" s="40">
        <v>275.10000000000002</v>
      </c>
      <c r="O179" s="40">
        <v>5.4</v>
      </c>
      <c r="P179" s="40">
        <v>266.5</v>
      </c>
      <c r="Q179" s="40">
        <v>3.1</v>
      </c>
      <c r="R179" s="40">
        <v>339</v>
      </c>
      <c r="S179" s="40">
        <v>38</v>
      </c>
      <c r="T179" s="42">
        <f>P179/N179</f>
        <v>0.96873864049436564</v>
      </c>
      <c r="U179" s="40">
        <f t="shared" si="14"/>
        <v>266.5</v>
      </c>
      <c r="V179" s="40">
        <f t="shared" si="15"/>
        <v>3.1</v>
      </c>
    </row>
    <row r="180" spans="1:22" s="6" customFormat="1" x14ac:dyDescent="0.3">
      <c r="A180" s="14" t="s">
        <v>508</v>
      </c>
      <c r="B180" s="40">
        <v>659</v>
      </c>
      <c r="C180" s="40">
        <v>230.6</v>
      </c>
      <c r="D180" s="41">
        <v>0.29759999999999998</v>
      </c>
      <c r="E180" s="41">
        <v>7.7094944062499971E-3</v>
      </c>
      <c r="F180" s="42">
        <v>4.2200000000000001E-2</v>
      </c>
      <c r="G180" s="42">
        <v>1.0776066072551709E-3</v>
      </c>
      <c r="H180" s="42">
        <v>0.96184999999999998</v>
      </c>
      <c r="I180" s="42">
        <v>23.696680000000001</v>
      </c>
      <c r="J180" s="42">
        <v>0.6051113430539623</v>
      </c>
      <c r="K180" s="41">
        <v>5.1249999999999997E-2</v>
      </c>
      <c r="L180" s="41">
        <v>1.0443299287102711E-3</v>
      </c>
      <c r="M180" s="42">
        <v>0.56551708903489573</v>
      </c>
      <c r="N180" s="40">
        <v>264.5</v>
      </c>
      <c r="O180" s="40">
        <v>3.9</v>
      </c>
      <c r="P180" s="40">
        <v>266.5</v>
      </c>
      <c r="Q180" s="40">
        <v>4.2</v>
      </c>
      <c r="R180" s="40">
        <v>252</v>
      </c>
      <c r="S180" s="40">
        <v>9</v>
      </c>
      <c r="T180" s="42">
        <v>1.0073008957350957</v>
      </c>
      <c r="U180" s="40">
        <f t="shared" si="14"/>
        <v>266.5</v>
      </c>
      <c r="V180" s="40">
        <f t="shared" si="15"/>
        <v>4.2</v>
      </c>
    </row>
    <row r="181" spans="1:22" s="6" customFormat="1" x14ac:dyDescent="0.3">
      <c r="A181" s="14" t="s">
        <v>507</v>
      </c>
      <c r="B181" s="40">
        <v>463</v>
      </c>
      <c r="C181" s="40">
        <v>136</v>
      </c>
      <c r="D181" s="41">
        <v>0.31209999999999999</v>
      </c>
      <c r="E181" s="41">
        <v>7.7538741284599146E-3</v>
      </c>
      <c r="F181" s="42">
        <v>4.231E-2</v>
      </c>
      <c r="G181" s="42">
        <v>1.2280693954333363E-3</v>
      </c>
      <c r="H181" s="42">
        <v>0.72987999999999997</v>
      </c>
      <c r="I181" s="42">
        <v>23.635069999999999</v>
      </c>
      <c r="J181" s="42">
        <v>0.6860200643488279</v>
      </c>
      <c r="K181" s="41">
        <v>5.2650000000000002E-2</v>
      </c>
      <c r="L181" s="41">
        <v>1.3164000151929505E-3</v>
      </c>
      <c r="M181" s="42">
        <v>0.46919432955921225</v>
      </c>
      <c r="N181" s="40">
        <v>275.8</v>
      </c>
      <c r="O181" s="40">
        <v>3.6</v>
      </c>
      <c r="P181" s="40">
        <v>267.10000000000002</v>
      </c>
      <c r="Q181" s="40">
        <v>5.5</v>
      </c>
      <c r="R181" s="40">
        <v>313</v>
      </c>
      <c r="S181" s="40">
        <v>34</v>
      </c>
      <c r="T181" s="42">
        <v>0.96855839066547988</v>
      </c>
      <c r="U181" s="40">
        <f t="shared" si="14"/>
        <v>267.10000000000002</v>
      </c>
      <c r="V181" s="40">
        <f t="shared" si="15"/>
        <v>5.5</v>
      </c>
    </row>
    <row r="182" spans="1:22" s="6" customFormat="1" x14ac:dyDescent="0.3">
      <c r="A182" s="14" t="s">
        <v>506</v>
      </c>
      <c r="B182" s="40">
        <v>89.8</v>
      </c>
      <c r="C182" s="40">
        <v>63.1</v>
      </c>
      <c r="D182" s="41">
        <v>0.30080000000000001</v>
      </c>
      <c r="E182" s="41">
        <v>1.0413561158412622E-2</v>
      </c>
      <c r="F182" s="42">
        <v>4.2320000000000003E-2</v>
      </c>
      <c r="G182" s="42">
        <v>1.0671892803059821E-3</v>
      </c>
      <c r="H182" s="42">
        <v>0.13075999999999999</v>
      </c>
      <c r="I182" s="42">
        <v>23.629490000000001</v>
      </c>
      <c r="J182" s="42">
        <v>0.5958681027396332</v>
      </c>
      <c r="K182" s="41">
        <v>5.0799999999999998E-2</v>
      </c>
      <c r="L182" s="41">
        <v>1.572340929951262E-3</v>
      </c>
      <c r="M182" s="42">
        <v>0.44618862253198283</v>
      </c>
      <c r="N182" s="40">
        <v>266.89999999999998</v>
      </c>
      <c r="O182" s="40">
        <v>6.6</v>
      </c>
      <c r="P182" s="40">
        <v>267.2</v>
      </c>
      <c r="Q182" s="40">
        <v>4</v>
      </c>
      <c r="R182" s="40">
        <v>231</v>
      </c>
      <c r="S182" s="40">
        <v>54</v>
      </c>
      <c r="T182" s="42">
        <f>P182/N182</f>
        <v>1.0011240164855753</v>
      </c>
      <c r="U182" s="40">
        <f t="shared" si="14"/>
        <v>267.2</v>
      </c>
      <c r="V182" s="40">
        <f t="shared" si="15"/>
        <v>4</v>
      </c>
    </row>
    <row r="183" spans="1:22" s="6" customFormat="1" x14ac:dyDescent="0.3">
      <c r="A183" s="14" t="s">
        <v>505</v>
      </c>
      <c r="B183" s="40">
        <v>364</v>
      </c>
      <c r="C183" s="40">
        <v>143</v>
      </c>
      <c r="D183" s="41">
        <v>0.30420000000000003</v>
      </c>
      <c r="E183" s="41">
        <v>8.2689210904446295E-3</v>
      </c>
      <c r="F183" s="42">
        <v>4.2340000000000003E-2</v>
      </c>
      <c r="G183" s="42">
        <v>1.0554478859706908E-3</v>
      </c>
      <c r="H183" s="42">
        <v>0.62250000000000005</v>
      </c>
      <c r="I183" s="42">
        <v>23.61833</v>
      </c>
      <c r="J183" s="42">
        <v>0.58875567911958182</v>
      </c>
      <c r="K183" s="41">
        <v>5.1709999999999999E-2</v>
      </c>
      <c r="L183" s="41">
        <v>1.0950660436704262E-3</v>
      </c>
      <c r="M183" s="42">
        <v>0.47071841799031189</v>
      </c>
      <c r="N183" s="40">
        <v>269.7</v>
      </c>
      <c r="O183" s="40">
        <v>4.4000000000000004</v>
      </c>
      <c r="P183" s="40">
        <v>267.3</v>
      </c>
      <c r="Q183" s="40">
        <v>3.9</v>
      </c>
      <c r="R183" s="40">
        <v>272</v>
      </c>
      <c r="S183" s="40">
        <v>16</v>
      </c>
      <c r="T183" s="42">
        <f>P183/N183</f>
        <v>0.99110122358175756</v>
      </c>
      <c r="U183" s="40">
        <f t="shared" si="14"/>
        <v>267.3</v>
      </c>
      <c r="V183" s="40">
        <f t="shared" si="15"/>
        <v>3.9</v>
      </c>
    </row>
    <row r="184" spans="1:22" s="6" customFormat="1" x14ac:dyDescent="0.3">
      <c r="A184" s="14" t="s">
        <v>504</v>
      </c>
      <c r="B184" s="40">
        <v>525</v>
      </c>
      <c r="C184" s="40">
        <v>186.4</v>
      </c>
      <c r="D184" s="41">
        <v>0.30059999999999998</v>
      </c>
      <c r="E184" s="41">
        <v>1.0493052177512509E-2</v>
      </c>
      <c r="F184" s="42">
        <v>4.24E-2</v>
      </c>
      <c r="G184" s="42">
        <v>1.4693889886616136E-3</v>
      </c>
      <c r="H184" s="42">
        <v>0.93808999999999998</v>
      </c>
      <c r="I184" s="42">
        <v>23.584910000000001</v>
      </c>
      <c r="J184" s="42">
        <v>0.81734438114575048</v>
      </c>
      <c r="K184" s="41">
        <v>5.0889999999999998E-2</v>
      </c>
      <c r="L184" s="41">
        <v>1.1253074424351773E-3</v>
      </c>
      <c r="M184" s="42">
        <v>0.38146841029309186</v>
      </c>
      <c r="N184" s="40">
        <v>266.8</v>
      </c>
      <c r="O184" s="40">
        <v>6.7</v>
      </c>
      <c r="P184" s="40">
        <v>267.7</v>
      </c>
      <c r="Q184" s="40">
        <v>7.4</v>
      </c>
      <c r="R184" s="40">
        <v>236</v>
      </c>
      <c r="S184" s="40">
        <v>22</v>
      </c>
      <c r="T184" s="42">
        <v>1.0030854309999331</v>
      </c>
      <c r="U184" s="40">
        <f t="shared" si="14"/>
        <v>267.7</v>
      </c>
      <c r="V184" s="40">
        <f t="shared" si="15"/>
        <v>7.4</v>
      </c>
    </row>
    <row r="185" spans="1:22" s="6" customFormat="1" x14ac:dyDescent="0.3">
      <c r="A185" s="14" t="s">
        <v>503</v>
      </c>
      <c r="B185" s="40">
        <v>99.9</v>
      </c>
      <c r="C185" s="40">
        <v>102.6</v>
      </c>
      <c r="D185" s="41">
        <v>0.312</v>
      </c>
      <c r="E185" s="41">
        <v>1.2646643823560462E-2</v>
      </c>
      <c r="F185" s="42">
        <v>4.2410000000000003E-2</v>
      </c>
      <c r="G185" s="42">
        <v>9.8971876813567605E-4</v>
      </c>
      <c r="H185" s="42">
        <v>0.56130000000000002</v>
      </c>
      <c r="I185" s="42">
        <v>23.579339999999998</v>
      </c>
      <c r="J185" s="42">
        <v>0.55026919494098514</v>
      </c>
      <c r="K185" s="41">
        <v>5.3499999999999999E-2</v>
      </c>
      <c r="L185" s="41">
        <v>2.0940152817016406E-3</v>
      </c>
      <c r="M185" s="42">
        <v>0.41954465491945653</v>
      </c>
      <c r="N185" s="40">
        <v>275.7</v>
      </c>
      <c r="O185" s="40">
        <v>8.8000000000000007</v>
      </c>
      <c r="P185" s="40">
        <v>267.8</v>
      </c>
      <c r="Q185" s="40">
        <v>3.2</v>
      </c>
      <c r="R185" s="40">
        <v>345</v>
      </c>
      <c r="S185" s="40">
        <v>75</v>
      </c>
      <c r="T185" s="42">
        <f>P185/N185</f>
        <v>0.97134566557852742</v>
      </c>
      <c r="U185" s="40">
        <f t="shared" si="14"/>
        <v>267.8</v>
      </c>
      <c r="V185" s="40">
        <f t="shared" si="15"/>
        <v>3.2</v>
      </c>
    </row>
    <row r="186" spans="1:22" s="6" customFormat="1" x14ac:dyDescent="0.3">
      <c r="A186" s="14" t="s">
        <v>502</v>
      </c>
      <c r="B186" s="40">
        <v>102</v>
      </c>
      <c r="C186" s="40">
        <v>96.3</v>
      </c>
      <c r="D186" s="41">
        <v>0.29849999999999999</v>
      </c>
      <c r="E186" s="41">
        <v>8.1173209866309947E-3</v>
      </c>
      <c r="F186" s="42">
        <v>4.2419999999999999E-2</v>
      </c>
      <c r="G186" s="42">
        <v>1.1192330231010877E-3</v>
      </c>
      <c r="H186" s="42">
        <v>0.72336</v>
      </c>
      <c r="I186" s="42">
        <v>23.573789999999999</v>
      </c>
      <c r="J186" s="42">
        <v>0.62198404385100592</v>
      </c>
      <c r="K186" s="41">
        <v>5.04E-2</v>
      </c>
      <c r="L186" s="41">
        <v>1.4198816852118348E-3</v>
      </c>
      <c r="M186" s="42">
        <v>0.42002826440670604</v>
      </c>
      <c r="N186" s="40">
        <v>265.2</v>
      </c>
      <c r="O186" s="40">
        <v>4.3</v>
      </c>
      <c r="P186" s="40">
        <v>267.8</v>
      </c>
      <c r="Q186" s="40">
        <v>4.5</v>
      </c>
      <c r="R186" s="40">
        <v>211</v>
      </c>
      <c r="S186" s="40">
        <v>47</v>
      </c>
      <c r="T186" s="42">
        <v>1.0097572313412593</v>
      </c>
      <c r="U186" s="40">
        <f t="shared" si="14"/>
        <v>267.8</v>
      </c>
      <c r="V186" s="40">
        <f t="shared" si="15"/>
        <v>4.5</v>
      </c>
    </row>
    <row r="187" spans="1:22" s="6" customFormat="1" x14ac:dyDescent="0.3">
      <c r="A187" s="14" t="s">
        <v>501</v>
      </c>
      <c r="B187" s="40">
        <v>187</v>
      </c>
      <c r="C187" s="40">
        <v>90.5</v>
      </c>
      <c r="D187" s="41">
        <v>0.3004</v>
      </c>
      <c r="E187" s="41">
        <v>8.3508121760700622E-3</v>
      </c>
      <c r="F187" s="42">
        <v>4.2430000000000002E-2</v>
      </c>
      <c r="G187" s="42">
        <v>9.9006159404352225E-4</v>
      </c>
      <c r="H187" s="42">
        <v>0.36567</v>
      </c>
      <c r="I187" s="42">
        <v>23.56823</v>
      </c>
      <c r="J187" s="42">
        <v>0.54994103986632059</v>
      </c>
      <c r="K187" s="41">
        <v>5.1589999999999997E-2</v>
      </c>
      <c r="L187" s="41">
        <v>1.4025374290905751E-3</v>
      </c>
      <c r="M187" s="42">
        <v>0.45444066751092699</v>
      </c>
      <c r="N187" s="40">
        <v>266.7</v>
      </c>
      <c r="O187" s="40">
        <v>4.5</v>
      </c>
      <c r="P187" s="40">
        <v>267.89999999999998</v>
      </c>
      <c r="Q187" s="40">
        <v>3.1</v>
      </c>
      <c r="R187" s="40">
        <v>265</v>
      </c>
      <c r="S187" s="40">
        <v>43</v>
      </c>
      <c r="T187" s="42">
        <f>P187/N187</f>
        <v>1.0044994375703036</v>
      </c>
      <c r="U187" s="40">
        <f t="shared" si="14"/>
        <v>267.89999999999998</v>
      </c>
      <c r="V187" s="40">
        <f t="shared" si="15"/>
        <v>3.1</v>
      </c>
    </row>
    <row r="188" spans="1:22" s="6" customFormat="1" x14ac:dyDescent="0.3">
      <c r="A188" s="14" t="s">
        <v>500</v>
      </c>
      <c r="B188" s="40">
        <v>140.30000000000001</v>
      </c>
      <c r="C188" s="40">
        <v>98.3</v>
      </c>
      <c r="D188" s="41">
        <v>0.29520000000000002</v>
      </c>
      <c r="E188" s="41">
        <v>9.5450100052331E-3</v>
      </c>
      <c r="F188" s="42">
        <v>4.24E-2</v>
      </c>
      <c r="G188" s="42">
        <v>1.3111460635642392E-3</v>
      </c>
      <c r="H188" s="42">
        <v>0.89351999999999998</v>
      </c>
      <c r="I188" s="42">
        <v>23.584910000000001</v>
      </c>
      <c r="J188" s="42">
        <v>0.72932215576388459</v>
      </c>
      <c r="K188" s="41">
        <v>5.0509999999999999E-2</v>
      </c>
      <c r="L188" s="41">
        <v>1.169873514530524E-3</v>
      </c>
      <c r="M188" s="42">
        <v>0.47366999087869938</v>
      </c>
      <c r="N188" s="40">
        <v>262.60000000000002</v>
      </c>
      <c r="O188" s="40">
        <v>5.9</v>
      </c>
      <c r="P188" s="40">
        <v>267.89999999999998</v>
      </c>
      <c r="Q188" s="40">
        <v>6.2</v>
      </c>
      <c r="R188" s="40">
        <v>218</v>
      </c>
      <c r="S188" s="40">
        <v>27</v>
      </c>
      <c r="T188" s="42">
        <v>1.0192198451729908</v>
      </c>
      <c r="U188" s="40">
        <f t="shared" si="14"/>
        <v>267.89999999999998</v>
      </c>
      <c r="V188" s="40">
        <f t="shared" si="15"/>
        <v>6.2</v>
      </c>
    </row>
    <row r="189" spans="1:22" s="6" customFormat="1" x14ac:dyDescent="0.3">
      <c r="A189" s="14" t="s">
        <v>499</v>
      </c>
      <c r="B189" s="40">
        <v>75.2</v>
      </c>
      <c r="C189" s="40">
        <v>65.5</v>
      </c>
      <c r="D189" s="41">
        <v>0.34300000000000003</v>
      </c>
      <c r="E189" s="41">
        <v>1.6494229293907616E-2</v>
      </c>
      <c r="F189" s="42">
        <v>4.2619999999999998E-2</v>
      </c>
      <c r="G189" s="42">
        <v>9.9332057262497089E-4</v>
      </c>
      <c r="H189" s="42">
        <v>0.58077999999999996</v>
      </c>
      <c r="I189" s="42">
        <v>23.463159999999998</v>
      </c>
      <c r="J189" s="42">
        <v>0.54684280045117173</v>
      </c>
      <c r="K189" s="41">
        <v>5.7200000000000001E-2</v>
      </c>
      <c r="L189" s="41">
        <v>2.1327765940201051E-3</v>
      </c>
      <c r="M189" s="42">
        <v>0.584345127986169</v>
      </c>
      <c r="N189" s="40">
        <v>300</v>
      </c>
      <c r="O189" s="40">
        <v>11</v>
      </c>
      <c r="P189" s="40">
        <v>269</v>
      </c>
      <c r="Q189" s="40">
        <v>3.1</v>
      </c>
      <c r="R189" s="40">
        <v>493</v>
      </c>
      <c r="S189" s="40">
        <v>70</v>
      </c>
      <c r="T189" s="42">
        <v>0.89851163636304621</v>
      </c>
      <c r="U189" s="40">
        <f t="shared" si="14"/>
        <v>269</v>
      </c>
      <c r="V189" s="40">
        <f t="shared" si="15"/>
        <v>3.1</v>
      </c>
    </row>
    <row r="190" spans="1:22" s="6" customFormat="1" x14ac:dyDescent="0.3">
      <c r="A190" s="14" t="s">
        <v>498</v>
      </c>
      <c r="B190" s="40">
        <v>184.8</v>
      </c>
      <c r="C190" s="40">
        <v>99.4</v>
      </c>
      <c r="D190" s="41">
        <v>0.30059999999999998</v>
      </c>
      <c r="E190" s="41">
        <v>7.8837899515398057E-3</v>
      </c>
      <c r="F190" s="42">
        <v>4.2700000000000002E-2</v>
      </c>
      <c r="G190" s="42">
        <v>1.2774255359902587E-3</v>
      </c>
      <c r="H190" s="42">
        <v>0.78610999999999998</v>
      </c>
      <c r="I190" s="42">
        <v>23.4192</v>
      </c>
      <c r="J190" s="42">
        <v>0.70061557858729495</v>
      </c>
      <c r="K190" s="41">
        <v>5.0950000000000002E-2</v>
      </c>
      <c r="L190" s="41">
        <v>1.1980237894132155E-3</v>
      </c>
      <c r="M190" s="42">
        <v>0.49645079860955438</v>
      </c>
      <c r="N190" s="40">
        <v>266.8</v>
      </c>
      <c r="O190" s="40">
        <v>4</v>
      </c>
      <c r="P190" s="40">
        <v>269.5</v>
      </c>
      <c r="Q190" s="40">
        <v>5.9</v>
      </c>
      <c r="R190" s="40">
        <v>238</v>
      </c>
      <c r="S190" s="40">
        <v>28</v>
      </c>
      <c r="T190" s="42">
        <f>P190/N190</f>
        <v>1.010119940029985</v>
      </c>
      <c r="U190" s="40">
        <f t="shared" si="14"/>
        <v>269.5</v>
      </c>
      <c r="V190" s="40">
        <f t="shared" si="15"/>
        <v>5.9</v>
      </c>
    </row>
    <row r="191" spans="1:22" s="6" customFormat="1" x14ac:dyDescent="0.3">
      <c r="A191" s="14" t="s">
        <v>497</v>
      </c>
      <c r="B191" s="40">
        <v>646</v>
      </c>
      <c r="C191" s="40">
        <v>59.6</v>
      </c>
      <c r="D191" s="41">
        <v>0.30270000000000002</v>
      </c>
      <c r="E191" s="41">
        <v>7.0435016859513849E-3</v>
      </c>
      <c r="F191" s="42">
        <v>4.2729999999999997E-2</v>
      </c>
      <c r="G191" s="42">
        <v>9.658370255897213E-4</v>
      </c>
      <c r="H191" s="42">
        <v>0.90854000000000001</v>
      </c>
      <c r="I191" s="42">
        <v>23.402760000000001</v>
      </c>
      <c r="J191" s="42">
        <v>0.52897854439578174</v>
      </c>
      <c r="K191" s="41">
        <v>5.1040000000000002E-2</v>
      </c>
      <c r="L191" s="41">
        <v>1.066832995365254E-3</v>
      </c>
      <c r="M191" s="42">
        <v>0.47242270564836292</v>
      </c>
      <c r="N191" s="40">
        <v>268.5</v>
      </c>
      <c r="O191" s="40">
        <v>2.8</v>
      </c>
      <c r="P191" s="40">
        <v>269.7</v>
      </c>
      <c r="Q191" s="40">
        <v>2.8</v>
      </c>
      <c r="R191" s="40">
        <v>246</v>
      </c>
      <c r="S191" s="40">
        <v>13</v>
      </c>
      <c r="T191" s="42">
        <v>1.0045649258538329</v>
      </c>
      <c r="U191" s="40">
        <f t="shared" si="14"/>
        <v>269.7</v>
      </c>
      <c r="V191" s="40">
        <f t="shared" si="15"/>
        <v>2.8</v>
      </c>
    </row>
    <row r="192" spans="1:22" s="6" customFormat="1" x14ac:dyDescent="0.3">
      <c r="A192" s="14" t="s">
        <v>496</v>
      </c>
      <c r="B192" s="40">
        <v>377</v>
      </c>
      <c r="C192" s="40">
        <v>318</v>
      </c>
      <c r="D192" s="41">
        <v>0.30580000000000002</v>
      </c>
      <c r="E192" s="41">
        <v>8.2924939553791661E-3</v>
      </c>
      <c r="F192" s="42">
        <v>4.292E-2</v>
      </c>
      <c r="G192" s="42">
        <v>9.9340352324722497E-4</v>
      </c>
      <c r="H192" s="42">
        <v>0.73094999999999999</v>
      </c>
      <c r="I192" s="42">
        <v>23.299160000000001</v>
      </c>
      <c r="J192" s="42">
        <v>0.53927001097084015</v>
      </c>
      <c r="K192" s="41">
        <v>5.1630000000000002E-2</v>
      </c>
      <c r="L192" s="41">
        <v>1.1652736845908776E-3</v>
      </c>
      <c r="M192" s="42">
        <v>0.47680076325216114</v>
      </c>
      <c r="N192" s="40">
        <v>270.89999999999998</v>
      </c>
      <c r="O192" s="40">
        <v>4.3</v>
      </c>
      <c r="P192" s="40">
        <v>270.89999999999998</v>
      </c>
      <c r="Q192" s="40">
        <v>3.1</v>
      </c>
      <c r="R192" s="40">
        <v>277</v>
      </c>
      <c r="S192" s="40">
        <v>27</v>
      </c>
      <c r="T192" s="42">
        <f>P192/N192</f>
        <v>1</v>
      </c>
      <c r="U192" s="40">
        <f t="shared" si="14"/>
        <v>270.89999999999998</v>
      </c>
      <c r="V192" s="40">
        <f t="shared" si="15"/>
        <v>3.1</v>
      </c>
    </row>
    <row r="193" spans="1:22" s="6" customFormat="1" x14ac:dyDescent="0.3">
      <c r="A193" s="14" t="s">
        <v>495</v>
      </c>
      <c r="B193" s="40">
        <v>171</v>
      </c>
      <c r="C193" s="40">
        <v>57.4</v>
      </c>
      <c r="D193" s="41">
        <v>0.3039</v>
      </c>
      <c r="E193" s="41">
        <v>9.5761205088490831E-3</v>
      </c>
      <c r="F193" s="42">
        <v>4.2930000000000003E-2</v>
      </c>
      <c r="G193" s="42">
        <v>1.1532969955739933E-3</v>
      </c>
      <c r="H193" s="42">
        <v>0.59058999999999995</v>
      </c>
      <c r="I193" s="42">
        <v>23.29373</v>
      </c>
      <c r="J193" s="42">
        <v>0.62577663804700312</v>
      </c>
      <c r="K193" s="41">
        <v>5.0659999999999997E-2</v>
      </c>
      <c r="L193" s="41">
        <v>1.3552026564318709E-3</v>
      </c>
      <c r="M193" s="42">
        <v>0.48258526948150776</v>
      </c>
      <c r="N193" s="40">
        <v>269.39999999999998</v>
      </c>
      <c r="O193" s="40">
        <v>5.8</v>
      </c>
      <c r="P193" s="40">
        <v>271</v>
      </c>
      <c r="Q193" s="40">
        <v>4.8</v>
      </c>
      <c r="R193" s="40">
        <v>237</v>
      </c>
      <c r="S193" s="40">
        <v>47</v>
      </c>
      <c r="T193" s="42">
        <v>1.0056677966572458</v>
      </c>
      <c r="U193" s="40">
        <f t="shared" si="14"/>
        <v>271</v>
      </c>
      <c r="V193" s="40">
        <f t="shared" si="15"/>
        <v>4.8</v>
      </c>
    </row>
    <row r="194" spans="1:22" s="6" customFormat="1" x14ac:dyDescent="0.3">
      <c r="A194" s="14" t="s">
        <v>494</v>
      </c>
      <c r="B194" s="40">
        <v>89.1</v>
      </c>
      <c r="C194" s="40">
        <v>63.8</v>
      </c>
      <c r="D194" s="41">
        <v>0.30359999999999998</v>
      </c>
      <c r="E194" s="41">
        <v>9.8847955972796928E-3</v>
      </c>
      <c r="F194" s="42">
        <v>4.2930000000000003E-2</v>
      </c>
      <c r="G194" s="42">
        <v>9.7406055253254165E-4</v>
      </c>
      <c r="H194" s="42">
        <v>0.39466000000000001</v>
      </c>
      <c r="I194" s="42">
        <v>23.29373</v>
      </c>
      <c r="J194" s="42">
        <v>0.52852327940136179</v>
      </c>
      <c r="K194" s="41">
        <v>5.0900000000000001E-2</v>
      </c>
      <c r="L194" s="41">
        <v>1.5736340108170005E-3</v>
      </c>
      <c r="M194" s="42">
        <v>0.44398513793645911</v>
      </c>
      <c r="N194" s="40">
        <v>269.2</v>
      </c>
      <c r="O194" s="40">
        <v>6.1</v>
      </c>
      <c r="P194" s="40">
        <v>271</v>
      </c>
      <c r="Q194" s="40">
        <v>2.9</v>
      </c>
      <c r="R194" s="40">
        <v>233</v>
      </c>
      <c r="S194" s="40">
        <v>54</v>
      </c>
      <c r="T194" s="42">
        <v>1.0065406135651891</v>
      </c>
      <c r="U194" s="40">
        <f t="shared" si="14"/>
        <v>271</v>
      </c>
      <c r="V194" s="40">
        <f t="shared" si="15"/>
        <v>2.9</v>
      </c>
    </row>
    <row r="195" spans="1:22" s="6" customFormat="1" x14ac:dyDescent="0.3">
      <c r="A195" s="14" t="s">
        <v>493</v>
      </c>
      <c r="B195" s="40">
        <v>113.2</v>
      </c>
      <c r="C195" s="40">
        <v>105.6</v>
      </c>
      <c r="D195" s="41">
        <v>0.30740000000000001</v>
      </c>
      <c r="E195" s="41">
        <v>1.1568833303319743E-2</v>
      </c>
      <c r="F195" s="42">
        <v>4.2999999999999997E-2</v>
      </c>
      <c r="G195" s="42">
        <v>1.2814444974324874E-3</v>
      </c>
      <c r="H195" s="42">
        <v>0.6804</v>
      </c>
      <c r="I195" s="42">
        <v>23.25581</v>
      </c>
      <c r="J195" s="42">
        <v>0.69304723987609962</v>
      </c>
      <c r="K195" s="41">
        <v>5.1589999999999997E-2</v>
      </c>
      <c r="L195" s="41">
        <v>1.3368287998094593E-3</v>
      </c>
      <c r="M195" s="42">
        <v>0.4693359416818238</v>
      </c>
      <c r="N195" s="40">
        <v>274.39999999999998</v>
      </c>
      <c r="O195" s="40">
        <v>6.5</v>
      </c>
      <c r="P195" s="40">
        <v>271.39999999999998</v>
      </c>
      <c r="Q195" s="40">
        <v>5.9</v>
      </c>
      <c r="R195" s="40">
        <v>266</v>
      </c>
      <c r="S195" s="40">
        <v>38</v>
      </c>
      <c r="T195" s="42">
        <v>0.99719986818582673</v>
      </c>
      <c r="U195" s="40">
        <f t="shared" si="14"/>
        <v>271.39999999999998</v>
      </c>
      <c r="V195" s="40">
        <f t="shared" si="15"/>
        <v>5.9</v>
      </c>
    </row>
    <row r="196" spans="1:22" s="6" customFormat="1" x14ac:dyDescent="0.3">
      <c r="A196" s="14" t="s">
        <v>492</v>
      </c>
      <c r="B196" s="40">
        <v>963</v>
      </c>
      <c r="C196" s="40">
        <v>453</v>
      </c>
      <c r="D196" s="41">
        <v>0.30330000000000001</v>
      </c>
      <c r="E196" s="41">
        <v>6.9538734529756875E-3</v>
      </c>
      <c r="F196" s="42">
        <v>4.3060000000000001E-2</v>
      </c>
      <c r="G196" s="42">
        <v>9.6258269255165808E-4</v>
      </c>
      <c r="H196" s="42">
        <v>0.94518999999999997</v>
      </c>
      <c r="I196" s="42">
        <v>23.223410000000001</v>
      </c>
      <c r="J196" s="42">
        <v>0.5191465966579093</v>
      </c>
      <c r="K196" s="41">
        <v>5.1270000000000003E-2</v>
      </c>
      <c r="L196" s="41">
        <v>1.0578493087391985E-3</v>
      </c>
      <c r="M196" s="42">
        <v>0.54243567693239814</v>
      </c>
      <c r="N196" s="40">
        <v>268.89999999999998</v>
      </c>
      <c r="O196" s="40">
        <v>2.6</v>
      </c>
      <c r="P196" s="40">
        <v>271.8</v>
      </c>
      <c r="Q196" s="40">
        <v>2.7</v>
      </c>
      <c r="R196" s="40">
        <v>253</v>
      </c>
      <c r="S196" s="40">
        <v>12</v>
      </c>
      <c r="T196" s="42">
        <v>1.0104023755124691</v>
      </c>
      <c r="U196" s="40">
        <f t="shared" si="14"/>
        <v>271.8</v>
      </c>
      <c r="V196" s="40">
        <f t="shared" si="15"/>
        <v>2.7</v>
      </c>
    </row>
    <row r="197" spans="1:22" s="6" customFormat="1" x14ac:dyDescent="0.3">
      <c r="A197" s="14" t="s">
        <v>491</v>
      </c>
      <c r="B197" s="40">
        <v>160.19999999999999</v>
      </c>
      <c r="C197" s="40">
        <v>114.4</v>
      </c>
      <c r="D197" s="41">
        <v>0.29899999999999999</v>
      </c>
      <c r="E197" s="41">
        <v>1.2520399354653189E-2</v>
      </c>
      <c r="F197" s="42">
        <v>4.3099999999999999E-2</v>
      </c>
      <c r="G197" s="42">
        <v>2.2700317178400834E-3</v>
      </c>
      <c r="H197" s="42">
        <v>0.95318999999999998</v>
      </c>
      <c r="I197" s="42">
        <v>23.20186</v>
      </c>
      <c r="J197" s="42">
        <v>1.2220175359661745</v>
      </c>
      <c r="K197" s="41">
        <v>5.1900000000000002E-2</v>
      </c>
      <c r="L197" s="41">
        <v>1.663563644709754E-3</v>
      </c>
      <c r="M197" s="42">
        <v>0.36470730901804255</v>
      </c>
      <c r="N197" s="40">
        <v>265.39999999999998</v>
      </c>
      <c r="O197" s="40">
        <v>8.3000000000000007</v>
      </c>
      <c r="P197" s="40">
        <v>272</v>
      </c>
      <c r="Q197" s="40">
        <v>13</v>
      </c>
      <c r="R197" s="40">
        <v>278</v>
      </c>
      <c r="S197" s="40">
        <v>56</v>
      </c>
      <c r="T197" s="42">
        <v>1.0240976473880623</v>
      </c>
      <c r="U197" s="40">
        <f t="shared" ref="U197:U228" si="16">P197</f>
        <v>272</v>
      </c>
      <c r="V197" s="40">
        <f t="shared" ref="V197:V228" si="17">Q197</f>
        <v>13</v>
      </c>
    </row>
    <row r="198" spans="1:22" s="6" customFormat="1" x14ac:dyDescent="0.3">
      <c r="A198" s="14" t="s">
        <v>490</v>
      </c>
      <c r="B198" s="40">
        <v>139.19999999999999</v>
      </c>
      <c r="C198" s="40">
        <v>62.4</v>
      </c>
      <c r="D198" s="41">
        <v>0.311</v>
      </c>
      <c r="E198" s="41">
        <v>1.1776603924731441E-2</v>
      </c>
      <c r="F198" s="42">
        <v>4.3200000000000002E-2</v>
      </c>
      <c r="G198" s="42">
        <v>1.5609279291498373E-3</v>
      </c>
      <c r="H198" s="42">
        <v>0.91735</v>
      </c>
      <c r="I198" s="42">
        <v>23.148150000000001</v>
      </c>
      <c r="J198" s="42">
        <v>0.83640259592963961</v>
      </c>
      <c r="K198" s="41">
        <v>5.2150000000000002E-2</v>
      </c>
      <c r="L198" s="41">
        <v>1.179130611934064E-3</v>
      </c>
      <c r="M198" s="42">
        <v>0.39501740101052518</v>
      </c>
      <c r="N198" s="40">
        <v>275</v>
      </c>
      <c r="O198" s="40">
        <v>7.7</v>
      </c>
      <c r="P198" s="40">
        <v>272.3</v>
      </c>
      <c r="Q198" s="40">
        <v>7.8</v>
      </c>
      <c r="R198" s="40">
        <v>291</v>
      </c>
      <c r="S198" s="40">
        <v>24</v>
      </c>
      <c r="T198" s="42">
        <v>0.99156898634529078</v>
      </c>
      <c r="U198" s="40">
        <f t="shared" si="16"/>
        <v>272.3</v>
      </c>
      <c r="V198" s="40">
        <f t="shared" si="17"/>
        <v>7.8</v>
      </c>
    </row>
    <row r="199" spans="1:22" s="6" customFormat="1" x14ac:dyDescent="0.3">
      <c r="A199" s="14" t="s">
        <v>489</v>
      </c>
      <c r="B199" s="40">
        <v>133.30000000000001</v>
      </c>
      <c r="C199" s="40">
        <v>91.2</v>
      </c>
      <c r="D199" s="41">
        <v>0.3049</v>
      </c>
      <c r="E199" s="41">
        <v>8.2792272586274633E-3</v>
      </c>
      <c r="F199" s="42">
        <v>4.3200000000000002E-2</v>
      </c>
      <c r="G199" s="42">
        <v>1.087242383279828E-3</v>
      </c>
      <c r="H199" s="42">
        <v>0.64534999999999998</v>
      </c>
      <c r="I199" s="42">
        <v>23.148150000000001</v>
      </c>
      <c r="J199" s="42">
        <v>0.58258449057994155</v>
      </c>
      <c r="K199" s="41">
        <v>5.0569999999999997E-2</v>
      </c>
      <c r="L199" s="41">
        <v>1.1609607917582748E-3</v>
      </c>
      <c r="M199" s="42">
        <v>0.49054252791435582</v>
      </c>
      <c r="N199" s="40">
        <v>270.2</v>
      </c>
      <c r="O199" s="40">
        <v>4.4000000000000004</v>
      </c>
      <c r="P199" s="40">
        <v>272.60000000000002</v>
      </c>
      <c r="Q199" s="40">
        <v>4.0999999999999996</v>
      </c>
      <c r="R199" s="40">
        <v>221</v>
      </c>
      <c r="S199" s="40">
        <v>26</v>
      </c>
      <c r="T199" s="42">
        <v>1.0089459719011782</v>
      </c>
      <c r="U199" s="40">
        <f t="shared" si="16"/>
        <v>272.60000000000002</v>
      </c>
      <c r="V199" s="40">
        <f t="shared" si="17"/>
        <v>4.0999999999999996</v>
      </c>
    </row>
    <row r="200" spans="1:22" s="6" customFormat="1" x14ac:dyDescent="0.3">
      <c r="A200" s="14" t="s">
        <v>488</v>
      </c>
      <c r="B200" s="40">
        <v>690</v>
      </c>
      <c r="C200" s="40">
        <v>333.6</v>
      </c>
      <c r="D200" s="41">
        <v>0.30769999999999997</v>
      </c>
      <c r="E200" s="41">
        <v>6.8462921351633826E-3</v>
      </c>
      <c r="F200" s="42">
        <v>4.3220000000000001E-2</v>
      </c>
      <c r="G200" s="42">
        <v>9.9362334916204553E-4</v>
      </c>
      <c r="H200" s="42">
        <v>0.69620000000000004</v>
      </c>
      <c r="I200" s="42">
        <v>23.137440000000002</v>
      </c>
      <c r="J200" s="42">
        <v>0.53192735674511993</v>
      </c>
      <c r="K200" s="41">
        <v>5.2049999999999999E-2</v>
      </c>
      <c r="L200" s="41">
        <v>1.1263130115558464E-3</v>
      </c>
      <c r="M200" s="42">
        <v>0.44837826830130351</v>
      </c>
      <c r="N200" s="40">
        <v>272.39999999999998</v>
      </c>
      <c r="O200" s="40">
        <v>2.2999999999999998</v>
      </c>
      <c r="P200" s="40">
        <v>272.8</v>
      </c>
      <c r="Q200" s="40">
        <v>3</v>
      </c>
      <c r="R200" s="40">
        <v>287</v>
      </c>
      <c r="S200" s="40">
        <v>19</v>
      </c>
      <c r="T200" s="42">
        <f>P200/N200</f>
        <v>1.0014684287812043</v>
      </c>
      <c r="U200" s="40">
        <f t="shared" si="16"/>
        <v>272.8</v>
      </c>
      <c r="V200" s="40">
        <f t="shared" si="17"/>
        <v>3</v>
      </c>
    </row>
    <row r="201" spans="1:22" s="6" customFormat="1" x14ac:dyDescent="0.3">
      <c r="A201" s="14" t="s">
        <v>487</v>
      </c>
      <c r="B201" s="40">
        <v>288</v>
      </c>
      <c r="C201" s="40">
        <v>113.1</v>
      </c>
      <c r="D201" s="41">
        <v>0.3145</v>
      </c>
      <c r="E201" s="41">
        <v>9.6360832291963947E-3</v>
      </c>
      <c r="F201" s="42">
        <v>4.3240000000000001E-2</v>
      </c>
      <c r="G201" s="42">
        <v>1.0699434751424955E-3</v>
      </c>
      <c r="H201" s="42">
        <v>0.74143000000000003</v>
      </c>
      <c r="I201" s="42">
        <v>23.126729999999998</v>
      </c>
      <c r="J201" s="42">
        <v>0.57225476233542172</v>
      </c>
      <c r="K201" s="41">
        <v>5.2049999999999999E-2</v>
      </c>
      <c r="L201" s="41">
        <v>1.2325911730983634E-3</v>
      </c>
      <c r="M201" s="42">
        <v>0.48718781691562618</v>
      </c>
      <c r="N201" s="40">
        <v>277.60000000000002</v>
      </c>
      <c r="O201" s="40">
        <v>5.6</v>
      </c>
      <c r="P201" s="40">
        <v>272.89999999999998</v>
      </c>
      <c r="Q201" s="40">
        <v>3.9</v>
      </c>
      <c r="R201" s="40">
        <v>287</v>
      </c>
      <c r="S201" s="40">
        <v>29</v>
      </c>
      <c r="T201" s="42">
        <v>0.98279152405265435</v>
      </c>
      <c r="U201" s="40">
        <f t="shared" si="16"/>
        <v>272.89999999999998</v>
      </c>
      <c r="V201" s="40">
        <f t="shared" si="17"/>
        <v>3.9</v>
      </c>
    </row>
    <row r="202" spans="1:22" s="6" customFormat="1" x14ac:dyDescent="0.3">
      <c r="A202" s="14" t="s">
        <v>486</v>
      </c>
      <c r="B202" s="40">
        <v>184</v>
      </c>
      <c r="C202" s="40">
        <v>87</v>
      </c>
      <c r="D202" s="41">
        <v>0.31</v>
      </c>
      <c r="E202" s="41">
        <v>1.8095303258028037E-2</v>
      </c>
      <c r="F202" s="42">
        <v>4.3299999999999998E-2</v>
      </c>
      <c r="G202" s="42">
        <v>1.9078668716658405E-3</v>
      </c>
      <c r="H202" s="42">
        <v>0.95657999999999999</v>
      </c>
      <c r="I202" s="42">
        <v>23.09469</v>
      </c>
      <c r="J202" s="42">
        <v>1.0175887477436305</v>
      </c>
      <c r="K202" s="41">
        <v>5.1220000000000002E-2</v>
      </c>
      <c r="L202" s="41">
        <v>1.3121720009206111E-3</v>
      </c>
      <c r="M202" s="42">
        <v>0.46410028684499544</v>
      </c>
      <c r="N202" s="40">
        <v>274</v>
      </c>
      <c r="O202" s="40">
        <v>13</v>
      </c>
      <c r="P202" s="40">
        <v>273</v>
      </c>
      <c r="Q202" s="40">
        <v>10</v>
      </c>
      <c r="R202" s="40">
        <v>249</v>
      </c>
      <c r="S202" s="40">
        <v>37</v>
      </c>
      <c r="T202" s="42">
        <v>0.99662473460423939</v>
      </c>
      <c r="U202" s="40">
        <f t="shared" si="16"/>
        <v>273</v>
      </c>
      <c r="V202" s="40">
        <f t="shared" si="17"/>
        <v>10</v>
      </c>
    </row>
    <row r="203" spans="1:22" s="6" customFormat="1" x14ac:dyDescent="0.3">
      <c r="A203" s="14" t="s">
        <v>485</v>
      </c>
      <c r="B203" s="40">
        <v>295</v>
      </c>
      <c r="C203" s="40">
        <v>116.4</v>
      </c>
      <c r="D203" s="41">
        <v>0.31850000000000001</v>
      </c>
      <c r="E203" s="41">
        <v>8.9591796499456349E-3</v>
      </c>
      <c r="F203" s="42">
        <v>4.3279999999999999E-2</v>
      </c>
      <c r="G203" s="42">
        <v>1.0097838184482855E-3</v>
      </c>
      <c r="H203" s="42">
        <v>0.35916999999999999</v>
      </c>
      <c r="I203" s="42">
        <v>23.105360000000001</v>
      </c>
      <c r="J203" s="42">
        <v>0.53908084322097749</v>
      </c>
      <c r="K203" s="41">
        <v>5.33E-2</v>
      </c>
      <c r="L203" s="41">
        <v>1.4616278596140675E-3</v>
      </c>
      <c r="M203" s="42">
        <v>0.47741344423114368</v>
      </c>
      <c r="N203" s="40">
        <v>280.7</v>
      </c>
      <c r="O203" s="40">
        <v>4.8</v>
      </c>
      <c r="P203" s="40">
        <v>273.10000000000002</v>
      </c>
      <c r="Q203" s="40">
        <v>3.2</v>
      </c>
      <c r="R203" s="40">
        <v>341</v>
      </c>
      <c r="S203" s="40">
        <v>44</v>
      </c>
      <c r="T203" s="42">
        <f>P203/N203</f>
        <v>0.97292483078019254</v>
      </c>
      <c r="U203" s="40">
        <f t="shared" si="16"/>
        <v>273.10000000000002</v>
      </c>
      <c r="V203" s="40">
        <f t="shared" si="17"/>
        <v>3.2</v>
      </c>
    </row>
    <row r="204" spans="1:22" s="6" customFormat="1" x14ac:dyDescent="0.3">
      <c r="A204" s="14" t="s">
        <v>484</v>
      </c>
      <c r="B204" s="40">
        <v>633</v>
      </c>
      <c r="C204" s="40">
        <v>177</v>
      </c>
      <c r="D204" s="41">
        <v>0.31159999999999999</v>
      </c>
      <c r="E204" s="41">
        <v>7.9898575706954869E-3</v>
      </c>
      <c r="F204" s="42">
        <v>4.3270000000000003E-2</v>
      </c>
      <c r="G204" s="42">
        <v>9.7540615130313805E-4</v>
      </c>
      <c r="H204" s="42">
        <v>0.80240999999999996</v>
      </c>
      <c r="I204" s="42">
        <v>23.110700000000001</v>
      </c>
      <c r="J204" s="42">
        <v>0.5209687727733785</v>
      </c>
      <c r="K204" s="41">
        <v>5.2109999999999997E-2</v>
      </c>
      <c r="L204" s="41">
        <v>1.1647235036694331E-3</v>
      </c>
      <c r="M204" s="42">
        <v>0.44438346969664627</v>
      </c>
      <c r="N204" s="40">
        <v>275.39999999999998</v>
      </c>
      <c r="O204" s="40">
        <v>3.9</v>
      </c>
      <c r="P204" s="40">
        <v>273.10000000000002</v>
      </c>
      <c r="Q204" s="40">
        <v>2.8</v>
      </c>
      <c r="R204" s="40">
        <v>290</v>
      </c>
      <c r="S204" s="40">
        <v>23</v>
      </c>
      <c r="T204" s="42">
        <v>0.99146683320250617</v>
      </c>
      <c r="U204" s="40">
        <f t="shared" si="16"/>
        <v>273.10000000000002</v>
      </c>
      <c r="V204" s="40">
        <f t="shared" si="17"/>
        <v>2.8</v>
      </c>
    </row>
    <row r="205" spans="1:22" s="6" customFormat="1" x14ac:dyDescent="0.3">
      <c r="A205" s="14" t="s">
        <v>483</v>
      </c>
      <c r="B205" s="40">
        <v>528</v>
      </c>
      <c r="C205" s="40">
        <v>195</v>
      </c>
      <c r="D205" s="41">
        <v>0.31009999999999999</v>
      </c>
      <c r="E205" s="41">
        <v>1.0684325154168606E-2</v>
      </c>
      <c r="F205" s="42">
        <v>4.3270000000000003E-2</v>
      </c>
      <c r="G205" s="42">
        <v>1.2557934384284702E-3</v>
      </c>
      <c r="H205" s="42">
        <v>0.93820000000000003</v>
      </c>
      <c r="I205" s="42">
        <v>23.110700000000001</v>
      </c>
      <c r="J205" s="42">
        <v>0.67072490652130257</v>
      </c>
      <c r="K205" s="41">
        <v>5.194E-2</v>
      </c>
      <c r="L205" s="41">
        <v>1.2582549185280382E-3</v>
      </c>
      <c r="M205" s="42">
        <v>0.49423854100780523</v>
      </c>
      <c r="N205" s="40">
        <v>274.2</v>
      </c>
      <c r="O205" s="40">
        <v>6.7</v>
      </c>
      <c r="P205" s="40">
        <v>273.10000000000002</v>
      </c>
      <c r="Q205" s="40">
        <v>5.6</v>
      </c>
      <c r="R205" s="40">
        <v>282</v>
      </c>
      <c r="S205" s="40">
        <v>32</v>
      </c>
      <c r="T205" s="42">
        <v>0.99566719146929472</v>
      </c>
      <c r="U205" s="40">
        <f t="shared" si="16"/>
        <v>273.10000000000002</v>
      </c>
      <c r="V205" s="40">
        <f t="shared" si="17"/>
        <v>5.6</v>
      </c>
    </row>
    <row r="206" spans="1:22" s="6" customFormat="1" x14ac:dyDescent="0.3">
      <c r="A206" s="14" t="s">
        <v>482</v>
      </c>
      <c r="B206" s="40">
        <v>171</v>
      </c>
      <c r="C206" s="40">
        <v>120.5</v>
      </c>
      <c r="D206" s="41">
        <v>0.31119999999999998</v>
      </c>
      <c r="E206" s="41">
        <v>8.9273834912587911E-3</v>
      </c>
      <c r="F206" s="42">
        <v>4.333E-2</v>
      </c>
      <c r="G206" s="42">
        <v>1.0540377412597711E-3</v>
      </c>
      <c r="H206" s="42">
        <v>0.4723</v>
      </c>
      <c r="I206" s="42">
        <v>23.078700000000001</v>
      </c>
      <c r="J206" s="42">
        <v>0.56140827338189458</v>
      </c>
      <c r="K206" s="41">
        <v>5.1999999999999998E-2</v>
      </c>
      <c r="L206" s="41">
        <v>1.5138031576133009E-3</v>
      </c>
      <c r="M206" s="42">
        <v>0.44769332118303717</v>
      </c>
      <c r="N206" s="40">
        <v>275.10000000000002</v>
      </c>
      <c r="O206" s="40">
        <v>4.9000000000000004</v>
      </c>
      <c r="P206" s="40">
        <v>273.5</v>
      </c>
      <c r="Q206" s="40">
        <v>3.7</v>
      </c>
      <c r="R206" s="40">
        <v>285</v>
      </c>
      <c r="S206" s="40">
        <v>48</v>
      </c>
      <c r="T206" s="42">
        <v>0.99393056524948664</v>
      </c>
      <c r="U206" s="40">
        <f t="shared" si="16"/>
        <v>273.5</v>
      </c>
      <c r="V206" s="40">
        <f t="shared" si="17"/>
        <v>3.7</v>
      </c>
    </row>
    <row r="207" spans="1:22" s="6" customFormat="1" x14ac:dyDescent="0.3">
      <c r="A207" s="14" t="s">
        <v>481</v>
      </c>
      <c r="B207" s="40">
        <v>179.3</v>
      </c>
      <c r="C207" s="40">
        <v>129.80000000000001</v>
      </c>
      <c r="D207" s="41">
        <v>0.30680000000000002</v>
      </c>
      <c r="E207" s="41">
        <v>7.7904105154991679E-3</v>
      </c>
      <c r="F207" s="42">
        <v>4.3339999999999997E-2</v>
      </c>
      <c r="G207" s="42">
        <v>9.5887550808225355E-4</v>
      </c>
      <c r="H207" s="42">
        <v>0.47408</v>
      </c>
      <c r="I207" s="42">
        <v>23.073370000000001</v>
      </c>
      <c r="J207" s="42">
        <v>0.51048660456348904</v>
      </c>
      <c r="K207" s="41">
        <v>5.0909999999999997E-2</v>
      </c>
      <c r="L207" s="41">
        <v>1.3010884827712524E-3</v>
      </c>
      <c r="M207" s="42">
        <v>0.44168488312884485</v>
      </c>
      <c r="N207" s="40">
        <v>271.7</v>
      </c>
      <c r="O207" s="40">
        <v>3.8</v>
      </c>
      <c r="P207" s="40">
        <v>273.5</v>
      </c>
      <c r="Q207" s="40">
        <v>2.5</v>
      </c>
      <c r="R207" s="40">
        <v>235</v>
      </c>
      <c r="S207" s="40">
        <v>37</v>
      </c>
      <c r="T207" s="42">
        <v>1.0066436939053158</v>
      </c>
      <c r="U207" s="40">
        <f t="shared" si="16"/>
        <v>273.5</v>
      </c>
      <c r="V207" s="40">
        <f t="shared" si="17"/>
        <v>2.5</v>
      </c>
    </row>
    <row r="208" spans="1:22" s="6" customFormat="1" x14ac:dyDescent="0.3">
      <c r="A208" s="14" t="s">
        <v>480</v>
      </c>
      <c r="B208" s="40">
        <v>322</v>
      </c>
      <c r="C208" s="40">
        <v>166</v>
      </c>
      <c r="D208" s="41">
        <v>0.30599999999999999</v>
      </c>
      <c r="E208" s="41">
        <v>7.4225602052122152E-3</v>
      </c>
      <c r="F208" s="42">
        <v>4.333E-2</v>
      </c>
      <c r="G208" s="42">
        <v>9.2730553756569358E-4</v>
      </c>
      <c r="H208" s="42">
        <v>0.78012999999999999</v>
      </c>
      <c r="I208" s="42">
        <v>23.078700000000001</v>
      </c>
      <c r="J208" s="42">
        <v>0.49390737016660324</v>
      </c>
      <c r="K208" s="41">
        <v>5.0939999999999999E-2</v>
      </c>
      <c r="L208" s="41">
        <v>1.162563305803172E-3</v>
      </c>
      <c r="M208" s="42">
        <v>0.48591603118141363</v>
      </c>
      <c r="N208" s="40">
        <v>271</v>
      </c>
      <c r="O208" s="40">
        <v>3.3</v>
      </c>
      <c r="P208" s="40">
        <v>273.5</v>
      </c>
      <c r="Q208" s="40">
        <v>2</v>
      </c>
      <c r="R208" s="40">
        <v>237</v>
      </c>
      <c r="S208" s="40">
        <v>25</v>
      </c>
      <c r="T208" s="42">
        <v>1.0087247882384098</v>
      </c>
      <c r="U208" s="40">
        <f t="shared" si="16"/>
        <v>273.5</v>
      </c>
      <c r="V208" s="40">
        <f t="shared" si="17"/>
        <v>2</v>
      </c>
    </row>
    <row r="209" spans="1:22" s="6" customFormat="1" x14ac:dyDescent="0.3">
      <c r="A209" s="14" t="s">
        <v>479</v>
      </c>
      <c r="B209" s="40">
        <v>331</v>
      </c>
      <c r="C209" s="40">
        <v>214</v>
      </c>
      <c r="D209" s="41">
        <v>0.30869999999999997</v>
      </c>
      <c r="E209" s="41">
        <v>1.0996739334911963E-2</v>
      </c>
      <c r="F209" s="42">
        <v>4.3400000000000001E-2</v>
      </c>
      <c r="G209" s="42">
        <v>1.5631455466462486E-3</v>
      </c>
      <c r="H209" s="42">
        <v>0.91420000000000001</v>
      </c>
      <c r="I209" s="42">
        <v>23.04147</v>
      </c>
      <c r="J209" s="42">
        <v>0.82988883663664248</v>
      </c>
      <c r="K209" s="41">
        <v>5.1549999999999999E-2</v>
      </c>
      <c r="L209" s="41">
        <v>1.178075124938983E-3</v>
      </c>
      <c r="M209" s="42">
        <v>0.50759705985873749</v>
      </c>
      <c r="N209" s="40">
        <v>273.10000000000002</v>
      </c>
      <c r="O209" s="40">
        <v>7.1</v>
      </c>
      <c r="P209" s="40">
        <v>273.8</v>
      </c>
      <c r="Q209" s="40">
        <v>8</v>
      </c>
      <c r="R209" s="40">
        <v>265</v>
      </c>
      <c r="S209" s="40">
        <v>26</v>
      </c>
      <c r="T209" s="42">
        <v>1.0025645157670096</v>
      </c>
      <c r="U209" s="40">
        <f t="shared" si="16"/>
        <v>273.8</v>
      </c>
      <c r="V209" s="40">
        <f t="shared" si="17"/>
        <v>8</v>
      </c>
    </row>
    <row r="210" spans="1:22" s="6" customFormat="1" x14ac:dyDescent="0.3">
      <c r="A210" s="14" t="s">
        <v>478</v>
      </c>
      <c r="B210" s="40">
        <v>87.1</v>
      </c>
      <c r="C210" s="40">
        <v>55.8</v>
      </c>
      <c r="D210" s="41">
        <v>0.31169999999999998</v>
      </c>
      <c r="E210" s="41">
        <v>9.3735135354892415E-3</v>
      </c>
      <c r="F210" s="42">
        <v>4.3409999999999997E-2</v>
      </c>
      <c r="G210" s="42">
        <v>1.0845603902042524E-3</v>
      </c>
      <c r="H210" s="42">
        <v>0.36547000000000002</v>
      </c>
      <c r="I210" s="42">
        <v>23.036169999999998</v>
      </c>
      <c r="J210" s="42">
        <v>0.57553824712559287</v>
      </c>
      <c r="K210" s="41">
        <v>5.11E-2</v>
      </c>
      <c r="L210" s="41">
        <v>1.7333447435521876E-3</v>
      </c>
      <c r="M210" s="42">
        <v>0.459261479429526</v>
      </c>
      <c r="N210" s="40">
        <v>275.5</v>
      </c>
      <c r="O210" s="40">
        <v>5.5</v>
      </c>
      <c r="P210" s="40">
        <v>273.89999999999998</v>
      </c>
      <c r="Q210" s="40">
        <v>4</v>
      </c>
      <c r="R210" s="40">
        <v>241</v>
      </c>
      <c r="S210" s="40">
        <v>62</v>
      </c>
      <c r="T210" s="42">
        <v>0.99432804097881189</v>
      </c>
      <c r="U210" s="40">
        <f t="shared" si="16"/>
        <v>273.89999999999998</v>
      </c>
      <c r="V210" s="40">
        <f t="shared" si="17"/>
        <v>4</v>
      </c>
    </row>
    <row r="211" spans="1:22" s="6" customFormat="1" x14ac:dyDescent="0.3">
      <c r="A211" s="14" t="s">
        <v>477</v>
      </c>
      <c r="B211" s="40">
        <v>179.5</v>
      </c>
      <c r="C211" s="40">
        <v>96.8</v>
      </c>
      <c r="D211" s="41">
        <v>0.30940000000000001</v>
      </c>
      <c r="E211" s="41">
        <v>1.0193200871168978E-2</v>
      </c>
      <c r="F211" s="42">
        <v>4.3439999999999999E-2</v>
      </c>
      <c r="G211" s="42">
        <v>1.2084756679387467E-3</v>
      </c>
      <c r="H211" s="42">
        <v>0.88646000000000003</v>
      </c>
      <c r="I211" s="42">
        <v>23.02026</v>
      </c>
      <c r="J211" s="42">
        <v>0.64041028072997863</v>
      </c>
      <c r="K211" s="41">
        <v>5.1729999999999998E-2</v>
      </c>
      <c r="L211" s="41">
        <v>1.2165513388262741E-3</v>
      </c>
      <c r="M211" s="42">
        <v>0.21336866298423568</v>
      </c>
      <c r="N211" s="40">
        <v>273.60000000000002</v>
      </c>
      <c r="O211" s="40">
        <v>6.3</v>
      </c>
      <c r="P211" s="40">
        <v>274.10000000000002</v>
      </c>
      <c r="Q211" s="40">
        <v>5.2</v>
      </c>
      <c r="R211" s="40">
        <v>273</v>
      </c>
      <c r="S211" s="40">
        <v>29</v>
      </c>
      <c r="T211" s="42">
        <v>1.0014786049388493</v>
      </c>
      <c r="U211" s="40">
        <f t="shared" si="16"/>
        <v>274.10000000000002</v>
      </c>
      <c r="V211" s="40">
        <f t="shared" si="17"/>
        <v>5.2</v>
      </c>
    </row>
    <row r="212" spans="1:22" s="6" customFormat="1" x14ac:dyDescent="0.3">
      <c r="A212" s="14" t="s">
        <v>476</v>
      </c>
      <c r="B212" s="40">
        <v>604</v>
      </c>
      <c r="C212" s="40">
        <v>330</v>
      </c>
      <c r="D212" s="41">
        <v>0.31040000000000001</v>
      </c>
      <c r="E212" s="41">
        <v>9.1339621194747693E-3</v>
      </c>
      <c r="F212" s="42">
        <v>4.3490000000000001E-2</v>
      </c>
      <c r="G212" s="42">
        <v>1.1484999085764004E-3</v>
      </c>
      <c r="H212" s="42">
        <v>0.96070999999999995</v>
      </c>
      <c r="I212" s="42">
        <v>22.993790000000001</v>
      </c>
      <c r="J212" s="42">
        <v>0.60722845133218184</v>
      </c>
      <c r="K212" s="41">
        <v>5.1839999999999997E-2</v>
      </c>
      <c r="L212" s="41">
        <v>1.1112849499565806E-3</v>
      </c>
      <c r="M212" s="42">
        <v>0.48378004621866377</v>
      </c>
      <c r="N212" s="40">
        <v>274.5</v>
      </c>
      <c r="O212" s="40">
        <v>5.2</v>
      </c>
      <c r="P212" s="40">
        <v>274.39999999999998</v>
      </c>
      <c r="Q212" s="40">
        <v>4.5999999999999996</v>
      </c>
      <c r="R212" s="40">
        <v>278</v>
      </c>
      <c r="S212" s="40">
        <v>18</v>
      </c>
      <c r="T212" s="42">
        <v>0.99977577178191179</v>
      </c>
      <c r="U212" s="40">
        <f t="shared" si="16"/>
        <v>274.39999999999998</v>
      </c>
      <c r="V212" s="40">
        <f t="shared" si="17"/>
        <v>4.5999999999999996</v>
      </c>
    </row>
    <row r="213" spans="1:22" s="6" customFormat="1" x14ac:dyDescent="0.3">
      <c r="A213" s="14" t="s">
        <v>475</v>
      </c>
      <c r="B213" s="40">
        <v>591</v>
      </c>
      <c r="C213" s="40">
        <v>196.6</v>
      </c>
      <c r="D213" s="41">
        <v>0.30280000000000001</v>
      </c>
      <c r="E213" s="41">
        <v>9.6397684619496955E-3</v>
      </c>
      <c r="F213" s="42">
        <v>4.3499999999999997E-2</v>
      </c>
      <c r="G213" s="42">
        <v>1.4024621207005914E-3</v>
      </c>
      <c r="H213" s="42">
        <v>0.95845999999999998</v>
      </c>
      <c r="I213" s="42">
        <v>22.988510000000002</v>
      </c>
      <c r="J213" s="42">
        <v>0.74116113986790344</v>
      </c>
      <c r="K213" s="41">
        <v>5.1389999999999998E-2</v>
      </c>
      <c r="L213" s="41">
        <v>1.0764631159496361E-3</v>
      </c>
      <c r="M213" s="42">
        <v>0.45532851437271421</v>
      </c>
      <c r="N213" s="40">
        <v>268.5</v>
      </c>
      <c r="O213" s="40">
        <v>5.8</v>
      </c>
      <c r="P213" s="40">
        <v>274.60000000000002</v>
      </c>
      <c r="Q213" s="40">
        <v>6.7</v>
      </c>
      <c r="R213" s="40">
        <v>258</v>
      </c>
      <c r="S213" s="40">
        <v>14</v>
      </c>
      <c r="T213" s="42">
        <v>1.0219906140979145</v>
      </c>
      <c r="U213" s="40">
        <f t="shared" si="16"/>
        <v>274.60000000000002</v>
      </c>
      <c r="V213" s="40">
        <f t="shared" si="17"/>
        <v>6.7</v>
      </c>
    </row>
    <row r="214" spans="1:22" s="6" customFormat="1" x14ac:dyDescent="0.3">
      <c r="A214" s="14" t="s">
        <v>474</v>
      </c>
      <c r="B214" s="40">
        <v>134.69999999999999</v>
      </c>
      <c r="C214" s="40">
        <v>50.4</v>
      </c>
      <c r="D214" s="41">
        <v>0.316</v>
      </c>
      <c r="E214" s="41">
        <v>1.1829725271535262E-2</v>
      </c>
      <c r="F214" s="42">
        <v>4.36E-2</v>
      </c>
      <c r="G214" s="42">
        <v>1.4833691381446494E-3</v>
      </c>
      <c r="H214" s="42">
        <v>0.86746000000000001</v>
      </c>
      <c r="I214" s="42">
        <v>22.935780000000001</v>
      </c>
      <c r="J214" s="42">
        <v>0.78032633512099281</v>
      </c>
      <c r="K214" s="41">
        <v>5.1310000000000001E-2</v>
      </c>
      <c r="L214" s="41">
        <v>1.2310509493924288E-3</v>
      </c>
      <c r="M214" s="42">
        <v>0.38634088360403002</v>
      </c>
      <c r="N214" s="40">
        <v>278.5</v>
      </c>
      <c r="O214" s="40">
        <v>8.1</v>
      </c>
      <c r="P214" s="40">
        <v>275.2</v>
      </c>
      <c r="Q214" s="40">
        <v>7.1</v>
      </c>
      <c r="R214" s="40">
        <v>254</v>
      </c>
      <c r="S214" s="40">
        <v>31</v>
      </c>
      <c r="T214" s="42">
        <v>0.98668668702117635</v>
      </c>
      <c r="U214" s="40">
        <f t="shared" si="16"/>
        <v>275.2</v>
      </c>
      <c r="V214" s="40">
        <f t="shared" si="17"/>
        <v>7.1</v>
      </c>
    </row>
    <row r="215" spans="1:22" s="6" customFormat="1" x14ac:dyDescent="0.3">
      <c r="A215" s="14" t="s">
        <v>473</v>
      </c>
      <c r="B215" s="40">
        <v>83.1</v>
      </c>
      <c r="C215" s="40">
        <v>49.5</v>
      </c>
      <c r="D215" s="41">
        <v>0.31180000000000002</v>
      </c>
      <c r="E215" s="41">
        <v>8.3149080572186718E-3</v>
      </c>
      <c r="F215" s="42">
        <v>4.3610000000000003E-2</v>
      </c>
      <c r="G215" s="42">
        <v>1.0311318247440528E-3</v>
      </c>
      <c r="H215" s="42">
        <v>0.68350999999999995</v>
      </c>
      <c r="I215" s="42">
        <v>22.930520000000001</v>
      </c>
      <c r="J215" s="42">
        <v>0.54217813616485866</v>
      </c>
      <c r="K215" s="41">
        <v>5.1380000000000002E-2</v>
      </c>
      <c r="L215" s="41">
        <v>1.3209321557142895E-3</v>
      </c>
      <c r="M215" s="42">
        <v>0.37634532014987854</v>
      </c>
      <c r="N215" s="40">
        <v>275.5</v>
      </c>
      <c r="O215" s="40">
        <v>4.3</v>
      </c>
      <c r="P215" s="40">
        <v>275.2</v>
      </c>
      <c r="Q215" s="40">
        <v>3.4</v>
      </c>
      <c r="R215" s="40">
        <v>256</v>
      </c>
      <c r="S215" s="40">
        <v>37</v>
      </c>
      <c r="T215" s="42">
        <v>0.99853218351712736</v>
      </c>
      <c r="U215" s="40">
        <f t="shared" si="16"/>
        <v>275.2</v>
      </c>
      <c r="V215" s="40">
        <f t="shared" si="17"/>
        <v>3.4</v>
      </c>
    </row>
    <row r="216" spans="1:22" s="6" customFormat="1" x14ac:dyDescent="0.3">
      <c r="A216" s="14" t="s">
        <v>472</v>
      </c>
      <c r="B216" s="40">
        <v>366</v>
      </c>
      <c r="C216" s="40">
        <v>120.3</v>
      </c>
      <c r="D216" s="41">
        <v>0.30759999999999998</v>
      </c>
      <c r="E216" s="41">
        <v>7.2309822292687181E-3</v>
      </c>
      <c r="F216" s="42">
        <v>4.3520000000000003E-2</v>
      </c>
      <c r="G216" s="42">
        <v>9.174400034879667E-4</v>
      </c>
      <c r="H216" s="42">
        <v>0.75238000000000005</v>
      </c>
      <c r="I216" s="42">
        <v>22.97794</v>
      </c>
      <c r="J216" s="42">
        <v>0.48439526163067492</v>
      </c>
      <c r="K216" s="41">
        <v>5.1389999999999998E-2</v>
      </c>
      <c r="L216" s="41">
        <v>1.1657070129324949E-3</v>
      </c>
      <c r="M216" s="42">
        <v>0.45012852436731515</v>
      </c>
      <c r="N216" s="40">
        <v>272.3</v>
      </c>
      <c r="O216" s="40">
        <v>2.9</v>
      </c>
      <c r="P216" s="40">
        <v>275.3</v>
      </c>
      <c r="Q216" s="40">
        <v>2.2000000000000002</v>
      </c>
      <c r="R216" s="40">
        <v>258</v>
      </c>
      <c r="S216" s="40">
        <v>25</v>
      </c>
      <c r="T216" s="42">
        <v>1.0084302747119711</v>
      </c>
      <c r="U216" s="40">
        <f t="shared" si="16"/>
        <v>275.3</v>
      </c>
      <c r="V216" s="40">
        <f t="shared" si="17"/>
        <v>2.2000000000000002</v>
      </c>
    </row>
    <row r="217" spans="1:22" s="6" customFormat="1" x14ac:dyDescent="0.3">
      <c r="A217" s="14" t="s">
        <v>471</v>
      </c>
      <c r="B217" s="40">
        <v>370</v>
      </c>
      <c r="C217" s="40">
        <v>349</v>
      </c>
      <c r="D217" s="41">
        <v>0.31619999999999998</v>
      </c>
      <c r="E217" s="41">
        <v>7.6474162957171354E-3</v>
      </c>
      <c r="F217" s="42">
        <v>4.3790000000000003E-2</v>
      </c>
      <c r="G217" s="42">
        <v>1.2702069280239345E-3</v>
      </c>
      <c r="H217" s="42">
        <v>0.76746999999999999</v>
      </c>
      <c r="I217" s="42">
        <v>22.836259999999999</v>
      </c>
      <c r="J217" s="42">
        <v>0.6624064785010787</v>
      </c>
      <c r="K217" s="41">
        <v>5.1970000000000002E-2</v>
      </c>
      <c r="L217" s="41">
        <v>1.1577790635522824E-3</v>
      </c>
      <c r="M217" s="42">
        <v>0.43403882179337167</v>
      </c>
      <c r="N217" s="40">
        <v>278.89999999999998</v>
      </c>
      <c r="O217" s="40">
        <v>3.3</v>
      </c>
      <c r="P217" s="40">
        <v>276.3</v>
      </c>
      <c r="Q217" s="40">
        <v>5.7</v>
      </c>
      <c r="R217" s="40">
        <v>284</v>
      </c>
      <c r="S217" s="40">
        <v>22</v>
      </c>
      <c r="T217" s="42">
        <v>0.99034756091018528</v>
      </c>
      <c r="U217" s="40">
        <f t="shared" si="16"/>
        <v>276.3</v>
      </c>
      <c r="V217" s="40">
        <f t="shared" si="17"/>
        <v>5.7</v>
      </c>
    </row>
    <row r="218" spans="1:22" s="6" customFormat="1" x14ac:dyDescent="0.3">
      <c r="A218" s="14" t="s">
        <v>470</v>
      </c>
      <c r="B218" s="40">
        <v>119.3</v>
      </c>
      <c r="C218" s="40">
        <v>83.6</v>
      </c>
      <c r="D218" s="41">
        <v>0.312</v>
      </c>
      <c r="E218" s="41">
        <v>1.3525442691461156E-2</v>
      </c>
      <c r="F218" s="42">
        <v>4.3790000000000003E-2</v>
      </c>
      <c r="G218" s="42">
        <v>1.1087946789194113E-3</v>
      </c>
      <c r="H218" s="42">
        <v>0.72594000000000003</v>
      </c>
      <c r="I218" s="42">
        <v>22.836259999999999</v>
      </c>
      <c r="J218" s="42">
        <v>0.5782307855092117</v>
      </c>
      <c r="K218" s="41">
        <v>5.16E-2</v>
      </c>
      <c r="L218" s="41">
        <v>1.7392596125938187E-3</v>
      </c>
      <c r="M218" s="42">
        <v>0.5459771888845496</v>
      </c>
      <c r="N218" s="40">
        <v>275.60000000000002</v>
      </c>
      <c r="O218" s="40">
        <v>9.1</v>
      </c>
      <c r="P218" s="40">
        <v>276.3</v>
      </c>
      <c r="Q218" s="40">
        <v>4.2</v>
      </c>
      <c r="R218" s="40">
        <v>263</v>
      </c>
      <c r="S218" s="40">
        <v>65</v>
      </c>
      <c r="T218" s="42">
        <f>P218/N218</f>
        <v>1.0025399129172714</v>
      </c>
      <c r="U218" s="40">
        <f t="shared" si="16"/>
        <v>276.3</v>
      </c>
      <c r="V218" s="40">
        <f t="shared" si="17"/>
        <v>4.2</v>
      </c>
    </row>
    <row r="219" spans="1:22" s="6" customFormat="1" x14ac:dyDescent="0.3">
      <c r="A219" s="14" t="s">
        <v>469</v>
      </c>
      <c r="B219" s="40">
        <v>266</v>
      </c>
      <c r="C219" s="40">
        <v>103.4</v>
      </c>
      <c r="D219" s="41">
        <v>0.30769999999999997</v>
      </c>
      <c r="E219" s="41">
        <v>8.3205598369340498E-3</v>
      </c>
      <c r="F219" s="42">
        <v>4.3819999999999998E-2</v>
      </c>
      <c r="G219" s="42">
        <v>1.1406037699394124E-3</v>
      </c>
      <c r="H219" s="42">
        <v>0.77224999999999999</v>
      </c>
      <c r="I219" s="42">
        <v>22.820630000000001</v>
      </c>
      <c r="J219" s="42">
        <v>0.59400491783048404</v>
      </c>
      <c r="K219" s="41">
        <v>5.1110000000000003E-2</v>
      </c>
      <c r="L219" s="41">
        <v>1.1655440103230767E-3</v>
      </c>
      <c r="M219" s="42">
        <v>0.49613121141438743</v>
      </c>
      <c r="N219" s="40">
        <v>272.39999999999998</v>
      </c>
      <c r="O219" s="40">
        <v>4.3</v>
      </c>
      <c r="P219" s="40">
        <v>276.5</v>
      </c>
      <c r="Q219" s="40">
        <v>4.5</v>
      </c>
      <c r="R219" s="40">
        <v>245</v>
      </c>
      <c r="S219" s="40">
        <v>25</v>
      </c>
      <c r="T219" s="42">
        <v>1.0149454038682919</v>
      </c>
      <c r="U219" s="40">
        <f t="shared" si="16"/>
        <v>276.5</v>
      </c>
      <c r="V219" s="40">
        <f t="shared" si="17"/>
        <v>4.5</v>
      </c>
    </row>
    <row r="220" spans="1:22" s="6" customFormat="1" x14ac:dyDescent="0.3">
      <c r="A220" s="14" t="s">
        <v>468</v>
      </c>
      <c r="B220" s="40">
        <v>158.80000000000001</v>
      </c>
      <c r="C220" s="40">
        <v>108.9</v>
      </c>
      <c r="D220" s="41">
        <v>0.31619999999999998</v>
      </c>
      <c r="E220" s="41">
        <v>9.3596461471574886E-3</v>
      </c>
      <c r="F220" s="42">
        <v>4.3959999999999999E-2</v>
      </c>
      <c r="G220" s="42">
        <v>9.7009929388697117E-4</v>
      </c>
      <c r="H220" s="42">
        <v>0.52783999999999998</v>
      </c>
      <c r="I220" s="42">
        <v>22.747949999999999</v>
      </c>
      <c r="J220" s="42">
        <v>0.50199658928598312</v>
      </c>
      <c r="K220" s="41">
        <v>5.16E-2</v>
      </c>
      <c r="L220" s="41">
        <v>1.5083182688013827E-3</v>
      </c>
      <c r="M220" s="42">
        <v>0.37204675759975464</v>
      </c>
      <c r="N220" s="40">
        <v>279</v>
      </c>
      <c r="O220" s="40">
        <v>5.3</v>
      </c>
      <c r="P220" s="40">
        <v>277.3</v>
      </c>
      <c r="Q220" s="40">
        <v>2.5</v>
      </c>
      <c r="R220" s="40">
        <v>266</v>
      </c>
      <c r="S220" s="40">
        <v>49</v>
      </c>
      <c r="T220" s="42">
        <v>0.99411072296370007</v>
      </c>
      <c r="U220" s="40">
        <f t="shared" si="16"/>
        <v>277.3</v>
      </c>
      <c r="V220" s="40">
        <f t="shared" si="17"/>
        <v>2.5</v>
      </c>
    </row>
    <row r="221" spans="1:22" s="6" customFormat="1" x14ac:dyDescent="0.3">
      <c r="A221" s="14" t="s">
        <v>467</v>
      </c>
      <c r="B221" s="40">
        <v>311</v>
      </c>
      <c r="C221" s="40">
        <v>25.6</v>
      </c>
      <c r="D221" s="41">
        <v>0.3165</v>
      </c>
      <c r="E221" s="41">
        <v>7.1853253231847474E-3</v>
      </c>
      <c r="F221" s="42">
        <v>4.41E-2</v>
      </c>
      <c r="G221" s="42">
        <v>9.2240121422296499E-4</v>
      </c>
      <c r="H221" s="42">
        <v>0.26629999999999998</v>
      </c>
      <c r="I221" s="42">
        <v>22.675740000000001</v>
      </c>
      <c r="J221" s="42">
        <v>0.47428864669106302</v>
      </c>
      <c r="K221" s="41">
        <v>5.1830000000000001E-2</v>
      </c>
      <c r="L221" s="41">
        <v>1.1688197294707169E-3</v>
      </c>
      <c r="M221" s="42">
        <v>0.48270246078656182</v>
      </c>
      <c r="N221" s="40">
        <v>279.2</v>
      </c>
      <c r="O221" s="40">
        <v>2.6</v>
      </c>
      <c r="P221" s="40">
        <v>278.2</v>
      </c>
      <c r="Q221" s="40">
        <v>1.7</v>
      </c>
      <c r="R221" s="40">
        <v>277</v>
      </c>
      <c r="S221" s="40">
        <v>24</v>
      </c>
      <c r="T221" s="42">
        <v>0.99638284232590291</v>
      </c>
      <c r="U221" s="40">
        <f t="shared" si="16"/>
        <v>278.2</v>
      </c>
      <c r="V221" s="40">
        <f t="shared" si="17"/>
        <v>1.7</v>
      </c>
    </row>
    <row r="222" spans="1:22" s="6" customFormat="1" x14ac:dyDescent="0.3">
      <c r="A222" s="14" t="s">
        <v>466</v>
      </c>
      <c r="B222" s="40">
        <v>143.5</v>
      </c>
      <c r="C222" s="40">
        <v>141.30000000000001</v>
      </c>
      <c r="D222" s="41">
        <v>0.3125</v>
      </c>
      <c r="E222" s="41">
        <v>7.8200063938592794E-3</v>
      </c>
      <c r="F222" s="42">
        <v>4.41E-2</v>
      </c>
      <c r="G222" s="42">
        <v>9.3825582865229244E-4</v>
      </c>
      <c r="H222" s="42">
        <v>0.19397</v>
      </c>
      <c r="I222" s="42">
        <v>22.675740000000001</v>
      </c>
      <c r="J222" s="42">
        <v>0.4824409289843577</v>
      </c>
      <c r="K222" s="41">
        <v>5.1490000000000001E-2</v>
      </c>
      <c r="L222" s="41">
        <v>1.1581830770651072E-3</v>
      </c>
      <c r="M222" s="42">
        <v>0.46567826187173961</v>
      </c>
      <c r="N222" s="40">
        <v>276.10000000000002</v>
      </c>
      <c r="O222" s="40">
        <v>3.6</v>
      </c>
      <c r="P222" s="40">
        <v>278.2</v>
      </c>
      <c r="Q222" s="40">
        <v>1.9</v>
      </c>
      <c r="R222" s="40">
        <v>262</v>
      </c>
      <c r="S222" s="40">
        <v>23</v>
      </c>
      <c r="T222" s="42">
        <v>1.0075325355905387</v>
      </c>
      <c r="U222" s="40">
        <f t="shared" si="16"/>
        <v>278.2</v>
      </c>
      <c r="V222" s="40">
        <f t="shared" si="17"/>
        <v>1.9</v>
      </c>
    </row>
    <row r="223" spans="1:22" s="6" customFormat="1" x14ac:dyDescent="0.3">
      <c r="A223" s="14" t="s">
        <v>465</v>
      </c>
      <c r="B223" s="40">
        <v>152.9</v>
      </c>
      <c r="C223" s="40">
        <v>131.9</v>
      </c>
      <c r="D223" s="41">
        <v>0.32490000000000002</v>
      </c>
      <c r="E223" s="41">
        <v>1.1345219433752702E-2</v>
      </c>
      <c r="F223" s="42">
        <v>4.4110000000000003E-2</v>
      </c>
      <c r="G223" s="42">
        <v>1.2602685586810456E-3</v>
      </c>
      <c r="H223" s="42">
        <v>0.72750000000000004</v>
      </c>
      <c r="I223" s="42">
        <v>22.6706</v>
      </c>
      <c r="J223" s="42">
        <v>0.64772252769229055</v>
      </c>
      <c r="K223" s="41">
        <v>5.3499999999999999E-2</v>
      </c>
      <c r="L223" s="41">
        <v>1.5345683432157723E-3</v>
      </c>
      <c r="M223" s="42">
        <v>0.43136280489559259</v>
      </c>
      <c r="N223" s="40">
        <v>285.60000000000002</v>
      </c>
      <c r="O223" s="40">
        <v>7.1</v>
      </c>
      <c r="P223" s="40">
        <v>278.3</v>
      </c>
      <c r="Q223" s="40">
        <v>5.6</v>
      </c>
      <c r="R223" s="40">
        <v>347</v>
      </c>
      <c r="S223" s="40">
        <v>46</v>
      </c>
      <c r="T223" s="42">
        <v>0.97407339335349907</v>
      </c>
      <c r="U223" s="40">
        <f t="shared" si="16"/>
        <v>278.3</v>
      </c>
      <c r="V223" s="40">
        <f t="shared" si="17"/>
        <v>5.6</v>
      </c>
    </row>
    <row r="224" spans="1:22" s="6" customFormat="1" x14ac:dyDescent="0.3">
      <c r="A224" s="14" t="s">
        <v>464</v>
      </c>
      <c r="B224" s="40">
        <v>460</v>
      </c>
      <c r="C224" s="40">
        <v>227.7</v>
      </c>
      <c r="D224" s="41">
        <v>0.315</v>
      </c>
      <c r="E224" s="41">
        <v>1.0026464980241042E-2</v>
      </c>
      <c r="F224" s="42">
        <v>4.4130000000000003E-2</v>
      </c>
      <c r="G224" s="42">
        <v>1.2534284024227312E-3</v>
      </c>
      <c r="H224" s="42">
        <v>0.87588999999999995</v>
      </c>
      <c r="I224" s="42">
        <v>22.660319999999999</v>
      </c>
      <c r="J224" s="42">
        <v>0.64362318109329308</v>
      </c>
      <c r="K224" s="41">
        <v>5.1529999999999999E-2</v>
      </c>
      <c r="L224" s="41">
        <v>1.2079057744708401E-3</v>
      </c>
      <c r="M224" s="42">
        <v>0.49210782921408402</v>
      </c>
      <c r="N224" s="40">
        <v>278</v>
      </c>
      <c r="O224" s="40">
        <v>6</v>
      </c>
      <c r="P224" s="40">
        <v>278.39999999999998</v>
      </c>
      <c r="Q224" s="40">
        <v>5.5</v>
      </c>
      <c r="R224" s="40">
        <v>264</v>
      </c>
      <c r="S224" s="40">
        <v>28</v>
      </c>
      <c r="T224" s="42">
        <v>1.0011971206392496</v>
      </c>
      <c r="U224" s="40">
        <f t="shared" si="16"/>
        <v>278.39999999999998</v>
      </c>
      <c r="V224" s="40">
        <f t="shared" si="17"/>
        <v>5.5</v>
      </c>
    </row>
    <row r="225" spans="1:22" s="6" customFormat="1" x14ac:dyDescent="0.3">
      <c r="A225" s="14" t="s">
        <v>463</v>
      </c>
      <c r="B225" s="40">
        <v>106.9</v>
      </c>
      <c r="C225" s="40">
        <v>78.400000000000006</v>
      </c>
      <c r="D225" s="41">
        <v>0.31830000000000003</v>
      </c>
      <c r="E225" s="41">
        <v>8.7479115221863104E-3</v>
      </c>
      <c r="F225" s="42">
        <v>4.4139999999999999E-2</v>
      </c>
      <c r="G225" s="42">
        <v>1.0730497844927793E-3</v>
      </c>
      <c r="H225" s="42">
        <v>0.68877999999999995</v>
      </c>
      <c r="I225" s="42">
        <v>22.655190000000001</v>
      </c>
      <c r="J225" s="42">
        <v>0.55075092896957523</v>
      </c>
      <c r="K225" s="41">
        <v>5.2139999999999999E-2</v>
      </c>
      <c r="L225" s="41">
        <v>1.2183315804820951E-3</v>
      </c>
      <c r="M225" s="42">
        <v>0.37753165862951216</v>
      </c>
      <c r="N225" s="40">
        <v>280.5</v>
      </c>
      <c r="O225" s="40">
        <v>4.5999999999999996</v>
      </c>
      <c r="P225" s="40">
        <v>278.5</v>
      </c>
      <c r="Q225" s="40">
        <v>3.8</v>
      </c>
      <c r="R225" s="40">
        <v>291</v>
      </c>
      <c r="S225" s="40">
        <v>27</v>
      </c>
      <c r="T225" s="42">
        <v>0.99233654376530245</v>
      </c>
      <c r="U225" s="40">
        <f t="shared" si="16"/>
        <v>278.5</v>
      </c>
      <c r="V225" s="40">
        <f t="shared" si="17"/>
        <v>3.8</v>
      </c>
    </row>
    <row r="226" spans="1:22" s="6" customFormat="1" x14ac:dyDescent="0.3">
      <c r="A226" s="14" t="s">
        <v>462</v>
      </c>
      <c r="B226" s="40">
        <v>223.6</v>
      </c>
      <c r="C226" s="40">
        <v>160.19999999999999</v>
      </c>
      <c r="D226" s="41">
        <v>0.32400000000000001</v>
      </c>
      <c r="E226" s="41">
        <v>1.2766769364251866E-2</v>
      </c>
      <c r="F226" s="42">
        <v>4.4249999999999998E-2</v>
      </c>
      <c r="G226" s="42">
        <v>1.1160757142774857E-3</v>
      </c>
      <c r="H226" s="42">
        <v>0.92769999999999997</v>
      </c>
      <c r="I226" s="42">
        <v>22.598870000000002</v>
      </c>
      <c r="J226" s="42">
        <v>0.56998984823518573</v>
      </c>
      <c r="K226" s="41">
        <v>5.323E-2</v>
      </c>
      <c r="L226" s="41">
        <v>1.4005260297473947E-3</v>
      </c>
      <c r="M226" s="42">
        <v>0.29576351995885469</v>
      </c>
      <c r="N226" s="40">
        <v>285.2</v>
      </c>
      <c r="O226" s="40">
        <v>8.4</v>
      </c>
      <c r="P226" s="40">
        <v>279.10000000000002</v>
      </c>
      <c r="Q226" s="40">
        <v>4.2</v>
      </c>
      <c r="R226" s="40">
        <v>337</v>
      </c>
      <c r="S226" s="40">
        <v>38</v>
      </c>
      <c r="T226" s="42">
        <v>0.97946476213666422</v>
      </c>
      <c r="U226" s="40">
        <f t="shared" si="16"/>
        <v>279.10000000000002</v>
      </c>
      <c r="V226" s="40">
        <f t="shared" si="17"/>
        <v>4.2</v>
      </c>
    </row>
    <row r="227" spans="1:22" s="6" customFormat="1" x14ac:dyDescent="0.3">
      <c r="A227" s="14" t="s">
        <v>461</v>
      </c>
      <c r="B227" s="40">
        <v>124.6</v>
      </c>
      <c r="C227" s="40">
        <v>68.5</v>
      </c>
      <c r="D227" s="41">
        <v>0.31480000000000002</v>
      </c>
      <c r="E227" s="41">
        <v>9.1213823513763524E-3</v>
      </c>
      <c r="F227" s="42">
        <v>4.4310000000000002E-2</v>
      </c>
      <c r="G227" s="42">
        <v>9.5653041770766504E-4</v>
      </c>
      <c r="H227" s="42">
        <v>0.31646999999999997</v>
      </c>
      <c r="I227" s="42">
        <v>22.568269999999998</v>
      </c>
      <c r="J227" s="42">
        <v>0.48718654927544952</v>
      </c>
      <c r="K227" s="41">
        <v>5.1499999999999997E-2</v>
      </c>
      <c r="L227" s="41">
        <v>1.4355835050598763E-3</v>
      </c>
      <c r="M227" s="42">
        <v>0.50004180282848831</v>
      </c>
      <c r="N227" s="40">
        <v>277.8</v>
      </c>
      <c r="O227" s="40">
        <v>5.0999999999999996</v>
      </c>
      <c r="P227" s="40">
        <v>279.5</v>
      </c>
      <c r="Q227" s="40">
        <v>2.2000000000000002</v>
      </c>
      <c r="R227" s="40">
        <v>263</v>
      </c>
      <c r="S227" s="40">
        <v>46</v>
      </c>
      <c r="T227" s="42">
        <v>1.0057522425027545</v>
      </c>
      <c r="U227" s="40">
        <f t="shared" si="16"/>
        <v>279.5</v>
      </c>
      <c r="V227" s="40">
        <f t="shared" si="17"/>
        <v>2.2000000000000002</v>
      </c>
    </row>
    <row r="228" spans="1:22" s="6" customFormat="1" x14ac:dyDescent="0.3">
      <c r="A228" s="14" t="s">
        <v>460</v>
      </c>
      <c r="B228" s="40">
        <v>159</v>
      </c>
      <c r="C228" s="40">
        <v>89.2</v>
      </c>
      <c r="D228" s="41">
        <v>0.31509999999999999</v>
      </c>
      <c r="E228" s="41">
        <v>1.0987047101018544E-2</v>
      </c>
      <c r="F228" s="42">
        <v>4.4400000000000002E-2</v>
      </c>
      <c r="G228" s="42">
        <v>1.1623441831058476E-3</v>
      </c>
      <c r="H228" s="42">
        <v>0.80488000000000004</v>
      </c>
      <c r="I228" s="42">
        <v>22.52252</v>
      </c>
      <c r="J228" s="42">
        <v>0.58961533525185728</v>
      </c>
      <c r="K228" s="41">
        <v>5.1020000000000003E-2</v>
      </c>
      <c r="L228" s="41">
        <v>1.3806216570806066E-3</v>
      </c>
      <c r="M228" s="42">
        <v>0.43957868575546438</v>
      </c>
      <c r="N228" s="40">
        <v>278</v>
      </c>
      <c r="O228" s="40">
        <v>6.9</v>
      </c>
      <c r="P228" s="40">
        <v>280.10000000000002</v>
      </c>
      <c r="Q228" s="40">
        <v>4.5999999999999996</v>
      </c>
      <c r="R228" s="40">
        <v>240</v>
      </c>
      <c r="S228" s="40">
        <v>41</v>
      </c>
      <c r="T228" s="42">
        <v>1.0069119629674572</v>
      </c>
      <c r="U228" s="40">
        <f t="shared" si="16"/>
        <v>280.10000000000002</v>
      </c>
      <c r="V228" s="40">
        <f t="shared" si="17"/>
        <v>4.5999999999999996</v>
      </c>
    </row>
    <row r="229" spans="1:22" s="6" customFormat="1" x14ac:dyDescent="0.3">
      <c r="A229" s="14" t="s">
        <v>459</v>
      </c>
      <c r="B229" s="40">
        <v>330</v>
      </c>
      <c r="C229" s="40">
        <v>214</v>
      </c>
      <c r="D229" s="41">
        <v>0.31879999999999997</v>
      </c>
      <c r="E229" s="41">
        <v>8.7551913742647553E-3</v>
      </c>
      <c r="F229" s="42">
        <v>4.4470000000000003E-2</v>
      </c>
      <c r="G229" s="42">
        <v>1.1075343606407884E-3</v>
      </c>
      <c r="H229" s="42">
        <v>0.95104999999999995</v>
      </c>
      <c r="I229" s="42">
        <v>22.487069999999999</v>
      </c>
      <c r="J229" s="42">
        <v>0.56004504167358715</v>
      </c>
      <c r="K229" s="41">
        <v>5.16E-2</v>
      </c>
      <c r="L229" s="41">
        <v>1.0693100579345545E-3</v>
      </c>
      <c r="M229" s="42">
        <v>0.44933373988685021</v>
      </c>
      <c r="N229" s="40">
        <v>280.89999999999998</v>
      </c>
      <c r="O229" s="40">
        <v>4.5999999999999996</v>
      </c>
      <c r="P229" s="40">
        <v>280.5</v>
      </c>
      <c r="Q229" s="40">
        <v>4.0999999999999996</v>
      </c>
      <c r="R229" s="40">
        <v>268</v>
      </c>
      <c r="S229" s="40">
        <v>12</v>
      </c>
      <c r="T229" s="42">
        <v>0.99822658228766092</v>
      </c>
      <c r="U229" s="40">
        <f t="shared" ref="U229:U251" si="18">P229</f>
        <v>280.5</v>
      </c>
      <c r="V229" s="40">
        <f t="shared" ref="V229:V251" si="19">Q229</f>
        <v>4.0999999999999996</v>
      </c>
    </row>
    <row r="230" spans="1:22" s="6" customFormat="1" x14ac:dyDescent="0.3">
      <c r="A230" s="14" t="s">
        <v>458</v>
      </c>
      <c r="B230" s="40">
        <v>1659</v>
      </c>
      <c r="C230" s="40">
        <v>787</v>
      </c>
      <c r="D230" s="41">
        <v>0.318</v>
      </c>
      <c r="E230" s="41">
        <v>1.5376917766574679E-2</v>
      </c>
      <c r="F230" s="42">
        <v>4.4600000000000001E-2</v>
      </c>
      <c r="G230" s="42">
        <v>2.0989673651584011E-3</v>
      </c>
      <c r="H230" s="42">
        <v>0.99334</v>
      </c>
      <c r="I230" s="42">
        <v>22.421520000000001</v>
      </c>
      <c r="J230" s="42">
        <v>1.0552028790751899</v>
      </c>
      <c r="K230" s="41">
        <v>5.2650000000000002E-2</v>
      </c>
      <c r="L230" s="41">
        <v>1.0737360010728894E-3</v>
      </c>
      <c r="M230" s="42">
        <v>0.51471548757041785</v>
      </c>
      <c r="N230" s="40">
        <v>280</v>
      </c>
      <c r="O230" s="40">
        <v>11</v>
      </c>
      <c r="P230" s="40">
        <v>281</v>
      </c>
      <c r="Q230" s="40">
        <v>12</v>
      </c>
      <c r="R230" s="40">
        <v>313.5</v>
      </c>
      <c r="S230" s="40">
        <v>9.1999999999999993</v>
      </c>
      <c r="T230" s="42">
        <v>1.0032819621175233</v>
      </c>
      <c r="U230" s="40">
        <f t="shared" si="18"/>
        <v>281</v>
      </c>
      <c r="V230" s="40">
        <f t="shared" si="19"/>
        <v>12</v>
      </c>
    </row>
    <row r="231" spans="1:22" s="6" customFormat="1" x14ac:dyDescent="0.3">
      <c r="A231" s="14" t="s">
        <v>457</v>
      </c>
      <c r="B231" s="40">
        <v>144.4</v>
      </c>
      <c r="C231" s="40">
        <v>90.7</v>
      </c>
      <c r="D231" s="41">
        <v>0.31409999999999999</v>
      </c>
      <c r="E231" s="41">
        <v>1.1140176120690371E-2</v>
      </c>
      <c r="F231" s="42">
        <v>4.4609999999999997E-2</v>
      </c>
      <c r="G231" s="42">
        <v>1.2744099968220587E-3</v>
      </c>
      <c r="H231" s="42">
        <v>0.68742000000000003</v>
      </c>
      <c r="I231" s="42">
        <v>22.416499999999999</v>
      </c>
      <c r="J231" s="42">
        <v>0.64039031633079047</v>
      </c>
      <c r="K231" s="41">
        <v>5.1200000000000002E-2</v>
      </c>
      <c r="L231" s="41">
        <v>1.6548643448935625E-3</v>
      </c>
      <c r="M231" s="42">
        <v>0.62868695294842436</v>
      </c>
      <c r="N231" s="40">
        <v>277.3</v>
      </c>
      <c r="O231" s="40">
        <v>7.1</v>
      </c>
      <c r="P231" s="40">
        <v>281.3</v>
      </c>
      <c r="Q231" s="40">
        <v>5.6</v>
      </c>
      <c r="R231" s="40">
        <v>247</v>
      </c>
      <c r="S231" s="40">
        <v>61</v>
      </c>
      <c r="T231" s="42">
        <v>1.01438902914082</v>
      </c>
      <c r="U231" s="40">
        <f t="shared" si="18"/>
        <v>281.3</v>
      </c>
      <c r="V231" s="40">
        <f t="shared" si="19"/>
        <v>5.6</v>
      </c>
    </row>
    <row r="232" spans="1:22" s="6" customFormat="1" x14ac:dyDescent="0.3">
      <c r="A232" s="14" t="s">
        <v>456</v>
      </c>
      <c r="B232" s="40">
        <v>281.89999999999998</v>
      </c>
      <c r="C232" s="40">
        <v>108.6</v>
      </c>
      <c r="D232" s="41">
        <v>0.31809999999999999</v>
      </c>
      <c r="E232" s="41">
        <v>7.4104685411922507E-3</v>
      </c>
      <c r="F232" s="42">
        <v>4.4650000000000002E-2</v>
      </c>
      <c r="G232" s="42">
        <v>9.4860371072434668E-4</v>
      </c>
      <c r="H232" s="42">
        <v>0.94411</v>
      </c>
      <c r="I232" s="42">
        <v>22.396419999999999</v>
      </c>
      <c r="J232" s="42">
        <v>0.47581917727830181</v>
      </c>
      <c r="K232" s="41">
        <v>5.1650000000000001E-2</v>
      </c>
      <c r="L232" s="41">
        <v>1.1189231430263655E-3</v>
      </c>
      <c r="M232" s="42">
        <v>0.49731334191724036</v>
      </c>
      <c r="N232" s="40">
        <v>280.5</v>
      </c>
      <c r="O232" s="40">
        <v>2.9</v>
      </c>
      <c r="P232" s="40">
        <v>281.60000000000002</v>
      </c>
      <c r="Q232" s="40">
        <v>2</v>
      </c>
      <c r="R232" s="40">
        <v>270</v>
      </c>
      <c r="S232" s="40">
        <v>19</v>
      </c>
      <c r="T232" s="42">
        <v>1.0041066020521827</v>
      </c>
      <c r="U232" s="40">
        <f t="shared" si="18"/>
        <v>281.60000000000002</v>
      </c>
      <c r="V232" s="40">
        <f t="shared" si="19"/>
        <v>2</v>
      </c>
    </row>
    <row r="233" spans="1:22" s="6" customFormat="1" x14ac:dyDescent="0.3">
      <c r="A233" s="14" t="s">
        <v>455</v>
      </c>
      <c r="B233" s="40">
        <v>785</v>
      </c>
      <c r="C233" s="40">
        <v>941</v>
      </c>
      <c r="D233" s="41">
        <v>0.32719999999999999</v>
      </c>
      <c r="E233" s="41">
        <v>8.6130096946421698E-3</v>
      </c>
      <c r="F233" s="42">
        <v>4.4749999999999998E-2</v>
      </c>
      <c r="G233" s="42">
        <v>1.0887722443192606E-3</v>
      </c>
      <c r="H233" s="42">
        <v>0.90315000000000001</v>
      </c>
      <c r="I233" s="42">
        <v>22.34637</v>
      </c>
      <c r="J233" s="42">
        <v>0.54368952927350922</v>
      </c>
      <c r="K233" s="41">
        <v>5.2990000000000002E-2</v>
      </c>
      <c r="L233" s="41">
        <v>1.1437115195712599E-3</v>
      </c>
      <c r="M233" s="42">
        <v>0.35238696536359793</v>
      </c>
      <c r="N233" s="40">
        <v>287.39999999999998</v>
      </c>
      <c r="O233" s="40">
        <v>4.3</v>
      </c>
      <c r="P233" s="40">
        <v>282.2</v>
      </c>
      <c r="Q233" s="40">
        <v>3.8</v>
      </c>
      <c r="R233" s="40">
        <v>328</v>
      </c>
      <c r="S233" s="40">
        <v>18</v>
      </c>
      <c r="T233" s="42">
        <f>P233/N233</f>
        <v>0.98190675017397355</v>
      </c>
      <c r="U233" s="40">
        <f t="shared" si="18"/>
        <v>282.2</v>
      </c>
      <c r="V233" s="40">
        <f t="shared" si="19"/>
        <v>3.8</v>
      </c>
    </row>
    <row r="234" spans="1:22" s="6" customFormat="1" x14ac:dyDescent="0.3">
      <c r="A234" s="14" t="s">
        <v>454</v>
      </c>
      <c r="B234" s="40">
        <v>628</v>
      </c>
      <c r="C234" s="40">
        <v>381</v>
      </c>
      <c r="D234" s="41">
        <v>0.32290000000000002</v>
      </c>
      <c r="E234" s="41">
        <v>9.5976957651302958E-3</v>
      </c>
      <c r="F234" s="42">
        <v>4.4810000000000003E-2</v>
      </c>
      <c r="G234" s="42">
        <v>1.0361343735249787E-3</v>
      </c>
      <c r="H234" s="42">
        <v>0.86848999999999998</v>
      </c>
      <c r="I234" s="42">
        <v>22.31645</v>
      </c>
      <c r="J234" s="42">
        <v>0.51601965098507641</v>
      </c>
      <c r="K234" s="41">
        <v>5.2130000000000003E-2</v>
      </c>
      <c r="L234" s="41">
        <v>1.2901995039527802E-3</v>
      </c>
      <c r="M234" s="42">
        <v>0.5187924101657444</v>
      </c>
      <c r="N234" s="40">
        <v>284</v>
      </c>
      <c r="O234" s="40">
        <v>5.4</v>
      </c>
      <c r="P234" s="40">
        <v>282.60000000000002</v>
      </c>
      <c r="Q234" s="40">
        <v>3.2</v>
      </c>
      <c r="R234" s="40">
        <v>290</v>
      </c>
      <c r="S234" s="40">
        <v>34</v>
      </c>
      <c r="T234" s="42">
        <f>P234/N234</f>
        <v>0.99507042253521139</v>
      </c>
      <c r="U234" s="40">
        <f t="shared" si="18"/>
        <v>282.60000000000002</v>
      </c>
      <c r="V234" s="40">
        <f t="shared" si="19"/>
        <v>3.2</v>
      </c>
    </row>
    <row r="235" spans="1:22" s="6" customFormat="1" x14ac:dyDescent="0.3">
      <c r="A235" s="14" t="s">
        <v>453</v>
      </c>
      <c r="B235" s="40">
        <v>185.3</v>
      </c>
      <c r="C235" s="40">
        <v>105.5</v>
      </c>
      <c r="D235" s="41">
        <v>0.33329999999999999</v>
      </c>
      <c r="E235" s="41">
        <v>9.522371343315697E-3</v>
      </c>
      <c r="F235" s="42">
        <v>4.5809999999999997E-2</v>
      </c>
      <c r="G235" s="42">
        <v>1.2634565445633656E-3</v>
      </c>
      <c r="H235" s="42">
        <v>0.70269999999999999</v>
      </c>
      <c r="I235" s="42">
        <v>21.82929</v>
      </c>
      <c r="J235" s="42">
        <v>0.60205988819575085</v>
      </c>
      <c r="K235" s="41">
        <v>5.3199999999999997E-2</v>
      </c>
      <c r="L235" s="41">
        <v>1.3312009615381144E-3</v>
      </c>
      <c r="M235" s="42">
        <v>0.34379507364669409</v>
      </c>
      <c r="N235" s="40">
        <v>292.10000000000002</v>
      </c>
      <c r="O235" s="40">
        <v>5.2</v>
      </c>
      <c r="P235" s="40">
        <v>288.7</v>
      </c>
      <c r="Q235" s="40">
        <v>5.3</v>
      </c>
      <c r="R235" s="40">
        <v>337</v>
      </c>
      <c r="S235" s="40">
        <v>34</v>
      </c>
      <c r="T235" s="42">
        <f>P235/N235</f>
        <v>0.98836015063334459</v>
      </c>
      <c r="U235" s="40">
        <f t="shared" si="18"/>
        <v>288.7</v>
      </c>
      <c r="V235" s="40">
        <f t="shared" si="19"/>
        <v>5.3</v>
      </c>
    </row>
    <row r="236" spans="1:22" s="6" customFormat="1" x14ac:dyDescent="0.3">
      <c r="A236" s="14" t="s">
        <v>452</v>
      </c>
      <c r="B236" s="40">
        <v>116.7</v>
      </c>
      <c r="C236" s="40">
        <v>74.099999999999994</v>
      </c>
      <c r="D236" s="41">
        <v>0.32840000000000003</v>
      </c>
      <c r="E236" s="41">
        <v>1.035077890788901E-2</v>
      </c>
      <c r="F236" s="42">
        <v>4.5969999999999997E-2</v>
      </c>
      <c r="G236" s="42">
        <v>1.1739660812817379E-3</v>
      </c>
      <c r="H236" s="42">
        <v>0.74524000000000001</v>
      </c>
      <c r="I236" s="42">
        <v>21.753319999999999</v>
      </c>
      <c r="J236" s="42">
        <v>0.55552880833486928</v>
      </c>
      <c r="K236" s="41">
        <v>5.1529999999999999E-2</v>
      </c>
      <c r="L236" s="41">
        <v>1.2864821646645552E-3</v>
      </c>
      <c r="M236" s="42">
        <v>0.50175476679925712</v>
      </c>
      <c r="N236" s="40">
        <v>288.3</v>
      </c>
      <c r="O236" s="40">
        <v>6.1</v>
      </c>
      <c r="P236" s="40">
        <v>289.7</v>
      </c>
      <c r="Q236" s="40">
        <v>4.5</v>
      </c>
      <c r="R236" s="40">
        <v>274</v>
      </c>
      <c r="S236" s="40">
        <v>39</v>
      </c>
      <c r="T236" s="42">
        <v>1.0048152116540474</v>
      </c>
      <c r="U236" s="40">
        <f t="shared" si="18"/>
        <v>289.7</v>
      </c>
      <c r="V236" s="40">
        <f t="shared" si="19"/>
        <v>4.5</v>
      </c>
    </row>
    <row r="237" spans="1:22" s="6" customFormat="1" x14ac:dyDescent="0.3">
      <c r="A237" s="14" t="s">
        <v>451</v>
      </c>
      <c r="B237" s="40">
        <v>341</v>
      </c>
      <c r="C237" s="40">
        <v>331</v>
      </c>
      <c r="D237" s="41">
        <v>0.32950000000000002</v>
      </c>
      <c r="E237" s="41">
        <v>7.7613207638906412E-3</v>
      </c>
      <c r="F237" s="42">
        <v>4.6019999999999998E-2</v>
      </c>
      <c r="G237" s="42">
        <v>1.1210424434427092E-3</v>
      </c>
      <c r="H237" s="42">
        <v>0.87166999999999994</v>
      </c>
      <c r="I237" s="42">
        <v>21.729679999999998</v>
      </c>
      <c r="J237" s="42">
        <v>0.52933276247566619</v>
      </c>
      <c r="K237" s="41">
        <v>5.212E-2</v>
      </c>
      <c r="L237" s="41">
        <v>1.1028135653862806E-3</v>
      </c>
      <c r="M237" s="42">
        <v>0.52891083491295288</v>
      </c>
      <c r="N237" s="40">
        <v>289.2</v>
      </c>
      <c r="O237" s="40">
        <v>3.2</v>
      </c>
      <c r="P237" s="40">
        <v>290</v>
      </c>
      <c r="Q237" s="40">
        <v>4</v>
      </c>
      <c r="R237" s="40">
        <v>291</v>
      </c>
      <c r="S237" s="40">
        <v>16</v>
      </c>
      <c r="T237" s="42">
        <f>P237/N237</f>
        <v>1.0027662517289073</v>
      </c>
      <c r="U237" s="40">
        <f t="shared" si="18"/>
        <v>290</v>
      </c>
      <c r="V237" s="40">
        <f t="shared" si="19"/>
        <v>4</v>
      </c>
    </row>
    <row r="238" spans="1:22" s="6" customFormat="1" x14ac:dyDescent="0.3">
      <c r="A238" s="14" t="s">
        <v>450</v>
      </c>
      <c r="B238" s="40">
        <v>84.2</v>
      </c>
      <c r="C238" s="40">
        <v>43.1</v>
      </c>
      <c r="D238" s="41">
        <v>0.32369999999999999</v>
      </c>
      <c r="E238" s="41">
        <v>8.8950928044624691E-3</v>
      </c>
      <c r="F238" s="42">
        <v>4.6379999999999998E-2</v>
      </c>
      <c r="G238" s="42">
        <v>1.3349313690223929E-3</v>
      </c>
      <c r="H238" s="42">
        <v>0.86090999999999995</v>
      </c>
      <c r="I238" s="42">
        <v>21.561019999999999</v>
      </c>
      <c r="J238" s="42">
        <v>0.62057957904359051</v>
      </c>
      <c r="K238" s="41">
        <v>5.1549999999999999E-2</v>
      </c>
      <c r="L238" s="41">
        <v>1.2988691235070607E-3</v>
      </c>
      <c r="M238" s="42">
        <v>0.51556546310698137</v>
      </c>
      <c r="N238" s="40">
        <v>284.7</v>
      </c>
      <c r="O238" s="40">
        <v>4.5999999999999996</v>
      </c>
      <c r="P238" s="40">
        <v>292.3</v>
      </c>
      <c r="Q238" s="40">
        <v>5.9</v>
      </c>
      <c r="R238" s="40">
        <v>264</v>
      </c>
      <c r="S238" s="40">
        <v>35</v>
      </c>
      <c r="T238" s="42">
        <v>1.0263874875764623</v>
      </c>
      <c r="U238" s="40">
        <f t="shared" si="18"/>
        <v>292.3</v>
      </c>
      <c r="V238" s="40">
        <f t="shared" si="19"/>
        <v>5.9</v>
      </c>
    </row>
    <row r="239" spans="1:22" s="6" customFormat="1" x14ac:dyDescent="0.3">
      <c r="A239" s="14" t="s">
        <v>449</v>
      </c>
      <c r="B239" s="40">
        <v>251</v>
      </c>
      <c r="C239" s="40">
        <v>132</v>
      </c>
      <c r="D239" s="41">
        <v>0.32969999999999999</v>
      </c>
      <c r="E239" s="41">
        <v>7.561139861158501E-3</v>
      </c>
      <c r="F239" s="42">
        <v>4.6420000000000003E-2</v>
      </c>
      <c r="G239" s="42">
        <v>9.9941310777876052E-4</v>
      </c>
      <c r="H239" s="42">
        <v>0.59999000000000002</v>
      </c>
      <c r="I239" s="42">
        <v>21.542439999999999</v>
      </c>
      <c r="J239" s="42">
        <v>0.4638043370776086</v>
      </c>
      <c r="K239" s="41">
        <v>5.1150000000000001E-2</v>
      </c>
      <c r="L239" s="41">
        <v>1.2014279004584503E-3</v>
      </c>
      <c r="M239" s="42">
        <v>0.48073774510475425</v>
      </c>
      <c r="N239" s="40">
        <v>289.3</v>
      </c>
      <c r="O239" s="40">
        <v>2.8</v>
      </c>
      <c r="P239" s="40">
        <v>292.5</v>
      </c>
      <c r="Q239" s="40">
        <v>2.2999999999999998</v>
      </c>
      <c r="R239" s="40">
        <v>247</v>
      </c>
      <c r="S239" s="40">
        <v>28</v>
      </c>
      <c r="T239" s="42">
        <v>1.0109493274678054</v>
      </c>
      <c r="U239" s="40">
        <f t="shared" si="18"/>
        <v>292.5</v>
      </c>
      <c r="V239" s="40">
        <f t="shared" si="19"/>
        <v>2.2999999999999998</v>
      </c>
    </row>
    <row r="240" spans="1:22" s="6" customFormat="1" x14ac:dyDescent="0.3">
      <c r="A240" s="14" t="s">
        <v>448</v>
      </c>
      <c r="B240" s="40">
        <v>428.7</v>
      </c>
      <c r="C240" s="40">
        <v>197.6</v>
      </c>
      <c r="D240" s="41">
        <v>0.33129999999999998</v>
      </c>
      <c r="E240" s="41">
        <v>8.361451787817711E-3</v>
      </c>
      <c r="F240" s="42">
        <v>4.6489999999999997E-2</v>
      </c>
      <c r="G240" s="42">
        <v>1.2072398436102083E-3</v>
      </c>
      <c r="H240" s="42">
        <v>0.92998000000000003</v>
      </c>
      <c r="I240" s="42">
        <v>21.51</v>
      </c>
      <c r="J240" s="42">
        <v>0.55856589936881218</v>
      </c>
      <c r="K240" s="41">
        <v>5.1900000000000002E-2</v>
      </c>
      <c r="L240" s="41">
        <v>1.1019727764332474E-3</v>
      </c>
      <c r="M240" s="42">
        <v>0.44317777750246001</v>
      </c>
      <c r="N240" s="40">
        <v>290.5</v>
      </c>
      <c r="O240" s="40">
        <v>3.9</v>
      </c>
      <c r="P240" s="40">
        <v>292.89999999999998</v>
      </c>
      <c r="Q240" s="40">
        <v>4.8</v>
      </c>
      <c r="R240" s="40">
        <v>281</v>
      </c>
      <c r="S240" s="40">
        <v>16</v>
      </c>
      <c r="T240" s="42">
        <v>1.0081849642460601</v>
      </c>
      <c r="U240" s="40">
        <f t="shared" si="18"/>
        <v>292.89999999999998</v>
      </c>
      <c r="V240" s="40">
        <f t="shared" si="19"/>
        <v>4.8</v>
      </c>
    </row>
    <row r="241" spans="1:22" s="6" customFormat="1" x14ac:dyDescent="0.3">
      <c r="A241" s="14" t="s">
        <v>447</v>
      </c>
      <c r="B241" s="40">
        <v>357</v>
      </c>
      <c r="C241" s="40">
        <v>113.2</v>
      </c>
      <c r="D241" s="41">
        <v>0.33279999999999998</v>
      </c>
      <c r="E241" s="41">
        <v>1.1033690950901244E-2</v>
      </c>
      <c r="F241" s="42">
        <v>4.7190000000000003E-2</v>
      </c>
      <c r="G241" s="42">
        <v>1.3533877640942377E-3</v>
      </c>
      <c r="H241" s="42">
        <v>0.94703000000000004</v>
      </c>
      <c r="I241" s="42">
        <v>21.190930000000002</v>
      </c>
      <c r="J241" s="42">
        <v>0.6077462790056144</v>
      </c>
      <c r="K241" s="41">
        <v>5.1950000000000003E-2</v>
      </c>
      <c r="L241" s="41">
        <v>1.1948309503858694E-3</v>
      </c>
      <c r="M241" s="42">
        <v>0.30362225311929891</v>
      </c>
      <c r="N241" s="40">
        <v>291.7</v>
      </c>
      <c r="O241" s="40">
        <v>6.7</v>
      </c>
      <c r="P241" s="40">
        <v>297.2</v>
      </c>
      <c r="Q241" s="40">
        <v>6</v>
      </c>
      <c r="R241" s="40">
        <v>282</v>
      </c>
      <c r="S241" s="40">
        <v>26</v>
      </c>
      <c r="T241" s="42">
        <v>1.0190104814795156</v>
      </c>
      <c r="U241" s="40">
        <f t="shared" si="18"/>
        <v>297.2</v>
      </c>
      <c r="V241" s="40">
        <f t="shared" si="19"/>
        <v>6</v>
      </c>
    </row>
    <row r="242" spans="1:22" s="6" customFormat="1" x14ac:dyDescent="0.3">
      <c r="A242" s="14" t="s">
        <v>446</v>
      </c>
      <c r="B242" s="40">
        <v>172</v>
      </c>
      <c r="C242" s="40">
        <v>103</v>
      </c>
      <c r="D242" s="41">
        <v>0.33100000000000002</v>
      </c>
      <c r="E242" s="41">
        <v>1.9178748655738726E-2</v>
      </c>
      <c r="F242" s="42">
        <v>4.7699999999999999E-2</v>
      </c>
      <c r="G242" s="42">
        <v>2.1260564432770829E-3</v>
      </c>
      <c r="H242" s="42">
        <v>0.96762999999999999</v>
      </c>
      <c r="I242" s="42">
        <v>20.964359999999999</v>
      </c>
      <c r="J242" s="42">
        <v>0.9344111982924862</v>
      </c>
      <c r="K242" s="41">
        <v>5.1499999999999997E-2</v>
      </c>
      <c r="L242" s="41">
        <v>1.5814234094637652E-3</v>
      </c>
      <c r="M242" s="42">
        <v>0.51275683661732785</v>
      </c>
      <c r="N242" s="40">
        <v>290</v>
      </c>
      <c r="O242" s="40">
        <v>14</v>
      </c>
      <c r="P242" s="40">
        <v>301</v>
      </c>
      <c r="Q242" s="40">
        <v>12</v>
      </c>
      <c r="R242" s="40">
        <v>278</v>
      </c>
      <c r="S242" s="40">
        <v>58</v>
      </c>
      <c r="T242" s="42">
        <v>1.0346378637218121</v>
      </c>
      <c r="U242" s="40">
        <f t="shared" si="18"/>
        <v>301</v>
      </c>
      <c r="V242" s="40">
        <f t="shared" si="19"/>
        <v>12</v>
      </c>
    </row>
    <row r="243" spans="1:22" s="6" customFormat="1" x14ac:dyDescent="0.3">
      <c r="A243" s="14" t="s">
        <v>445</v>
      </c>
      <c r="B243" s="40">
        <v>468</v>
      </c>
      <c r="C243" s="40">
        <v>367.6</v>
      </c>
      <c r="D243" s="41">
        <v>0.3569</v>
      </c>
      <c r="E243" s="41">
        <v>1.1962902824983574E-2</v>
      </c>
      <c r="F243" s="42">
        <v>4.7890000000000002E-2</v>
      </c>
      <c r="G243" s="42">
        <v>1.0758628351235115E-3</v>
      </c>
      <c r="H243" s="42">
        <v>0.89463999999999999</v>
      </c>
      <c r="I243" s="42">
        <v>20.88119</v>
      </c>
      <c r="J243" s="42">
        <v>0.46910200089035009</v>
      </c>
      <c r="K243" s="41">
        <v>5.3699999999999998E-2</v>
      </c>
      <c r="L243" s="41">
        <v>1.5373600749336506E-3</v>
      </c>
      <c r="M243" s="42">
        <v>0.32639106607611057</v>
      </c>
      <c r="N243" s="40">
        <v>309.8</v>
      </c>
      <c r="O243" s="40">
        <v>7.2</v>
      </c>
      <c r="P243" s="40">
        <v>301.5</v>
      </c>
      <c r="Q243" s="40">
        <v>3</v>
      </c>
      <c r="R243" s="40">
        <v>358</v>
      </c>
      <c r="S243" s="40">
        <v>44</v>
      </c>
      <c r="T243" s="42">
        <v>0.97307728648955516</v>
      </c>
      <c r="U243" s="40">
        <f t="shared" si="18"/>
        <v>301.5</v>
      </c>
      <c r="V243" s="40">
        <f t="shared" si="19"/>
        <v>3</v>
      </c>
    </row>
    <row r="244" spans="1:22" s="6" customFormat="1" x14ac:dyDescent="0.3">
      <c r="A244" s="14" t="s">
        <v>444</v>
      </c>
      <c r="B244" s="40">
        <v>260.60000000000002</v>
      </c>
      <c r="C244" s="40">
        <v>328</v>
      </c>
      <c r="D244" s="41">
        <v>0.3604</v>
      </c>
      <c r="E244" s="41">
        <v>1.0258911443228273E-2</v>
      </c>
      <c r="F244" s="42">
        <v>4.9689999999999998E-2</v>
      </c>
      <c r="G244" s="42">
        <v>1.2510948964806787E-3</v>
      </c>
      <c r="H244" s="42">
        <v>0.73868999999999996</v>
      </c>
      <c r="I244" s="42">
        <v>20.124770000000002</v>
      </c>
      <c r="J244" s="42">
        <v>0.5067014934704358</v>
      </c>
      <c r="K244" s="41">
        <v>5.2979999999999999E-2</v>
      </c>
      <c r="L244" s="41">
        <v>1.3216853483337099E-3</v>
      </c>
      <c r="M244" s="42">
        <v>0.39854440899656113</v>
      </c>
      <c r="N244" s="40">
        <v>312.5</v>
      </c>
      <c r="O244" s="40">
        <v>5.5</v>
      </c>
      <c r="P244" s="40">
        <v>312.60000000000002</v>
      </c>
      <c r="Q244" s="40">
        <v>4.5999999999999996</v>
      </c>
      <c r="R244" s="40">
        <v>337</v>
      </c>
      <c r="S244" s="40">
        <v>29</v>
      </c>
      <c r="T244" s="42">
        <f>P244/N244</f>
        <v>1.0003200000000001</v>
      </c>
      <c r="U244" s="40">
        <f t="shared" si="18"/>
        <v>312.60000000000002</v>
      </c>
      <c r="V244" s="40">
        <f t="shared" si="19"/>
        <v>4.5999999999999996</v>
      </c>
    </row>
    <row r="245" spans="1:22" s="6" customFormat="1" x14ac:dyDescent="0.3">
      <c r="A245" s="14" t="s">
        <v>443</v>
      </c>
      <c r="B245" s="40">
        <v>181.5</v>
      </c>
      <c r="C245" s="40">
        <v>130.1</v>
      </c>
      <c r="D245" s="41">
        <v>0.4</v>
      </c>
      <c r="E245" s="41">
        <v>1.5264337522473746E-2</v>
      </c>
      <c r="F245" s="42">
        <v>5.2400000000000002E-2</v>
      </c>
      <c r="G245" s="42">
        <v>1.5193103698718049E-3</v>
      </c>
      <c r="H245" s="42">
        <v>0.68201999999999996</v>
      </c>
      <c r="I245" s="42">
        <v>19.083970000000001</v>
      </c>
      <c r="J245" s="42">
        <v>0.55332965394749101</v>
      </c>
      <c r="K245" s="41">
        <v>5.5300000000000002E-2</v>
      </c>
      <c r="L245" s="41">
        <v>1.7841625486485248E-3</v>
      </c>
      <c r="M245" s="42">
        <v>0.3925805649920176</v>
      </c>
      <c r="N245" s="40">
        <v>341.7</v>
      </c>
      <c r="O245" s="40">
        <v>9.1999999999999993</v>
      </c>
      <c r="P245" s="40">
        <v>329.1</v>
      </c>
      <c r="Q245" s="40">
        <v>6.5</v>
      </c>
      <c r="R245" s="40">
        <v>421</v>
      </c>
      <c r="S245" s="40">
        <v>57</v>
      </c>
      <c r="T245" s="42">
        <f>P245/N245</f>
        <v>0.96312554872695355</v>
      </c>
      <c r="U245" s="40">
        <f t="shared" si="18"/>
        <v>329.1</v>
      </c>
      <c r="V245" s="40">
        <f t="shared" si="19"/>
        <v>6.5</v>
      </c>
    </row>
    <row r="246" spans="1:22" s="6" customFormat="1" x14ac:dyDescent="0.3">
      <c r="A246" s="14" t="s">
        <v>442</v>
      </c>
      <c r="B246" s="40">
        <v>155.5</v>
      </c>
      <c r="C246" s="40">
        <v>98.5</v>
      </c>
      <c r="D246" s="41">
        <v>0.43209999999999998</v>
      </c>
      <c r="E246" s="41">
        <v>1.0578003781432487E-2</v>
      </c>
      <c r="F246" s="42">
        <v>6.0179999999999997E-2</v>
      </c>
      <c r="G246" s="42">
        <v>1.387354662658399E-3</v>
      </c>
      <c r="H246" s="42">
        <v>0.72062999999999999</v>
      </c>
      <c r="I246" s="42">
        <v>16.616820000000001</v>
      </c>
      <c r="J246" s="42">
        <v>0.38307445626170378</v>
      </c>
      <c r="K246" s="41">
        <v>5.2909999999999999E-2</v>
      </c>
      <c r="L246" s="41">
        <v>1.1499074919314161E-3</v>
      </c>
      <c r="M246" s="42">
        <v>0.50296318849631305</v>
      </c>
      <c r="N246" s="40">
        <v>364.6</v>
      </c>
      <c r="O246" s="40">
        <v>4.4000000000000004</v>
      </c>
      <c r="P246" s="40">
        <v>376.7</v>
      </c>
      <c r="Q246" s="40">
        <v>4.2</v>
      </c>
      <c r="R246" s="40">
        <v>325</v>
      </c>
      <c r="S246" s="40">
        <v>19</v>
      </c>
      <c r="T246" s="42">
        <v>1.0330534781897469</v>
      </c>
      <c r="U246" s="40">
        <f t="shared" si="18"/>
        <v>376.7</v>
      </c>
      <c r="V246" s="40">
        <f t="shared" si="19"/>
        <v>4.2</v>
      </c>
    </row>
    <row r="247" spans="1:22" s="6" customFormat="1" x14ac:dyDescent="0.3">
      <c r="A247" s="14" t="s">
        <v>441</v>
      </c>
      <c r="B247" s="40">
        <v>109.8</v>
      </c>
      <c r="C247" s="40">
        <v>55.9</v>
      </c>
      <c r="D247" s="41">
        <v>0.53100000000000003</v>
      </c>
      <c r="E247" s="41">
        <v>2.3532624163063502E-2</v>
      </c>
      <c r="F247" s="42">
        <v>6.7500000000000004E-2</v>
      </c>
      <c r="G247" s="42">
        <v>3.1988279103446625E-3</v>
      </c>
      <c r="H247" s="42">
        <v>0.95645999999999998</v>
      </c>
      <c r="I247" s="42">
        <v>14.81481</v>
      </c>
      <c r="J247" s="42">
        <v>0.70207463575557982</v>
      </c>
      <c r="K247" s="41">
        <v>5.7549999999999997E-2</v>
      </c>
      <c r="L247" s="41">
        <v>1.4368023524479628E-3</v>
      </c>
      <c r="M247" s="42">
        <v>0.27470154338943237</v>
      </c>
      <c r="N247" s="40">
        <v>432</v>
      </c>
      <c r="O247" s="40">
        <v>14</v>
      </c>
      <c r="P247" s="40">
        <v>421</v>
      </c>
      <c r="Q247" s="40">
        <v>18</v>
      </c>
      <c r="R247" s="40">
        <v>512</v>
      </c>
      <c r="S247" s="40">
        <v>33</v>
      </c>
      <c r="T247" s="42">
        <v>0.97364749032274178</v>
      </c>
      <c r="U247" s="40">
        <f t="shared" si="18"/>
        <v>421</v>
      </c>
      <c r="V247" s="40">
        <f t="shared" si="19"/>
        <v>18</v>
      </c>
    </row>
    <row r="248" spans="1:22" s="6" customFormat="1" x14ac:dyDescent="0.3">
      <c r="A248" s="14" t="s">
        <v>440</v>
      </c>
      <c r="B248" s="40">
        <v>67.599999999999994</v>
      </c>
      <c r="C248" s="40">
        <v>31.8</v>
      </c>
      <c r="D248" s="41">
        <v>0.55400000000000005</v>
      </c>
      <c r="E248" s="41">
        <v>3.2920607527808475E-2</v>
      </c>
      <c r="F248" s="42">
        <v>7.0599999999999996E-2</v>
      </c>
      <c r="G248" s="42">
        <v>3.1358800997487129E-3</v>
      </c>
      <c r="H248" s="42">
        <v>0.93916999999999995</v>
      </c>
      <c r="I248" s="42">
        <v>14.16431</v>
      </c>
      <c r="J248" s="42">
        <v>0.62914403983688827</v>
      </c>
      <c r="K248" s="41">
        <v>5.6070000000000002E-2</v>
      </c>
      <c r="L248" s="41">
        <v>1.4632627788609947E-3</v>
      </c>
      <c r="M248" s="42">
        <v>0.33962703745786726</v>
      </c>
      <c r="N248" s="40">
        <v>447</v>
      </c>
      <c r="O248" s="40">
        <v>20</v>
      </c>
      <c r="P248" s="40">
        <v>440</v>
      </c>
      <c r="Q248" s="40">
        <v>17</v>
      </c>
      <c r="R248" s="40">
        <v>454</v>
      </c>
      <c r="S248" s="40">
        <v>36</v>
      </c>
      <c r="T248" s="42">
        <v>0.98247567018692206</v>
      </c>
      <c r="U248" s="40">
        <f t="shared" si="18"/>
        <v>440</v>
      </c>
      <c r="V248" s="40">
        <f t="shared" si="19"/>
        <v>17</v>
      </c>
    </row>
    <row r="249" spans="1:22" s="6" customFormat="1" x14ac:dyDescent="0.3">
      <c r="A249" s="14" t="s">
        <v>439</v>
      </c>
      <c r="B249" s="40">
        <v>65.099999999999994</v>
      </c>
      <c r="C249" s="40">
        <v>61.9</v>
      </c>
      <c r="D249" s="41">
        <v>0.70599999999999996</v>
      </c>
      <c r="E249" s="41">
        <v>3.3156815287358345E-2</v>
      </c>
      <c r="F249" s="42">
        <v>8.6199999999999999E-2</v>
      </c>
      <c r="G249" s="42">
        <v>3.9015607133556182E-3</v>
      </c>
      <c r="H249" s="42">
        <v>0.91046000000000005</v>
      </c>
      <c r="I249" s="42">
        <v>11.60093</v>
      </c>
      <c r="J249" s="42">
        <v>0.52507806924220324</v>
      </c>
      <c r="K249" s="41">
        <v>5.9720000000000002E-2</v>
      </c>
      <c r="L249" s="41">
        <v>1.47766415670138E-3</v>
      </c>
      <c r="M249" s="42">
        <v>0.44049088157907912</v>
      </c>
      <c r="N249" s="40">
        <v>542</v>
      </c>
      <c r="O249" s="40">
        <v>18</v>
      </c>
      <c r="P249" s="40">
        <v>533</v>
      </c>
      <c r="Q249" s="40">
        <v>21</v>
      </c>
      <c r="R249" s="40">
        <v>593</v>
      </c>
      <c r="S249" s="40">
        <v>32</v>
      </c>
      <c r="T249" s="42">
        <f>P249/N249</f>
        <v>0.98339483394833949</v>
      </c>
      <c r="U249" s="40">
        <f t="shared" si="18"/>
        <v>533</v>
      </c>
      <c r="V249" s="40">
        <f t="shared" si="19"/>
        <v>21</v>
      </c>
    </row>
    <row r="250" spans="1:22" s="6" customFormat="1" x14ac:dyDescent="0.3">
      <c r="A250" s="14" t="s">
        <v>438</v>
      </c>
      <c r="B250" s="40">
        <v>98.1</v>
      </c>
      <c r="C250" s="40">
        <v>52.2</v>
      </c>
      <c r="D250" s="41">
        <v>0.72399999999999998</v>
      </c>
      <c r="E250" s="41">
        <v>2.0141261132312446E-2</v>
      </c>
      <c r="F250" s="42">
        <v>8.8800000000000004E-2</v>
      </c>
      <c r="G250" s="42">
        <v>2.2009488862760988E-3</v>
      </c>
      <c r="H250" s="42">
        <v>0.86278999999999995</v>
      </c>
      <c r="I250" s="42">
        <v>11.26126</v>
      </c>
      <c r="J250" s="42">
        <v>0.27911552105119486</v>
      </c>
      <c r="K250" s="41">
        <v>5.9299999999999999E-2</v>
      </c>
      <c r="L250" s="41">
        <v>1.6871858226052043E-3</v>
      </c>
      <c r="M250" s="42">
        <v>0.38667409574414557</v>
      </c>
      <c r="N250" s="40">
        <v>553</v>
      </c>
      <c r="O250" s="40">
        <v>8.1</v>
      </c>
      <c r="P250" s="40">
        <v>548.5</v>
      </c>
      <c r="Q250" s="40">
        <v>7.6</v>
      </c>
      <c r="R250" s="40">
        <v>576</v>
      </c>
      <c r="S250" s="40">
        <v>44</v>
      </c>
      <c r="T250" s="42">
        <v>0.99170153167201103</v>
      </c>
      <c r="U250" s="40">
        <f t="shared" si="18"/>
        <v>548.5</v>
      </c>
      <c r="V250" s="40">
        <f t="shared" si="19"/>
        <v>7.6</v>
      </c>
    </row>
    <row r="251" spans="1:22" s="6" customFormat="1" x14ac:dyDescent="0.3">
      <c r="A251" s="14" t="s">
        <v>437</v>
      </c>
      <c r="B251" s="40">
        <v>120.7</v>
      </c>
      <c r="C251" s="40">
        <v>75.3</v>
      </c>
      <c r="D251" s="41">
        <v>0.86599999999999999</v>
      </c>
      <c r="E251" s="41">
        <v>3.6386568950644411E-2</v>
      </c>
      <c r="F251" s="42">
        <v>0.10390000000000001</v>
      </c>
      <c r="G251" s="42">
        <v>3.984731358573624E-3</v>
      </c>
      <c r="H251" s="42">
        <v>0.96050000000000002</v>
      </c>
      <c r="I251" s="42">
        <v>9.6246390000000002</v>
      </c>
      <c r="J251" s="42">
        <v>0.3691203156456962</v>
      </c>
      <c r="K251" s="41">
        <v>6.0429999999999998E-2</v>
      </c>
      <c r="L251" s="41">
        <v>1.4171499426666185E-3</v>
      </c>
      <c r="M251" s="42">
        <v>0.39794494739743813</v>
      </c>
      <c r="N251" s="40">
        <v>633</v>
      </c>
      <c r="O251" s="40">
        <v>18</v>
      </c>
      <c r="P251" s="40">
        <v>637</v>
      </c>
      <c r="Q251" s="40">
        <v>20</v>
      </c>
      <c r="R251" s="40">
        <v>618</v>
      </c>
      <c r="S251" s="40">
        <v>26</v>
      </c>
      <c r="T251" s="42">
        <v>1.0060482760967333</v>
      </c>
      <c r="U251" s="40">
        <f t="shared" si="18"/>
        <v>637</v>
      </c>
      <c r="V251" s="40">
        <f t="shared" si="19"/>
        <v>20</v>
      </c>
    </row>
    <row r="252" spans="1:22" s="6" customFormat="1" x14ac:dyDescent="0.3">
      <c r="A252" s="14" t="s">
        <v>436</v>
      </c>
      <c r="B252" s="40">
        <v>294</v>
      </c>
      <c r="C252" s="40">
        <v>109.4</v>
      </c>
      <c r="D252" s="41">
        <v>3.48</v>
      </c>
      <c r="E252" s="41">
        <v>0.24988829504400564</v>
      </c>
      <c r="F252" s="42">
        <v>0.253</v>
      </c>
      <c r="G252" s="42">
        <v>1.6781048834920896E-2</v>
      </c>
      <c r="H252" s="42">
        <v>0.99085999999999996</v>
      </c>
      <c r="I252" s="42">
        <v>3.952569</v>
      </c>
      <c r="J252" s="42">
        <v>0.26216697335656985</v>
      </c>
      <c r="K252" s="41">
        <v>9.9890000000000007E-2</v>
      </c>
      <c r="L252" s="41">
        <v>2.1269943206318159E-3</v>
      </c>
      <c r="M252" s="42">
        <v>0.41802655947360556</v>
      </c>
      <c r="N252" s="40">
        <v>1519</v>
      </c>
      <c r="O252" s="40">
        <v>53</v>
      </c>
      <c r="P252" s="40">
        <v>1452</v>
      </c>
      <c r="Q252" s="40">
        <v>82</v>
      </c>
      <c r="R252" s="40">
        <v>1622</v>
      </c>
      <c r="S252" s="40">
        <v>14</v>
      </c>
      <c r="T252" s="42">
        <f>P252/R252</f>
        <v>0.89519112207151663</v>
      </c>
      <c r="U252" s="40">
        <v>1622.0356395596982</v>
      </c>
      <c r="V252" s="40">
        <v>39.618463512831745</v>
      </c>
    </row>
    <row r="253" spans="1:22" s="6" customFormat="1" x14ac:dyDescent="0.3">
      <c r="A253" s="14" t="s">
        <v>435</v>
      </c>
      <c r="B253" s="40">
        <v>283</v>
      </c>
      <c r="C253" s="40">
        <v>128.4</v>
      </c>
      <c r="D253" s="41">
        <v>3.6</v>
      </c>
      <c r="E253" s="41">
        <v>0.14860686390607941</v>
      </c>
      <c r="F253" s="42">
        <v>0.25169999999999998</v>
      </c>
      <c r="G253" s="42">
        <v>9.6219102053594335E-3</v>
      </c>
      <c r="H253" s="42">
        <v>0.99694000000000005</v>
      </c>
      <c r="I253" s="42">
        <v>3.9729839999999998</v>
      </c>
      <c r="J253" s="42">
        <v>0.15187798866653587</v>
      </c>
      <c r="K253" s="41">
        <v>0.10348</v>
      </c>
      <c r="L253" s="41">
        <v>2.1006770718032795E-3</v>
      </c>
      <c r="M253" s="42">
        <v>0.34232371444855342</v>
      </c>
      <c r="N253" s="40">
        <v>1549</v>
      </c>
      <c r="O253" s="40">
        <v>29</v>
      </c>
      <c r="P253" s="40">
        <v>1447</v>
      </c>
      <c r="Q253" s="40">
        <v>42</v>
      </c>
      <c r="R253" s="40">
        <v>1687.4</v>
      </c>
      <c r="S253" s="40">
        <v>6.5</v>
      </c>
      <c r="T253" s="42">
        <v>0.93398341743122482</v>
      </c>
      <c r="U253" s="40">
        <v>1687.4555000470984</v>
      </c>
      <c r="V253" s="40">
        <v>37.455632661220129</v>
      </c>
    </row>
    <row r="254" spans="1:22" s="6" customFormat="1" x14ac:dyDescent="0.3">
      <c r="A254" s="14" t="s">
        <v>434</v>
      </c>
      <c r="B254" s="40">
        <v>971</v>
      </c>
      <c r="C254" s="40">
        <v>153.80000000000001</v>
      </c>
      <c r="D254" s="41">
        <v>4.3</v>
      </c>
      <c r="E254" s="41">
        <v>0.14763468427168461</v>
      </c>
      <c r="F254" s="42">
        <v>0.29970000000000002</v>
      </c>
      <c r="G254" s="42">
        <v>1.0730239326315141E-2</v>
      </c>
      <c r="H254" s="42">
        <v>0.95387999999999995</v>
      </c>
      <c r="I254" s="42">
        <v>3.3366699999999998</v>
      </c>
      <c r="J254" s="42">
        <v>0.1194636861879023</v>
      </c>
      <c r="K254" s="41">
        <v>0.10349</v>
      </c>
      <c r="L254" s="41">
        <v>2.1119829639464423E-3</v>
      </c>
      <c r="M254" s="42">
        <v>0.40263855545734012</v>
      </c>
      <c r="N254" s="40">
        <v>1693</v>
      </c>
      <c r="O254" s="40">
        <v>22</v>
      </c>
      <c r="P254" s="40">
        <v>1690</v>
      </c>
      <c r="Q254" s="40">
        <v>44</v>
      </c>
      <c r="R254" s="40">
        <v>1687.5</v>
      </c>
      <c r="S254" s="40">
        <v>7.5</v>
      </c>
      <c r="T254" s="42">
        <f>P254/R254</f>
        <v>1.0014814814814814</v>
      </c>
      <c r="U254" s="40">
        <v>1687.6337920833203</v>
      </c>
      <c r="V254" s="40">
        <v>37.652729059054501</v>
      </c>
    </row>
    <row r="255" spans="1:22" s="6" customFormat="1" x14ac:dyDescent="0.3">
      <c r="A255" s="14" t="s">
        <v>433</v>
      </c>
      <c r="B255" s="40">
        <v>362</v>
      </c>
      <c r="C255" s="40">
        <v>207.2</v>
      </c>
      <c r="D255" s="41">
        <v>3.77</v>
      </c>
      <c r="E255" s="41">
        <v>0.14172212247916696</v>
      </c>
      <c r="F255" s="42">
        <v>0.26500000000000001</v>
      </c>
      <c r="G255" s="42">
        <v>1.0704204781299728E-2</v>
      </c>
      <c r="H255" s="42">
        <v>0.99402999999999997</v>
      </c>
      <c r="I255" s="42">
        <v>3.7735850000000002</v>
      </c>
      <c r="J255" s="42">
        <v>0.15242729313722003</v>
      </c>
      <c r="K255" s="41">
        <v>0.10399</v>
      </c>
      <c r="L255" s="41">
        <v>2.1058176654212015E-3</v>
      </c>
      <c r="M255" s="42">
        <v>0.52086155628969666</v>
      </c>
      <c r="N255" s="40">
        <v>1595</v>
      </c>
      <c r="O255" s="40">
        <v>30</v>
      </c>
      <c r="P255" s="40">
        <v>1515</v>
      </c>
      <c r="Q255" s="40">
        <v>47</v>
      </c>
      <c r="R255" s="40">
        <v>1696.6</v>
      </c>
      <c r="S255" s="40">
        <v>5.9</v>
      </c>
      <c r="T255" s="42">
        <v>0.95523916034684664</v>
      </c>
      <c r="U255" s="40">
        <v>1696.5213881691827</v>
      </c>
      <c r="V255" s="40">
        <v>37.320239048898571</v>
      </c>
    </row>
    <row r="256" spans="1:22" s="6" customFormat="1" x14ac:dyDescent="0.3">
      <c r="A256" s="14" t="s">
        <v>432</v>
      </c>
      <c r="B256" s="40">
        <v>443</v>
      </c>
      <c r="C256" s="40">
        <v>246.6</v>
      </c>
      <c r="D256" s="41">
        <v>4.04</v>
      </c>
      <c r="E256" s="41">
        <v>0.1364867759162037</v>
      </c>
      <c r="F256" s="42">
        <v>0.27989999999999998</v>
      </c>
      <c r="G256" s="42">
        <v>9.3588249262394028E-3</v>
      </c>
      <c r="H256" s="42">
        <v>0.99495999999999996</v>
      </c>
      <c r="I256" s="42">
        <v>3.572705</v>
      </c>
      <c r="J256" s="42">
        <v>0.11945808214292955</v>
      </c>
      <c r="K256" s="41">
        <v>0.10440000000000001</v>
      </c>
      <c r="L256" s="41">
        <v>2.1108870173460258E-3</v>
      </c>
      <c r="M256" s="42">
        <v>0.42683974658898799</v>
      </c>
      <c r="N256" s="40">
        <v>1641</v>
      </c>
      <c r="O256" s="40">
        <v>22</v>
      </c>
      <c r="P256" s="40">
        <v>1591</v>
      </c>
      <c r="Q256" s="40">
        <v>37</v>
      </c>
      <c r="R256" s="40">
        <v>1703.7</v>
      </c>
      <c r="S256" s="40">
        <v>5.5</v>
      </c>
      <c r="T256" s="42">
        <v>0.9686850879476071</v>
      </c>
      <c r="U256" s="40">
        <v>1703.7699800093305</v>
      </c>
      <c r="V256" s="40">
        <v>37.22902320833942</v>
      </c>
    </row>
    <row r="257" spans="1:22" s="6" customFormat="1" x14ac:dyDescent="0.3">
      <c r="A257" s="14" t="s">
        <v>431</v>
      </c>
      <c r="B257" s="40">
        <v>341</v>
      </c>
      <c r="C257" s="40">
        <v>105.8</v>
      </c>
      <c r="D257" s="41">
        <v>3.9279999999999999</v>
      </c>
      <c r="E257" s="41">
        <v>0.11946411009169239</v>
      </c>
      <c r="F257" s="42">
        <v>0.2697</v>
      </c>
      <c r="G257" s="42">
        <v>8.3699005967813028E-3</v>
      </c>
      <c r="H257" s="42">
        <v>0.98775000000000002</v>
      </c>
      <c r="I257" s="42">
        <v>3.707824</v>
      </c>
      <c r="J257" s="42">
        <v>0.11506902214470453</v>
      </c>
      <c r="K257" s="41">
        <v>0.1051</v>
      </c>
      <c r="L257" s="41">
        <v>2.1343158154312589E-3</v>
      </c>
      <c r="M257" s="42">
        <v>0.45217443568909566</v>
      </c>
      <c r="N257" s="40">
        <v>1619</v>
      </c>
      <c r="O257" s="40">
        <v>18</v>
      </c>
      <c r="P257" s="40">
        <v>1539</v>
      </c>
      <c r="Q257" s="40">
        <v>32</v>
      </c>
      <c r="R257" s="40">
        <v>1716</v>
      </c>
      <c r="S257" s="40">
        <v>6.4</v>
      </c>
      <c r="T257" s="42">
        <v>0.9504842463366362</v>
      </c>
      <c r="U257" s="40">
        <v>1716.0649044123011</v>
      </c>
      <c r="V257" s="40">
        <v>37.33359135364578</v>
      </c>
    </row>
    <row r="258" spans="1:22" s="6" customFormat="1" x14ac:dyDescent="0.3">
      <c r="A258" s="14" t="s">
        <v>430</v>
      </c>
      <c r="B258" s="40">
        <v>132.9</v>
      </c>
      <c r="C258" s="40">
        <v>87.2</v>
      </c>
      <c r="D258" s="41">
        <v>4.3369999999999997</v>
      </c>
      <c r="E258" s="41">
        <v>0.10720460624432142</v>
      </c>
      <c r="F258" s="42">
        <v>0.29380000000000001</v>
      </c>
      <c r="G258" s="42">
        <v>7.222698664626678E-3</v>
      </c>
      <c r="H258" s="42">
        <v>0.95745999999999998</v>
      </c>
      <c r="I258" s="42">
        <v>3.4036759999999999</v>
      </c>
      <c r="J258" s="42">
        <v>8.3675036102484002E-2</v>
      </c>
      <c r="K258" s="41">
        <v>0.10657</v>
      </c>
      <c r="L258" s="41">
        <v>2.1892615101901372E-3</v>
      </c>
      <c r="M258" s="42">
        <v>0.54121051193873082</v>
      </c>
      <c r="N258" s="40">
        <v>1700</v>
      </c>
      <c r="O258" s="40">
        <v>12</v>
      </c>
      <c r="P258" s="40">
        <v>1660</v>
      </c>
      <c r="Q258" s="40">
        <v>21</v>
      </c>
      <c r="R258" s="40">
        <v>1741.5</v>
      </c>
      <c r="S258" s="40">
        <v>8.6999999999999993</v>
      </c>
      <c r="T258" s="42">
        <v>0.97651504531512323</v>
      </c>
      <c r="U258" s="40">
        <v>1741.5592224367895</v>
      </c>
      <c r="V258" s="40">
        <v>37.645902450075759</v>
      </c>
    </row>
    <row r="259" spans="1:22" s="6" customFormat="1" x14ac:dyDescent="0.3">
      <c r="A259" s="14" t="s">
        <v>429</v>
      </c>
      <c r="B259" s="40">
        <v>898</v>
      </c>
      <c r="C259" s="40">
        <v>188</v>
      </c>
      <c r="D259" s="41">
        <v>4.04</v>
      </c>
      <c r="E259" s="41">
        <v>0.17037793284342898</v>
      </c>
      <c r="F259" s="42">
        <v>0.2752</v>
      </c>
      <c r="G259" s="42">
        <v>1.07207283334669E-2</v>
      </c>
      <c r="H259" s="42">
        <v>0.99485000000000001</v>
      </c>
      <c r="I259" s="42">
        <v>3.633721</v>
      </c>
      <c r="J259" s="42">
        <v>0.14155569290405243</v>
      </c>
      <c r="K259" s="41">
        <v>0.10680000000000001</v>
      </c>
      <c r="L259" s="41">
        <v>2.1731304608789601E-3</v>
      </c>
      <c r="M259" s="42">
        <v>0.5466933784621959</v>
      </c>
      <c r="N259" s="40">
        <v>1642</v>
      </c>
      <c r="O259" s="40">
        <v>29</v>
      </c>
      <c r="P259" s="40">
        <v>1566</v>
      </c>
      <c r="Q259" s="40">
        <v>46</v>
      </c>
      <c r="R259" s="40">
        <v>1745.4</v>
      </c>
      <c r="S259" s="40">
        <v>6.9</v>
      </c>
      <c r="T259" s="42">
        <v>0.95424434078021247</v>
      </c>
      <c r="U259" s="40">
        <v>1745.5089989708822</v>
      </c>
      <c r="V259" s="40">
        <v>37.269650859506193</v>
      </c>
    </row>
    <row r="260" spans="1:22" s="6" customFormat="1" x14ac:dyDescent="0.3">
      <c r="A260" s="14" t="s">
        <v>428</v>
      </c>
      <c r="B260" s="40">
        <v>1277</v>
      </c>
      <c r="C260" s="40">
        <v>307.3</v>
      </c>
      <c r="D260" s="41">
        <v>4</v>
      </c>
      <c r="E260" s="41">
        <v>0.12806248474865697</v>
      </c>
      <c r="F260" s="42">
        <v>0.26869999999999999</v>
      </c>
      <c r="G260" s="42">
        <v>8.6671723185823418E-3</v>
      </c>
      <c r="H260" s="42">
        <v>0.99624999999999997</v>
      </c>
      <c r="I260" s="42">
        <v>3.7216230000000001</v>
      </c>
      <c r="J260" s="42">
        <v>0.1200444580765164</v>
      </c>
      <c r="K260" s="41">
        <v>0.10792</v>
      </c>
      <c r="L260" s="41">
        <v>2.1676463180140804E-3</v>
      </c>
      <c r="M260" s="42">
        <v>0.59435016872831747</v>
      </c>
      <c r="N260" s="40">
        <v>1633</v>
      </c>
      <c r="O260" s="40">
        <v>21</v>
      </c>
      <c r="P260" s="40">
        <v>1534</v>
      </c>
      <c r="Q260" s="40">
        <v>34</v>
      </c>
      <c r="R260" s="40">
        <v>1764.5</v>
      </c>
      <c r="S260" s="40">
        <v>3.4</v>
      </c>
      <c r="T260" s="42">
        <v>0.93881020575369922</v>
      </c>
      <c r="U260" s="40">
        <v>1764.5945062417998</v>
      </c>
      <c r="V260" s="40">
        <v>36.702474581241987</v>
      </c>
    </row>
    <row r="261" spans="1:22" s="6" customFormat="1" x14ac:dyDescent="0.3">
      <c r="A261" s="14" t="s">
        <v>427</v>
      </c>
      <c r="B261" s="40">
        <v>165.2</v>
      </c>
      <c r="C261" s="40">
        <v>99.5</v>
      </c>
      <c r="D261" s="41">
        <v>4.444</v>
      </c>
      <c r="E261" s="41">
        <v>0.10197869581437095</v>
      </c>
      <c r="F261" s="42">
        <v>0.30059999999999998</v>
      </c>
      <c r="G261" s="42">
        <v>6.906818659846224E-3</v>
      </c>
      <c r="H261" s="42">
        <v>0.95230999999999999</v>
      </c>
      <c r="I261" s="42">
        <v>3.3266800000000001</v>
      </c>
      <c r="J261" s="42">
        <v>7.6436379352075548E-2</v>
      </c>
      <c r="K261" s="41">
        <v>0.10797</v>
      </c>
      <c r="L261" s="41">
        <v>2.1892026767752685E-3</v>
      </c>
      <c r="M261" s="42">
        <v>0.38479963627335267</v>
      </c>
      <c r="N261" s="40">
        <v>1720.5</v>
      </c>
      <c r="O261" s="40">
        <v>9.3000000000000007</v>
      </c>
      <c r="P261" s="40">
        <v>1694</v>
      </c>
      <c r="Q261" s="40">
        <v>17</v>
      </c>
      <c r="R261" s="40">
        <v>1765.5</v>
      </c>
      <c r="S261" s="40">
        <v>6.1</v>
      </c>
      <c r="T261" s="42">
        <v>0.98471586637461561</v>
      </c>
      <c r="U261" s="40">
        <v>1765.4408631155636</v>
      </c>
      <c r="V261" s="40">
        <v>37.046407462028775</v>
      </c>
    </row>
    <row r="262" spans="1:22" s="6" customFormat="1" x14ac:dyDescent="0.3">
      <c r="A262" s="14" t="s">
        <v>426</v>
      </c>
      <c r="B262" s="40">
        <v>698</v>
      </c>
      <c r="C262" s="40">
        <v>174</v>
      </c>
      <c r="D262" s="41">
        <v>4.37</v>
      </c>
      <c r="E262" s="41">
        <v>0.16504169170243016</v>
      </c>
      <c r="F262" s="42">
        <v>0.29060000000000002</v>
      </c>
      <c r="G262" s="42">
        <v>1.0797654560134809E-2</v>
      </c>
      <c r="H262" s="42">
        <v>0.99309999999999998</v>
      </c>
      <c r="I262" s="42">
        <v>3.4411559999999999</v>
      </c>
      <c r="J262" s="42">
        <v>0.1278610633217728</v>
      </c>
      <c r="K262" s="41">
        <v>0.10856</v>
      </c>
      <c r="L262" s="41">
        <v>2.2025007241769524E-3</v>
      </c>
      <c r="M262" s="42">
        <v>0.29295507696564127</v>
      </c>
      <c r="N262" s="40">
        <v>1706</v>
      </c>
      <c r="O262" s="40">
        <v>27</v>
      </c>
      <c r="P262" s="40">
        <v>1644</v>
      </c>
      <c r="Q262" s="40">
        <v>45</v>
      </c>
      <c r="R262" s="40">
        <v>1775.3</v>
      </c>
      <c r="S262" s="40">
        <v>6.1</v>
      </c>
      <c r="T262" s="42">
        <v>0.96358006260676476</v>
      </c>
      <c r="U262" s="40">
        <v>1775.3917146774186</v>
      </c>
      <c r="V262" s="40">
        <v>37.023185889429932</v>
      </c>
    </row>
    <row r="263" spans="1:22" s="6" customFormat="1" x14ac:dyDescent="0.3">
      <c r="A263" s="14" t="s">
        <v>425</v>
      </c>
      <c r="B263" s="40">
        <v>116</v>
      </c>
      <c r="C263" s="40">
        <v>61.7</v>
      </c>
      <c r="D263" s="41">
        <v>4.7229999999999999</v>
      </c>
      <c r="E263" s="41">
        <v>0.11032538964354488</v>
      </c>
      <c r="F263" s="42">
        <v>0.312</v>
      </c>
      <c r="G263" s="42">
        <v>6.9676107813223904E-3</v>
      </c>
      <c r="H263" s="42">
        <v>0.90758000000000005</v>
      </c>
      <c r="I263" s="42">
        <v>3.2051280000000002</v>
      </c>
      <c r="J263" s="42">
        <v>7.1577196696591155E-2</v>
      </c>
      <c r="K263" s="41">
        <v>0.10922999999999999</v>
      </c>
      <c r="L263" s="41">
        <v>2.2681660344868937E-3</v>
      </c>
      <c r="M263" s="42">
        <v>0.42701326159112341</v>
      </c>
      <c r="N263" s="40">
        <v>1771</v>
      </c>
      <c r="O263" s="40">
        <v>10</v>
      </c>
      <c r="P263" s="40">
        <v>1750</v>
      </c>
      <c r="Q263" s="40">
        <v>15</v>
      </c>
      <c r="R263" s="40">
        <v>1787</v>
      </c>
      <c r="S263" s="40">
        <v>10</v>
      </c>
      <c r="T263" s="42">
        <v>0.98826437006579315</v>
      </c>
      <c r="U263" s="40">
        <v>1786.6117575966507</v>
      </c>
      <c r="V263" s="40">
        <v>37.840625621576677</v>
      </c>
    </row>
    <row r="264" spans="1:22" s="6" customFormat="1" x14ac:dyDescent="0.3">
      <c r="A264" s="14" t="s">
        <v>424</v>
      </c>
      <c r="B264" s="40">
        <v>187.7</v>
      </c>
      <c r="C264" s="40">
        <v>143.80000000000001</v>
      </c>
      <c r="D264" s="41">
        <v>4.68</v>
      </c>
      <c r="E264" s="41">
        <v>0.17680769214035907</v>
      </c>
      <c r="F264" s="42">
        <v>0.31619999999999998</v>
      </c>
      <c r="G264" s="42">
        <v>1.1663317538333594E-2</v>
      </c>
      <c r="H264" s="42">
        <v>0.98501000000000005</v>
      </c>
      <c r="I264" s="42">
        <v>3.1625549999999998</v>
      </c>
      <c r="J264" s="42">
        <v>0.11665365449652274</v>
      </c>
      <c r="K264" s="41">
        <v>0.10958</v>
      </c>
      <c r="L264" s="41">
        <v>2.2314816960934277E-3</v>
      </c>
      <c r="M264" s="42">
        <v>0.52531422224537261</v>
      </c>
      <c r="N264" s="40">
        <v>1763</v>
      </c>
      <c r="O264" s="40">
        <v>27</v>
      </c>
      <c r="P264" s="40">
        <v>1771</v>
      </c>
      <c r="Q264" s="40">
        <v>48</v>
      </c>
      <c r="R264" s="40">
        <v>1792.4</v>
      </c>
      <c r="S264" s="40">
        <v>7</v>
      </c>
      <c r="T264" s="42">
        <v>1.0042375796605654</v>
      </c>
      <c r="U264" s="40">
        <v>1792.439503244171</v>
      </c>
      <c r="V264" s="40">
        <v>37.083048412935312</v>
      </c>
    </row>
    <row r="265" spans="1:22" s="6" customFormat="1" x14ac:dyDescent="0.3">
      <c r="A265" s="14" t="s">
        <v>423</v>
      </c>
      <c r="B265" s="40">
        <v>676</v>
      </c>
      <c r="C265" s="40">
        <v>249</v>
      </c>
      <c r="D265" s="41">
        <v>4.21</v>
      </c>
      <c r="E265" s="41">
        <v>0.18080276546557578</v>
      </c>
      <c r="F265" s="42">
        <v>0.28499999999999998</v>
      </c>
      <c r="G265" s="42">
        <v>1.4194717327231283E-2</v>
      </c>
      <c r="H265" s="42">
        <v>0.99441999999999997</v>
      </c>
      <c r="I265" s="42">
        <v>3.508772</v>
      </c>
      <c r="J265" s="42">
        <v>0.17475794345274723</v>
      </c>
      <c r="K265" s="41">
        <v>0.10986</v>
      </c>
      <c r="L265" s="41">
        <v>2.2625843277102407E-3</v>
      </c>
      <c r="M265" s="42">
        <v>0.42671268687310615</v>
      </c>
      <c r="N265" s="40">
        <v>1685</v>
      </c>
      <c r="O265" s="40">
        <v>37</v>
      </c>
      <c r="P265" s="40">
        <v>1618</v>
      </c>
      <c r="Q265" s="40">
        <v>65</v>
      </c>
      <c r="R265" s="40">
        <v>1797</v>
      </c>
      <c r="S265" s="40">
        <v>9</v>
      </c>
      <c r="T265" s="42">
        <v>0.96451235614155462</v>
      </c>
      <c r="U265" s="40">
        <v>1797.0853154829958</v>
      </c>
      <c r="V265" s="40">
        <v>37.482644402574628</v>
      </c>
    </row>
    <row r="266" spans="1:22" s="6" customFormat="1" x14ac:dyDescent="0.3">
      <c r="A266" s="14" t="s">
        <v>422</v>
      </c>
      <c r="B266" s="40">
        <v>899</v>
      </c>
      <c r="C266" s="40">
        <v>152.4</v>
      </c>
      <c r="D266" s="41">
        <v>3.972</v>
      </c>
      <c r="E266" s="41">
        <v>9.8360122000737682E-2</v>
      </c>
      <c r="F266" s="42">
        <v>0.26040000000000002</v>
      </c>
      <c r="G266" s="42">
        <v>6.7537592494846905E-3</v>
      </c>
      <c r="H266" s="42">
        <v>0.92747999999999997</v>
      </c>
      <c r="I266" s="42">
        <v>3.840246</v>
      </c>
      <c r="J266" s="42">
        <v>9.9600986430087135E-2</v>
      </c>
      <c r="K266" s="41">
        <v>0.11011</v>
      </c>
      <c r="L266" s="41">
        <v>2.3464408878128597E-3</v>
      </c>
      <c r="M266" s="42">
        <v>0.34046507951711791</v>
      </c>
      <c r="N266" s="40">
        <v>1628</v>
      </c>
      <c r="O266" s="40">
        <v>12</v>
      </c>
      <c r="P266" s="40">
        <v>1492</v>
      </c>
      <c r="Q266" s="40">
        <v>22</v>
      </c>
      <c r="R266" s="40">
        <v>1801</v>
      </c>
      <c r="S266" s="40">
        <v>13</v>
      </c>
      <c r="T266" s="42">
        <v>0.9161152352524865</v>
      </c>
      <c r="U266" s="40">
        <v>1801.2211328005476</v>
      </c>
      <c r="V266" s="40">
        <v>38.76386630303778</v>
      </c>
    </row>
    <row r="267" spans="1:22" s="6" customFormat="1" x14ac:dyDescent="0.3">
      <c r="A267" s="14" t="s">
        <v>421</v>
      </c>
      <c r="B267" s="40">
        <v>1321</v>
      </c>
      <c r="C267" s="40">
        <v>102</v>
      </c>
      <c r="D267" s="41">
        <v>4.0090000000000003</v>
      </c>
      <c r="E267" s="41">
        <v>9.9548141117752661E-2</v>
      </c>
      <c r="F267" s="42">
        <v>0.2631</v>
      </c>
      <c r="G267" s="42">
        <v>6.6707303947918638E-3</v>
      </c>
      <c r="H267" s="42">
        <v>0.98436000000000001</v>
      </c>
      <c r="I267" s="42">
        <v>3.8008359999999999</v>
      </c>
      <c r="J267" s="42">
        <v>9.636774215037934E-2</v>
      </c>
      <c r="K267" s="41">
        <v>0.11039</v>
      </c>
      <c r="L267" s="41">
        <v>2.2385890288304376E-3</v>
      </c>
      <c r="M267" s="42">
        <v>0.31419158840648492</v>
      </c>
      <c r="N267" s="40">
        <v>1636</v>
      </c>
      <c r="O267" s="40">
        <v>12</v>
      </c>
      <c r="P267" s="40">
        <v>1506</v>
      </c>
      <c r="Q267" s="40">
        <v>21</v>
      </c>
      <c r="R267" s="40">
        <v>1805.9</v>
      </c>
      <c r="S267" s="40">
        <v>6.1</v>
      </c>
      <c r="T267" s="42">
        <f>P266/R266</f>
        <v>0.82842865074958361</v>
      </c>
      <c r="U267" s="40">
        <v>1805.8396304785929</v>
      </c>
      <c r="V267" s="40">
        <v>36.867407379631885</v>
      </c>
    </row>
    <row r="268" spans="1:22" s="6" customFormat="1" x14ac:dyDescent="0.3">
      <c r="A268" s="14" t="s">
        <v>420</v>
      </c>
      <c r="B268" s="40">
        <v>681</v>
      </c>
      <c r="C268" s="40">
        <v>51.4</v>
      </c>
      <c r="D268" s="41">
        <v>4.5030000000000001</v>
      </c>
      <c r="E268" s="41">
        <v>0.12732165408916113</v>
      </c>
      <c r="F268" s="42">
        <v>0.2883</v>
      </c>
      <c r="G268" s="42">
        <v>6.9055597890395528E-3</v>
      </c>
      <c r="H268" s="42">
        <v>0.97138999999999998</v>
      </c>
      <c r="I268" s="42">
        <v>3.4686089999999998</v>
      </c>
      <c r="J268" s="42">
        <v>8.308250994953692E-2</v>
      </c>
      <c r="K268" s="41">
        <v>0.11257</v>
      </c>
      <c r="L268" s="41">
        <v>2.3518507520674009E-3</v>
      </c>
      <c r="M268" s="42">
        <v>0.53378655651456719</v>
      </c>
      <c r="N268" s="40">
        <v>1731</v>
      </c>
      <c r="O268" s="40">
        <v>17</v>
      </c>
      <c r="P268" s="40">
        <v>1633</v>
      </c>
      <c r="Q268" s="40">
        <v>19</v>
      </c>
      <c r="R268" s="40">
        <v>1841</v>
      </c>
      <c r="S268" s="40">
        <v>11</v>
      </c>
      <c r="T268" s="42">
        <v>0.94311509878672695</v>
      </c>
      <c r="U268" s="40">
        <v>1841.3151693079733</v>
      </c>
      <c r="V268" s="40">
        <v>37.818497243997406</v>
      </c>
    </row>
    <row r="269" spans="1:22" s="6" customFormat="1" x14ac:dyDescent="0.3">
      <c r="A269" s="14" t="s">
        <v>419</v>
      </c>
      <c r="B269" s="40">
        <v>1218</v>
      </c>
      <c r="C269" s="40">
        <v>322</v>
      </c>
      <c r="D269" s="41">
        <v>4.54</v>
      </c>
      <c r="E269" s="41">
        <v>0.14263463814936397</v>
      </c>
      <c r="F269" s="42">
        <v>0.28539999999999999</v>
      </c>
      <c r="G269" s="42">
        <v>9.1881044835156293E-3</v>
      </c>
      <c r="H269" s="42">
        <v>0.99392000000000003</v>
      </c>
      <c r="I269" s="42">
        <v>3.503854</v>
      </c>
      <c r="J269" s="42">
        <v>0.1128023050346756</v>
      </c>
      <c r="K269" s="41">
        <v>0.11651</v>
      </c>
      <c r="L269" s="41">
        <v>2.3875158721985493E-3</v>
      </c>
      <c r="M269" s="42">
        <v>0.60958375099016804</v>
      </c>
      <c r="N269" s="40">
        <v>1737</v>
      </c>
      <c r="O269" s="40">
        <v>20</v>
      </c>
      <c r="P269" s="40">
        <v>1618</v>
      </c>
      <c r="Q269" s="40">
        <v>36</v>
      </c>
      <c r="R269" s="40">
        <v>1903.3</v>
      </c>
      <c r="S269" s="40">
        <v>8</v>
      </c>
      <c r="T269" s="42">
        <v>0.93106643879756934</v>
      </c>
      <c r="U269" s="40">
        <v>1903.3551445597079</v>
      </c>
      <c r="V269" s="40">
        <v>36.817739528394767</v>
      </c>
    </row>
    <row r="270" spans="1:22" s="6" customFormat="1" ht="7.05" customHeight="1" x14ac:dyDescent="0.3">
      <c r="A270" s="14"/>
      <c r="B270" s="40"/>
      <c r="C270" s="40"/>
      <c r="D270" s="41"/>
      <c r="E270" s="41"/>
      <c r="F270" s="42"/>
      <c r="G270" s="42"/>
      <c r="H270" s="42"/>
      <c r="I270" s="42"/>
      <c r="J270" s="42"/>
      <c r="K270" s="41"/>
      <c r="L270" s="41"/>
      <c r="M270" s="42"/>
      <c r="N270" s="40"/>
      <c r="O270" s="40"/>
      <c r="P270" s="40"/>
      <c r="Q270" s="40"/>
      <c r="R270" s="40"/>
      <c r="S270" s="40"/>
      <c r="T270" s="42"/>
      <c r="U270" s="40"/>
      <c r="V270" s="40"/>
    </row>
    <row r="271" spans="1:22" s="6" customFormat="1" x14ac:dyDescent="0.3">
      <c r="A271" s="20" t="s">
        <v>177</v>
      </c>
      <c r="B271" s="40"/>
      <c r="C271" s="40"/>
      <c r="D271" s="41"/>
      <c r="E271" s="41"/>
      <c r="F271" s="42"/>
      <c r="G271" s="42"/>
      <c r="H271" s="42"/>
      <c r="I271" s="42"/>
      <c r="J271" s="42"/>
      <c r="K271" s="41"/>
      <c r="L271" s="41"/>
      <c r="M271" s="42"/>
      <c r="N271" s="40"/>
      <c r="O271" s="40"/>
      <c r="P271" s="40"/>
      <c r="Q271" s="40"/>
      <c r="R271" s="40"/>
      <c r="S271" s="40"/>
      <c r="T271" s="42"/>
      <c r="U271" s="40"/>
      <c r="V271" s="40"/>
    </row>
    <row r="272" spans="1:22" s="6" customFormat="1" x14ac:dyDescent="0.3">
      <c r="A272" s="14" t="s">
        <v>418</v>
      </c>
      <c r="B272" s="40">
        <v>876</v>
      </c>
      <c r="C272" s="40">
        <v>680</v>
      </c>
      <c r="D272" s="41">
        <v>0.18790000000000001</v>
      </c>
      <c r="E272" s="41">
        <v>6.8273394525246809E-3</v>
      </c>
      <c r="F272" s="42">
        <v>2.639E-2</v>
      </c>
      <c r="G272" s="42">
        <v>8.066429445547764E-4</v>
      </c>
      <c r="H272" s="42">
        <v>0.94760999999999995</v>
      </c>
      <c r="I272" s="42">
        <v>37.893140000000002</v>
      </c>
      <c r="J272" s="42">
        <v>1.1582506512291888</v>
      </c>
      <c r="K272" s="41">
        <v>5.1189999999999999E-2</v>
      </c>
      <c r="L272" s="41">
        <v>1.0852494828379325E-3</v>
      </c>
      <c r="M272" s="42">
        <v>0.46575492378125827</v>
      </c>
      <c r="N272" s="40">
        <v>174.8</v>
      </c>
      <c r="O272" s="40">
        <v>4.8</v>
      </c>
      <c r="P272" s="40">
        <v>167.9</v>
      </c>
      <c r="Q272" s="40">
        <v>3.8</v>
      </c>
      <c r="R272" s="40">
        <v>249</v>
      </c>
      <c r="S272" s="40">
        <v>16</v>
      </c>
      <c r="T272" s="42">
        <f t="shared" ref="T272:T280" si="20">P272/N272</f>
        <v>0.96052631578947367</v>
      </c>
      <c r="U272" s="40">
        <v>167.54051803863217</v>
      </c>
      <c r="V272" s="40">
        <v>5.0829561368547971</v>
      </c>
    </row>
    <row r="273" spans="1:22" s="6" customFormat="1" x14ac:dyDescent="0.3">
      <c r="A273" s="14" t="s">
        <v>417</v>
      </c>
      <c r="B273" s="40">
        <v>174.9</v>
      </c>
      <c r="C273" s="40">
        <v>119.7</v>
      </c>
      <c r="D273" s="41">
        <v>0.19</v>
      </c>
      <c r="E273" s="41">
        <v>6.9339743293438871E-3</v>
      </c>
      <c r="F273" s="42">
        <v>2.6960000000000001E-2</v>
      </c>
      <c r="G273" s="42">
        <v>1.0150549935840913E-3</v>
      </c>
      <c r="H273" s="42">
        <v>0.88912000000000002</v>
      </c>
      <c r="I273" s="42">
        <v>37.091990000000003</v>
      </c>
      <c r="J273" s="42">
        <v>1.3965281577057584</v>
      </c>
      <c r="K273" s="41">
        <v>5.2299999999999999E-2</v>
      </c>
      <c r="L273" s="41">
        <v>1.5918906997655334E-3</v>
      </c>
      <c r="M273" s="42">
        <v>0.39165597137337427</v>
      </c>
      <c r="N273" s="40">
        <v>176.6</v>
      </c>
      <c r="O273" s="40">
        <v>4.9000000000000004</v>
      </c>
      <c r="P273" s="40">
        <v>171.5</v>
      </c>
      <c r="Q273" s="40">
        <v>5.4</v>
      </c>
      <c r="R273" s="40">
        <v>294</v>
      </c>
      <c r="S273" s="40">
        <v>55</v>
      </c>
      <c r="T273" s="42">
        <f t="shared" si="20"/>
        <v>0.97112117780294449</v>
      </c>
      <c r="U273" s="40">
        <v>170.88787123666734</v>
      </c>
      <c r="V273" s="40">
        <v>6.3878704106656556</v>
      </c>
    </row>
    <row r="274" spans="1:22" s="6" customFormat="1" x14ac:dyDescent="0.3">
      <c r="A274" s="14" t="s">
        <v>416</v>
      </c>
      <c r="B274" s="40">
        <v>127.8</v>
      </c>
      <c r="C274" s="40">
        <v>48.7</v>
      </c>
      <c r="D274" s="41">
        <v>0.25650000000000001</v>
      </c>
      <c r="E274" s="41">
        <v>6.1544211750578131E-3</v>
      </c>
      <c r="F274" s="42">
        <v>3.696E-2</v>
      </c>
      <c r="G274" s="42">
        <v>8.0549155178685772E-4</v>
      </c>
      <c r="H274" s="42">
        <v>0.32782</v>
      </c>
      <c r="I274" s="42">
        <v>27.056280000000001</v>
      </c>
      <c r="J274" s="42">
        <v>0.58965381134832839</v>
      </c>
      <c r="K274" s="41">
        <v>5.0549999999999998E-2</v>
      </c>
      <c r="L274" s="41">
        <v>1.3535586429852236E-3</v>
      </c>
      <c r="M274" s="42">
        <v>0.55195557917909954</v>
      </c>
      <c r="N274" s="40">
        <v>231.8</v>
      </c>
      <c r="O274" s="40">
        <v>2.7</v>
      </c>
      <c r="P274" s="40">
        <v>233.9</v>
      </c>
      <c r="Q274" s="40">
        <v>2</v>
      </c>
      <c r="R274" s="40">
        <v>219</v>
      </c>
      <c r="S274" s="40">
        <v>41</v>
      </c>
      <c r="T274" s="42">
        <f t="shared" si="20"/>
        <v>1.0090595340811044</v>
      </c>
      <c r="U274" s="40">
        <v>234.04990124191531</v>
      </c>
      <c r="V274" s="40">
        <v>5.0575965069024029</v>
      </c>
    </row>
    <row r="275" spans="1:22" s="6" customFormat="1" x14ac:dyDescent="0.3">
      <c r="A275" s="14" t="s">
        <v>415</v>
      </c>
      <c r="B275" s="40">
        <v>136.69999999999999</v>
      </c>
      <c r="C275" s="40">
        <v>115.2</v>
      </c>
      <c r="D275" s="41">
        <v>0.32519999999999999</v>
      </c>
      <c r="E275" s="41">
        <v>1.1761888283774845E-2</v>
      </c>
      <c r="F275" s="42">
        <v>3.9E-2</v>
      </c>
      <c r="G275" s="42">
        <v>1.2682271089990151E-3</v>
      </c>
      <c r="H275" s="42">
        <v>0.61909000000000003</v>
      </c>
      <c r="I275" s="42">
        <v>25.641030000000001</v>
      </c>
      <c r="J275" s="42">
        <v>0.83381143684480608</v>
      </c>
      <c r="K275" s="41">
        <v>5.9900000000000002E-2</v>
      </c>
      <c r="L275" s="41">
        <v>2.0797124801279622E-3</v>
      </c>
      <c r="M275" s="42">
        <v>0.36606163602598119</v>
      </c>
      <c r="N275" s="40">
        <v>285.8</v>
      </c>
      <c r="O275" s="40">
        <v>7.5</v>
      </c>
      <c r="P275" s="40">
        <v>246.9</v>
      </c>
      <c r="Q275" s="40">
        <v>6.5</v>
      </c>
      <c r="R275" s="40">
        <v>598</v>
      </c>
      <c r="S275" s="40">
        <v>61</v>
      </c>
      <c r="T275" s="42">
        <f t="shared" si="20"/>
        <v>0.86389083275017498</v>
      </c>
      <c r="U275" s="40">
        <v>243.90694661749825</v>
      </c>
      <c r="V275" s="40">
        <v>7.8648747399700687</v>
      </c>
    </row>
    <row r="276" spans="1:22" s="6" customFormat="1" x14ac:dyDescent="0.3">
      <c r="A276" s="14" t="s">
        <v>414</v>
      </c>
      <c r="B276" s="40">
        <v>60.9</v>
      </c>
      <c r="C276" s="40">
        <v>36.9</v>
      </c>
      <c r="D276" s="41">
        <v>0.67</v>
      </c>
      <c r="E276" s="41">
        <v>6.4409316096353642E-2</v>
      </c>
      <c r="F276" s="42">
        <v>4.99E-2</v>
      </c>
      <c r="G276" s="42">
        <v>2.2351742661367593E-3</v>
      </c>
      <c r="H276" s="42">
        <v>0.63097999999999999</v>
      </c>
      <c r="I276" s="42">
        <v>20.04008</v>
      </c>
      <c r="J276" s="42">
        <v>0.89765671840337713</v>
      </c>
      <c r="K276" s="41">
        <v>9.8699999999999996E-2</v>
      </c>
      <c r="L276" s="41">
        <v>8.2399439318480809E-3</v>
      </c>
      <c r="M276" s="42">
        <v>0.16549103860016393</v>
      </c>
      <c r="N276" s="40">
        <v>518</v>
      </c>
      <c r="O276" s="40">
        <v>39</v>
      </c>
      <c r="P276" s="40">
        <v>314</v>
      </c>
      <c r="Q276" s="40">
        <v>12</v>
      </c>
      <c r="R276" s="40">
        <v>1570</v>
      </c>
      <c r="S276" s="40">
        <v>160</v>
      </c>
      <c r="T276" s="42">
        <f t="shared" si="20"/>
        <v>0.60617760617760619</v>
      </c>
      <c r="U276" s="40">
        <v>295.70916283824937</v>
      </c>
      <c r="V276" s="40">
        <v>13.508453934034792</v>
      </c>
    </row>
    <row r="277" spans="1:22" s="6" customFormat="1" x14ac:dyDescent="0.3">
      <c r="A277" s="14" t="s">
        <v>413</v>
      </c>
      <c r="B277" s="40">
        <v>98.6</v>
      </c>
      <c r="C277" s="40">
        <v>85.3</v>
      </c>
      <c r="D277" s="41">
        <v>1.68</v>
      </c>
      <c r="E277" s="41">
        <v>9.233070995069842E-2</v>
      </c>
      <c r="F277" s="42">
        <v>0.109</v>
      </c>
      <c r="G277" s="42">
        <v>1.0234861992230282E-2</v>
      </c>
      <c r="H277" s="42">
        <v>0.94277</v>
      </c>
      <c r="I277" s="42">
        <v>9.1743120000000005</v>
      </c>
      <c r="J277" s="42">
        <v>0.86144786416203822</v>
      </c>
      <c r="K277" s="41">
        <v>0.1159</v>
      </c>
      <c r="L277" s="41">
        <v>5.0619288813652848E-3</v>
      </c>
      <c r="M277" s="42">
        <v>0.71259743964293565</v>
      </c>
      <c r="N277" s="40">
        <v>1000</v>
      </c>
      <c r="O277" s="40">
        <v>32</v>
      </c>
      <c r="P277" s="40">
        <v>666</v>
      </c>
      <c r="Q277" s="40">
        <v>59</v>
      </c>
      <c r="R277" s="40">
        <v>1889</v>
      </c>
      <c r="S277" s="40">
        <v>72</v>
      </c>
      <c r="T277" s="42">
        <f t="shared" si="20"/>
        <v>0.66600000000000004</v>
      </c>
      <c r="U277" s="40">
        <v>621.49263433743249</v>
      </c>
      <c r="V277" s="40">
        <v>57.089106969597047</v>
      </c>
    </row>
    <row r="278" spans="1:22" s="6" customFormat="1" x14ac:dyDescent="0.3">
      <c r="A278" s="14" t="s">
        <v>412</v>
      </c>
      <c r="B278" s="40">
        <v>520</v>
      </c>
      <c r="C278" s="40">
        <v>189.1</v>
      </c>
      <c r="D278" s="41">
        <v>1.87</v>
      </c>
      <c r="E278" s="41">
        <v>7.9364727681760491E-2</v>
      </c>
      <c r="F278" s="42">
        <v>0.1406</v>
      </c>
      <c r="G278" s="42">
        <v>5.5630337047334159E-3</v>
      </c>
      <c r="H278" s="42">
        <v>0.99273999999999996</v>
      </c>
      <c r="I278" s="42">
        <v>7.1123760000000003</v>
      </c>
      <c r="J278" s="42">
        <v>0.28141103385873201</v>
      </c>
      <c r="K278" s="41">
        <v>9.4450000000000006E-2</v>
      </c>
      <c r="L278" s="41">
        <v>1.9442018928084604E-3</v>
      </c>
      <c r="M278" s="42">
        <v>0.36135988718870543</v>
      </c>
      <c r="N278" s="40">
        <v>1070</v>
      </c>
      <c r="O278" s="40">
        <v>25</v>
      </c>
      <c r="P278" s="40">
        <v>848</v>
      </c>
      <c r="Q278" s="40">
        <v>27</v>
      </c>
      <c r="R278" s="40">
        <v>1517.1</v>
      </c>
      <c r="S278" s="40">
        <v>9.3000000000000007</v>
      </c>
      <c r="T278" s="42">
        <f t="shared" si="20"/>
        <v>0.79252336448598126</v>
      </c>
      <c r="U278" s="40">
        <v>819.01213638022466</v>
      </c>
      <c r="V278" s="40">
        <v>31.559775794064809</v>
      </c>
    </row>
    <row r="279" spans="1:22" s="6" customFormat="1" x14ac:dyDescent="0.3">
      <c r="A279" s="14" t="s">
        <v>411</v>
      </c>
      <c r="B279" s="40">
        <v>267</v>
      </c>
      <c r="C279" s="40">
        <v>39.1</v>
      </c>
      <c r="D279" s="41">
        <v>3.92</v>
      </c>
      <c r="E279" s="41">
        <v>0.52587694378057681</v>
      </c>
      <c r="F279" s="42">
        <v>0.17100000000000001</v>
      </c>
      <c r="G279" s="42">
        <v>1.8322019539341178E-2</v>
      </c>
      <c r="H279" s="42">
        <v>0.99516000000000004</v>
      </c>
      <c r="I279" s="42">
        <v>5.8479530000000004</v>
      </c>
      <c r="J279" s="42">
        <v>0.62658660310613368</v>
      </c>
      <c r="K279" s="41">
        <v>0.15859999999999999</v>
      </c>
      <c r="L279" s="41">
        <v>8.7921319371356121E-3</v>
      </c>
      <c r="M279" s="42">
        <v>0.63200689062848747</v>
      </c>
      <c r="N279" s="40">
        <v>1600</v>
      </c>
      <c r="O279" s="40">
        <v>120</v>
      </c>
      <c r="P279" s="40">
        <v>1010</v>
      </c>
      <c r="Q279" s="40">
        <v>100</v>
      </c>
      <c r="R279" s="40">
        <v>2432</v>
      </c>
      <c r="S279" s="40">
        <v>95</v>
      </c>
      <c r="T279" s="42">
        <f t="shared" si="20"/>
        <v>0.63124999999999998</v>
      </c>
      <c r="U279" s="40">
        <v>906.94922313447069</v>
      </c>
      <c r="V279" s="40">
        <v>95.135049739412636</v>
      </c>
    </row>
    <row r="280" spans="1:22" s="6" customFormat="1" x14ac:dyDescent="0.3">
      <c r="A280" s="14" t="s">
        <v>410</v>
      </c>
      <c r="B280" s="40">
        <v>424</v>
      </c>
      <c r="C280" s="40">
        <v>139</v>
      </c>
      <c r="D280" s="41">
        <v>2.2400000000000002</v>
      </c>
      <c r="E280" s="41">
        <v>9.8747354394940617E-2</v>
      </c>
      <c r="F280" s="42">
        <v>0.1779</v>
      </c>
      <c r="G280" s="42">
        <v>7.3225244280917222E-3</v>
      </c>
      <c r="H280" s="42">
        <v>0.98973999999999995</v>
      </c>
      <c r="I280" s="42">
        <v>5.6211349999999998</v>
      </c>
      <c r="J280" s="42">
        <v>0.23137095727538928</v>
      </c>
      <c r="K280" s="41">
        <v>9.1399999999999995E-2</v>
      </c>
      <c r="L280" s="41">
        <v>1.9835533771492011E-3</v>
      </c>
      <c r="M280" s="42">
        <v>0.35930444416921081</v>
      </c>
      <c r="N280" s="40">
        <v>1193</v>
      </c>
      <c r="O280" s="40">
        <v>28</v>
      </c>
      <c r="P280" s="40">
        <v>1055</v>
      </c>
      <c r="Q280" s="40">
        <v>35</v>
      </c>
      <c r="R280" s="40">
        <v>1455</v>
      </c>
      <c r="S280" s="40">
        <v>16</v>
      </c>
      <c r="T280" s="42">
        <f t="shared" si="20"/>
        <v>0.88432523051131606</v>
      </c>
      <c r="U280" s="40">
        <v>1032.8139331564853</v>
      </c>
      <c r="V280" s="40">
        <v>41.276469274717428</v>
      </c>
    </row>
    <row r="281" spans="1:22" s="6" customFormat="1" x14ac:dyDescent="0.3">
      <c r="A281" s="14" t="s">
        <v>409</v>
      </c>
      <c r="B281" s="40">
        <v>1231</v>
      </c>
      <c r="C281" s="40">
        <v>54</v>
      </c>
      <c r="D281" s="41">
        <v>3.45</v>
      </c>
      <c r="E281" s="41">
        <v>0.19277188591700814</v>
      </c>
      <c r="F281" s="42">
        <v>0.23300000000000001</v>
      </c>
      <c r="G281" s="42">
        <v>1.2873057134962155E-2</v>
      </c>
      <c r="H281" s="42">
        <v>0.99802000000000002</v>
      </c>
      <c r="I281" s="42">
        <v>4.2918450000000004</v>
      </c>
      <c r="J281" s="42">
        <v>0.23712095130144029</v>
      </c>
      <c r="K281" s="41">
        <v>0.10750999999999999</v>
      </c>
      <c r="L281" s="41">
        <v>2.1870893991787349E-3</v>
      </c>
      <c r="M281" s="42">
        <v>0.3753821948932512</v>
      </c>
      <c r="N281" s="40">
        <v>1514</v>
      </c>
      <c r="O281" s="40">
        <v>42</v>
      </c>
      <c r="P281" s="40">
        <v>1349</v>
      </c>
      <c r="Q281" s="40">
        <v>62</v>
      </c>
      <c r="R281" s="40">
        <v>1757.6</v>
      </c>
      <c r="S281" s="40">
        <v>6.7</v>
      </c>
      <c r="T281" s="42">
        <f>R281/P281</f>
        <v>1.3028910303928836</v>
      </c>
      <c r="U281" s="40">
        <v>1313.4208473561362</v>
      </c>
      <c r="V281" s="40">
        <v>70.691323273850813</v>
      </c>
    </row>
    <row r="282" spans="1:22" s="6" customFormat="1" x14ac:dyDescent="0.3">
      <c r="A282" s="14" t="s">
        <v>408</v>
      </c>
      <c r="B282" s="40">
        <v>381</v>
      </c>
      <c r="C282" s="40">
        <v>395</v>
      </c>
      <c r="D282" s="41">
        <v>5.18</v>
      </c>
      <c r="E282" s="41">
        <v>0.14398944405754194</v>
      </c>
      <c r="F282" s="42">
        <v>0.34699999999999998</v>
      </c>
      <c r="G282" s="42">
        <v>9.5772438624063434E-3</v>
      </c>
      <c r="H282" s="42">
        <v>0.99412</v>
      </c>
      <c r="I282" s="42">
        <v>2.8818440000000001</v>
      </c>
      <c r="J282" s="42">
        <v>7.9539264755508016E-2</v>
      </c>
      <c r="K282" s="41">
        <v>0.10811</v>
      </c>
      <c r="L282" s="41">
        <v>2.1829129254278558E-3</v>
      </c>
      <c r="M282" s="42">
        <v>0.44609208829867231</v>
      </c>
      <c r="N282" s="40">
        <v>1848</v>
      </c>
      <c r="O282" s="40">
        <v>17</v>
      </c>
      <c r="P282" s="40">
        <v>1920</v>
      </c>
      <c r="Q282" s="40">
        <v>32</v>
      </c>
      <c r="R282" s="40">
        <v>1767.8</v>
      </c>
      <c r="S282" s="40">
        <v>5</v>
      </c>
      <c r="T282" s="42">
        <f>R282/P282</f>
        <v>0.9207291666666666</v>
      </c>
      <c r="U282" s="40">
        <v>1767.808106748517</v>
      </c>
      <c r="V282" s="40">
        <v>36.881298660677196</v>
      </c>
    </row>
    <row r="283" spans="1:22" s="6" customFormat="1" x14ac:dyDescent="0.3">
      <c r="A283" s="14" t="s">
        <v>407</v>
      </c>
      <c r="B283" s="40">
        <v>2383</v>
      </c>
      <c r="C283" s="40">
        <v>518</v>
      </c>
      <c r="D283" s="41">
        <v>4.2549999999999999</v>
      </c>
      <c r="E283" s="41">
        <v>0.13054887973475682</v>
      </c>
      <c r="F283" s="42">
        <v>0.27439999999999998</v>
      </c>
      <c r="G283" s="42">
        <v>8.4307854912813434E-3</v>
      </c>
      <c r="H283" s="42">
        <v>0.97038999999999997</v>
      </c>
      <c r="I283" s="42">
        <v>3.6443150000000002</v>
      </c>
      <c r="J283" s="42">
        <v>0.11196952589722796</v>
      </c>
      <c r="K283" s="41">
        <v>0.11246</v>
      </c>
      <c r="L283" s="41">
        <v>2.2609291541311064E-3</v>
      </c>
      <c r="M283" s="42">
        <v>0.46276780769851539</v>
      </c>
      <c r="N283" s="40">
        <v>1684</v>
      </c>
      <c r="O283" s="40">
        <v>19</v>
      </c>
      <c r="P283" s="40">
        <v>1563</v>
      </c>
      <c r="Q283" s="40">
        <v>33</v>
      </c>
      <c r="R283" s="40">
        <v>1839.6</v>
      </c>
      <c r="S283" s="40">
        <v>3.7</v>
      </c>
      <c r="T283" s="42">
        <f>R283/P283</f>
        <v>1.1769673704414587</v>
      </c>
      <c r="U283" s="40">
        <v>1839.545279798303</v>
      </c>
      <c r="V283" s="40">
        <v>36.399836134561525</v>
      </c>
    </row>
    <row r="284" spans="1:22" s="6" customFormat="1" x14ac:dyDescent="0.3">
      <c r="A284" s="14"/>
      <c r="B284" s="40"/>
      <c r="C284" s="40"/>
      <c r="D284" s="41"/>
      <c r="E284" s="41"/>
      <c r="F284" s="42"/>
      <c r="G284" s="42"/>
      <c r="H284" s="42"/>
      <c r="I284" s="42"/>
      <c r="J284" s="42"/>
      <c r="K284" s="41"/>
      <c r="L284" s="41"/>
      <c r="M284" s="42"/>
      <c r="N284" s="40"/>
      <c r="O284" s="40"/>
      <c r="P284" s="40"/>
      <c r="Q284" s="40"/>
      <c r="R284" s="40"/>
      <c r="S284" s="40"/>
      <c r="T284" s="42"/>
      <c r="U284" s="40"/>
      <c r="V284" s="40"/>
    </row>
    <row r="285" spans="1:22" s="6" customFormat="1" x14ac:dyDescent="0.3">
      <c r="A285" s="21" t="s">
        <v>406</v>
      </c>
      <c r="B285" s="43"/>
      <c r="C285" s="43"/>
      <c r="D285" s="43"/>
      <c r="E285" s="43"/>
      <c r="F285" s="43"/>
      <c r="G285" s="43"/>
      <c r="H285" s="43"/>
      <c r="I285" s="43"/>
      <c r="J285" s="43"/>
      <c r="K285" s="43"/>
      <c r="L285" s="43"/>
      <c r="M285" s="43"/>
      <c r="N285" s="43"/>
      <c r="O285" s="43"/>
      <c r="P285" s="43"/>
      <c r="Q285" s="43"/>
      <c r="R285" s="43"/>
      <c r="S285" s="43"/>
      <c r="T285" s="43"/>
      <c r="U285" s="43"/>
      <c r="V285" s="43"/>
    </row>
    <row r="286" spans="1:22" customFormat="1" ht="15.6" x14ac:dyDescent="0.3">
      <c r="A286" s="18" t="s">
        <v>405</v>
      </c>
      <c r="B286" s="44">
        <v>136.4</v>
      </c>
      <c r="C286" s="44">
        <v>52.4</v>
      </c>
      <c r="D286" s="38">
        <v>0.29060000000000002</v>
      </c>
      <c r="E286" s="38">
        <v>9.7000000000000003E-3</v>
      </c>
      <c r="F286" s="38">
        <v>4.0800000000000003E-2</v>
      </c>
      <c r="G286" s="38">
        <v>1.1999999999999999E-3</v>
      </c>
      <c r="H286" s="38">
        <v>0.91668000000000005</v>
      </c>
      <c r="I286" s="38">
        <v>24.509799999999998</v>
      </c>
      <c r="J286" s="38">
        <v>0.72087659999999998</v>
      </c>
      <c r="K286" s="38">
        <v>5.1619999999999999E-2</v>
      </c>
      <c r="L286" s="38">
        <v>6.8999999999999997E-4</v>
      </c>
      <c r="M286" s="38">
        <v>-0.17462</v>
      </c>
      <c r="N286" s="44">
        <v>258.89999999999998</v>
      </c>
      <c r="O286" s="44">
        <v>7.6</v>
      </c>
      <c r="P286" s="44">
        <v>258</v>
      </c>
      <c r="Q286" s="44">
        <v>7.2</v>
      </c>
      <c r="R286" s="44">
        <v>267</v>
      </c>
      <c r="S286" s="44">
        <v>30</v>
      </c>
      <c r="T286" s="45">
        <f t="shared" ref="T286:T317" si="21">P286/N286</f>
        <v>0.99652375434530716</v>
      </c>
      <c r="U286" s="44">
        <v>258</v>
      </c>
      <c r="V286" s="44">
        <v>7.2</v>
      </c>
    </row>
    <row r="287" spans="1:22" customFormat="1" ht="15.6" x14ac:dyDescent="0.3">
      <c r="A287" s="18" t="s">
        <v>404</v>
      </c>
      <c r="B287" s="44">
        <v>197</v>
      </c>
      <c r="C287" s="44">
        <v>156</v>
      </c>
      <c r="D287" s="38">
        <v>0.2999</v>
      </c>
      <c r="E287" s="38">
        <v>7.3000000000000001E-3</v>
      </c>
      <c r="F287" s="38">
        <v>4.1430000000000002E-2</v>
      </c>
      <c r="G287" s="38">
        <v>8.3000000000000001E-4</v>
      </c>
      <c r="H287" s="38">
        <v>0.87426000000000004</v>
      </c>
      <c r="I287" s="38">
        <v>24.1371</v>
      </c>
      <c r="J287" s="38">
        <v>0.48355759999999998</v>
      </c>
      <c r="K287" s="38">
        <v>5.2299999999999999E-2</v>
      </c>
      <c r="L287" s="38">
        <v>6.4999999999999997E-4</v>
      </c>
      <c r="M287" s="38">
        <v>0.21765999999999999</v>
      </c>
      <c r="N287" s="44">
        <v>266.2</v>
      </c>
      <c r="O287" s="44">
        <v>5.6</v>
      </c>
      <c r="P287" s="44">
        <v>261.7</v>
      </c>
      <c r="Q287" s="44">
        <v>5.0999999999999996</v>
      </c>
      <c r="R287" s="44">
        <v>297</v>
      </c>
      <c r="S287" s="44">
        <v>28</v>
      </c>
      <c r="T287" s="45">
        <f t="shared" si="21"/>
        <v>0.98309541697971448</v>
      </c>
      <c r="U287" s="44">
        <v>261.7</v>
      </c>
      <c r="V287" s="44">
        <v>5.0999999999999996</v>
      </c>
    </row>
    <row r="288" spans="1:22" customFormat="1" ht="15.6" x14ac:dyDescent="0.3">
      <c r="A288" s="18" t="s">
        <v>403</v>
      </c>
      <c r="B288" s="44">
        <v>1024</v>
      </c>
      <c r="C288" s="44">
        <v>753</v>
      </c>
      <c r="D288" s="38">
        <v>0.2969</v>
      </c>
      <c r="E288" s="38">
        <v>4.1000000000000003E-3</v>
      </c>
      <c r="F288" s="38">
        <v>4.163E-2</v>
      </c>
      <c r="G288" s="38">
        <v>6.2E-4</v>
      </c>
      <c r="H288" s="38">
        <v>0.92354999999999998</v>
      </c>
      <c r="I288" s="38">
        <v>24.021139999999999</v>
      </c>
      <c r="J288" s="38">
        <v>0.3577494</v>
      </c>
      <c r="K288" s="38">
        <v>5.2240000000000002E-2</v>
      </c>
      <c r="L288" s="38">
        <v>2.9E-4</v>
      </c>
      <c r="M288" s="38">
        <v>0.25146000000000002</v>
      </c>
      <c r="N288" s="44">
        <v>264</v>
      </c>
      <c r="O288" s="44">
        <v>3.2</v>
      </c>
      <c r="P288" s="44">
        <v>262.89999999999998</v>
      </c>
      <c r="Q288" s="44">
        <v>3.8</v>
      </c>
      <c r="R288" s="44">
        <v>296</v>
      </c>
      <c r="S288" s="44">
        <v>13</v>
      </c>
      <c r="T288" s="45">
        <f t="shared" si="21"/>
        <v>0.99583333333333324</v>
      </c>
      <c r="U288" s="44">
        <v>262.89999999999998</v>
      </c>
      <c r="V288" s="44">
        <v>3.8</v>
      </c>
    </row>
    <row r="289" spans="1:22" customFormat="1" ht="15.6" x14ac:dyDescent="0.3">
      <c r="A289" s="18" t="s">
        <v>402</v>
      </c>
      <c r="B289" s="44">
        <v>1238</v>
      </c>
      <c r="C289" s="44">
        <v>1283</v>
      </c>
      <c r="D289" s="38">
        <v>0.30030000000000001</v>
      </c>
      <c r="E289" s="38">
        <v>6.4000000000000003E-3</v>
      </c>
      <c r="F289" s="38">
        <v>4.1799999999999997E-2</v>
      </c>
      <c r="G289" s="38">
        <v>8.8999999999999995E-4</v>
      </c>
      <c r="H289" s="38">
        <v>0.96909999999999996</v>
      </c>
      <c r="I289" s="38">
        <v>23.923439999999999</v>
      </c>
      <c r="J289" s="38">
        <v>0.50937480000000002</v>
      </c>
      <c r="K289" s="38">
        <v>5.2109999999999997E-2</v>
      </c>
      <c r="L289" s="38">
        <v>2.3000000000000001E-4</v>
      </c>
      <c r="M289" s="38">
        <v>0.31751000000000001</v>
      </c>
      <c r="N289" s="44">
        <v>266.60000000000002</v>
      </c>
      <c r="O289" s="44">
        <v>5</v>
      </c>
      <c r="P289" s="44">
        <v>264</v>
      </c>
      <c r="Q289" s="44">
        <v>5.5</v>
      </c>
      <c r="R289" s="44">
        <v>289.8</v>
      </c>
      <c r="S289" s="44">
        <v>9.9</v>
      </c>
      <c r="T289" s="45">
        <f t="shared" si="21"/>
        <v>0.99024756189047258</v>
      </c>
      <c r="U289" s="44">
        <v>264</v>
      </c>
      <c r="V289" s="44">
        <v>5.5</v>
      </c>
    </row>
    <row r="290" spans="1:22" customFormat="1" ht="15.6" x14ac:dyDescent="0.3">
      <c r="A290" s="18" t="s">
        <v>401</v>
      </c>
      <c r="B290" s="44">
        <v>725</v>
      </c>
      <c r="C290" s="44">
        <v>419.1</v>
      </c>
      <c r="D290" s="38">
        <v>0.3009</v>
      </c>
      <c r="E290" s="38">
        <v>6.1000000000000004E-3</v>
      </c>
      <c r="F290" s="38">
        <v>4.181E-2</v>
      </c>
      <c r="G290" s="38">
        <v>8.1999999999999998E-4</v>
      </c>
      <c r="H290" s="38">
        <v>0.95940999999999999</v>
      </c>
      <c r="I290" s="38">
        <v>23.917719999999999</v>
      </c>
      <c r="J290" s="38">
        <v>0.46908709999999998</v>
      </c>
      <c r="K290" s="38">
        <v>5.1999999999999998E-2</v>
      </c>
      <c r="L290" s="38">
        <v>3.6000000000000002E-4</v>
      </c>
      <c r="M290" s="38">
        <v>-0.12870000000000001</v>
      </c>
      <c r="N290" s="44">
        <v>267.10000000000002</v>
      </c>
      <c r="O290" s="44">
        <v>4.8</v>
      </c>
      <c r="P290" s="44">
        <v>264.10000000000002</v>
      </c>
      <c r="Q290" s="44">
        <v>5.0999999999999996</v>
      </c>
      <c r="R290" s="44">
        <v>285</v>
      </c>
      <c r="S290" s="44">
        <v>16</v>
      </c>
      <c r="T290" s="45">
        <f t="shared" si="21"/>
        <v>0.98876825159116433</v>
      </c>
      <c r="U290" s="44">
        <v>264.10000000000002</v>
      </c>
      <c r="V290" s="44">
        <v>5.0999999999999996</v>
      </c>
    </row>
    <row r="291" spans="1:22" customFormat="1" ht="15.6" x14ac:dyDescent="0.3">
      <c r="A291" s="18" t="s">
        <v>400</v>
      </c>
      <c r="B291" s="44">
        <v>398.2</v>
      </c>
      <c r="C291" s="44">
        <v>201.3</v>
      </c>
      <c r="D291" s="38">
        <v>0.30009999999999998</v>
      </c>
      <c r="E291" s="38">
        <v>6.8999999999999999E-3</v>
      </c>
      <c r="F291" s="38">
        <v>4.19E-2</v>
      </c>
      <c r="G291" s="38">
        <v>9.2000000000000003E-4</v>
      </c>
      <c r="H291" s="38">
        <v>0.95806999999999998</v>
      </c>
      <c r="I291" s="38">
        <v>23.866350000000001</v>
      </c>
      <c r="J291" s="38">
        <v>0.52403440000000001</v>
      </c>
      <c r="K291" s="38">
        <v>5.2380000000000003E-2</v>
      </c>
      <c r="L291" s="38">
        <v>4.0999999999999999E-4</v>
      </c>
      <c r="M291" s="38">
        <v>-0.29004999999999997</v>
      </c>
      <c r="N291" s="44">
        <v>266.39999999999998</v>
      </c>
      <c r="O291" s="44">
        <v>5.4</v>
      </c>
      <c r="P291" s="44">
        <v>264.60000000000002</v>
      </c>
      <c r="Q291" s="44">
        <v>5.7</v>
      </c>
      <c r="R291" s="44">
        <v>301</v>
      </c>
      <c r="S291" s="44">
        <v>18</v>
      </c>
      <c r="T291" s="45">
        <f t="shared" si="21"/>
        <v>0.99324324324324342</v>
      </c>
      <c r="U291" s="44">
        <v>264.60000000000002</v>
      </c>
      <c r="V291" s="44">
        <v>5.7</v>
      </c>
    </row>
    <row r="292" spans="1:22" customFormat="1" ht="15.6" x14ac:dyDescent="0.3">
      <c r="A292" s="18" t="s">
        <v>399</v>
      </c>
      <c r="B292" s="44">
        <v>611</v>
      </c>
      <c r="C292" s="44">
        <v>519</v>
      </c>
      <c r="D292" s="38">
        <v>0.3019</v>
      </c>
      <c r="E292" s="38">
        <v>6.1999999999999998E-3</v>
      </c>
      <c r="F292" s="38">
        <v>4.199E-2</v>
      </c>
      <c r="G292" s="38">
        <v>8.1999999999999998E-4</v>
      </c>
      <c r="H292" s="38">
        <v>0.95247000000000004</v>
      </c>
      <c r="I292" s="38">
        <v>23.815190000000001</v>
      </c>
      <c r="J292" s="38">
        <v>0.46507399999999999</v>
      </c>
      <c r="K292" s="38">
        <v>5.2499999999999998E-2</v>
      </c>
      <c r="L292" s="38">
        <v>2.7E-4</v>
      </c>
      <c r="M292" s="38">
        <v>-5.9258999999999999E-2</v>
      </c>
      <c r="N292" s="44">
        <v>267.8</v>
      </c>
      <c r="O292" s="44">
        <v>4.8</v>
      </c>
      <c r="P292" s="44">
        <v>265.10000000000002</v>
      </c>
      <c r="Q292" s="44">
        <v>5.0999999999999996</v>
      </c>
      <c r="R292" s="44">
        <v>307</v>
      </c>
      <c r="S292" s="44">
        <v>12</v>
      </c>
      <c r="T292" s="45">
        <f t="shared" si="21"/>
        <v>0.98991784914115011</v>
      </c>
      <c r="U292" s="44">
        <v>265.10000000000002</v>
      </c>
      <c r="V292" s="44">
        <v>5.0999999999999996</v>
      </c>
    </row>
    <row r="293" spans="1:22" customFormat="1" ht="15.6" x14ac:dyDescent="0.3">
      <c r="A293" s="18" t="s">
        <v>398</v>
      </c>
      <c r="B293" s="44">
        <v>667</v>
      </c>
      <c r="C293" s="44">
        <v>320.89999999999998</v>
      </c>
      <c r="D293" s="38">
        <v>0.30270000000000002</v>
      </c>
      <c r="E293" s="38">
        <v>7.4999999999999997E-3</v>
      </c>
      <c r="F293" s="38">
        <v>4.2040000000000001E-2</v>
      </c>
      <c r="G293" s="38">
        <v>8.9999999999999998E-4</v>
      </c>
      <c r="H293" s="38">
        <v>0.94559000000000004</v>
      </c>
      <c r="I293" s="38">
        <v>23.78687</v>
      </c>
      <c r="J293" s="38">
        <v>0.50923370000000001</v>
      </c>
      <c r="K293" s="38">
        <v>5.2139999999999999E-2</v>
      </c>
      <c r="L293" s="38">
        <v>4.4999999999999999E-4</v>
      </c>
      <c r="M293" s="38">
        <v>-0.26850000000000002</v>
      </c>
      <c r="N293" s="44">
        <v>269.5</v>
      </c>
      <c r="O293" s="44">
        <v>5.6</v>
      </c>
      <c r="P293" s="44">
        <v>265.39999999999998</v>
      </c>
      <c r="Q293" s="44">
        <v>5.6</v>
      </c>
      <c r="R293" s="44">
        <v>291</v>
      </c>
      <c r="S293" s="44">
        <v>20</v>
      </c>
      <c r="T293" s="45">
        <f t="shared" si="21"/>
        <v>0.98478664192949894</v>
      </c>
      <c r="U293" s="44">
        <v>265.39999999999998</v>
      </c>
      <c r="V293" s="44">
        <v>5.6</v>
      </c>
    </row>
    <row r="294" spans="1:22" customFormat="1" ht="15.6" x14ac:dyDescent="0.3">
      <c r="A294" s="18" t="s">
        <v>397</v>
      </c>
      <c r="B294" s="44">
        <v>762</v>
      </c>
      <c r="C294" s="44">
        <v>842</v>
      </c>
      <c r="D294" s="38">
        <v>0.30630000000000002</v>
      </c>
      <c r="E294" s="38">
        <v>7.6E-3</v>
      </c>
      <c r="F294" s="38">
        <v>4.2200000000000001E-2</v>
      </c>
      <c r="G294" s="38">
        <v>1E-3</v>
      </c>
      <c r="H294" s="38">
        <v>0.98243999999999998</v>
      </c>
      <c r="I294" s="38">
        <v>23.696680000000001</v>
      </c>
      <c r="J294" s="38">
        <v>0.56153280000000005</v>
      </c>
      <c r="K294" s="38">
        <v>5.2519999999999997E-2</v>
      </c>
      <c r="L294" s="38">
        <v>2.5999999999999998E-4</v>
      </c>
      <c r="M294" s="38">
        <v>0.12748000000000001</v>
      </c>
      <c r="N294" s="44">
        <v>271.2</v>
      </c>
      <c r="O294" s="44">
        <v>5.9</v>
      </c>
      <c r="P294" s="44">
        <v>266.5</v>
      </c>
      <c r="Q294" s="44">
        <v>6.4</v>
      </c>
      <c r="R294" s="44">
        <v>308</v>
      </c>
      <c r="S294" s="44">
        <v>11</v>
      </c>
      <c r="T294" s="45">
        <f t="shared" si="21"/>
        <v>0.98266961651917406</v>
      </c>
      <c r="U294" s="44">
        <v>266.5</v>
      </c>
      <c r="V294" s="44">
        <v>6.4</v>
      </c>
    </row>
    <row r="295" spans="1:22" customFormat="1" ht="15.6" x14ac:dyDescent="0.3">
      <c r="A295" s="18" t="s">
        <v>396</v>
      </c>
      <c r="B295" s="44">
        <v>476</v>
      </c>
      <c r="C295" s="44">
        <v>315.60000000000002</v>
      </c>
      <c r="D295" s="38">
        <v>0.3009</v>
      </c>
      <c r="E295" s="38">
        <v>6.4000000000000003E-3</v>
      </c>
      <c r="F295" s="38">
        <v>4.2410000000000003E-2</v>
      </c>
      <c r="G295" s="38">
        <v>9.1E-4</v>
      </c>
      <c r="H295" s="38">
        <v>0.96699000000000002</v>
      </c>
      <c r="I295" s="38">
        <v>23.579339999999998</v>
      </c>
      <c r="J295" s="38">
        <v>0.50594680000000003</v>
      </c>
      <c r="K295" s="38">
        <v>5.178E-2</v>
      </c>
      <c r="L295" s="38">
        <v>3.2000000000000003E-4</v>
      </c>
      <c r="M295" s="38">
        <v>0.15622</v>
      </c>
      <c r="N295" s="44">
        <v>267</v>
      </c>
      <c r="O295" s="44">
        <v>5</v>
      </c>
      <c r="P295" s="44">
        <v>267.7</v>
      </c>
      <c r="Q295" s="44">
        <v>5.6</v>
      </c>
      <c r="R295" s="44">
        <v>275</v>
      </c>
      <c r="S295" s="44">
        <v>14</v>
      </c>
      <c r="T295" s="45">
        <f t="shared" si="21"/>
        <v>1.0026217228464418</v>
      </c>
      <c r="U295" s="44">
        <v>267.7</v>
      </c>
      <c r="V295" s="44">
        <v>5.6</v>
      </c>
    </row>
    <row r="296" spans="1:22" customFormat="1" ht="15.6" x14ac:dyDescent="0.3">
      <c r="A296" s="18" t="s">
        <v>395</v>
      </c>
      <c r="B296" s="44">
        <v>478</v>
      </c>
      <c r="C296" s="44">
        <v>250.8</v>
      </c>
      <c r="D296" s="38">
        <v>0.314</v>
      </c>
      <c r="E296" s="38">
        <v>7.1000000000000004E-3</v>
      </c>
      <c r="F296" s="38">
        <v>4.2419999999999999E-2</v>
      </c>
      <c r="G296" s="38">
        <v>8.8999999999999995E-4</v>
      </c>
      <c r="H296" s="38">
        <v>0.92952000000000001</v>
      </c>
      <c r="I296" s="38">
        <v>23.573789999999999</v>
      </c>
      <c r="J296" s="38">
        <v>0.49459379999999997</v>
      </c>
      <c r="K296" s="38">
        <v>5.4539999999999998E-2</v>
      </c>
      <c r="L296" s="38">
        <v>5.1999999999999995E-4</v>
      </c>
      <c r="M296" s="38">
        <v>-9.6012E-2</v>
      </c>
      <c r="N296" s="44">
        <v>277.2</v>
      </c>
      <c r="O296" s="44">
        <v>5.5</v>
      </c>
      <c r="P296" s="44">
        <v>267.8</v>
      </c>
      <c r="Q296" s="44">
        <v>5.5</v>
      </c>
      <c r="R296" s="44">
        <v>392</v>
      </c>
      <c r="S296" s="44">
        <v>22</v>
      </c>
      <c r="T296" s="45">
        <f t="shared" si="21"/>
        <v>0.96608946608946622</v>
      </c>
      <c r="U296" s="44">
        <v>267.8</v>
      </c>
      <c r="V296" s="44">
        <v>5.5</v>
      </c>
    </row>
    <row r="297" spans="1:22" customFormat="1" ht="15.6" x14ac:dyDescent="0.3">
      <c r="A297" s="18" t="s">
        <v>394</v>
      </c>
      <c r="B297" s="44">
        <v>997</v>
      </c>
      <c r="C297" s="44">
        <v>548</v>
      </c>
      <c r="D297" s="38">
        <v>0.3044</v>
      </c>
      <c r="E297" s="38">
        <v>5.7000000000000002E-3</v>
      </c>
      <c r="F297" s="38">
        <v>4.2540000000000001E-2</v>
      </c>
      <c r="G297" s="38">
        <v>7.2999999999999996E-4</v>
      </c>
      <c r="H297" s="38">
        <v>0.95204</v>
      </c>
      <c r="I297" s="38">
        <v>23.507290000000001</v>
      </c>
      <c r="J297" s="38">
        <v>0.40339259999999999</v>
      </c>
      <c r="K297" s="38">
        <v>5.1709999999999999E-2</v>
      </c>
      <c r="L297" s="38">
        <v>3.1E-4</v>
      </c>
      <c r="M297" s="38">
        <v>-0.12095</v>
      </c>
      <c r="N297" s="44">
        <v>269.8</v>
      </c>
      <c r="O297" s="44">
        <v>4.4000000000000004</v>
      </c>
      <c r="P297" s="44">
        <v>268.5</v>
      </c>
      <c r="Q297" s="44">
        <v>4.5</v>
      </c>
      <c r="R297" s="44">
        <v>272</v>
      </c>
      <c r="S297" s="44">
        <v>14</v>
      </c>
      <c r="T297" s="45">
        <f t="shared" si="21"/>
        <v>0.99518161601186061</v>
      </c>
      <c r="U297" s="44">
        <v>268.5</v>
      </c>
      <c r="V297" s="44">
        <v>4.5</v>
      </c>
    </row>
    <row r="298" spans="1:22" customFormat="1" ht="15.6" x14ac:dyDescent="0.3">
      <c r="A298" s="18" t="s">
        <v>393</v>
      </c>
      <c r="B298" s="44">
        <v>593</v>
      </c>
      <c r="C298" s="44">
        <v>377</v>
      </c>
      <c r="D298" s="38">
        <v>0.30640000000000001</v>
      </c>
      <c r="E298" s="38">
        <v>5.5999999999999999E-3</v>
      </c>
      <c r="F298" s="38">
        <v>4.2770000000000002E-2</v>
      </c>
      <c r="G298" s="38">
        <v>6.9999999999999999E-4</v>
      </c>
      <c r="H298" s="38">
        <v>0.94879999999999998</v>
      </c>
      <c r="I298" s="38">
        <v>23.380870000000002</v>
      </c>
      <c r="J298" s="38">
        <v>0.3826657</v>
      </c>
      <c r="K298" s="38">
        <v>5.237E-2</v>
      </c>
      <c r="L298" s="38">
        <v>3.6999999999999999E-4</v>
      </c>
      <c r="M298" s="38">
        <v>0.10972</v>
      </c>
      <c r="N298" s="44">
        <v>271.3</v>
      </c>
      <c r="O298" s="44">
        <v>4.3</v>
      </c>
      <c r="P298" s="44">
        <v>270</v>
      </c>
      <c r="Q298" s="44">
        <v>4.3</v>
      </c>
      <c r="R298" s="44">
        <v>301</v>
      </c>
      <c r="S298" s="44">
        <v>16</v>
      </c>
      <c r="T298" s="45">
        <f t="shared" si="21"/>
        <v>0.99520825654257272</v>
      </c>
      <c r="U298" s="44">
        <v>270</v>
      </c>
      <c r="V298" s="44">
        <v>4.3</v>
      </c>
    </row>
    <row r="299" spans="1:22" customFormat="1" ht="15.6" x14ac:dyDescent="0.3">
      <c r="A299" s="18" t="s">
        <v>392</v>
      </c>
      <c r="B299" s="44">
        <v>882</v>
      </c>
      <c r="C299" s="44">
        <v>425.7</v>
      </c>
      <c r="D299" s="38">
        <v>0.30869999999999997</v>
      </c>
      <c r="E299" s="38">
        <v>7.1999999999999998E-3</v>
      </c>
      <c r="F299" s="38">
        <v>4.2790000000000002E-2</v>
      </c>
      <c r="G299" s="38">
        <v>9.3000000000000005E-4</v>
      </c>
      <c r="H299" s="38">
        <v>0.95952000000000004</v>
      </c>
      <c r="I299" s="38">
        <v>23.369949999999999</v>
      </c>
      <c r="J299" s="38">
        <v>0.50792360000000003</v>
      </c>
      <c r="K299" s="38">
        <v>5.2200000000000003E-2</v>
      </c>
      <c r="L299" s="38">
        <v>3.5E-4</v>
      </c>
      <c r="M299" s="38">
        <v>-0.11158999999999999</v>
      </c>
      <c r="N299" s="44">
        <v>273.10000000000002</v>
      </c>
      <c r="O299" s="44">
        <v>5.6</v>
      </c>
      <c r="P299" s="44">
        <v>270.10000000000002</v>
      </c>
      <c r="Q299" s="44">
        <v>5.7</v>
      </c>
      <c r="R299" s="44">
        <v>296</v>
      </c>
      <c r="S299" s="44">
        <v>15</v>
      </c>
      <c r="T299" s="45">
        <f t="shared" si="21"/>
        <v>0.98901501281581838</v>
      </c>
      <c r="U299" s="44">
        <v>270.10000000000002</v>
      </c>
      <c r="V299" s="44">
        <v>5.7</v>
      </c>
    </row>
    <row r="300" spans="1:22" customFormat="1" ht="15.6" x14ac:dyDescent="0.3">
      <c r="A300" s="18" t="s">
        <v>391</v>
      </c>
      <c r="B300" s="44">
        <v>635</v>
      </c>
      <c r="C300" s="44">
        <v>334.7</v>
      </c>
      <c r="D300" s="38">
        <v>0.31459999999999999</v>
      </c>
      <c r="E300" s="38">
        <v>6.4999999999999997E-3</v>
      </c>
      <c r="F300" s="38">
        <v>4.2779999999999999E-2</v>
      </c>
      <c r="G300" s="38">
        <v>9.3999999999999997E-4</v>
      </c>
      <c r="H300" s="38">
        <v>0.94328999999999996</v>
      </c>
      <c r="I300" s="38">
        <v>23.375409999999999</v>
      </c>
      <c r="J300" s="38">
        <v>0.5136252</v>
      </c>
      <c r="K300" s="38">
        <v>5.2990000000000002E-2</v>
      </c>
      <c r="L300" s="38">
        <v>3.8999999999999999E-4</v>
      </c>
      <c r="M300" s="38">
        <v>0.46172000000000002</v>
      </c>
      <c r="N300" s="44">
        <v>277.60000000000002</v>
      </c>
      <c r="O300" s="44">
        <v>5</v>
      </c>
      <c r="P300" s="44">
        <v>270.10000000000002</v>
      </c>
      <c r="Q300" s="44">
        <v>5.8</v>
      </c>
      <c r="R300" s="44">
        <v>328</v>
      </c>
      <c r="S300" s="44">
        <v>17</v>
      </c>
      <c r="T300" s="45">
        <f t="shared" si="21"/>
        <v>0.97298270893371763</v>
      </c>
      <c r="U300" s="44">
        <v>270.10000000000002</v>
      </c>
      <c r="V300" s="44">
        <v>5.8</v>
      </c>
    </row>
    <row r="301" spans="1:22" customFormat="1" ht="15.6" x14ac:dyDescent="0.3">
      <c r="A301" s="18" t="s">
        <v>390</v>
      </c>
      <c r="B301" s="44">
        <v>1083</v>
      </c>
      <c r="C301" s="44">
        <v>859</v>
      </c>
      <c r="D301" s="38">
        <v>0.30969999999999998</v>
      </c>
      <c r="E301" s="38">
        <v>5.0000000000000001E-3</v>
      </c>
      <c r="F301" s="38">
        <v>4.2819999999999997E-2</v>
      </c>
      <c r="G301" s="38">
        <v>6.9999999999999999E-4</v>
      </c>
      <c r="H301" s="38">
        <v>0.91715999999999998</v>
      </c>
      <c r="I301" s="38">
        <v>23.353570000000001</v>
      </c>
      <c r="J301" s="38">
        <v>0.38177260000000002</v>
      </c>
      <c r="K301" s="38">
        <v>5.237E-2</v>
      </c>
      <c r="L301" s="38">
        <v>3.5E-4</v>
      </c>
      <c r="M301" s="38">
        <v>0.13220999999999999</v>
      </c>
      <c r="N301" s="44">
        <v>273.89999999999998</v>
      </c>
      <c r="O301" s="44">
        <v>3.8</v>
      </c>
      <c r="P301" s="44">
        <v>270.3</v>
      </c>
      <c r="Q301" s="44">
        <v>4.3</v>
      </c>
      <c r="R301" s="44">
        <v>301</v>
      </c>
      <c r="S301" s="44">
        <v>15</v>
      </c>
      <c r="T301" s="45">
        <f t="shared" si="21"/>
        <v>0.98685651697699905</v>
      </c>
      <c r="U301" s="44">
        <v>270.3</v>
      </c>
      <c r="V301" s="44">
        <v>4.3</v>
      </c>
    </row>
    <row r="302" spans="1:22" customFormat="1" ht="15.6" x14ac:dyDescent="0.3">
      <c r="A302" s="18" t="s">
        <v>389</v>
      </c>
      <c r="B302" s="44">
        <v>245.9</v>
      </c>
      <c r="C302" s="44">
        <v>224</v>
      </c>
      <c r="D302" s="38">
        <v>0.30709999999999998</v>
      </c>
      <c r="E302" s="38">
        <v>5.7999999999999996E-3</v>
      </c>
      <c r="F302" s="38">
        <v>4.2860000000000002E-2</v>
      </c>
      <c r="G302" s="38">
        <v>9.3000000000000005E-4</v>
      </c>
      <c r="H302" s="38">
        <v>0.86828000000000005</v>
      </c>
      <c r="I302" s="38">
        <v>23.331779999999998</v>
      </c>
      <c r="J302" s="38">
        <v>0.50626579999999999</v>
      </c>
      <c r="K302" s="38">
        <v>5.2069999999999998E-2</v>
      </c>
      <c r="L302" s="38">
        <v>6.8999999999999997E-4</v>
      </c>
      <c r="M302" s="38">
        <v>0.24811</v>
      </c>
      <c r="N302" s="44">
        <v>271.89999999999998</v>
      </c>
      <c r="O302" s="44">
        <v>4.5</v>
      </c>
      <c r="P302" s="44">
        <v>270.5</v>
      </c>
      <c r="Q302" s="44">
        <v>5.7</v>
      </c>
      <c r="R302" s="44">
        <v>286</v>
      </c>
      <c r="S302" s="44">
        <v>30</v>
      </c>
      <c r="T302" s="45">
        <f t="shared" si="21"/>
        <v>0.99485104817947778</v>
      </c>
      <c r="U302" s="44">
        <v>270.5</v>
      </c>
      <c r="V302" s="44">
        <v>5.7</v>
      </c>
    </row>
    <row r="303" spans="1:22" customFormat="1" ht="15.6" x14ac:dyDescent="0.3">
      <c r="A303" s="18" t="s">
        <v>388</v>
      </c>
      <c r="B303" s="44">
        <v>446</v>
      </c>
      <c r="C303" s="44">
        <v>368</v>
      </c>
      <c r="D303" s="38">
        <v>0.30470000000000003</v>
      </c>
      <c r="E303" s="38">
        <v>5.8999999999999999E-3</v>
      </c>
      <c r="F303" s="38">
        <v>4.2869999999999998E-2</v>
      </c>
      <c r="G303" s="38">
        <v>8.0000000000000004E-4</v>
      </c>
      <c r="H303" s="38">
        <v>0.92837000000000003</v>
      </c>
      <c r="I303" s="38">
        <v>23.326339999999998</v>
      </c>
      <c r="J303" s="38">
        <v>0.43529430000000002</v>
      </c>
      <c r="K303" s="38">
        <v>5.1409999999999997E-2</v>
      </c>
      <c r="L303" s="38">
        <v>3.6000000000000002E-4</v>
      </c>
      <c r="M303" s="38">
        <v>9.7013000000000002E-2</v>
      </c>
      <c r="N303" s="44">
        <v>270</v>
      </c>
      <c r="O303" s="44">
        <v>4.5999999999999996</v>
      </c>
      <c r="P303" s="44">
        <v>270.60000000000002</v>
      </c>
      <c r="Q303" s="44">
        <v>5</v>
      </c>
      <c r="R303" s="44">
        <v>259</v>
      </c>
      <c r="S303" s="44">
        <v>16</v>
      </c>
      <c r="T303" s="45">
        <f t="shared" si="21"/>
        <v>1.0022222222222223</v>
      </c>
      <c r="U303" s="44">
        <v>270.60000000000002</v>
      </c>
      <c r="V303" s="44">
        <v>5</v>
      </c>
    </row>
    <row r="304" spans="1:22" customFormat="1" ht="15.6" x14ac:dyDescent="0.3">
      <c r="A304" s="18" t="s">
        <v>387</v>
      </c>
      <c r="B304" s="44">
        <v>805</v>
      </c>
      <c r="C304" s="44">
        <v>524</v>
      </c>
      <c r="D304" s="38">
        <v>0.31059999999999999</v>
      </c>
      <c r="E304" s="38">
        <v>5.1000000000000004E-3</v>
      </c>
      <c r="F304" s="38">
        <v>4.2900000000000001E-2</v>
      </c>
      <c r="G304" s="38">
        <v>8.7000000000000001E-4</v>
      </c>
      <c r="H304" s="38">
        <v>0.94260999999999995</v>
      </c>
      <c r="I304" s="38">
        <v>23.310020000000002</v>
      </c>
      <c r="J304" s="38">
        <v>0.4727208</v>
      </c>
      <c r="K304" s="38">
        <v>5.2150000000000002E-2</v>
      </c>
      <c r="L304" s="38">
        <v>3.3E-4</v>
      </c>
      <c r="M304" s="38">
        <v>0.22949</v>
      </c>
      <c r="N304" s="44">
        <v>274.60000000000002</v>
      </c>
      <c r="O304" s="44">
        <v>3.9</v>
      </c>
      <c r="P304" s="44">
        <v>270.7</v>
      </c>
      <c r="Q304" s="44">
        <v>5.4</v>
      </c>
      <c r="R304" s="44">
        <v>291</v>
      </c>
      <c r="S304" s="44">
        <v>14</v>
      </c>
      <c r="T304" s="45">
        <f t="shared" si="21"/>
        <v>0.98579752367079376</v>
      </c>
      <c r="U304" s="44">
        <v>270.7</v>
      </c>
      <c r="V304" s="44">
        <v>5.4</v>
      </c>
    </row>
    <row r="305" spans="1:22" customFormat="1" ht="15.6" x14ac:dyDescent="0.3">
      <c r="A305" s="18" t="s">
        <v>386</v>
      </c>
      <c r="B305" s="44">
        <v>472.3</v>
      </c>
      <c r="C305" s="44">
        <v>540.20000000000005</v>
      </c>
      <c r="D305" s="38">
        <v>0.30430000000000001</v>
      </c>
      <c r="E305" s="38">
        <v>5.1000000000000004E-3</v>
      </c>
      <c r="F305" s="38">
        <v>4.2930000000000003E-2</v>
      </c>
      <c r="G305" s="38">
        <v>7.2999999999999996E-4</v>
      </c>
      <c r="H305" s="38">
        <v>0.90256000000000003</v>
      </c>
      <c r="I305" s="38">
        <v>23.29373</v>
      </c>
      <c r="J305" s="38">
        <v>0.39609660000000002</v>
      </c>
      <c r="K305" s="38">
        <v>5.2019999999999997E-2</v>
      </c>
      <c r="L305" s="38">
        <v>4.0999999999999999E-4</v>
      </c>
      <c r="M305" s="38">
        <v>0.13369</v>
      </c>
      <c r="N305" s="44">
        <v>269.7</v>
      </c>
      <c r="O305" s="44">
        <v>3.9</v>
      </c>
      <c r="P305" s="44">
        <v>271</v>
      </c>
      <c r="Q305" s="44">
        <v>4.5</v>
      </c>
      <c r="R305" s="44">
        <v>286</v>
      </c>
      <c r="S305" s="44">
        <v>18</v>
      </c>
      <c r="T305" s="45">
        <f t="shared" si="21"/>
        <v>1.0048201705598814</v>
      </c>
      <c r="U305" s="44">
        <v>271</v>
      </c>
      <c r="V305" s="44">
        <v>4.5</v>
      </c>
    </row>
    <row r="306" spans="1:22" customFormat="1" ht="15.6" x14ac:dyDescent="0.3">
      <c r="A306" s="18" t="s">
        <v>385</v>
      </c>
      <c r="B306" s="44">
        <v>514</v>
      </c>
      <c r="C306" s="44">
        <v>233.7</v>
      </c>
      <c r="D306" s="38">
        <v>0.30590000000000001</v>
      </c>
      <c r="E306" s="38">
        <v>6.6E-3</v>
      </c>
      <c r="F306" s="38">
        <v>4.299E-2</v>
      </c>
      <c r="G306" s="38">
        <v>9.1E-4</v>
      </c>
      <c r="H306" s="38">
        <v>0.94694</v>
      </c>
      <c r="I306" s="38">
        <v>23.261220000000002</v>
      </c>
      <c r="J306" s="38">
        <v>0.49238690000000002</v>
      </c>
      <c r="K306" s="38">
        <v>5.1920000000000001E-2</v>
      </c>
      <c r="L306" s="38">
        <v>3.5E-4</v>
      </c>
      <c r="M306" s="38">
        <v>0.17286000000000001</v>
      </c>
      <c r="N306" s="44">
        <v>270.89999999999998</v>
      </c>
      <c r="O306" s="44">
        <v>5.0999999999999996</v>
      </c>
      <c r="P306" s="44">
        <v>271.3</v>
      </c>
      <c r="Q306" s="44">
        <v>5.6</v>
      </c>
      <c r="R306" s="44">
        <v>281</v>
      </c>
      <c r="S306" s="44">
        <v>15</v>
      </c>
      <c r="T306" s="45">
        <f t="shared" si="21"/>
        <v>1.0014765596160946</v>
      </c>
      <c r="U306" s="44">
        <v>271.3</v>
      </c>
      <c r="V306" s="44">
        <v>5.6</v>
      </c>
    </row>
    <row r="307" spans="1:22" customFormat="1" ht="15.6" x14ac:dyDescent="0.3">
      <c r="A307" s="18" t="s">
        <v>384</v>
      </c>
      <c r="B307" s="44">
        <v>174.7</v>
      </c>
      <c r="C307" s="44">
        <v>89.2</v>
      </c>
      <c r="D307" s="38">
        <v>0.3155</v>
      </c>
      <c r="E307" s="38">
        <v>8.0999999999999996E-3</v>
      </c>
      <c r="F307" s="38">
        <v>4.2999999999999997E-2</v>
      </c>
      <c r="G307" s="38">
        <v>8.4999999999999995E-4</v>
      </c>
      <c r="H307" s="38">
        <v>0.78461000000000003</v>
      </c>
      <c r="I307" s="38">
        <v>23.25581</v>
      </c>
      <c r="J307" s="38">
        <v>0.45970800000000001</v>
      </c>
      <c r="K307" s="38">
        <v>5.3460000000000001E-2</v>
      </c>
      <c r="L307" s="38">
        <v>8.7000000000000001E-4</v>
      </c>
      <c r="M307" s="38">
        <v>-6.9499000000000002E-3</v>
      </c>
      <c r="N307" s="44">
        <v>278.3</v>
      </c>
      <c r="O307" s="44">
        <v>6.3</v>
      </c>
      <c r="P307" s="44">
        <v>271.39999999999998</v>
      </c>
      <c r="Q307" s="44">
        <v>5.3</v>
      </c>
      <c r="R307" s="44">
        <v>345</v>
      </c>
      <c r="S307" s="44">
        <v>37</v>
      </c>
      <c r="T307" s="45">
        <f t="shared" si="21"/>
        <v>0.97520661157024779</v>
      </c>
      <c r="U307" s="44">
        <v>271.39999999999998</v>
      </c>
      <c r="V307" s="44">
        <v>5.3</v>
      </c>
    </row>
    <row r="308" spans="1:22" customFormat="1" ht="15.6" x14ac:dyDescent="0.3">
      <c r="A308" s="18" t="s">
        <v>383</v>
      </c>
      <c r="B308" s="44">
        <v>797</v>
      </c>
      <c r="C308" s="44">
        <v>614</v>
      </c>
      <c r="D308" s="38">
        <v>0.30969999999999998</v>
      </c>
      <c r="E308" s="38">
        <v>7.6E-3</v>
      </c>
      <c r="F308" s="38">
        <v>4.3099999999999999E-2</v>
      </c>
      <c r="G308" s="38">
        <v>1.1000000000000001E-3</v>
      </c>
      <c r="H308" s="38">
        <v>0.96235000000000004</v>
      </c>
      <c r="I308" s="38">
        <v>23.20186</v>
      </c>
      <c r="J308" s="38">
        <v>0.59215870000000004</v>
      </c>
      <c r="K308" s="38">
        <v>5.2699999999999997E-2</v>
      </c>
      <c r="L308" s="38">
        <v>4.0000000000000002E-4</v>
      </c>
      <c r="M308" s="38">
        <v>0.1434</v>
      </c>
      <c r="N308" s="44">
        <v>274.89999999999998</v>
      </c>
      <c r="O308" s="44">
        <v>6.1</v>
      </c>
      <c r="P308" s="44">
        <v>271.89999999999998</v>
      </c>
      <c r="Q308" s="44">
        <v>6.8</v>
      </c>
      <c r="R308" s="44">
        <v>315</v>
      </c>
      <c r="S308" s="44">
        <v>17</v>
      </c>
      <c r="T308" s="45">
        <f t="shared" si="21"/>
        <v>0.98908694070571113</v>
      </c>
      <c r="U308" s="44">
        <v>271.89999999999998</v>
      </c>
      <c r="V308" s="44">
        <v>6.8</v>
      </c>
    </row>
    <row r="309" spans="1:22" customFormat="1" ht="15.6" x14ac:dyDescent="0.3">
      <c r="A309" s="18" t="s">
        <v>382</v>
      </c>
      <c r="B309" s="44">
        <v>486</v>
      </c>
      <c r="C309" s="44">
        <v>353</v>
      </c>
      <c r="D309" s="38">
        <v>0.31009999999999999</v>
      </c>
      <c r="E309" s="38">
        <v>7.0000000000000001E-3</v>
      </c>
      <c r="F309" s="38">
        <v>4.3099999999999999E-2</v>
      </c>
      <c r="G309" s="38">
        <v>1E-3</v>
      </c>
      <c r="H309" s="38">
        <v>0.94650000000000001</v>
      </c>
      <c r="I309" s="38">
        <v>23.20186</v>
      </c>
      <c r="J309" s="38">
        <v>0.53832610000000003</v>
      </c>
      <c r="K309" s="38">
        <v>5.1920000000000001E-2</v>
      </c>
      <c r="L309" s="38">
        <v>3.4000000000000002E-4</v>
      </c>
      <c r="M309" s="38">
        <v>9.0449000000000002E-2</v>
      </c>
      <c r="N309" s="44">
        <v>274.2</v>
      </c>
      <c r="O309" s="44">
        <v>5.4</v>
      </c>
      <c r="P309" s="44">
        <v>272.10000000000002</v>
      </c>
      <c r="Q309" s="44">
        <v>6.2</v>
      </c>
      <c r="R309" s="44">
        <v>281</v>
      </c>
      <c r="S309" s="44">
        <v>15</v>
      </c>
      <c r="T309" s="45">
        <f t="shared" si="21"/>
        <v>0.99234135667396073</v>
      </c>
      <c r="U309" s="44">
        <v>272.10000000000002</v>
      </c>
      <c r="V309" s="44">
        <v>6.2</v>
      </c>
    </row>
    <row r="310" spans="1:22" customFormat="1" ht="15.6" x14ac:dyDescent="0.3">
      <c r="A310" s="18" t="s">
        <v>381</v>
      </c>
      <c r="B310" s="44">
        <v>173.6</v>
      </c>
      <c r="C310" s="44">
        <v>92.3</v>
      </c>
      <c r="D310" s="38">
        <v>0.31769999999999998</v>
      </c>
      <c r="E310" s="38">
        <v>9.2999999999999992E-3</v>
      </c>
      <c r="F310" s="38">
        <v>4.3150000000000001E-2</v>
      </c>
      <c r="G310" s="38">
        <v>8.7000000000000001E-4</v>
      </c>
      <c r="H310" s="38">
        <v>0.86004000000000003</v>
      </c>
      <c r="I310" s="38">
        <v>23.174969999999998</v>
      </c>
      <c r="J310" s="38">
        <v>0.46725899999999998</v>
      </c>
      <c r="K310" s="38">
        <v>5.3280000000000001E-2</v>
      </c>
      <c r="L310" s="38">
        <v>6.8000000000000005E-4</v>
      </c>
      <c r="M310" s="38">
        <v>-0.12728999999999999</v>
      </c>
      <c r="N310" s="44">
        <v>279.89999999999998</v>
      </c>
      <c r="O310" s="44">
        <v>7.2</v>
      </c>
      <c r="P310" s="44">
        <v>272.3</v>
      </c>
      <c r="Q310" s="44">
        <v>5.4</v>
      </c>
      <c r="R310" s="44">
        <v>346</v>
      </c>
      <c r="S310" s="44">
        <v>32</v>
      </c>
      <c r="T310" s="45">
        <f t="shared" si="21"/>
        <v>0.9728474455162559</v>
      </c>
      <c r="U310" s="44">
        <v>272.3</v>
      </c>
      <c r="V310" s="44">
        <v>5.4</v>
      </c>
    </row>
    <row r="311" spans="1:22" customFormat="1" ht="15.6" x14ac:dyDescent="0.3">
      <c r="A311" s="18" t="s">
        <v>380</v>
      </c>
      <c r="B311" s="44">
        <v>1227</v>
      </c>
      <c r="C311" s="44">
        <v>748</v>
      </c>
      <c r="D311" s="38">
        <v>0.31240000000000001</v>
      </c>
      <c r="E311" s="38">
        <v>8.5000000000000006E-3</v>
      </c>
      <c r="F311" s="38">
        <v>4.3200000000000002E-2</v>
      </c>
      <c r="G311" s="38">
        <v>1E-3</v>
      </c>
      <c r="H311" s="38">
        <v>0.96638999999999997</v>
      </c>
      <c r="I311" s="38">
        <v>23.148150000000001</v>
      </c>
      <c r="J311" s="38">
        <v>0.5358368</v>
      </c>
      <c r="K311" s="38">
        <v>5.2789999999999997E-2</v>
      </c>
      <c r="L311" s="38">
        <v>3.4000000000000002E-4</v>
      </c>
      <c r="M311" s="38">
        <v>-0.35156999999999999</v>
      </c>
      <c r="N311" s="44">
        <v>277</v>
      </c>
      <c r="O311" s="44">
        <v>6.4</v>
      </c>
      <c r="P311" s="44">
        <v>272.7</v>
      </c>
      <c r="Q311" s="44">
        <v>6.4</v>
      </c>
      <c r="R311" s="44">
        <v>319</v>
      </c>
      <c r="S311" s="44">
        <v>15</v>
      </c>
      <c r="T311" s="45">
        <f t="shared" si="21"/>
        <v>0.98447653429602888</v>
      </c>
      <c r="U311" s="44">
        <v>272.7</v>
      </c>
      <c r="V311" s="44">
        <v>6.4</v>
      </c>
    </row>
    <row r="312" spans="1:22" customFormat="1" ht="15.6" x14ac:dyDescent="0.3">
      <c r="A312" s="18" t="s">
        <v>379</v>
      </c>
      <c r="B312" s="44">
        <v>2775</v>
      </c>
      <c r="C312" s="44">
        <v>4523</v>
      </c>
      <c r="D312" s="38">
        <v>0.31409999999999999</v>
      </c>
      <c r="E312" s="38">
        <v>4.5999999999999999E-3</v>
      </c>
      <c r="F312" s="38">
        <v>4.3290000000000002E-2</v>
      </c>
      <c r="G312" s="38">
        <v>5.9000000000000003E-4</v>
      </c>
      <c r="H312" s="38">
        <v>0.97675999999999996</v>
      </c>
      <c r="I312" s="38">
        <v>23.100020000000001</v>
      </c>
      <c r="J312" s="38">
        <v>0.31483050000000001</v>
      </c>
      <c r="K312" s="38">
        <v>5.2499999999999998E-2</v>
      </c>
      <c r="L312" s="38">
        <v>2.1000000000000001E-4</v>
      </c>
      <c r="M312" s="38">
        <v>0.10374</v>
      </c>
      <c r="N312" s="44">
        <v>277.3</v>
      </c>
      <c r="O312" s="44">
        <v>3.6</v>
      </c>
      <c r="P312" s="44">
        <v>273.2</v>
      </c>
      <c r="Q312" s="44">
        <v>3.6</v>
      </c>
      <c r="R312" s="44">
        <v>307.10000000000002</v>
      </c>
      <c r="S312" s="44">
        <v>9.1999999999999993</v>
      </c>
      <c r="T312" s="45">
        <f t="shared" si="21"/>
        <v>0.98521456905878102</v>
      </c>
      <c r="U312" s="44">
        <v>273.2</v>
      </c>
      <c r="V312" s="44">
        <v>3.6</v>
      </c>
    </row>
    <row r="313" spans="1:22" customFormat="1" ht="15.6" x14ac:dyDescent="0.3">
      <c r="A313" s="18" t="s">
        <v>378</v>
      </c>
      <c r="B313" s="44">
        <v>991</v>
      </c>
      <c r="C313" s="44">
        <v>315.10000000000002</v>
      </c>
      <c r="D313" s="38">
        <v>0.31609999999999999</v>
      </c>
      <c r="E313" s="38">
        <v>7.1999999999999998E-3</v>
      </c>
      <c r="F313" s="38">
        <v>4.335E-2</v>
      </c>
      <c r="G313" s="38">
        <v>8.8000000000000003E-4</v>
      </c>
      <c r="H313" s="38">
        <v>0.96455999999999997</v>
      </c>
      <c r="I313" s="38">
        <v>23.068049999999999</v>
      </c>
      <c r="J313" s="38">
        <v>0.4682788</v>
      </c>
      <c r="K313" s="38">
        <v>5.246E-2</v>
      </c>
      <c r="L313" s="38">
        <v>2.7999999999999998E-4</v>
      </c>
      <c r="M313" s="38">
        <v>-0.19783000000000001</v>
      </c>
      <c r="N313" s="44">
        <v>278.8</v>
      </c>
      <c r="O313" s="44">
        <v>5.5</v>
      </c>
      <c r="P313" s="44">
        <v>273.5</v>
      </c>
      <c r="Q313" s="44">
        <v>5.4</v>
      </c>
      <c r="R313" s="44">
        <v>305</v>
      </c>
      <c r="S313" s="44">
        <v>12</v>
      </c>
      <c r="T313" s="45">
        <f t="shared" si="21"/>
        <v>0.98098995695839308</v>
      </c>
      <c r="U313" s="44">
        <v>273.5</v>
      </c>
      <c r="V313" s="44">
        <v>5.4</v>
      </c>
    </row>
    <row r="314" spans="1:22" customFormat="1" ht="15.6" x14ac:dyDescent="0.3">
      <c r="A314" s="18" t="s">
        <v>377</v>
      </c>
      <c r="B314" s="44">
        <v>922</v>
      </c>
      <c r="C314" s="44">
        <v>802</v>
      </c>
      <c r="D314" s="38">
        <v>0.30980000000000002</v>
      </c>
      <c r="E314" s="38">
        <v>7.7999999999999996E-3</v>
      </c>
      <c r="F314" s="38">
        <v>4.3200000000000002E-2</v>
      </c>
      <c r="G314" s="38">
        <v>1E-3</v>
      </c>
      <c r="H314" s="38">
        <v>0.97838000000000003</v>
      </c>
      <c r="I314" s="38">
        <v>23.148150000000001</v>
      </c>
      <c r="J314" s="38">
        <v>0.5358368</v>
      </c>
      <c r="K314" s="38">
        <v>5.1929999999999997E-2</v>
      </c>
      <c r="L314" s="38">
        <v>2.4000000000000001E-4</v>
      </c>
      <c r="M314" s="38">
        <v>-0.11698</v>
      </c>
      <c r="N314" s="44">
        <v>273.89999999999998</v>
      </c>
      <c r="O314" s="44">
        <v>6</v>
      </c>
      <c r="P314" s="44">
        <v>273.60000000000002</v>
      </c>
      <c r="Q314" s="44">
        <v>6.6</v>
      </c>
      <c r="R314" s="44">
        <v>282</v>
      </c>
      <c r="S314" s="44">
        <v>11</v>
      </c>
      <c r="T314" s="45">
        <f t="shared" si="21"/>
        <v>0.99890470974808343</v>
      </c>
      <c r="U314" s="44">
        <v>273.60000000000002</v>
      </c>
      <c r="V314" s="44">
        <v>6.6</v>
      </c>
    </row>
    <row r="315" spans="1:22" customFormat="1" ht="15.6" x14ac:dyDescent="0.3">
      <c r="A315" s="18" t="s">
        <v>376</v>
      </c>
      <c r="B315" s="44">
        <v>491</v>
      </c>
      <c r="C315" s="44">
        <v>447</v>
      </c>
      <c r="D315" s="38">
        <v>0.31069999999999998</v>
      </c>
      <c r="E315" s="38">
        <v>8.6999999999999994E-3</v>
      </c>
      <c r="F315" s="38">
        <v>4.3400000000000001E-2</v>
      </c>
      <c r="G315" s="38">
        <v>1.1999999999999999E-3</v>
      </c>
      <c r="H315" s="38">
        <v>0.94145000000000001</v>
      </c>
      <c r="I315" s="38">
        <v>23.04147</v>
      </c>
      <c r="J315" s="38">
        <v>0.63709150000000003</v>
      </c>
      <c r="K315" s="38">
        <v>5.2299999999999999E-2</v>
      </c>
      <c r="L315" s="38">
        <v>5.0000000000000001E-4</v>
      </c>
      <c r="M315" s="38">
        <v>0.16047</v>
      </c>
      <c r="N315" s="44">
        <v>274.60000000000002</v>
      </c>
      <c r="O315" s="44">
        <v>6.7</v>
      </c>
      <c r="P315" s="44">
        <v>273.7</v>
      </c>
      <c r="Q315" s="44">
        <v>7.2</v>
      </c>
      <c r="R315" s="44">
        <v>298</v>
      </c>
      <c r="S315" s="44">
        <v>22</v>
      </c>
      <c r="T315" s="45">
        <f t="shared" si="21"/>
        <v>0.99672250546249075</v>
      </c>
      <c r="U315" s="44">
        <v>273.7</v>
      </c>
      <c r="V315" s="44">
        <v>7.2</v>
      </c>
    </row>
    <row r="316" spans="1:22" customFormat="1" ht="15.6" x14ac:dyDescent="0.3">
      <c r="A316" s="18" t="s">
        <v>375</v>
      </c>
      <c r="B316" s="44">
        <v>234</v>
      </c>
      <c r="C316" s="44">
        <v>84.9</v>
      </c>
      <c r="D316" s="38">
        <v>0.31769999999999998</v>
      </c>
      <c r="E316" s="38">
        <v>8.3999999999999995E-3</v>
      </c>
      <c r="F316" s="38">
        <v>4.3400000000000001E-2</v>
      </c>
      <c r="G316" s="38">
        <v>1E-3</v>
      </c>
      <c r="H316" s="38">
        <v>0.91778999999999999</v>
      </c>
      <c r="I316" s="38">
        <v>23.04147</v>
      </c>
      <c r="J316" s="38">
        <v>0.53090959999999998</v>
      </c>
      <c r="K316" s="38">
        <v>5.3260000000000002E-2</v>
      </c>
      <c r="L316" s="38">
        <v>5.2999999999999998E-4</v>
      </c>
      <c r="M316" s="38">
        <v>-4.7785000000000001E-2</v>
      </c>
      <c r="N316" s="44">
        <v>280</v>
      </c>
      <c r="O316" s="44">
        <v>6.4</v>
      </c>
      <c r="P316" s="44">
        <v>273.7</v>
      </c>
      <c r="Q316" s="44">
        <v>6.3</v>
      </c>
      <c r="R316" s="44">
        <v>338</v>
      </c>
      <c r="S316" s="44">
        <v>23</v>
      </c>
      <c r="T316" s="45">
        <f t="shared" si="21"/>
        <v>0.97749999999999992</v>
      </c>
      <c r="U316" s="44">
        <v>273.7</v>
      </c>
      <c r="V316" s="44">
        <v>6.3</v>
      </c>
    </row>
    <row r="317" spans="1:22" customFormat="1" ht="15.6" x14ac:dyDescent="0.3">
      <c r="A317" s="18" t="s">
        <v>374</v>
      </c>
      <c r="B317" s="44">
        <v>548</v>
      </c>
      <c r="C317" s="44">
        <v>282</v>
      </c>
      <c r="D317" s="38">
        <v>0.30719999999999997</v>
      </c>
      <c r="E317" s="38">
        <v>6.7000000000000002E-3</v>
      </c>
      <c r="F317" s="38">
        <v>4.3389999999999998E-2</v>
      </c>
      <c r="G317" s="38">
        <v>9.7999999999999997E-4</v>
      </c>
      <c r="H317" s="38">
        <v>0.95733999999999997</v>
      </c>
      <c r="I317" s="38">
        <v>23.046779999999998</v>
      </c>
      <c r="J317" s="38">
        <v>0.52053119999999997</v>
      </c>
      <c r="K317" s="38">
        <v>5.169E-2</v>
      </c>
      <c r="L317" s="38">
        <v>2.9999999999999997E-4</v>
      </c>
      <c r="M317" s="38">
        <v>-4.2935000000000001E-2</v>
      </c>
      <c r="N317" s="44">
        <v>271.89999999999998</v>
      </c>
      <c r="O317" s="44">
        <v>5.2</v>
      </c>
      <c r="P317" s="44">
        <v>273.8</v>
      </c>
      <c r="Q317" s="44">
        <v>6</v>
      </c>
      <c r="R317" s="44">
        <v>271</v>
      </c>
      <c r="S317" s="44">
        <v>13</v>
      </c>
      <c r="T317" s="45">
        <f t="shared" si="21"/>
        <v>1.0069878631849947</v>
      </c>
      <c r="U317" s="44">
        <v>273.8</v>
      </c>
      <c r="V317" s="44">
        <v>6</v>
      </c>
    </row>
    <row r="318" spans="1:22" customFormat="1" ht="15.6" x14ac:dyDescent="0.3">
      <c r="A318" s="18" t="s">
        <v>373</v>
      </c>
      <c r="B318" s="44">
        <v>394</v>
      </c>
      <c r="C318" s="44">
        <v>186.2</v>
      </c>
      <c r="D318" s="38">
        <v>0.31309999999999999</v>
      </c>
      <c r="E318" s="38">
        <v>6.4000000000000003E-3</v>
      </c>
      <c r="F318" s="38">
        <v>4.3439999999999999E-2</v>
      </c>
      <c r="G318" s="38">
        <v>6.0999999999999997E-4</v>
      </c>
      <c r="H318" s="38">
        <v>0.87082000000000004</v>
      </c>
      <c r="I318" s="38">
        <v>23.02026</v>
      </c>
      <c r="J318" s="38">
        <v>0.32325870000000001</v>
      </c>
      <c r="K318" s="38">
        <v>5.185E-2</v>
      </c>
      <c r="L318" s="38">
        <v>4.4000000000000002E-4</v>
      </c>
      <c r="M318" s="38">
        <v>-0.26389000000000001</v>
      </c>
      <c r="N318" s="44">
        <v>276.5</v>
      </c>
      <c r="O318" s="44">
        <v>4.9000000000000004</v>
      </c>
      <c r="P318" s="44">
        <v>274.10000000000002</v>
      </c>
      <c r="Q318" s="44">
        <v>3.7</v>
      </c>
      <c r="R318" s="44">
        <v>278</v>
      </c>
      <c r="S318" s="44">
        <v>19</v>
      </c>
      <c r="T318" s="45">
        <f t="shared" ref="T318:T353" si="22">P318/N318</f>
        <v>0.99132007233273067</v>
      </c>
      <c r="U318" s="44">
        <v>274.10000000000002</v>
      </c>
      <c r="V318" s="44">
        <v>3.7</v>
      </c>
    </row>
    <row r="319" spans="1:22" customFormat="1" ht="15.6" x14ac:dyDescent="0.3">
      <c r="A319" s="18" t="s">
        <v>372</v>
      </c>
      <c r="B319" s="44">
        <v>535</v>
      </c>
      <c r="C319" s="44">
        <v>203.6</v>
      </c>
      <c r="D319" s="38">
        <v>0.31190000000000001</v>
      </c>
      <c r="E319" s="38">
        <v>8.5000000000000006E-3</v>
      </c>
      <c r="F319" s="38">
        <v>4.3499999999999997E-2</v>
      </c>
      <c r="G319" s="38">
        <v>1.1999999999999999E-3</v>
      </c>
      <c r="H319" s="38">
        <v>0.96782999999999997</v>
      </c>
      <c r="I319" s="38">
        <v>22.988510000000002</v>
      </c>
      <c r="J319" s="38">
        <v>0.63416570000000005</v>
      </c>
      <c r="K319" s="38">
        <v>5.2470000000000003E-2</v>
      </c>
      <c r="L319" s="38">
        <v>3.8999999999999999E-4</v>
      </c>
      <c r="M319" s="38">
        <v>7.5118000000000004E-2</v>
      </c>
      <c r="N319" s="44">
        <v>275.5</v>
      </c>
      <c r="O319" s="44">
        <v>6.6</v>
      </c>
      <c r="P319" s="44">
        <v>274.2</v>
      </c>
      <c r="Q319" s="44">
        <v>7.4</v>
      </c>
      <c r="R319" s="44">
        <v>305</v>
      </c>
      <c r="S319" s="44">
        <v>17</v>
      </c>
      <c r="T319" s="45">
        <f t="shared" si="22"/>
        <v>0.99528130671506343</v>
      </c>
      <c r="U319" s="44">
        <v>274.2</v>
      </c>
      <c r="V319" s="44">
        <v>7.4</v>
      </c>
    </row>
    <row r="320" spans="1:22" customFormat="1" ht="15.6" x14ac:dyDescent="0.3">
      <c r="A320" s="18" t="s">
        <v>371</v>
      </c>
      <c r="B320" s="44">
        <v>834</v>
      </c>
      <c r="C320" s="44">
        <v>209</v>
      </c>
      <c r="D320" s="38">
        <v>0.33600000000000002</v>
      </c>
      <c r="E320" s="38">
        <v>0.01</v>
      </c>
      <c r="F320" s="38">
        <v>4.3499999999999997E-2</v>
      </c>
      <c r="G320" s="38">
        <v>1E-3</v>
      </c>
      <c r="H320" s="38">
        <v>0.58457000000000003</v>
      </c>
      <c r="I320" s="38">
        <v>22.988510000000002</v>
      </c>
      <c r="J320" s="38">
        <v>0.52847140000000004</v>
      </c>
      <c r="K320" s="38">
        <v>5.6399999999999999E-2</v>
      </c>
      <c r="L320" s="38">
        <v>1.4E-3</v>
      </c>
      <c r="M320" s="38">
        <v>0.26424999999999998</v>
      </c>
      <c r="N320" s="44">
        <v>294.3</v>
      </c>
      <c r="O320" s="44">
        <v>7.7</v>
      </c>
      <c r="P320" s="44">
        <v>274.2</v>
      </c>
      <c r="Q320" s="44">
        <v>6.3</v>
      </c>
      <c r="R320" s="44">
        <v>462</v>
      </c>
      <c r="S320" s="44">
        <v>53</v>
      </c>
      <c r="T320" s="45">
        <f t="shared" si="22"/>
        <v>0.93170234454638112</v>
      </c>
      <c r="U320" s="44">
        <v>274.2</v>
      </c>
      <c r="V320" s="44">
        <v>6.3</v>
      </c>
    </row>
    <row r="321" spans="1:22" customFormat="1" ht="15.6" x14ac:dyDescent="0.3">
      <c r="A321" s="18" t="s">
        <v>370</v>
      </c>
      <c r="B321" s="44">
        <v>409</v>
      </c>
      <c r="C321" s="44">
        <v>211.4</v>
      </c>
      <c r="D321" s="38">
        <v>0.31190000000000001</v>
      </c>
      <c r="E321" s="38">
        <v>7.0000000000000001E-3</v>
      </c>
      <c r="F321" s="38">
        <v>4.3520000000000003E-2</v>
      </c>
      <c r="G321" s="38">
        <v>9.6000000000000002E-4</v>
      </c>
      <c r="H321" s="38">
        <v>0.93947000000000003</v>
      </c>
      <c r="I321" s="38">
        <v>22.97794</v>
      </c>
      <c r="J321" s="38">
        <v>0.50686629999999999</v>
      </c>
      <c r="K321" s="38">
        <v>5.1650000000000001E-2</v>
      </c>
      <c r="L321" s="38">
        <v>4.0000000000000002E-4</v>
      </c>
      <c r="M321" s="38">
        <v>6.8026000000000003E-2</v>
      </c>
      <c r="N321" s="44">
        <v>275.5</v>
      </c>
      <c r="O321" s="44">
        <v>5.4</v>
      </c>
      <c r="P321" s="44">
        <v>274.60000000000002</v>
      </c>
      <c r="Q321" s="44">
        <v>5.9</v>
      </c>
      <c r="R321" s="44">
        <v>273</v>
      </c>
      <c r="S321" s="44">
        <v>19</v>
      </c>
      <c r="T321" s="45">
        <f t="shared" si="22"/>
        <v>0.99673321234119794</v>
      </c>
      <c r="U321" s="44">
        <v>274.60000000000002</v>
      </c>
      <c r="V321" s="44">
        <v>5.9</v>
      </c>
    </row>
    <row r="322" spans="1:22" customFormat="1" ht="15.6" x14ac:dyDescent="0.3">
      <c r="A322" s="18" t="s">
        <v>369</v>
      </c>
      <c r="B322" s="44">
        <v>751</v>
      </c>
      <c r="C322" s="44">
        <v>372.5</v>
      </c>
      <c r="D322" s="38">
        <v>0.31869999999999998</v>
      </c>
      <c r="E322" s="38">
        <v>6.3E-3</v>
      </c>
      <c r="F322" s="38">
        <v>4.3540000000000002E-2</v>
      </c>
      <c r="G322" s="38">
        <v>7.5000000000000002E-4</v>
      </c>
      <c r="H322" s="38">
        <v>0.96774000000000004</v>
      </c>
      <c r="I322" s="38">
        <v>22.967390000000002</v>
      </c>
      <c r="J322" s="38">
        <v>0.39562560000000002</v>
      </c>
      <c r="K322" s="38">
        <v>5.2630000000000003E-2</v>
      </c>
      <c r="L322" s="38">
        <v>3.3E-4</v>
      </c>
      <c r="M322" s="38">
        <v>-8.7992000000000001E-2</v>
      </c>
      <c r="N322" s="44">
        <v>280.8</v>
      </c>
      <c r="O322" s="44">
        <v>4.8</v>
      </c>
      <c r="P322" s="44">
        <v>274.7</v>
      </c>
      <c r="Q322" s="44">
        <v>4.5999999999999996</v>
      </c>
      <c r="R322" s="44">
        <v>312</v>
      </c>
      <c r="S322" s="44">
        <v>14</v>
      </c>
      <c r="T322" s="45">
        <f t="shared" si="22"/>
        <v>0.97827635327635321</v>
      </c>
      <c r="U322" s="44">
        <v>274.7</v>
      </c>
      <c r="V322" s="44">
        <v>4.5999999999999996</v>
      </c>
    </row>
    <row r="323" spans="1:22" customFormat="1" ht="15.6" x14ac:dyDescent="0.3">
      <c r="A323" s="18" t="s">
        <v>368</v>
      </c>
      <c r="B323" s="44">
        <v>728</v>
      </c>
      <c r="C323" s="44">
        <v>462.6</v>
      </c>
      <c r="D323" s="38">
        <v>0.31259999999999999</v>
      </c>
      <c r="E323" s="38">
        <v>5.3E-3</v>
      </c>
      <c r="F323" s="38">
        <v>4.3560000000000001E-2</v>
      </c>
      <c r="G323" s="38">
        <v>6.4000000000000005E-4</v>
      </c>
      <c r="H323" s="38">
        <v>0.95194999999999996</v>
      </c>
      <c r="I323" s="38">
        <v>22.95684</v>
      </c>
      <c r="J323" s="38">
        <v>0.3372906</v>
      </c>
      <c r="K323" s="38">
        <v>5.1999999999999998E-2</v>
      </c>
      <c r="L323" s="38">
        <v>2.5000000000000001E-4</v>
      </c>
      <c r="M323" s="38">
        <v>-4.3748000000000002E-2</v>
      </c>
      <c r="N323" s="44">
        <v>276.10000000000002</v>
      </c>
      <c r="O323" s="44">
        <v>4.0999999999999996</v>
      </c>
      <c r="P323" s="44">
        <v>274.89999999999998</v>
      </c>
      <c r="Q323" s="44">
        <v>4</v>
      </c>
      <c r="R323" s="44">
        <v>285</v>
      </c>
      <c r="S323" s="44">
        <v>11</v>
      </c>
      <c r="T323" s="45">
        <f t="shared" si="22"/>
        <v>0.99565374864179623</v>
      </c>
      <c r="U323" s="44">
        <v>274.89999999999998</v>
      </c>
      <c r="V323" s="44">
        <v>4</v>
      </c>
    </row>
    <row r="324" spans="1:22" customFormat="1" ht="15.6" x14ac:dyDescent="0.3">
      <c r="A324" s="18" t="s">
        <v>367</v>
      </c>
      <c r="B324" s="44">
        <v>369</v>
      </c>
      <c r="C324" s="44">
        <v>165.9</v>
      </c>
      <c r="D324" s="38">
        <v>0.313</v>
      </c>
      <c r="E324" s="38">
        <v>8.6999999999999994E-3</v>
      </c>
      <c r="F324" s="38">
        <v>4.36E-2</v>
      </c>
      <c r="G324" s="38">
        <v>1.1000000000000001E-3</v>
      </c>
      <c r="H324" s="38">
        <v>0.94801999999999997</v>
      </c>
      <c r="I324" s="38">
        <v>22.935780000000001</v>
      </c>
      <c r="J324" s="38">
        <v>0.57865500000000003</v>
      </c>
      <c r="K324" s="38">
        <v>5.2339999999999998E-2</v>
      </c>
      <c r="L324" s="38">
        <v>5.0000000000000001E-4</v>
      </c>
      <c r="M324" s="38">
        <v>-0.18268000000000001</v>
      </c>
      <c r="N324" s="44">
        <v>276.3</v>
      </c>
      <c r="O324" s="44">
        <v>6.8</v>
      </c>
      <c r="P324" s="44">
        <v>274.89999999999998</v>
      </c>
      <c r="Q324" s="44">
        <v>6.7</v>
      </c>
      <c r="R324" s="44">
        <v>299</v>
      </c>
      <c r="S324" s="44">
        <v>22</v>
      </c>
      <c r="T324" s="45">
        <f t="shared" si="22"/>
        <v>0.99493304379297853</v>
      </c>
      <c r="U324" s="44">
        <v>274.89999999999998</v>
      </c>
      <c r="V324" s="44">
        <v>6.7</v>
      </c>
    </row>
    <row r="325" spans="1:22" customFormat="1" ht="15.6" x14ac:dyDescent="0.3">
      <c r="A325" s="18" t="s">
        <v>366</v>
      </c>
      <c r="B325" s="44">
        <v>571</v>
      </c>
      <c r="C325" s="44">
        <v>233.8</v>
      </c>
      <c r="D325" s="38">
        <v>0.31979999999999997</v>
      </c>
      <c r="E325" s="38">
        <v>7.1000000000000004E-3</v>
      </c>
      <c r="F325" s="38">
        <v>4.3679999999999997E-2</v>
      </c>
      <c r="G325" s="38">
        <v>6.4999999999999997E-4</v>
      </c>
      <c r="H325" s="38">
        <v>0.71733999999999998</v>
      </c>
      <c r="I325" s="38">
        <v>22.89377</v>
      </c>
      <c r="J325" s="38">
        <v>0.34068110000000001</v>
      </c>
      <c r="K325" s="38">
        <v>5.3609999999999998E-2</v>
      </c>
      <c r="L325" s="38">
        <v>7.7999999999999999E-4</v>
      </c>
      <c r="M325" s="38">
        <v>-0.11615</v>
      </c>
      <c r="N325" s="44">
        <v>281.7</v>
      </c>
      <c r="O325" s="44">
        <v>5.5</v>
      </c>
      <c r="P325" s="44">
        <v>275.60000000000002</v>
      </c>
      <c r="Q325" s="44">
        <v>4</v>
      </c>
      <c r="R325" s="44">
        <v>352</v>
      </c>
      <c r="S325" s="44">
        <v>32</v>
      </c>
      <c r="T325" s="45">
        <f t="shared" si="22"/>
        <v>0.97834575789847367</v>
      </c>
      <c r="U325" s="44">
        <v>275.60000000000002</v>
      </c>
      <c r="V325" s="44">
        <v>4</v>
      </c>
    </row>
    <row r="326" spans="1:22" customFormat="1" ht="15.6" x14ac:dyDescent="0.3">
      <c r="A326" s="18" t="s">
        <v>365</v>
      </c>
      <c r="B326" s="44">
        <v>218.5</v>
      </c>
      <c r="C326" s="44">
        <v>100.5</v>
      </c>
      <c r="D326" s="38">
        <v>0.3085</v>
      </c>
      <c r="E326" s="38">
        <v>6.6E-3</v>
      </c>
      <c r="F326" s="38">
        <v>4.3749999999999997E-2</v>
      </c>
      <c r="G326" s="38">
        <v>8.7000000000000001E-4</v>
      </c>
      <c r="H326" s="38">
        <v>0.79703999999999997</v>
      </c>
      <c r="I326" s="38">
        <v>22.857140000000001</v>
      </c>
      <c r="J326" s="38">
        <v>0.45453060000000001</v>
      </c>
      <c r="K326" s="38">
        <v>5.2150000000000002E-2</v>
      </c>
      <c r="L326" s="38">
        <v>5.9999999999999995E-4</v>
      </c>
      <c r="M326" s="38">
        <v>0.21487000000000001</v>
      </c>
      <c r="N326" s="44">
        <v>272.89999999999998</v>
      </c>
      <c r="O326" s="44">
        <v>5.0999999999999996</v>
      </c>
      <c r="P326" s="44">
        <v>276</v>
      </c>
      <c r="Q326" s="44">
        <v>5.4</v>
      </c>
      <c r="R326" s="44">
        <v>291</v>
      </c>
      <c r="S326" s="44">
        <v>26</v>
      </c>
      <c r="T326" s="45">
        <f t="shared" si="22"/>
        <v>1.0113594723341883</v>
      </c>
      <c r="U326" s="44">
        <v>276</v>
      </c>
      <c r="V326" s="44">
        <v>5.4</v>
      </c>
    </row>
    <row r="327" spans="1:22" customFormat="1" ht="15.6" x14ac:dyDescent="0.3">
      <c r="A327" s="18" t="s">
        <v>364</v>
      </c>
      <c r="B327" s="44">
        <v>233.3</v>
      </c>
      <c r="C327" s="44">
        <v>70.2</v>
      </c>
      <c r="D327" s="38">
        <v>0.31140000000000001</v>
      </c>
      <c r="E327" s="38">
        <v>8.9999999999999993E-3</v>
      </c>
      <c r="F327" s="38">
        <v>4.3740000000000001E-2</v>
      </c>
      <c r="G327" s="38">
        <v>9.6000000000000002E-4</v>
      </c>
      <c r="H327" s="38">
        <v>0.90459000000000001</v>
      </c>
      <c r="I327" s="38">
        <v>22.862369999999999</v>
      </c>
      <c r="J327" s="38">
        <v>0.50178040000000002</v>
      </c>
      <c r="K327" s="38">
        <v>5.1569999999999998E-2</v>
      </c>
      <c r="L327" s="38">
        <v>6.7000000000000002E-4</v>
      </c>
      <c r="M327" s="38">
        <v>-0.23563000000000001</v>
      </c>
      <c r="N327" s="44">
        <v>275.10000000000002</v>
      </c>
      <c r="O327" s="44">
        <v>6.9</v>
      </c>
      <c r="P327" s="44">
        <v>276</v>
      </c>
      <c r="Q327" s="44">
        <v>5.9</v>
      </c>
      <c r="R327" s="44">
        <v>265</v>
      </c>
      <c r="S327" s="44">
        <v>30</v>
      </c>
      <c r="T327" s="45">
        <f t="shared" si="22"/>
        <v>1.0032715376226826</v>
      </c>
      <c r="U327" s="44">
        <v>276</v>
      </c>
      <c r="V327" s="44">
        <v>5.9</v>
      </c>
    </row>
    <row r="328" spans="1:22" customFormat="1" ht="15.6" x14ac:dyDescent="0.3">
      <c r="A328" s="18" t="s">
        <v>363</v>
      </c>
      <c r="B328" s="44">
        <v>1009</v>
      </c>
      <c r="C328" s="44">
        <v>400.7</v>
      </c>
      <c r="D328" s="38">
        <v>0.31869999999999998</v>
      </c>
      <c r="E328" s="38">
        <v>6.8999999999999999E-3</v>
      </c>
      <c r="F328" s="38">
        <v>4.3889999999999998E-2</v>
      </c>
      <c r="G328" s="38">
        <v>7.3999999999999999E-4</v>
      </c>
      <c r="H328" s="38">
        <v>0.95203000000000004</v>
      </c>
      <c r="I328" s="38">
        <v>22.784230000000001</v>
      </c>
      <c r="J328" s="38">
        <v>0.38414979999999999</v>
      </c>
      <c r="K328" s="38">
        <v>5.2540000000000003E-2</v>
      </c>
      <c r="L328" s="38">
        <v>3.5E-4</v>
      </c>
      <c r="M328" s="38">
        <v>-0.25973000000000002</v>
      </c>
      <c r="N328" s="44">
        <v>280.8</v>
      </c>
      <c r="O328" s="44">
        <v>5.3</v>
      </c>
      <c r="P328" s="44">
        <v>276.89999999999998</v>
      </c>
      <c r="Q328" s="44">
        <v>4.5999999999999996</v>
      </c>
      <c r="R328" s="44">
        <v>308</v>
      </c>
      <c r="S328" s="44">
        <v>15</v>
      </c>
      <c r="T328" s="45">
        <f t="shared" si="22"/>
        <v>0.98611111111111094</v>
      </c>
      <c r="U328" s="44">
        <v>276.89999999999998</v>
      </c>
      <c r="V328" s="44">
        <v>4.5999999999999996</v>
      </c>
    </row>
    <row r="329" spans="1:22" customFormat="1" ht="15.6" x14ac:dyDescent="0.3">
      <c r="A329" s="18" t="s">
        <v>362</v>
      </c>
      <c r="B329" s="44">
        <v>132.9</v>
      </c>
      <c r="C329" s="44">
        <v>92.6</v>
      </c>
      <c r="D329" s="38">
        <v>0.3155</v>
      </c>
      <c r="E329" s="38">
        <v>6.7000000000000002E-3</v>
      </c>
      <c r="F329" s="38">
        <v>4.3979999999999998E-2</v>
      </c>
      <c r="G329" s="38">
        <v>8.5999999999999998E-4</v>
      </c>
      <c r="H329" s="38">
        <v>0.84455000000000002</v>
      </c>
      <c r="I329" s="38">
        <v>22.73761</v>
      </c>
      <c r="J329" s="38">
        <v>0.44461899999999999</v>
      </c>
      <c r="K329" s="38">
        <v>5.271E-2</v>
      </c>
      <c r="L329" s="38">
        <v>6.8000000000000005E-4</v>
      </c>
      <c r="M329" s="38">
        <v>8.1141000000000005E-2</v>
      </c>
      <c r="N329" s="44">
        <v>278.3</v>
      </c>
      <c r="O329" s="44">
        <v>5.2</v>
      </c>
      <c r="P329" s="44">
        <v>277.39999999999998</v>
      </c>
      <c r="Q329" s="44">
        <v>5.3</v>
      </c>
      <c r="R329" s="44">
        <v>315</v>
      </c>
      <c r="S329" s="44">
        <v>30</v>
      </c>
      <c r="T329" s="45">
        <f t="shared" si="22"/>
        <v>0.99676607977003218</v>
      </c>
      <c r="U329" s="44">
        <v>277.39999999999998</v>
      </c>
      <c r="V329" s="44">
        <v>5.3</v>
      </c>
    </row>
    <row r="330" spans="1:22" customFormat="1" ht="15.6" x14ac:dyDescent="0.3">
      <c r="A330" s="18" t="s">
        <v>361</v>
      </c>
      <c r="B330" s="44">
        <v>419.4</v>
      </c>
      <c r="C330" s="44">
        <v>196.9</v>
      </c>
      <c r="D330" s="38">
        <v>0.33110000000000001</v>
      </c>
      <c r="E330" s="38">
        <v>7.9000000000000008E-3</v>
      </c>
      <c r="F330" s="38">
        <v>4.4200000000000003E-2</v>
      </c>
      <c r="G330" s="38">
        <v>1E-3</v>
      </c>
      <c r="H330" s="38">
        <v>0.95276000000000005</v>
      </c>
      <c r="I330" s="38">
        <v>22.62443</v>
      </c>
      <c r="J330" s="38">
        <v>0.51186500000000001</v>
      </c>
      <c r="K330" s="38">
        <v>5.5050000000000002E-2</v>
      </c>
      <c r="L330" s="38">
        <v>3.5E-4</v>
      </c>
      <c r="M330" s="38">
        <v>-0.16605</v>
      </c>
      <c r="N330" s="44">
        <v>290.3</v>
      </c>
      <c r="O330" s="44">
        <v>6.1</v>
      </c>
      <c r="P330" s="44">
        <v>278.60000000000002</v>
      </c>
      <c r="Q330" s="44">
        <v>6.4</v>
      </c>
      <c r="R330" s="44">
        <v>414</v>
      </c>
      <c r="S330" s="44">
        <v>14</v>
      </c>
      <c r="T330" s="45">
        <f t="shared" si="22"/>
        <v>0.95969686531174647</v>
      </c>
      <c r="U330" s="44">
        <v>278.60000000000002</v>
      </c>
      <c r="V330" s="44">
        <v>6.4</v>
      </c>
    </row>
    <row r="331" spans="1:22" customFormat="1" ht="15.6" x14ac:dyDescent="0.3">
      <c r="A331" s="18" t="s">
        <v>360</v>
      </c>
      <c r="B331" s="44">
        <v>229.8</v>
      </c>
      <c r="C331" s="44">
        <v>109</v>
      </c>
      <c r="D331" s="38">
        <v>0.31640000000000001</v>
      </c>
      <c r="E331" s="38">
        <v>7.3000000000000001E-3</v>
      </c>
      <c r="F331" s="38">
        <v>4.4450000000000003E-2</v>
      </c>
      <c r="G331" s="38">
        <v>8.1999999999999998E-4</v>
      </c>
      <c r="H331" s="38">
        <v>0.84431</v>
      </c>
      <c r="I331" s="38">
        <v>22.49719</v>
      </c>
      <c r="J331" s="38">
        <v>0.41502119999999998</v>
      </c>
      <c r="K331" s="38">
        <v>5.1429999999999997E-2</v>
      </c>
      <c r="L331" s="38">
        <v>7.1000000000000002E-4</v>
      </c>
      <c r="M331" s="38">
        <v>-3.7994999999999999E-3</v>
      </c>
      <c r="N331" s="44">
        <v>279</v>
      </c>
      <c r="O331" s="44">
        <v>5.6</v>
      </c>
      <c r="P331" s="44">
        <v>280.3</v>
      </c>
      <c r="Q331" s="44">
        <v>5.0999999999999996</v>
      </c>
      <c r="R331" s="44">
        <v>258</v>
      </c>
      <c r="S331" s="44">
        <v>32</v>
      </c>
      <c r="T331" s="45">
        <f t="shared" si="22"/>
        <v>1.0046594982078854</v>
      </c>
      <c r="U331" s="44">
        <v>280.3</v>
      </c>
      <c r="V331" s="44">
        <v>5.0999999999999996</v>
      </c>
    </row>
    <row r="332" spans="1:22" customFormat="1" ht="15.6" x14ac:dyDescent="0.3">
      <c r="A332" s="18" t="s">
        <v>359</v>
      </c>
      <c r="B332" s="44">
        <v>220.4</v>
      </c>
      <c r="C332" s="44">
        <v>98.8</v>
      </c>
      <c r="D332" s="38">
        <v>0.33600000000000002</v>
      </c>
      <c r="E332" s="38">
        <v>1.0999999999999999E-2</v>
      </c>
      <c r="F332" s="38">
        <v>4.4600000000000001E-2</v>
      </c>
      <c r="G332" s="38">
        <v>1E-3</v>
      </c>
      <c r="H332" s="38">
        <v>0.80710999999999999</v>
      </c>
      <c r="I332" s="38">
        <v>22.421520000000001</v>
      </c>
      <c r="J332" s="38">
        <v>0.50272479999999997</v>
      </c>
      <c r="K332" s="38">
        <v>5.4100000000000002E-2</v>
      </c>
      <c r="L332" s="38">
        <v>7.6000000000000004E-4</v>
      </c>
      <c r="M332" s="38">
        <v>-0.23921999999999999</v>
      </c>
      <c r="N332" s="44">
        <v>294.2</v>
      </c>
      <c r="O332" s="44">
        <v>8</v>
      </c>
      <c r="P332" s="44">
        <v>281</v>
      </c>
      <c r="Q332" s="44">
        <v>6.1</v>
      </c>
      <c r="R332" s="44">
        <v>373</v>
      </c>
      <c r="S332" s="44">
        <v>31</v>
      </c>
      <c r="T332" s="45">
        <f t="shared" si="22"/>
        <v>0.95513256288239301</v>
      </c>
      <c r="U332" s="44">
        <v>281</v>
      </c>
      <c r="V332" s="44">
        <v>6.1</v>
      </c>
    </row>
    <row r="333" spans="1:22" customFormat="1" ht="15.6" x14ac:dyDescent="0.3">
      <c r="A333" s="18" t="s">
        <v>358</v>
      </c>
      <c r="B333" s="44">
        <v>168.6</v>
      </c>
      <c r="C333" s="44">
        <v>46.76</v>
      </c>
      <c r="D333" s="38">
        <v>0.3206</v>
      </c>
      <c r="E333" s="38">
        <v>5.3E-3</v>
      </c>
      <c r="F333" s="38">
        <v>4.4630000000000003E-2</v>
      </c>
      <c r="G333" s="38">
        <v>6.7000000000000002E-4</v>
      </c>
      <c r="H333" s="38">
        <v>0.65998000000000001</v>
      </c>
      <c r="I333" s="38">
        <v>22.40645</v>
      </c>
      <c r="J333" s="38">
        <v>0.33637289999999997</v>
      </c>
      <c r="K333" s="38">
        <v>5.2519999999999997E-2</v>
      </c>
      <c r="L333" s="38">
        <v>7.3999999999999999E-4</v>
      </c>
      <c r="M333" s="38">
        <v>0.25294</v>
      </c>
      <c r="N333" s="44">
        <v>282.3</v>
      </c>
      <c r="O333" s="44">
        <v>4</v>
      </c>
      <c r="P333" s="44">
        <v>281.5</v>
      </c>
      <c r="Q333" s="44">
        <v>4.0999999999999996</v>
      </c>
      <c r="R333" s="44">
        <v>313</v>
      </c>
      <c r="S333" s="44">
        <v>34</v>
      </c>
      <c r="T333" s="45">
        <f t="shared" si="22"/>
        <v>0.99716613531703857</v>
      </c>
      <c r="U333" s="44">
        <v>281.5</v>
      </c>
      <c r="V333" s="44">
        <v>4.0999999999999996</v>
      </c>
    </row>
    <row r="334" spans="1:22" customFormat="1" ht="15.6" x14ac:dyDescent="0.3">
      <c r="A334" s="18" t="s">
        <v>357</v>
      </c>
      <c r="B334" s="44">
        <v>1091</v>
      </c>
      <c r="C334" s="44">
        <v>882</v>
      </c>
      <c r="D334" s="38">
        <v>0.33389999999999997</v>
      </c>
      <c r="E334" s="38">
        <v>8.0000000000000002E-3</v>
      </c>
      <c r="F334" s="38">
        <v>4.4679999999999997E-2</v>
      </c>
      <c r="G334" s="38">
        <v>9.7000000000000005E-4</v>
      </c>
      <c r="H334" s="38">
        <v>0.97499999999999998</v>
      </c>
      <c r="I334" s="38">
        <v>22.38138</v>
      </c>
      <c r="J334" s="38">
        <v>0.48589830000000001</v>
      </c>
      <c r="K334" s="38">
        <v>5.4050000000000001E-2</v>
      </c>
      <c r="L334" s="38">
        <v>2.7999999999999998E-4</v>
      </c>
      <c r="M334" s="38">
        <v>-9.3713000000000005E-2</v>
      </c>
      <c r="N334" s="44">
        <v>292.39999999999998</v>
      </c>
      <c r="O334" s="44">
        <v>6</v>
      </c>
      <c r="P334" s="44">
        <v>281.8</v>
      </c>
      <c r="Q334" s="44">
        <v>6</v>
      </c>
      <c r="R334" s="44">
        <v>373</v>
      </c>
      <c r="S334" s="44">
        <v>12</v>
      </c>
      <c r="T334" s="45">
        <f t="shared" si="22"/>
        <v>0.96374829001368001</v>
      </c>
      <c r="U334" s="44">
        <v>281.8</v>
      </c>
      <c r="V334" s="44">
        <v>6</v>
      </c>
    </row>
    <row r="335" spans="1:22" customFormat="1" ht="15.6" x14ac:dyDescent="0.3">
      <c r="A335" s="18" t="s">
        <v>356</v>
      </c>
      <c r="B335" s="44">
        <v>436</v>
      </c>
      <c r="C335" s="44">
        <v>275</v>
      </c>
      <c r="D335" s="38">
        <v>0.32390000000000002</v>
      </c>
      <c r="E335" s="38">
        <v>9.2999999999999992E-3</v>
      </c>
      <c r="F335" s="38">
        <v>4.48E-2</v>
      </c>
      <c r="G335" s="38">
        <v>1.1999999999999999E-3</v>
      </c>
      <c r="H335" s="38">
        <v>0.95257999999999998</v>
      </c>
      <c r="I335" s="38">
        <v>22.321429999999999</v>
      </c>
      <c r="J335" s="38">
        <v>0.59789539999999997</v>
      </c>
      <c r="K335" s="38">
        <v>5.2010000000000001E-2</v>
      </c>
      <c r="L335" s="38">
        <v>4.0000000000000002E-4</v>
      </c>
      <c r="M335" s="38">
        <v>-3.1662999999999997E-2</v>
      </c>
      <c r="N335" s="44">
        <v>284.7</v>
      </c>
      <c r="O335" s="44">
        <v>7.1</v>
      </c>
      <c r="P335" s="44">
        <v>282.5</v>
      </c>
      <c r="Q335" s="44">
        <v>7.5</v>
      </c>
      <c r="R335" s="44">
        <v>285</v>
      </c>
      <c r="S335" s="44">
        <v>18</v>
      </c>
      <c r="T335" s="45">
        <f t="shared" si="22"/>
        <v>0.99227256761503346</v>
      </c>
      <c r="U335" s="44">
        <v>282.5</v>
      </c>
      <c r="V335" s="44">
        <v>7.5</v>
      </c>
    </row>
    <row r="336" spans="1:22" customFormat="1" ht="15.6" x14ac:dyDescent="0.3">
      <c r="A336" s="18" t="s">
        <v>355</v>
      </c>
      <c r="B336" s="44">
        <v>837</v>
      </c>
      <c r="C336" s="44">
        <v>437.5</v>
      </c>
      <c r="D336" s="38">
        <v>0.32269999999999999</v>
      </c>
      <c r="E336" s="38">
        <v>6.4999999999999997E-3</v>
      </c>
      <c r="F336" s="38">
        <v>4.48E-2</v>
      </c>
      <c r="G336" s="38">
        <v>8.9999999999999998E-4</v>
      </c>
      <c r="H336" s="38">
        <v>0.95423999999999998</v>
      </c>
      <c r="I336" s="38">
        <v>22.321429999999999</v>
      </c>
      <c r="J336" s="38">
        <v>0.44842159999999998</v>
      </c>
      <c r="K336" s="38">
        <v>5.219E-2</v>
      </c>
      <c r="L336" s="38">
        <v>3.2000000000000003E-4</v>
      </c>
      <c r="M336" s="38">
        <v>0.18597</v>
      </c>
      <c r="N336" s="44">
        <v>283.8</v>
      </c>
      <c r="O336" s="44">
        <v>5</v>
      </c>
      <c r="P336" s="44">
        <v>282.5</v>
      </c>
      <c r="Q336" s="44">
        <v>5.5</v>
      </c>
      <c r="R336" s="44">
        <v>293</v>
      </c>
      <c r="S336" s="44">
        <v>14</v>
      </c>
      <c r="T336" s="45">
        <f t="shared" si="22"/>
        <v>0.99541930937279766</v>
      </c>
      <c r="U336" s="44">
        <v>282.5</v>
      </c>
      <c r="V336" s="44">
        <v>5.5</v>
      </c>
    </row>
    <row r="337" spans="1:22" customFormat="1" ht="15.6" x14ac:dyDescent="0.3">
      <c r="A337" s="18" t="s">
        <v>354</v>
      </c>
      <c r="B337" s="44">
        <v>461.8</v>
      </c>
      <c r="C337" s="44">
        <v>83</v>
      </c>
      <c r="D337" s="38">
        <v>0.3226</v>
      </c>
      <c r="E337" s="38">
        <v>6.0000000000000001E-3</v>
      </c>
      <c r="F337" s="38">
        <v>4.4920000000000002E-2</v>
      </c>
      <c r="G337" s="38">
        <v>9.1E-4</v>
      </c>
      <c r="H337" s="38">
        <v>0.92154999999999998</v>
      </c>
      <c r="I337" s="38">
        <v>22.261800000000001</v>
      </c>
      <c r="J337" s="38">
        <v>0.45098480000000002</v>
      </c>
      <c r="K337" s="38">
        <v>5.2350000000000001E-2</v>
      </c>
      <c r="L337" s="38">
        <v>4.0999999999999999E-4</v>
      </c>
      <c r="M337" s="38">
        <v>5.7160999999999997E-2</v>
      </c>
      <c r="N337" s="44">
        <v>283.89999999999998</v>
      </c>
      <c r="O337" s="44">
        <v>4.5999999999999996</v>
      </c>
      <c r="P337" s="44">
        <v>283.2</v>
      </c>
      <c r="Q337" s="44">
        <v>5.6</v>
      </c>
      <c r="R337" s="44">
        <v>300</v>
      </c>
      <c r="S337" s="44">
        <v>18</v>
      </c>
      <c r="T337" s="45">
        <f t="shared" si="22"/>
        <v>0.99753434307854882</v>
      </c>
      <c r="U337" s="44">
        <v>283.2</v>
      </c>
      <c r="V337" s="44">
        <v>5.6</v>
      </c>
    </row>
    <row r="338" spans="1:22" customFormat="1" ht="15.6" x14ac:dyDescent="0.3">
      <c r="A338" s="18" t="s">
        <v>353</v>
      </c>
      <c r="B338" s="44">
        <v>332.4</v>
      </c>
      <c r="C338" s="44">
        <v>54.9</v>
      </c>
      <c r="D338" s="38">
        <v>0.33100000000000002</v>
      </c>
      <c r="E338" s="38">
        <v>6.6E-3</v>
      </c>
      <c r="F338" s="38">
        <v>4.512E-2</v>
      </c>
      <c r="G338" s="38">
        <v>8.7000000000000001E-4</v>
      </c>
      <c r="H338" s="38">
        <v>0.93762000000000001</v>
      </c>
      <c r="I338" s="38">
        <v>22.163119999999999</v>
      </c>
      <c r="J338" s="38">
        <v>0.42734739999999999</v>
      </c>
      <c r="K338" s="38">
        <v>5.2940000000000001E-2</v>
      </c>
      <c r="L338" s="38">
        <v>3.6999999999999999E-4</v>
      </c>
      <c r="M338" s="38">
        <v>-6.6264000000000003E-2</v>
      </c>
      <c r="N338" s="44">
        <v>290.2</v>
      </c>
      <c r="O338" s="44">
        <v>5</v>
      </c>
      <c r="P338" s="44">
        <v>284.5</v>
      </c>
      <c r="Q338" s="44">
        <v>5.4</v>
      </c>
      <c r="R338" s="44">
        <v>326</v>
      </c>
      <c r="S338" s="44">
        <v>16</v>
      </c>
      <c r="T338" s="45">
        <f t="shared" si="22"/>
        <v>0.98035837353549282</v>
      </c>
      <c r="U338" s="44">
        <v>284.5</v>
      </c>
      <c r="V338" s="44">
        <v>5.4</v>
      </c>
    </row>
    <row r="339" spans="1:22" customFormat="1" ht="15.6" x14ac:dyDescent="0.3">
      <c r="A339" s="18" t="s">
        <v>352</v>
      </c>
      <c r="B339" s="44">
        <v>648</v>
      </c>
      <c r="C339" s="44">
        <v>371.3</v>
      </c>
      <c r="D339" s="38">
        <v>0.33500000000000002</v>
      </c>
      <c r="E339" s="38">
        <v>1.0999999999999999E-2</v>
      </c>
      <c r="F339" s="38">
        <v>4.5100000000000001E-2</v>
      </c>
      <c r="G339" s="38">
        <v>1.1000000000000001E-3</v>
      </c>
      <c r="H339" s="38">
        <v>0.85934999999999995</v>
      </c>
      <c r="I339" s="38">
        <v>22.17295</v>
      </c>
      <c r="J339" s="38">
        <v>0.54080360000000005</v>
      </c>
      <c r="K339" s="38">
        <v>5.4620000000000002E-2</v>
      </c>
      <c r="L339" s="38">
        <v>8.5999999999999998E-4</v>
      </c>
      <c r="M339" s="38">
        <v>-2.1478000000000001E-2</v>
      </c>
      <c r="N339" s="44">
        <v>295.2</v>
      </c>
      <c r="O339" s="44">
        <v>7.7</v>
      </c>
      <c r="P339" s="44">
        <v>284.60000000000002</v>
      </c>
      <c r="Q339" s="44">
        <v>6.8</v>
      </c>
      <c r="R339" s="44">
        <v>394</v>
      </c>
      <c r="S339" s="44">
        <v>35</v>
      </c>
      <c r="T339" s="45">
        <f t="shared" si="22"/>
        <v>0.96409214092140938</v>
      </c>
      <c r="U339" s="44">
        <v>284.60000000000002</v>
      </c>
      <c r="V339" s="44">
        <v>6.8</v>
      </c>
    </row>
    <row r="340" spans="1:22" customFormat="1" ht="15.6" x14ac:dyDescent="0.3">
      <c r="A340" s="18" t="s">
        <v>351</v>
      </c>
      <c r="B340" s="44">
        <v>638</v>
      </c>
      <c r="C340" s="44">
        <v>686</v>
      </c>
      <c r="D340" s="38">
        <v>0.34060000000000001</v>
      </c>
      <c r="E340" s="38">
        <v>9.2999999999999992E-3</v>
      </c>
      <c r="F340" s="38">
        <v>4.53E-2</v>
      </c>
      <c r="G340" s="38">
        <v>1.1999999999999999E-3</v>
      </c>
      <c r="H340" s="38">
        <v>0.88236999999999999</v>
      </c>
      <c r="I340" s="38">
        <v>22.075060000000001</v>
      </c>
      <c r="J340" s="38">
        <v>0.58476969999999995</v>
      </c>
      <c r="K340" s="38">
        <v>5.432E-2</v>
      </c>
      <c r="L340" s="38">
        <v>6.7000000000000002E-4</v>
      </c>
      <c r="M340" s="38">
        <v>0.25613999999999998</v>
      </c>
      <c r="N340" s="44">
        <v>297.39999999999998</v>
      </c>
      <c r="O340" s="44">
        <v>7</v>
      </c>
      <c r="P340" s="44">
        <v>285.39999999999998</v>
      </c>
      <c r="Q340" s="44">
        <v>7.3</v>
      </c>
      <c r="R340" s="44">
        <v>383</v>
      </c>
      <c r="S340" s="44">
        <v>28</v>
      </c>
      <c r="T340" s="45">
        <f t="shared" si="22"/>
        <v>0.95965030262273032</v>
      </c>
      <c r="U340" s="44">
        <v>285.39999999999998</v>
      </c>
      <c r="V340" s="44">
        <v>7.3</v>
      </c>
    </row>
    <row r="341" spans="1:22" customFormat="1" ht="15.6" x14ac:dyDescent="0.3">
      <c r="A341" s="18" t="s">
        <v>350</v>
      </c>
      <c r="B341" s="44">
        <v>491.4</v>
      </c>
      <c r="C341" s="44">
        <v>319.39999999999998</v>
      </c>
      <c r="D341" s="38">
        <v>0.33979999999999999</v>
      </c>
      <c r="E341" s="38">
        <v>8.0000000000000002E-3</v>
      </c>
      <c r="F341" s="38">
        <v>4.5339999999999998E-2</v>
      </c>
      <c r="G341" s="38">
        <v>9.1E-4</v>
      </c>
      <c r="H341" s="38">
        <v>0.94249000000000005</v>
      </c>
      <c r="I341" s="38">
        <v>22.055579999999999</v>
      </c>
      <c r="J341" s="38">
        <v>0.44266820000000001</v>
      </c>
      <c r="K341" s="38">
        <v>5.4800000000000001E-2</v>
      </c>
      <c r="L341" s="38">
        <v>4.0000000000000002E-4</v>
      </c>
      <c r="M341" s="38">
        <v>-0.12676000000000001</v>
      </c>
      <c r="N341" s="44">
        <v>298.2</v>
      </c>
      <c r="O341" s="44">
        <v>6.5</v>
      </c>
      <c r="P341" s="44">
        <v>285.8</v>
      </c>
      <c r="Q341" s="44">
        <v>5.6</v>
      </c>
      <c r="R341" s="44">
        <v>403</v>
      </c>
      <c r="S341" s="44">
        <v>16</v>
      </c>
      <c r="T341" s="45">
        <f t="shared" si="22"/>
        <v>0.95841716968477542</v>
      </c>
      <c r="U341" s="44">
        <v>285.8</v>
      </c>
      <c r="V341" s="44">
        <v>5.6</v>
      </c>
    </row>
    <row r="342" spans="1:22" customFormat="1" ht="15.6" x14ac:dyDescent="0.3">
      <c r="A342" s="18" t="s">
        <v>349</v>
      </c>
      <c r="B342" s="44">
        <v>585</v>
      </c>
      <c r="C342" s="44">
        <v>284</v>
      </c>
      <c r="D342" s="38">
        <v>0.32740000000000002</v>
      </c>
      <c r="E342" s="38">
        <v>8.9999999999999993E-3</v>
      </c>
      <c r="F342" s="38">
        <v>4.5199999999999997E-2</v>
      </c>
      <c r="G342" s="38">
        <v>1E-3</v>
      </c>
      <c r="H342" s="38">
        <v>0.96897999999999995</v>
      </c>
      <c r="I342" s="38">
        <v>22.123889999999999</v>
      </c>
      <c r="J342" s="38">
        <v>0.48946669999999998</v>
      </c>
      <c r="K342" s="38">
        <v>5.203E-2</v>
      </c>
      <c r="L342" s="38">
        <v>3.8999999999999999E-4</v>
      </c>
      <c r="M342" s="38">
        <v>-0.40867999999999999</v>
      </c>
      <c r="N342" s="44">
        <v>287.39999999999998</v>
      </c>
      <c r="O342" s="44">
        <v>6.8</v>
      </c>
      <c r="P342" s="44">
        <v>286</v>
      </c>
      <c r="Q342" s="44">
        <v>6.6</v>
      </c>
      <c r="R342" s="44">
        <v>286</v>
      </c>
      <c r="S342" s="44">
        <v>17</v>
      </c>
      <c r="T342" s="45">
        <f t="shared" si="22"/>
        <v>0.99512874043145449</v>
      </c>
      <c r="U342" s="44">
        <v>286</v>
      </c>
      <c r="V342" s="44">
        <v>6.6</v>
      </c>
    </row>
    <row r="343" spans="1:22" customFormat="1" ht="15.6" x14ac:dyDescent="0.3">
      <c r="A343" s="18" t="s">
        <v>348</v>
      </c>
      <c r="B343" s="44">
        <v>1635</v>
      </c>
      <c r="C343" s="44">
        <v>1010</v>
      </c>
      <c r="D343" s="38">
        <v>0.3327</v>
      </c>
      <c r="E343" s="38">
        <v>5.1000000000000004E-3</v>
      </c>
      <c r="F343" s="38">
        <v>4.5440000000000001E-2</v>
      </c>
      <c r="G343" s="38">
        <v>7.1000000000000002E-4</v>
      </c>
      <c r="H343" s="38">
        <v>0.98575999999999997</v>
      </c>
      <c r="I343" s="38">
        <v>22.00704</v>
      </c>
      <c r="J343" s="38">
        <v>0.34386</v>
      </c>
      <c r="K343" s="38">
        <v>5.355E-2</v>
      </c>
      <c r="L343" s="38">
        <v>1.6000000000000001E-4</v>
      </c>
      <c r="M343" s="38">
        <v>0.17768</v>
      </c>
      <c r="N343" s="44">
        <v>291.5</v>
      </c>
      <c r="O343" s="44">
        <v>3.9</v>
      </c>
      <c r="P343" s="44">
        <v>286.39999999999998</v>
      </c>
      <c r="Q343" s="44">
        <v>4.4000000000000004</v>
      </c>
      <c r="R343" s="44">
        <v>352</v>
      </c>
      <c r="S343" s="44">
        <v>6.9</v>
      </c>
      <c r="T343" s="45">
        <f t="shared" si="22"/>
        <v>0.9825042881646654</v>
      </c>
      <c r="U343" s="44">
        <v>286.39999999999998</v>
      </c>
      <c r="V343" s="44">
        <v>4.4000000000000004</v>
      </c>
    </row>
    <row r="344" spans="1:22" customFormat="1" ht="15.6" x14ac:dyDescent="0.3">
      <c r="A344" s="18" t="s">
        <v>347</v>
      </c>
      <c r="B344" s="44">
        <v>1355</v>
      </c>
      <c r="C344" s="44">
        <v>193.5</v>
      </c>
      <c r="D344" s="38">
        <v>0.33090000000000003</v>
      </c>
      <c r="E344" s="38">
        <v>6.8999999999999999E-3</v>
      </c>
      <c r="F344" s="38">
        <v>4.6199999999999998E-2</v>
      </c>
      <c r="G344" s="38">
        <v>9.5E-4</v>
      </c>
      <c r="H344" s="38">
        <v>0.97965999999999998</v>
      </c>
      <c r="I344" s="38">
        <v>21.645019999999999</v>
      </c>
      <c r="J344" s="38">
        <v>0.44508160000000002</v>
      </c>
      <c r="K344" s="38">
        <v>5.2179999999999997E-2</v>
      </c>
      <c r="L344" s="38">
        <v>2.1000000000000001E-4</v>
      </c>
      <c r="M344" s="38">
        <v>3.5858000000000001E-2</v>
      </c>
      <c r="N344" s="44">
        <v>290.2</v>
      </c>
      <c r="O344" s="44">
        <v>5.3</v>
      </c>
      <c r="P344" s="44">
        <v>291.10000000000002</v>
      </c>
      <c r="Q344" s="44">
        <v>5.9</v>
      </c>
      <c r="R344" s="44">
        <v>293.10000000000002</v>
      </c>
      <c r="S344" s="44">
        <v>9.4</v>
      </c>
      <c r="T344" s="45">
        <f t="shared" si="22"/>
        <v>1.0031013094417645</v>
      </c>
      <c r="U344" s="44">
        <v>291.10000000000002</v>
      </c>
      <c r="V344" s="44">
        <v>5.9</v>
      </c>
    </row>
    <row r="345" spans="1:22" customFormat="1" ht="15.6" x14ac:dyDescent="0.3">
      <c r="A345" s="18" t="s">
        <v>346</v>
      </c>
      <c r="B345" s="44">
        <v>908</v>
      </c>
      <c r="C345" s="44">
        <v>778</v>
      </c>
      <c r="D345" s="38">
        <v>0.33500000000000002</v>
      </c>
      <c r="E345" s="38">
        <v>1.0999999999999999E-2</v>
      </c>
      <c r="F345" s="38">
        <v>4.6600000000000003E-2</v>
      </c>
      <c r="G345" s="38">
        <v>1.6000000000000001E-3</v>
      </c>
      <c r="H345" s="38">
        <v>0.98702999999999996</v>
      </c>
      <c r="I345" s="38">
        <v>21.459230000000002</v>
      </c>
      <c r="J345" s="38">
        <v>0.73679749999999999</v>
      </c>
      <c r="K345" s="38">
        <v>5.2260000000000001E-2</v>
      </c>
      <c r="L345" s="38">
        <v>2.9999999999999997E-4</v>
      </c>
      <c r="M345" s="38">
        <v>4.1628000000000004E-3</v>
      </c>
      <c r="N345" s="44">
        <v>293.3</v>
      </c>
      <c r="O345" s="44">
        <v>8.8000000000000007</v>
      </c>
      <c r="P345" s="44">
        <v>293.7</v>
      </c>
      <c r="Q345" s="44">
        <v>9.6999999999999993</v>
      </c>
      <c r="R345" s="44">
        <v>296</v>
      </c>
      <c r="S345" s="44">
        <v>13</v>
      </c>
      <c r="T345" s="45">
        <f t="shared" si="22"/>
        <v>1.0013637913399249</v>
      </c>
      <c r="U345" s="44">
        <v>293.7</v>
      </c>
      <c r="V345" s="44">
        <v>9.6999999999999993</v>
      </c>
    </row>
    <row r="346" spans="1:22" customFormat="1" ht="15.6" x14ac:dyDescent="0.3">
      <c r="A346" s="18" t="s">
        <v>345</v>
      </c>
      <c r="B346" s="44">
        <v>266</v>
      </c>
      <c r="C346" s="44">
        <v>205.9</v>
      </c>
      <c r="D346" s="38">
        <v>0.36299999999999999</v>
      </c>
      <c r="E346" s="38">
        <v>9.2999999999999992E-3</v>
      </c>
      <c r="F346" s="38">
        <v>4.7600000000000003E-2</v>
      </c>
      <c r="G346" s="38">
        <v>1.1999999999999999E-3</v>
      </c>
      <c r="H346" s="38">
        <v>0.94286999999999999</v>
      </c>
      <c r="I346" s="38">
        <v>21.008400000000002</v>
      </c>
      <c r="J346" s="38">
        <v>0.52962359999999997</v>
      </c>
      <c r="K346" s="38">
        <v>5.4850000000000003E-2</v>
      </c>
      <c r="L346" s="38">
        <v>4.8000000000000001E-4</v>
      </c>
      <c r="M346" s="38">
        <v>0.17957999999999999</v>
      </c>
      <c r="N346" s="44">
        <v>314.3</v>
      </c>
      <c r="O346" s="44">
        <v>6.9</v>
      </c>
      <c r="P346" s="44">
        <v>300</v>
      </c>
      <c r="Q346" s="44">
        <v>7.6</v>
      </c>
      <c r="R346" s="44">
        <v>405</v>
      </c>
      <c r="S346" s="44">
        <v>20</v>
      </c>
      <c r="T346" s="45">
        <f t="shared" si="22"/>
        <v>0.95450206808781413</v>
      </c>
      <c r="U346" s="44">
        <v>300</v>
      </c>
      <c r="V346" s="44">
        <v>7.6</v>
      </c>
    </row>
    <row r="347" spans="1:22" customFormat="1" ht="15.6" x14ac:dyDescent="0.3">
      <c r="A347" s="18" t="s">
        <v>344</v>
      </c>
      <c r="B347" s="44">
        <v>521</v>
      </c>
      <c r="C347" s="44">
        <v>502</v>
      </c>
      <c r="D347" s="38">
        <v>0.48899999999999999</v>
      </c>
      <c r="E347" s="38">
        <v>1.2E-2</v>
      </c>
      <c r="F347" s="38">
        <v>6.3500000000000001E-2</v>
      </c>
      <c r="G347" s="38">
        <v>1.6000000000000001E-3</v>
      </c>
      <c r="H347" s="38">
        <v>0.98580999999999996</v>
      </c>
      <c r="I347" s="38">
        <v>15.74803</v>
      </c>
      <c r="J347" s="38">
        <v>0.39680080000000001</v>
      </c>
      <c r="K347" s="38">
        <v>5.5809999999999998E-2</v>
      </c>
      <c r="L347" s="38">
        <v>2.4000000000000001E-4</v>
      </c>
      <c r="M347" s="38">
        <v>9.5163999999999999E-2</v>
      </c>
      <c r="N347" s="44">
        <v>404.3</v>
      </c>
      <c r="O347" s="44">
        <v>8.5</v>
      </c>
      <c r="P347" s="44">
        <v>396.7</v>
      </c>
      <c r="Q347" s="44">
        <v>9.6999999999999993</v>
      </c>
      <c r="R347" s="44">
        <v>444.4</v>
      </c>
      <c r="S347" s="44">
        <v>9.4</v>
      </c>
      <c r="T347" s="45">
        <f t="shared" si="22"/>
        <v>0.98120207766510015</v>
      </c>
      <c r="U347" s="44">
        <v>396.7</v>
      </c>
      <c r="V347" s="44">
        <v>9.6999999999999993</v>
      </c>
    </row>
    <row r="348" spans="1:22" customFormat="1" ht="15.6" x14ac:dyDescent="0.3">
      <c r="A348" s="18" t="s">
        <v>343</v>
      </c>
      <c r="B348" s="44">
        <v>233</v>
      </c>
      <c r="C348" s="44">
        <v>134.30000000000001</v>
      </c>
      <c r="D348" s="38">
        <v>0.54100000000000004</v>
      </c>
      <c r="E348" s="38">
        <v>1.2E-2</v>
      </c>
      <c r="F348" s="38">
        <v>6.8900000000000003E-2</v>
      </c>
      <c r="G348" s="38">
        <v>1.2999999999999999E-3</v>
      </c>
      <c r="H348" s="38">
        <v>0.91676999999999997</v>
      </c>
      <c r="I348" s="38">
        <v>14.51379</v>
      </c>
      <c r="J348" s="38">
        <v>0.27384510000000001</v>
      </c>
      <c r="K348" s="38">
        <v>5.6570000000000002E-2</v>
      </c>
      <c r="L348" s="38">
        <v>4.2000000000000002E-4</v>
      </c>
      <c r="M348" s="38">
        <v>-0.19692999999999999</v>
      </c>
      <c r="N348" s="44">
        <v>439.1</v>
      </c>
      <c r="O348" s="44">
        <v>7.9</v>
      </c>
      <c r="P348" s="44">
        <v>429.4</v>
      </c>
      <c r="Q348" s="44">
        <v>7.9</v>
      </c>
      <c r="R348" s="44">
        <v>474</v>
      </c>
      <c r="S348" s="44">
        <v>17</v>
      </c>
      <c r="T348" s="45">
        <f t="shared" si="22"/>
        <v>0.97790936005465712</v>
      </c>
      <c r="U348" s="44">
        <v>429.4</v>
      </c>
      <c r="V348" s="44">
        <v>7.9</v>
      </c>
    </row>
    <row r="349" spans="1:22" customFormat="1" ht="15.6" x14ac:dyDescent="0.3">
      <c r="A349" s="18" t="s">
        <v>342</v>
      </c>
      <c r="B349" s="44">
        <v>213.7</v>
      </c>
      <c r="C349" s="44">
        <v>116.2</v>
      </c>
      <c r="D349" s="38">
        <v>0.56699999999999995</v>
      </c>
      <c r="E349" s="38">
        <v>1.4E-2</v>
      </c>
      <c r="F349" s="38">
        <v>7.0000000000000007E-2</v>
      </c>
      <c r="G349" s="38">
        <v>1.4E-3</v>
      </c>
      <c r="H349" s="38">
        <v>0.92293000000000003</v>
      </c>
      <c r="I349" s="38">
        <v>14.28571</v>
      </c>
      <c r="J349" s="38">
        <v>0.28571429999999998</v>
      </c>
      <c r="K349" s="38">
        <v>5.9799999999999999E-2</v>
      </c>
      <c r="L349" s="38">
        <v>5.0000000000000001E-4</v>
      </c>
      <c r="M349" s="38">
        <v>0.18071000000000001</v>
      </c>
      <c r="N349" s="44">
        <v>457.2</v>
      </c>
      <c r="O349" s="44">
        <v>8.6</v>
      </c>
      <c r="P349" s="44">
        <v>436.2</v>
      </c>
      <c r="Q349" s="44">
        <v>8.4</v>
      </c>
      <c r="R349" s="44">
        <v>596</v>
      </c>
      <c r="S349" s="44">
        <v>18</v>
      </c>
      <c r="T349" s="45">
        <f t="shared" si="22"/>
        <v>0.95406824146981628</v>
      </c>
      <c r="U349" s="44">
        <v>436.2</v>
      </c>
      <c r="V349" s="44">
        <v>8.4</v>
      </c>
    </row>
    <row r="350" spans="1:22" customFormat="1" ht="15.6" x14ac:dyDescent="0.3">
      <c r="A350" s="18" t="s">
        <v>341</v>
      </c>
      <c r="B350" s="44">
        <v>296.8</v>
      </c>
      <c r="C350" s="44">
        <v>65.2</v>
      </c>
      <c r="D350" s="38">
        <v>0.55800000000000005</v>
      </c>
      <c r="E350" s="38">
        <v>1.2999999999999999E-2</v>
      </c>
      <c r="F350" s="38">
        <v>7.22E-2</v>
      </c>
      <c r="G350" s="38">
        <v>1.6000000000000001E-3</v>
      </c>
      <c r="H350" s="38">
        <v>0.96725000000000005</v>
      </c>
      <c r="I350" s="38">
        <v>13.85042</v>
      </c>
      <c r="J350" s="38">
        <v>0.3069344</v>
      </c>
      <c r="K350" s="38">
        <v>5.6059999999999999E-2</v>
      </c>
      <c r="L350" s="38">
        <v>3.1E-4</v>
      </c>
      <c r="M350" s="38">
        <v>-0.25517000000000001</v>
      </c>
      <c r="N350" s="44">
        <v>449.6</v>
      </c>
      <c r="O350" s="44">
        <v>8.1999999999999993</v>
      </c>
      <c r="P350" s="44">
        <v>449.5</v>
      </c>
      <c r="Q350" s="44">
        <v>9.4</v>
      </c>
      <c r="R350" s="44">
        <v>454</v>
      </c>
      <c r="S350" s="44">
        <v>12</v>
      </c>
      <c r="T350" s="45">
        <f t="shared" si="22"/>
        <v>0.99977758007117434</v>
      </c>
      <c r="U350" s="44">
        <v>449.5</v>
      </c>
      <c r="V350" s="44">
        <v>9.4</v>
      </c>
    </row>
    <row r="351" spans="1:22" customFormat="1" ht="15.6" x14ac:dyDescent="0.3">
      <c r="A351" s="18" t="s">
        <v>340</v>
      </c>
      <c r="B351" s="44">
        <v>546</v>
      </c>
      <c r="C351" s="44">
        <v>325.5</v>
      </c>
      <c r="D351" s="38">
        <v>1.617</v>
      </c>
      <c r="E351" s="38">
        <v>2.7E-2</v>
      </c>
      <c r="F351" s="38">
        <v>0.1512</v>
      </c>
      <c r="G351" s="38">
        <v>2.5999999999999999E-3</v>
      </c>
      <c r="H351" s="38">
        <v>0.98334999999999995</v>
      </c>
      <c r="I351" s="38">
        <v>6.6137569999999997</v>
      </c>
      <c r="J351" s="38">
        <v>0.1137286</v>
      </c>
      <c r="K351" s="38">
        <v>7.7729999999999994E-2</v>
      </c>
      <c r="L351" s="38">
        <v>2.4000000000000001E-4</v>
      </c>
      <c r="M351" s="38">
        <v>0.22952</v>
      </c>
      <c r="N351" s="44">
        <v>976</v>
      </c>
      <c r="O351" s="44">
        <v>11</v>
      </c>
      <c r="P351" s="44">
        <v>908</v>
      </c>
      <c r="Q351" s="44">
        <v>15</v>
      </c>
      <c r="R351" s="44">
        <v>1141.2</v>
      </c>
      <c r="S351" s="44">
        <v>5.8</v>
      </c>
      <c r="T351" s="45">
        <f t="shared" si="22"/>
        <v>0.93032786885245899</v>
      </c>
      <c r="U351" s="44">
        <v>908</v>
      </c>
      <c r="V351" s="44">
        <v>15</v>
      </c>
    </row>
    <row r="352" spans="1:22" customFormat="1" ht="15.6" x14ac:dyDescent="0.3">
      <c r="A352" s="18" t="s">
        <v>339</v>
      </c>
      <c r="B352" s="44">
        <v>79.900000000000006</v>
      </c>
      <c r="C352" s="44">
        <v>30.03</v>
      </c>
      <c r="D352" s="38">
        <v>1.851</v>
      </c>
      <c r="E352" s="38">
        <v>4.3999999999999997E-2</v>
      </c>
      <c r="F352" s="38">
        <v>0.1794</v>
      </c>
      <c r="G352" s="38">
        <v>3.8999999999999998E-3</v>
      </c>
      <c r="H352" s="38">
        <v>0.96069000000000004</v>
      </c>
      <c r="I352" s="38">
        <v>5.5741360000000002</v>
      </c>
      <c r="J352" s="38">
        <v>0.1211769</v>
      </c>
      <c r="K352" s="38">
        <v>7.4940000000000007E-2</v>
      </c>
      <c r="L352" s="38">
        <v>4.6000000000000001E-4</v>
      </c>
      <c r="M352" s="38">
        <v>1.6344000000000001E-2</v>
      </c>
      <c r="N352" s="44">
        <v>1066</v>
      </c>
      <c r="O352" s="44">
        <v>15</v>
      </c>
      <c r="P352" s="44">
        <v>1064</v>
      </c>
      <c r="Q352" s="44">
        <v>21</v>
      </c>
      <c r="R352" s="44">
        <v>1067</v>
      </c>
      <c r="S352" s="44">
        <v>12</v>
      </c>
      <c r="T352" s="45">
        <f t="shared" si="22"/>
        <v>0.99812382739212002</v>
      </c>
      <c r="U352" s="44">
        <v>1064</v>
      </c>
      <c r="V352" s="44">
        <v>21</v>
      </c>
    </row>
    <row r="353" spans="1:22" customFormat="1" ht="15.6" x14ac:dyDescent="0.3">
      <c r="A353" s="18" t="s">
        <v>338</v>
      </c>
      <c r="B353" s="44">
        <v>416</v>
      </c>
      <c r="C353" s="44">
        <v>81.2</v>
      </c>
      <c r="D353" s="38">
        <v>2.077</v>
      </c>
      <c r="E353" s="38">
        <v>0.05</v>
      </c>
      <c r="F353" s="38">
        <v>0.19020000000000001</v>
      </c>
      <c r="G353" s="38">
        <v>4.4999999999999997E-3</v>
      </c>
      <c r="H353" s="38">
        <v>0.98494000000000004</v>
      </c>
      <c r="I353" s="38">
        <v>5.2576239999999999</v>
      </c>
      <c r="J353" s="38">
        <v>0.12439169999999999</v>
      </c>
      <c r="K353" s="38">
        <v>7.9509999999999997E-2</v>
      </c>
      <c r="L353" s="38">
        <v>3.4000000000000002E-4</v>
      </c>
      <c r="M353" s="38">
        <v>-2.1391E-2</v>
      </c>
      <c r="N353" s="44">
        <v>1140</v>
      </c>
      <c r="O353" s="44">
        <v>17</v>
      </c>
      <c r="P353" s="44">
        <v>1122</v>
      </c>
      <c r="Q353" s="44">
        <v>24</v>
      </c>
      <c r="R353" s="44">
        <v>1184.7</v>
      </c>
      <c r="S353" s="44">
        <v>8.5</v>
      </c>
      <c r="T353" s="45">
        <f t="shared" si="22"/>
        <v>0.98421052631578942</v>
      </c>
      <c r="U353" s="44">
        <v>1122</v>
      </c>
      <c r="V353" s="44">
        <v>24</v>
      </c>
    </row>
    <row r="354" spans="1:22" customFormat="1" ht="15.6" x14ac:dyDescent="0.3">
      <c r="A354" s="18" t="s">
        <v>337</v>
      </c>
      <c r="B354" s="44">
        <v>307</v>
      </c>
      <c r="C354" s="44">
        <v>232</v>
      </c>
      <c r="D354" s="38">
        <v>2.35</v>
      </c>
      <c r="E354" s="38">
        <v>7.0000000000000007E-2</v>
      </c>
      <c r="F354" s="38">
        <v>0.2051</v>
      </c>
      <c r="G354" s="38">
        <v>6.8999999999999999E-3</v>
      </c>
      <c r="H354" s="38">
        <v>0.99504000000000004</v>
      </c>
      <c r="I354" s="38">
        <v>4.8756700000000004</v>
      </c>
      <c r="J354" s="38">
        <v>0.1640279</v>
      </c>
      <c r="K354" s="38">
        <v>8.2970000000000002E-2</v>
      </c>
      <c r="L354" s="38">
        <v>2.5000000000000001E-4</v>
      </c>
      <c r="M354" s="38">
        <v>-0.13708000000000001</v>
      </c>
      <c r="N354" s="44">
        <v>1231</v>
      </c>
      <c r="O354" s="44">
        <v>23</v>
      </c>
      <c r="P354" s="44">
        <v>1202</v>
      </c>
      <c r="Q354" s="44">
        <v>37</v>
      </c>
      <c r="R354" s="44">
        <v>1268.5</v>
      </c>
      <c r="S354" s="44">
        <v>5.8</v>
      </c>
      <c r="T354" s="45">
        <f t="shared" ref="T354:T362" si="23">P354/R354</f>
        <v>0.94757587702010249</v>
      </c>
      <c r="U354" s="44">
        <f t="shared" ref="U354:U362" si="24">R354</f>
        <v>1268.5</v>
      </c>
      <c r="V354" s="44">
        <v>37</v>
      </c>
    </row>
    <row r="355" spans="1:22" customFormat="1" ht="15.6" x14ac:dyDescent="0.3">
      <c r="A355" s="18" t="s">
        <v>336</v>
      </c>
      <c r="B355" s="44">
        <v>85.3</v>
      </c>
      <c r="C355" s="44">
        <v>100.2</v>
      </c>
      <c r="D355" s="38">
        <v>3.012</v>
      </c>
      <c r="E355" s="38">
        <v>6.5000000000000002E-2</v>
      </c>
      <c r="F355" s="38">
        <v>0.24199999999999999</v>
      </c>
      <c r="G355" s="38">
        <v>5.7000000000000002E-3</v>
      </c>
      <c r="H355" s="38">
        <v>0.97150999999999998</v>
      </c>
      <c r="I355" s="38">
        <v>4.132231</v>
      </c>
      <c r="J355" s="38">
        <v>9.732942E-2</v>
      </c>
      <c r="K355" s="38">
        <v>9.0499999999999997E-2</v>
      </c>
      <c r="L355" s="38">
        <v>5.1999999999999995E-4</v>
      </c>
      <c r="M355" s="38">
        <v>0.1812</v>
      </c>
      <c r="N355" s="44">
        <v>1410</v>
      </c>
      <c r="O355" s="44">
        <v>16</v>
      </c>
      <c r="P355" s="44">
        <v>1396</v>
      </c>
      <c r="Q355" s="44">
        <v>30</v>
      </c>
      <c r="R355" s="44">
        <v>1436</v>
      </c>
      <c r="S355" s="44">
        <v>11</v>
      </c>
      <c r="T355" s="45">
        <f t="shared" si="23"/>
        <v>0.97214484679665736</v>
      </c>
      <c r="U355" s="44">
        <f t="shared" si="24"/>
        <v>1436</v>
      </c>
      <c r="V355" s="44">
        <v>11</v>
      </c>
    </row>
    <row r="356" spans="1:22" customFormat="1" ht="15.6" x14ac:dyDescent="0.3">
      <c r="A356" s="18" t="s">
        <v>335</v>
      </c>
      <c r="B356" s="44">
        <v>151</v>
      </c>
      <c r="C356" s="44">
        <v>82.9</v>
      </c>
      <c r="D356" s="38">
        <v>3.3340000000000001</v>
      </c>
      <c r="E356" s="38">
        <v>6.6000000000000003E-2</v>
      </c>
      <c r="F356" s="38">
        <v>0.25690000000000002</v>
      </c>
      <c r="G356" s="38">
        <v>4.8999999999999998E-3</v>
      </c>
      <c r="H356" s="38">
        <v>0.98219000000000001</v>
      </c>
      <c r="I356" s="38">
        <v>3.8925649999999998</v>
      </c>
      <c r="J356" s="38">
        <v>7.4245110000000003E-2</v>
      </c>
      <c r="K356" s="38">
        <v>9.4479999999999995E-2</v>
      </c>
      <c r="L356" s="38">
        <v>3.8000000000000002E-4</v>
      </c>
      <c r="M356" s="38">
        <v>-0.26655000000000001</v>
      </c>
      <c r="N356" s="44">
        <v>1488</v>
      </c>
      <c r="O356" s="44">
        <v>15</v>
      </c>
      <c r="P356" s="44">
        <v>1474</v>
      </c>
      <c r="Q356" s="44">
        <v>25</v>
      </c>
      <c r="R356" s="44">
        <v>1517.6</v>
      </c>
      <c r="S356" s="44">
        <v>7.6</v>
      </c>
      <c r="T356" s="45">
        <f t="shared" si="23"/>
        <v>0.97127042698998423</v>
      </c>
      <c r="U356" s="44">
        <f t="shared" si="24"/>
        <v>1517.6</v>
      </c>
      <c r="V356" s="44">
        <v>7.6</v>
      </c>
    </row>
    <row r="357" spans="1:22" customFormat="1" ht="15.6" x14ac:dyDescent="0.3">
      <c r="A357" s="18" t="s">
        <v>334</v>
      </c>
      <c r="B357" s="44">
        <v>933</v>
      </c>
      <c r="C357" s="44">
        <v>426.9</v>
      </c>
      <c r="D357" s="38">
        <v>3.0390000000000001</v>
      </c>
      <c r="E357" s="38">
        <v>7.3999999999999996E-2</v>
      </c>
      <c r="F357" s="38">
        <v>0.2324</v>
      </c>
      <c r="G357" s="38">
        <v>5.5999999999999999E-3</v>
      </c>
      <c r="H357" s="38">
        <v>0.99819999999999998</v>
      </c>
      <c r="I357" s="38">
        <v>4.3029260000000003</v>
      </c>
      <c r="J357" s="38">
        <v>0.103685</v>
      </c>
      <c r="K357" s="38">
        <v>9.468E-2</v>
      </c>
      <c r="L357" s="38">
        <v>1.3999999999999999E-4</v>
      </c>
      <c r="M357" s="38">
        <v>-0.19375000000000001</v>
      </c>
      <c r="N357" s="44">
        <v>1420</v>
      </c>
      <c r="O357" s="44">
        <v>18</v>
      </c>
      <c r="P357" s="44">
        <v>1346</v>
      </c>
      <c r="Q357" s="44">
        <v>29</v>
      </c>
      <c r="R357" s="44">
        <v>1521.7</v>
      </c>
      <c r="S357" s="44">
        <v>2.7</v>
      </c>
      <c r="T357" s="45">
        <f t="shared" si="23"/>
        <v>0.88453703095222447</v>
      </c>
      <c r="U357" s="44">
        <f t="shared" si="24"/>
        <v>1521.7</v>
      </c>
      <c r="V357" s="44">
        <v>2.7</v>
      </c>
    </row>
    <row r="358" spans="1:22" customFormat="1" ht="15.6" x14ac:dyDescent="0.3">
      <c r="A358" s="18" t="s">
        <v>333</v>
      </c>
      <c r="B358" s="44">
        <v>739</v>
      </c>
      <c r="C358" s="44">
        <v>149.5</v>
      </c>
      <c r="D358" s="38">
        <v>4.2359999999999998</v>
      </c>
      <c r="E358" s="38">
        <v>7.4999999999999997E-2</v>
      </c>
      <c r="F358" s="38">
        <v>0.28389999999999999</v>
      </c>
      <c r="G358" s="38">
        <v>5.1000000000000004E-3</v>
      </c>
      <c r="H358" s="38">
        <v>0.99</v>
      </c>
      <c r="I358" s="38">
        <v>3.522367</v>
      </c>
      <c r="J358" s="38">
        <v>6.327605E-2</v>
      </c>
      <c r="K358" s="38">
        <v>0.10829</v>
      </c>
      <c r="L358" s="38">
        <v>2.7E-4</v>
      </c>
      <c r="M358" s="38">
        <v>-4.9697999999999999E-2</v>
      </c>
      <c r="N358" s="44">
        <v>1680</v>
      </c>
      <c r="O358" s="44">
        <v>15</v>
      </c>
      <c r="P358" s="44">
        <v>1611</v>
      </c>
      <c r="Q358" s="44">
        <v>25</v>
      </c>
      <c r="R358" s="44">
        <v>1770.8</v>
      </c>
      <c r="S358" s="44">
        <v>4.5999999999999996</v>
      </c>
      <c r="T358" s="45">
        <f t="shared" si="23"/>
        <v>0.90975830133273095</v>
      </c>
      <c r="U358" s="44">
        <f t="shared" si="24"/>
        <v>1770.8</v>
      </c>
      <c r="V358" s="44">
        <v>4.5999999999999996</v>
      </c>
    </row>
    <row r="359" spans="1:22" customFormat="1" ht="15.6" x14ac:dyDescent="0.3">
      <c r="A359" s="18" t="s">
        <v>332</v>
      </c>
      <c r="B359" s="44">
        <v>120</v>
      </c>
      <c r="C359" s="44">
        <v>62.45</v>
      </c>
      <c r="D359" s="38">
        <v>4.5720000000000001</v>
      </c>
      <c r="E359" s="38">
        <v>7.9000000000000001E-2</v>
      </c>
      <c r="F359" s="38">
        <v>0.30570000000000003</v>
      </c>
      <c r="G359" s="38">
        <v>5.4999999999999997E-3</v>
      </c>
      <c r="H359" s="38">
        <v>0.97826000000000002</v>
      </c>
      <c r="I359" s="38">
        <v>3.2711809999999999</v>
      </c>
      <c r="J359" s="38">
        <v>5.8853429999999998E-2</v>
      </c>
      <c r="K359" s="38">
        <v>0.10918</v>
      </c>
      <c r="L359" s="38">
        <v>3.6999999999999999E-4</v>
      </c>
      <c r="M359" s="38">
        <v>0.34537000000000001</v>
      </c>
      <c r="N359" s="44">
        <v>1743</v>
      </c>
      <c r="O359" s="44">
        <v>14</v>
      </c>
      <c r="P359" s="44">
        <v>1719</v>
      </c>
      <c r="Q359" s="44">
        <v>27</v>
      </c>
      <c r="R359" s="44">
        <v>1785.6</v>
      </c>
      <c r="S359" s="44">
        <v>6.3</v>
      </c>
      <c r="T359" s="45">
        <f t="shared" si="23"/>
        <v>0.96270161290322587</v>
      </c>
      <c r="U359" s="44">
        <f t="shared" si="24"/>
        <v>1785.6</v>
      </c>
      <c r="V359" s="44">
        <v>6.3</v>
      </c>
    </row>
    <row r="360" spans="1:22" customFormat="1" ht="15.6" x14ac:dyDescent="0.3">
      <c r="A360" s="18" t="s">
        <v>331</v>
      </c>
      <c r="B360" s="44">
        <v>184.6</v>
      </c>
      <c r="C360" s="44">
        <v>110.3</v>
      </c>
      <c r="D360" s="38">
        <v>4.8719999999999999</v>
      </c>
      <c r="E360" s="38">
        <v>9.8000000000000004E-2</v>
      </c>
      <c r="F360" s="38">
        <v>0.31979999999999997</v>
      </c>
      <c r="G360" s="38">
        <v>6.7000000000000002E-3</v>
      </c>
      <c r="H360" s="38">
        <v>0.98773999999999995</v>
      </c>
      <c r="I360" s="38">
        <v>3.126954</v>
      </c>
      <c r="J360" s="38">
        <v>6.5511550000000002E-2</v>
      </c>
      <c r="K360" s="38">
        <v>0.11037</v>
      </c>
      <c r="L360" s="38">
        <v>3.4000000000000002E-4</v>
      </c>
      <c r="M360" s="38">
        <v>-6.8625000000000005E-2</v>
      </c>
      <c r="N360" s="44">
        <v>1796</v>
      </c>
      <c r="O360" s="44">
        <v>17</v>
      </c>
      <c r="P360" s="44">
        <v>1788</v>
      </c>
      <c r="Q360" s="44">
        <v>33</v>
      </c>
      <c r="R360" s="44">
        <v>1805.4</v>
      </c>
      <c r="S360" s="44">
        <v>5.7</v>
      </c>
      <c r="T360" s="45">
        <f t="shared" si="23"/>
        <v>0.99036224659355265</v>
      </c>
      <c r="U360" s="44">
        <f t="shared" si="24"/>
        <v>1805.4</v>
      </c>
      <c r="V360" s="44">
        <v>5.7</v>
      </c>
    </row>
    <row r="361" spans="1:22" customFormat="1" ht="15.6" x14ac:dyDescent="0.3">
      <c r="A361" s="18" t="s">
        <v>330</v>
      </c>
      <c r="B361" s="44">
        <v>507.9</v>
      </c>
      <c r="C361" s="44">
        <v>407</v>
      </c>
      <c r="D361" s="38">
        <v>4.6100000000000003</v>
      </c>
      <c r="E361" s="38">
        <v>0.12</v>
      </c>
      <c r="F361" s="38">
        <v>0.30109999999999998</v>
      </c>
      <c r="G361" s="38">
        <v>7.4999999999999997E-3</v>
      </c>
      <c r="H361" s="38">
        <v>0.99594000000000005</v>
      </c>
      <c r="I361" s="38">
        <v>3.3211560000000002</v>
      </c>
      <c r="J361" s="38">
        <v>8.2725569999999998E-2</v>
      </c>
      <c r="K361" s="38">
        <v>0.11173</v>
      </c>
      <c r="L361" s="38">
        <v>2.4000000000000001E-4</v>
      </c>
      <c r="M361" s="38">
        <v>-0.16789999999999999</v>
      </c>
      <c r="N361" s="44">
        <v>1750</v>
      </c>
      <c r="O361" s="44">
        <v>21</v>
      </c>
      <c r="P361" s="44">
        <v>1696</v>
      </c>
      <c r="Q361" s="44">
        <v>37</v>
      </c>
      <c r="R361" s="44">
        <v>1827.6</v>
      </c>
      <c r="S361" s="44">
        <v>4</v>
      </c>
      <c r="T361" s="45">
        <f t="shared" si="23"/>
        <v>0.92799299627927345</v>
      </c>
      <c r="U361" s="44">
        <f t="shared" si="24"/>
        <v>1827.6</v>
      </c>
      <c r="V361" s="44">
        <v>4</v>
      </c>
    </row>
    <row r="362" spans="1:22" customFormat="1" ht="15.6" x14ac:dyDescent="0.3">
      <c r="A362" s="18" t="s">
        <v>329</v>
      </c>
      <c r="B362" s="44">
        <v>29.2</v>
      </c>
      <c r="C362" s="44">
        <v>47.7</v>
      </c>
      <c r="D362" s="38">
        <v>11.82</v>
      </c>
      <c r="E362" s="38">
        <v>0.69</v>
      </c>
      <c r="F362" s="38">
        <v>0.45600000000000002</v>
      </c>
      <c r="G362" s="38">
        <v>2.7E-2</v>
      </c>
      <c r="H362" s="38">
        <v>0.99307999999999996</v>
      </c>
      <c r="I362" s="38">
        <v>2.1929820000000002</v>
      </c>
      <c r="J362" s="38">
        <v>0.12984760000000001</v>
      </c>
      <c r="K362" s="38">
        <v>0.18729999999999999</v>
      </c>
      <c r="L362" s="38">
        <v>1.1999999999999999E-3</v>
      </c>
      <c r="M362" s="38">
        <v>0.21983</v>
      </c>
      <c r="N362" s="44">
        <v>2579</v>
      </c>
      <c r="O362" s="44">
        <v>58</v>
      </c>
      <c r="P362" s="44">
        <v>2410</v>
      </c>
      <c r="Q362" s="44">
        <v>120</v>
      </c>
      <c r="R362" s="44">
        <v>2718</v>
      </c>
      <c r="S362" s="44">
        <v>10</v>
      </c>
      <c r="T362" s="45">
        <f t="shared" si="23"/>
        <v>0.88668138337012514</v>
      </c>
      <c r="U362" s="44">
        <f t="shared" si="24"/>
        <v>2718</v>
      </c>
      <c r="V362" s="44">
        <v>10</v>
      </c>
    </row>
    <row r="363" spans="1:22" customFormat="1" ht="10.050000000000001" customHeight="1" x14ac:dyDescent="0.3">
      <c r="A363" s="18"/>
      <c r="B363" s="44"/>
      <c r="C363" s="44"/>
      <c r="D363" s="38"/>
      <c r="E363" s="38"/>
      <c r="F363" s="38"/>
      <c r="G363" s="38"/>
      <c r="H363" s="38"/>
      <c r="I363" s="38"/>
      <c r="J363" s="38"/>
      <c r="K363" s="38"/>
      <c r="L363" s="38"/>
      <c r="M363" s="38"/>
      <c r="N363" s="44"/>
      <c r="O363" s="44"/>
      <c r="P363" s="44"/>
      <c r="Q363" s="44"/>
      <c r="R363" s="44"/>
      <c r="S363" s="44"/>
      <c r="T363" s="45"/>
      <c r="U363" s="44"/>
      <c r="V363" s="44"/>
    </row>
    <row r="364" spans="1:22" customFormat="1" ht="15.6" x14ac:dyDescent="0.3">
      <c r="A364" s="22" t="s">
        <v>328</v>
      </c>
      <c r="B364" s="44"/>
      <c r="C364" s="44"/>
      <c r="D364" s="38"/>
      <c r="E364" s="38"/>
      <c r="F364" s="38"/>
      <c r="G364" s="38"/>
      <c r="H364" s="38"/>
      <c r="I364" s="38"/>
      <c r="J364" s="38"/>
      <c r="K364" s="38"/>
      <c r="L364" s="38"/>
      <c r="M364" s="38"/>
      <c r="N364" s="44"/>
      <c r="O364" s="44"/>
      <c r="P364" s="44"/>
      <c r="Q364" s="44"/>
      <c r="R364" s="44"/>
      <c r="S364" s="44"/>
      <c r="T364" s="45"/>
      <c r="U364" s="44"/>
      <c r="V364" s="44"/>
    </row>
    <row r="365" spans="1:22" customFormat="1" ht="15.6" x14ac:dyDescent="0.3">
      <c r="A365" s="13" t="s">
        <v>327</v>
      </c>
      <c r="B365" s="44">
        <v>310</v>
      </c>
      <c r="C365" s="44">
        <v>772</v>
      </c>
      <c r="D365" s="38">
        <v>2.2200000000000001E-2</v>
      </c>
      <c r="E365" s="38">
        <v>1.1999999999999999E-3</v>
      </c>
      <c r="F365" s="38">
        <v>3.1779999999999998E-3</v>
      </c>
      <c r="G365" s="38">
        <v>6.9999999999999994E-5</v>
      </c>
      <c r="H365" s="38">
        <v>0.41020000000000001</v>
      </c>
      <c r="I365" s="38">
        <v>314.66329999999999</v>
      </c>
      <c r="J365" s="38">
        <v>6.9309099999999999</v>
      </c>
      <c r="K365" s="38">
        <v>0.05</v>
      </c>
      <c r="L365" s="38">
        <v>2.3E-3</v>
      </c>
      <c r="M365" s="38">
        <v>6.2052000000000003E-2</v>
      </c>
      <c r="N365" s="44">
        <v>22.3</v>
      </c>
      <c r="O365" s="44">
        <v>1.2</v>
      </c>
      <c r="P365" s="44">
        <v>20.46</v>
      </c>
      <c r="Q365" s="44">
        <v>0.45</v>
      </c>
      <c r="R365" s="44">
        <v>186</v>
      </c>
      <c r="S365" s="44">
        <v>96</v>
      </c>
      <c r="T365" s="45">
        <f t="shared" ref="T365:T381" si="25">P365/N365</f>
        <v>0.91748878923766819</v>
      </c>
      <c r="U365" s="38"/>
      <c r="V365" s="38"/>
    </row>
    <row r="366" spans="1:22" customFormat="1" ht="15.6" x14ac:dyDescent="0.3">
      <c r="A366" s="13" t="s">
        <v>326</v>
      </c>
      <c r="B366" s="44">
        <v>1029</v>
      </c>
      <c r="C366" s="44">
        <v>1025</v>
      </c>
      <c r="D366" s="38">
        <v>6.6799999999999998E-2</v>
      </c>
      <c r="E366" s="38">
        <v>2E-3</v>
      </c>
      <c r="F366" s="38">
        <v>1.0019999999999999E-2</v>
      </c>
      <c r="G366" s="38">
        <v>2.5999999999999998E-4</v>
      </c>
      <c r="H366" s="38">
        <v>0.91439999999999999</v>
      </c>
      <c r="I366" s="38">
        <v>99.800399999999996</v>
      </c>
      <c r="J366" s="38">
        <v>2.5896309999999998</v>
      </c>
      <c r="K366" s="38">
        <v>4.8099999999999997E-2</v>
      </c>
      <c r="L366" s="38">
        <v>5.9000000000000003E-4</v>
      </c>
      <c r="M366" s="38">
        <v>-0.12626999999999999</v>
      </c>
      <c r="N366" s="44">
        <v>65.599999999999994</v>
      </c>
      <c r="O366" s="44">
        <v>1.9</v>
      </c>
      <c r="P366" s="44">
        <v>64.3</v>
      </c>
      <c r="Q366" s="44">
        <v>1.6</v>
      </c>
      <c r="R366" s="44">
        <v>108</v>
      </c>
      <c r="S366" s="44">
        <v>30</v>
      </c>
      <c r="T366" s="45">
        <f t="shared" si="25"/>
        <v>0.98018292682926833</v>
      </c>
      <c r="U366" s="38"/>
      <c r="V366" s="38"/>
    </row>
    <row r="367" spans="1:22" customFormat="1" ht="15.6" x14ac:dyDescent="0.3">
      <c r="A367" s="13" t="s">
        <v>325</v>
      </c>
      <c r="B367" s="44">
        <v>452.7</v>
      </c>
      <c r="C367" s="44">
        <v>265.3</v>
      </c>
      <c r="D367" s="38">
        <v>6.7900000000000002E-2</v>
      </c>
      <c r="E367" s="38">
        <v>1.4E-3</v>
      </c>
      <c r="F367" s="38">
        <v>1.013E-2</v>
      </c>
      <c r="G367" s="38">
        <v>2.0000000000000001E-4</v>
      </c>
      <c r="H367" s="38">
        <v>0.77312999999999998</v>
      </c>
      <c r="I367" s="38">
        <v>98.716679999999997</v>
      </c>
      <c r="J367" s="38">
        <v>1.9489970000000001</v>
      </c>
      <c r="K367" s="38">
        <v>4.8509999999999998E-2</v>
      </c>
      <c r="L367" s="38">
        <v>5.5999999999999995E-4</v>
      </c>
      <c r="M367" s="38">
        <v>0.37956000000000001</v>
      </c>
      <c r="N367" s="44">
        <v>66.7</v>
      </c>
      <c r="O367" s="44">
        <v>1.3</v>
      </c>
      <c r="P367" s="44">
        <v>65</v>
      </c>
      <c r="Q367" s="44">
        <v>1.3</v>
      </c>
      <c r="R367" s="44">
        <v>123</v>
      </c>
      <c r="S367" s="44">
        <v>27</v>
      </c>
      <c r="T367" s="45">
        <f t="shared" si="25"/>
        <v>0.97451274362818585</v>
      </c>
      <c r="U367" s="38"/>
      <c r="V367" s="38"/>
    </row>
    <row r="368" spans="1:22" customFormat="1" ht="15.6" x14ac:dyDescent="0.3">
      <c r="A368" s="13" t="s">
        <v>324</v>
      </c>
      <c r="B368" s="44">
        <v>358</v>
      </c>
      <c r="C368" s="44">
        <v>160.1</v>
      </c>
      <c r="D368" s="38">
        <v>7.22E-2</v>
      </c>
      <c r="E368" s="38">
        <v>2.3999999999999998E-3</v>
      </c>
      <c r="F368" s="38">
        <v>1.0789999999999999E-2</v>
      </c>
      <c r="G368" s="38">
        <v>2.3000000000000001E-4</v>
      </c>
      <c r="H368" s="38">
        <v>0.66037000000000001</v>
      </c>
      <c r="I368" s="38">
        <v>92.67841</v>
      </c>
      <c r="J368" s="38">
        <v>1.975536</v>
      </c>
      <c r="K368" s="38">
        <v>4.8410000000000002E-2</v>
      </c>
      <c r="L368" s="38">
        <v>9.3000000000000005E-4</v>
      </c>
      <c r="M368" s="38">
        <v>-2.0612999999999999E-2</v>
      </c>
      <c r="N368" s="44">
        <v>70.8</v>
      </c>
      <c r="O368" s="44">
        <v>2.2000000000000002</v>
      </c>
      <c r="P368" s="44">
        <v>69.2</v>
      </c>
      <c r="Q368" s="44">
        <v>1.5</v>
      </c>
      <c r="R368" s="44">
        <v>119</v>
      </c>
      <c r="S368" s="44">
        <v>43</v>
      </c>
      <c r="T368" s="45">
        <f t="shared" si="25"/>
        <v>0.97740112994350292</v>
      </c>
      <c r="U368" s="38"/>
      <c r="V368" s="38"/>
    </row>
    <row r="369" spans="1:22" customFormat="1" ht="15.6" x14ac:dyDescent="0.3">
      <c r="A369" s="13" t="s">
        <v>323</v>
      </c>
      <c r="B369" s="44">
        <v>147.6</v>
      </c>
      <c r="C369" s="44">
        <v>406.4</v>
      </c>
      <c r="D369" s="38">
        <v>1.3089999999999999</v>
      </c>
      <c r="E369" s="38">
        <v>8.2000000000000003E-2</v>
      </c>
      <c r="F369" s="38">
        <v>2.2509999999999999E-2</v>
      </c>
      <c r="G369" s="38">
        <v>6.6E-4</v>
      </c>
      <c r="H369" s="38">
        <v>0.93291000000000002</v>
      </c>
      <c r="I369" s="38">
        <v>44.424700000000001</v>
      </c>
      <c r="J369" s="38">
        <v>1.302546</v>
      </c>
      <c r="K369" s="38">
        <v>0.41399999999999998</v>
      </c>
      <c r="L369" s="38">
        <v>1.2999999999999999E-2</v>
      </c>
      <c r="M369" s="38">
        <v>-0.73107</v>
      </c>
      <c r="N369" s="44">
        <v>845</v>
      </c>
      <c r="O369" s="44">
        <v>35</v>
      </c>
      <c r="P369" s="44">
        <v>143.5</v>
      </c>
      <c r="Q369" s="44">
        <v>4.0999999999999996</v>
      </c>
      <c r="R369" s="44">
        <v>3975</v>
      </c>
      <c r="S369" s="44">
        <v>50</v>
      </c>
      <c r="T369" s="45">
        <f t="shared" si="25"/>
        <v>0.16982248520710058</v>
      </c>
      <c r="U369" s="38"/>
      <c r="V369" s="38"/>
    </row>
    <row r="370" spans="1:22" customFormat="1" ht="15.6" x14ac:dyDescent="0.3">
      <c r="A370" s="13" t="s">
        <v>322</v>
      </c>
      <c r="B370" s="44">
        <v>183.2</v>
      </c>
      <c r="C370" s="44">
        <v>114.5</v>
      </c>
      <c r="D370" s="38">
        <v>0.375</v>
      </c>
      <c r="E370" s="38">
        <v>1.2999999999999999E-2</v>
      </c>
      <c r="F370" s="38">
        <v>4.24E-2</v>
      </c>
      <c r="G370" s="38">
        <v>1.1999999999999999E-3</v>
      </c>
      <c r="H370" s="38">
        <v>0.85213000000000005</v>
      </c>
      <c r="I370" s="38">
        <v>23.584910000000001</v>
      </c>
      <c r="J370" s="38">
        <v>0.66749729999999996</v>
      </c>
      <c r="K370" s="38">
        <v>6.3219999999999998E-2</v>
      </c>
      <c r="L370" s="38">
        <v>8.9999999999999998E-4</v>
      </c>
      <c r="M370" s="38">
        <v>-2.4771999999999999E-2</v>
      </c>
      <c r="N370" s="44">
        <v>322.89999999999998</v>
      </c>
      <c r="O370" s="44">
        <v>9.4</v>
      </c>
      <c r="P370" s="44">
        <v>267.8</v>
      </c>
      <c r="Q370" s="44">
        <v>7.2</v>
      </c>
      <c r="R370" s="44">
        <v>721</v>
      </c>
      <c r="S370" s="44">
        <v>33</v>
      </c>
      <c r="T370" s="45">
        <f t="shared" si="25"/>
        <v>0.8293589346546919</v>
      </c>
      <c r="U370" s="38"/>
      <c r="V370" s="38"/>
    </row>
    <row r="371" spans="1:22" customFormat="1" ht="15.6" x14ac:dyDescent="0.3">
      <c r="A371" s="13" t="s">
        <v>321</v>
      </c>
      <c r="B371" s="44">
        <v>268.7</v>
      </c>
      <c r="C371" s="44">
        <v>327.10000000000002</v>
      </c>
      <c r="D371" s="38">
        <v>0.38900000000000001</v>
      </c>
      <c r="E371" s="38">
        <v>9.4999999999999998E-3</v>
      </c>
      <c r="F371" s="38">
        <v>4.5109999999999997E-2</v>
      </c>
      <c r="G371" s="38">
        <v>8.0000000000000004E-4</v>
      </c>
      <c r="H371" s="38">
        <v>0.84560999999999997</v>
      </c>
      <c r="I371" s="38">
        <v>22.168030000000002</v>
      </c>
      <c r="J371" s="38">
        <v>0.39313740000000003</v>
      </c>
      <c r="K371" s="38">
        <v>6.2789999999999999E-2</v>
      </c>
      <c r="L371" s="38">
        <v>8.3000000000000001E-4</v>
      </c>
      <c r="M371" s="38">
        <v>-0.13417000000000001</v>
      </c>
      <c r="N371" s="44">
        <v>334.7</v>
      </c>
      <c r="O371" s="44">
        <v>7.2</v>
      </c>
      <c r="P371" s="44">
        <v>284.39999999999998</v>
      </c>
      <c r="Q371" s="44">
        <v>4.9000000000000004</v>
      </c>
      <c r="R371" s="44">
        <v>704</v>
      </c>
      <c r="S371" s="44">
        <v>27</v>
      </c>
      <c r="T371" s="45">
        <f t="shared" si="25"/>
        <v>0.84971616372871228</v>
      </c>
      <c r="U371" s="38"/>
      <c r="V371" s="38"/>
    </row>
    <row r="372" spans="1:22" customFormat="1" ht="15.6" x14ac:dyDescent="0.3">
      <c r="A372" s="13" t="s">
        <v>320</v>
      </c>
      <c r="B372" s="44">
        <v>69.400000000000006</v>
      </c>
      <c r="C372" s="44">
        <v>65.599999999999994</v>
      </c>
      <c r="D372" s="38">
        <v>0.57999999999999996</v>
      </c>
      <c r="E372" s="38">
        <v>1.4E-2</v>
      </c>
      <c r="F372" s="38">
        <v>4.8800000000000003E-2</v>
      </c>
      <c r="G372" s="38">
        <v>1E-3</v>
      </c>
      <c r="H372" s="38">
        <v>-3.6765000000000001E-3</v>
      </c>
      <c r="I372" s="38">
        <v>20.491800000000001</v>
      </c>
      <c r="J372" s="38">
        <v>0.41991400000000001</v>
      </c>
      <c r="K372" s="38">
        <v>8.6400000000000005E-2</v>
      </c>
      <c r="L372" s="38">
        <v>3.0999999999999999E-3</v>
      </c>
      <c r="M372" s="38">
        <v>0.66627000000000003</v>
      </c>
      <c r="N372" s="44">
        <v>464.3</v>
      </c>
      <c r="O372" s="44">
        <v>9.1</v>
      </c>
      <c r="P372" s="44">
        <v>307.39999999999998</v>
      </c>
      <c r="Q372" s="44">
        <v>6.3</v>
      </c>
      <c r="R372" s="44">
        <v>1363</v>
      </c>
      <c r="S372" s="44">
        <v>68</v>
      </c>
      <c r="T372" s="45">
        <f t="shared" si="25"/>
        <v>0.66207193624811533</v>
      </c>
      <c r="U372" s="38"/>
      <c r="V372" s="38"/>
    </row>
    <row r="373" spans="1:22" customFormat="1" ht="15.6" x14ac:dyDescent="0.3">
      <c r="A373" s="13" t="s">
        <v>319</v>
      </c>
      <c r="B373" s="44">
        <v>543</v>
      </c>
      <c r="C373" s="44">
        <v>393.4</v>
      </c>
      <c r="D373" s="38">
        <v>1.1319999999999999</v>
      </c>
      <c r="E373" s="38">
        <v>5.1999999999999998E-2</v>
      </c>
      <c r="F373" s="38">
        <v>0.05</v>
      </c>
      <c r="G373" s="38">
        <v>1E-3</v>
      </c>
      <c r="H373" s="38">
        <v>0.79869000000000001</v>
      </c>
      <c r="I373" s="38">
        <v>20</v>
      </c>
      <c r="J373" s="38">
        <v>0.4</v>
      </c>
      <c r="K373" s="38">
        <v>0.1643</v>
      </c>
      <c r="L373" s="38">
        <v>5.7999999999999996E-3</v>
      </c>
      <c r="M373" s="38">
        <v>-0.54293999999999998</v>
      </c>
      <c r="N373" s="44">
        <v>772</v>
      </c>
      <c r="O373" s="44">
        <v>26</v>
      </c>
      <c r="P373" s="44">
        <v>314.3</v>
      </c>
      <c r="Q373" s="44">
        <v>6.4</v>
      </c>
      <c r="R373" s="44">
        <v>2491</v>
      </c>
      <c r="S373" s="44">
        <v>61</v>
      </c>
      <c r="T373" s="45">
        <f t="shared" si="25"/>
        <v>0.40712435233160621</v>
      </c>
      <c r="U373" s="38"/>
      <c r="V373" s="38"/>
    </row>
    <row r="374" spans="1:22" customFormat="1" ht="15.6" x14ac:dyDescent="0.3">
      <c r="A374" s="13" t="s">
        <v>318</v>
      </c>
      <c r="B374" s="44">
        <v>401</v>
      </c>
      <c r="C374" s="44">
        <v>250.9</v>
      </c>
      <c r="D374" s="38">
        <v>0.72399999999999998</v>
      </c>
      <c r="E374" s="38">
        <v>0.03</v>
      </c>
      <c r="F374" s="38">
        <v>5.1999999999999998E-2</v>
      </c>
      <c r="G374" s="38">
        <v>1.1999999999999999E-3</v>
      </c>
      <c r="H374" s="38">
        <v>0.66066999999999998</v>
      </c>
      <c r="I374" s="38">
        <v>19.23077</v>
      </c>
      <c r="J374" s="38">
        <v>0.44378699999999999</v>
      </c>
      <c r="K374" s="38">
        <v>0.10150000000000001</v>
      </c>
      <c r="L374" s="38">
        <v>4.4000000000000003E-3</v>
      </c>
      <c r="M374" s="38">
        <v>-0.33610000000000001</v>
      </c>
      <c r="N374" s="44">
        <v>562</v>
      </c>
      <c r="O374" s="44">
        <v>22</v>
      </c>
      <c r="P374" s="44">
        <v>326.5</v>
      </c>
      <c r="Q374" s="44">
        <v>7.6</v>
      </c>
      <c r="R374" s="44">
        <v>1634</v>
      </c>
      <c r="S374" s="44">
        <v>85</v>
      </c>
      <c r="T374" s="45">
        <f t="shared" si="25"/>
        <v>0.58096085409252674</v>
      </c>
      <c r="U374" s="38"/>
      <c r="V374" s="38"/>
    </row>
    <row r="375" spans="1:22" customFormat="1" ht="15.6" x14ac:dyDescent="0.3">
      <c r="A375" s="13" t="s">
        <v>317</v>
      </c>
      <c r="B375" s="44">
        <v>196</v>
      </c>
      <c r="C375" s="44">
        <v>108.8</v>
      </c>
      <c r="D375" s="38">
        <v>1.53</v>
      </c>
      <c r="E375" s="38">
        <v>0.19</v>
      </c>
      <c r="F375" s="38">
        <v>5.67E-2</v>
      </c>
      <c r="G375" s="38">
        <v>1.6000000000000001E-3</v>
      </c>
      <c r="H375" s="38">
        <v>0.82974000000000003</v>
      </c>
      <c r="I375" s="38">
        <v>17.636679999999998</v>
      </c>
      <c r="J375" s="38">
        <v>0.49768420000000002</v>
      </c>
      <c r="K375" s="38">
        <v>0.193</v>
      </c>
      <c r="L375" s="38">
        <v>2.1000000000000001E-2</v>
      </c>
      <c r="M375" s="38">
        <v>-0.71350000000000002</v>
      </c>
      <c r="N375" s="44">
        <v>932</v>
      </c>
      <c r="O375" s="44">
        <v>81</v>
      </c>
      <c r="P375" s="44">
        <v>355.4</v>
      </c>
      <c r="Q375" s="44">
        <v>9.6</v>
      </c>
      <c r="R375" s="44">
        <v>2740</v>
      </c>
      <c r="S375" s="44">
        <v>190</v>
      </c>
      <c r="T375" s="45">
        <f t="shared" si="25"/>
        <v>0.38133047210300425</v>
      </c>
      <c r="U375" s="38"/>
      <c r="V375" s="38"/>
    </row>
    <row r="376" spans="1:22" customFormat="1" ht="15.6" x14ac:dyDescent="0.3">
      <c r="A376" s="13" t="s">
        <v>316</v>
      </c>
      <c r="B376" s="44">
        <v>99</v>
      </c>
      <c r="C376" s="44">
        <v>83.1</v>
      </c>
      <c r="D376" s="38">
        <v>0.81399999999999995</v>
      </c>
      <c r="E376" s="38">
        <v>0.05</v>
      </c>
      <c r="F376" s="38">
        <v>5.7599999999999998E-2</v>
      </c>
      <c r="G376" s="38">
        <v>2E-3</v>
      </c>
      <c r="H376" s="38">
        <v>0.78000999999999998</v>
      </c>
      <c r="I376" s="38">
        <v>17.36111</v>
      </c>
      <c r="J376" s="38">
        <v>0.60281640000000003</v>
      </c>
      <c r="K376" s="38">
        <v>0.10349999999999999</v>
      </c>
      <c r="L376" s="38">
        <v>4.4000000000000003E-3</v>
      </c>
      <c r="M376" s="38">
        <v>-0.23580999999999999</v>
      </c>
      <c r="N376" s="44">
        <v>602</v>
      </c>
      <c r="O376" s="44">
        <v>28</v>
      </c>
      <c r="P376" s="44">
        <v>361</v>
      </c>
      <c r="Q376" s="44">
        <v>12</v>
      </c>
      <c r="R376" s="44">
        <v>1673</v>
      </c>
      <c r="S376" s="44">
        <v>78</v>
      </c>
      <c r="T376" s="45">
        <f t="shared" si="25"/>
        <v>0.59966777408637872</v>
      </c>
      <c r="U376" s="38"/>
      <c r="V376" s="38"/>
    </row>
    <row r="377" spans="1:22" customFormat="1" ht="15.6" x14ac:dyDescent="0.3">
      <c r="A377" s="13" t="s">
        <v>315</v>
      </c>
      <c r="B377" s="44">
        <v>143.9</v>
      </c>
      <c r="C377" s="44">
        <v>119.8</v>
      </c>
      <c r="D377" s="38">
        <v>1.0129999999999999</v>
      </c>
      <c r="E377" s="38">
        <v>2.9000000000000001E-2</v>
      </c>
      <c r="F377" s="38">
        <v>8.8999999999999996E-2</v>
      </c>
      <c r="G377" s="38">
        <v>4.7000000000000002E-3</v>
      </c>
      <c r="H377" s="38">
        <v>0.91334000000000004</v>
      </c>
      <c r="I377" s="38">
        <v>11.23596</v>
      </c>
      <c r="J377" s="38">
        <v>0.59335939999999998</v>
      </c>
      <c r="K377" s="38">
        <v>8.2699999999999996E-2</v>
      </c>
      <c r="L377" s="38">
        <v>2.2000000000000001E-3</v>
      </c>
      <c r="M377" s="38">
        <v>0.89043000000000005</v>
      </c>
      <c r="N377" s="44">
        <v>710</v>
      </c>
      <c r="O377" s="44">
        <v>14</v>
      </c>
      <c r="P377" s="44">
        <v>549</v>
      </c>
      <c r="Q377" s="44">
        <v>28</v>
      </c>
      <c r="R377" s="44">
        <v>1257</v>
      </c>
      <c r="S377" s="44">
        <v>51</v>
      </c>
      <c r="T377" s="45">
        <f t="shared" si="25"/>
        <v>0.77323943661971828</v>
      </c>
      <c r="U377" s="38"/>
      <c r="V377" s="38"/>
    </row>
    <row r="378" spans="1:22" customFormat="1" ht="15.6" x14ac:dyDescent="0.3">
      <c r="A378" s="13" t="s">
        <v>314</v>
      </c>
      <c r="B378" s="44">
        <v>184.4</v>
      </c>
      <c r="C378" s="44">
        <v>46.01</v>
      </c>
      <c r="D378" s="38">
        <v>2.4300000000000002</v>
      </c>
      <c r="E378" s="38">
        <v>0.13</v>
      </c>
      <c r="F378" s="38">
        <v>0.17929999999999999</v>
      </c>
      <c r="G378" s="38">
        <v>4.1000000000000003E-3</v>
      </c>
      <c r="H378" s="38">
        <v>0.92137000000000002</v>
      </c>
      <c r="I378" s="38">
        <v>5.5772449999999996</v>
      </c>
      <c r="J378" s="38">
        <v>0.12753320000000001</v>
      </c>
      <c r="K378" s="38">
        <v>9.8299999999999998E-2</v>
      </c>
      <c r="L378" s="38">
        <v>3.0999999999999999E-3</v>
      </c>
      <c r="M378" s="38">
        <v>-0.75146000000000002</v>
      </c>
      <c r="N378" s="44">
        <v>1246</v>
      </c>
      <c r="O378" s="44">
        <v>39</v>
      </c>
      <c r="P378" s="44">
        <v>1063</v>
      </c>
      <c r="Q378" s="44">
        <v>22</v>
      </c>
      <c r="R378" s="44">
        <v>1612</v>
      </c>
      <c r="S378" s="44">
        <v>51</v>
      </c>
      <c r="T378" s="45">
        <f t="shared" si="25"/>
        <v>0.8531300160513644</v>
      </c>
      <c r="U378" s="38"/>
      <c r="V378" s="38"/>
    </row>
    <row r="379" spans="1:22" customFormat="1" ht="15.6" x14ac:dyDescent="0.3">
      <c r="A379" s="13" t="s">
        <v>313</v>
      </c>
      <c r="B379" s="44">
        <v>10.71</v>
      </c>
      <c r="C379" s="44">
        <v>2.0099999999999998</v>
      </c>
      <c r="D379" s="38">
        <v>19.899999999999999</v>
      </c>
      <c r="E379" s="38">
        <v>3.8</v>
      </c>
      <c r="F379" s="38">
        <v>0.186</v>
      </c>
      <c r="G379" s="38">
        <v>3.4000000000000002E-2</v>
      </c>
      <c r="H379" s="38">
        <v>0.99953000000000003</v>
      </c>
      <c r="I379" s="38">
        <v>5.3763439999999996</v>
      </c>
      <c r="J379" s="38">
        <v>0.9827726</v>
      </c>
      <c r="K379" s="38">
        <v>0.77300000000000002</v>
      </c>
      <c r="L379" s="38">
        <v>0.01</v>
      </c>
      <c r="M379" s="38">
        <v>-0.77954000000000001</v>
      </c>
      <c r="N379" s="44">
        <v>3000</v>
      </c>
      <c r="O379" s="44">
        <v>160</v>
      </c>
      <c r="P379" s="44">
        <v>1080</v>
      </c>
      <c r="Q379" s="44">
        <v>170</v>
      </c>
      <c r="R379" s="44">
        <v>4902</v>
      </c>
      <c r="S379" s="44">
        <v>23</v>
      </c>
      <c r="T379" s="45">
        <f t="shared" si="25"/>
        <v>0.36</v>
      </c>
      <c r="U379" s="38"/>
      <c r="V379" s="38"/>
    </row>
    <row r="380" spans="1:22" customFormat="1" ht="15.6" x14ac:dyDescent="0.3">
      <c r="A380" s="13" t="s">
        <v>312</v>
      </c>
      <c r="B380" s="44">
        <v>183.2</v>
      </c>
      <c r="C380" s="44">
        <v>110.1</v>
      </c>
      <c r="D380" s="38">
        <v>2.702</v>
      </c>
      <c r="E380" s="38">
        <v>5.8999999999999997E-2</v>
      </c>
      <c r="F380" s="38">
        <v>0.18360000000000001</v>
      </c>
      <c r="G380" s="38">
        <v>3.7000000000000002E-3</v>
      </c>
      <c r="H380" s="38">
        <v>0.97636000000000001</v>
      </c>
      <c r="I380" s="38">
        <v>5.4466229999999998</v>
      </c>
      <c r="J380" s="38">
        <v>0.1097631</v>
      </c>
      <c r="K380" s="38">
        <v>0.10691000000000001</v>
      </c>
      <c r="L380" s="38">
        <v>4.6999999999999999E-4</v>
      </c>
      <c r="M380" s="38">
        <v>-5.2632999999999999E-2</v>
      </c>
      <c r="N380" s="44">
        <v>1328</v>
      </c>
      <c r="O380" s="44">
        <v>16</v>
      </c>
      <c r="P380" s="44">
        <v>1086</v>
      </c>
      <c r="Q380" s="44">
        <v>20</v>
      </c>
      <c r="R380" s="44">
        <v>1747.3</v>
      </c>
      <c r="S380" s="44">
        <v>8</v>
      </c>
      <c r="T380" s="45">
        <f t="shared" si="25"/>
        <v>0.81777108433734935</v>
      </c>
      <c r="U380" s="38"/>
      <c r="V380" s="38"/>
    </row>
    <row r="381" spans="1:22" customFormat="1" ht="15.6" x14ac:dyDescent="0.3">
      <c r="A381" s="13" t="s">
        <v>311</v>
      </c>
      <c r="B381" s="44">
        <v>428</v>
      </c>
      <c r="C381" s="44">
        <v>149.80000000000001</v>
      </c>
      <c r="D381" s="38">
        <v>5.8</v>
      </c>
      <c r="E381" s="38">
        <v>0.28000000000000003</v>
      </c>
      <c r="F381" s="38">
        <v>0.2281</v>
      </c>
      <c r="G381" s="38">
        <v>9.4999999999999998E-3</v>
      </c>
      <c r="H381" s="38">
        <v>0.99565000000000003</v>
      </c>
      <c r="I381" s="38">
        <v>4.384042</v>
      </c>
      <c r="J381" s="38">
        <v>0.18258830000000001</v>
      </c>
      <c r="K381" s="38">
        <v>0.1835</v>
      </c>
      <c r="L381" s="38">
        <v>1.4E-3</v>
      </c>
      <c r="M381" s="38">
        <v>-0.81023999999999996</v>
      </c>
      <c r="N381" s="44">
        <v>1941</v>
      </c>
      <c r="O381" s="44">
        <v>41</v>
      </c>
      <c r="P381" s="44">
        <v>1323</v>
      </c>
      <c r="Q381" s="44">
        <v>50</v>
      </c>
      <c r="R381" s="44">
        <v>2685</v>
      </c>
      <c r="S381" s="44">
        <v>13</v>
      </c>
      <c r="T381" s="45">
        <f t="shared" si="25"/>
        <v>0.68160741885625964</v>
      </c>
      <c r="U381" s="38"/>
      <c r="V381" s="38"/>
    </row>
    <row r="382" spans="1:22" x14ac:dyDescent="0.3">
      <c r="B382" s="39"/>
      <c r="C382" s="39"/>
      <c r="D382" s="39"/>
      <c r="E382" s="39"/>
      <c r="F382" s="39"/>
      <c r="G382" s="39"/>
      <c r="H382" s="39"/>
      <c r="I382" s="39"/>
      <c r="J382" s="39"/>
      <c r="K382" s="39"/>
      <c r="L382" s="39"/>
      <c r="M382" s="39"/>
      <c r="N382" s="39"/>
      <c r="O382" s="39"/>
      <c r="P382" s="39"/>
      <c r="Q382" s="39"/>
      <c r="R382" s="39"/>
      <c r="S382" s="39"/>
      <c r="T382" s="39"/>
      <c r="U382" s="39"/>
      <c r="V382" s="39"/>
    </row>
    <row r="383" spans="1:22" x14ac:dyDescent="0.3">
      <c r="A383" s="23" t="s">
        <v>310</v>
      </c>
      <c r="B383" s="39"/>
      <c r="C383" s="39"/>
      <c r="D383" s="39"/>
      <c r="E383" s="39"/>
      <c r="F383" s="39"/>
      <c r="G383" s="39"/>
      <c r="H383" s="39"/>
      <c r="I383" s="39"/>
      <c r="J383" s="39"/>
      <c r="K383" s="39"/>
      <c r="L383" s="39"/>
      <c r="M383" s="39"/>
      <c r="N383" s="39"/>
      <c r="O383" s="39"/>
      <c r="P383" s="39"/>
      <c r="Q383" s="39"/>
      <c r="R383" s="39"/>
      <c r="S383" s="39"/>
      <c r="T383" s="39"/>
      <c r="U383" s="39"/>
      <c r="V383" s="39"/>
    </row>
    <row r="384" spans="1:22" customFormat="1" ht="15.6" x14ac:dyDescent="0.3">
      <c r="A384" s="13" t="s">
        <v>309</v>
      </c>
      <c r="B384" s="44">
        <v>644</v>
      </c>
      <c r="C384" s="44">
        <v>251</v>
      </c>
      <c r="D384" s="46">
        <v>0.30299999999999999</v>
      </c>
      <c r="E384" s="46">
        <v>1.6177873778713939E-2</v>
      </c>
      <c r="F384" s="46">
        <v>4.0300000000000002E-2</v>
      </c>
      <c r="G384" s="46">
        <v>2.1563014631539811E-3</v>
      </c>
      <c r="H384" s="46">
        <v>0.89198</v>
      </c>
      <c r="I384" s="46">
        <v>24.8139</v>
      </c>
      <c r="J384" s="46">
        <v>1.3276984303541977</v>
      </c>
      <c r="K384" s="46">
        <v>5.4899999999999997E-2</v>
      </c>
      <c r="L384" s="46">
        <v>1.5542213484571624E-3</v>
      </c>
      <c r="M384" s="46">
        <v>-0.24918999999999999</v>
      </c>
      <c r="N384" s="44">
        <v>268</v>
      </c>
      <c r="O384" s="44">
        <v>12</v>
      </c>
      <c r="P384" s="44">
        <v>255</v>
      </c>
      <c r="Q384" s="44">
        <v>13</v>
      </c>
      <c r="R384" s="44">
        <v>406</v>
      </c>
      <c r="S384" s="44">
        <v>44</v>
      </c>
      <c r="T384" s="45">
        <f t="shared" ref="T384:T427" si="26">P384/N384</f>
        <v>0.95149253731343286</v>
      </c>
      <c r="U384" s="44">
        <v>255</v>
      </c>
      <c r="V384" s="44">
        <v>13</v>
      </c>
    </row>
    <row r="385" spans="1:22" customFormat="1" ht="15.6" x14ac:dyDescent="0.3">
      <c r="A385" s="13" t="s">
        <v>308</v>
      </c>
      <c r="B385" s="38">
        <v>1065</v>
      </c>
      <c r="C385" s="38">
        <v>167</v>
      </c>
      <c r="D385" s="38">
        <v>0.309</v>
      </c>
      <c r="E385" s="38">
        <v>0.01</v>
      </c>
      <c r="F385" s="38">
        <v>4.1799999999999997E-2</v>
      </c>
      <c r="G385" s="38">
        <v>1.1999999999999999E-3</v>
      </c>
      <c r="H385" s="38">
        <v>0.96901000000000004</v>
      </c>
      <c r="I385" s="38">
        <v>23.923439999999999</v>
      </c>
      <c r="J385" s="38">
        <v>0.68679749999999995</v>
      </c>
      <c r="K385" s="38">
        <v>5.3499999999999999E-2</v>
      </c>
      <c r="L385" s="38">
        <v>6.4999999999999997E-4</v>
      </c>
      <c r="M385" s="38">
        <v>-0.60060000000000002</v>
      </c>
      <c r="N385" s="44">
        <v>273.39999999999998</v>
      </c>
      <c r="O385" s="44">
        <v>8</v>
      </c>
      <c r="P385" s="44">
        <v>263.89999999999998</v>
      </c>
      <c r="Q385" s="44">
        <v>7.1</v>
      </c>
      <c r="R385" s="44">
        <v>349</v>
      </c>
      <c r="S385" s="44">
        <v>28</v>
      </c>
      <c r="T385" s="45">
        <f t="shared" si="26"/>
        <v>0.96525237746891002</v>
      </c>
      <c r="U385" s="44">
        <v>263.89999999999998</v>
      </c>
      <c r="V385" s="44">
        <v>7.1</v>
      </c>
    </row>
    <row r="386" spans="1:22" customFormat="1" ht="15.6" x14ac:dyDescent="0.3">
      <c r="A386" s="13" t="s">
        <v>307</v>
      </c>
      <c r="B386" s="38">
        <v>1186</v>
      </c>
      <c r="C386" s="38">
        <v>856</v>
      </c>
      <c r="D386" s="38">
        <v>0.32240000000000002</v>
      </c>
      <c r="E386" s="38">
        <v>6.3E-3</v>
      </c>
      <c r="F386" s="38">
        <v>4.2529999999999998E-2</v>
      </c>
      <c r="G386" s="38">
        <v>7.6000000000000004E-4</v>
      </c>
      <c r="H386" s="38">
        <v>0.94638</v>
      </c>
      <c r="I386" s="38">
        <v>23.512810000000002</v>
      </c>
      <c r="J386" s="38">
        <v>0.42016789999999998</v>
      </c>
      <c r="K386" s="38">
        <v>5.4960000000000002E-2</v>
      </c>
      <c r="L386" s="38">
        <v>6.4999999999999997E-4</v>
      </c>
      <c r="M386" s="38">
        <v>0.10617</v>
      </c>
      <c r="N386" s="44">
        <v>283.7</v>
      </c>
      <c r="O386" s="44">
        <v>4.9000000000000004</v>
      </c>
      <c r="P386" s="44">
        <v>268.5</v>
      </c>
      <c r="Q386" s="44">
        <v>4.7</v>
      </c>
      <c r="R386" s="44">
        <v>409</v>
      </c>
      <c r="S386" s="44">
        <v>26</v>
      </c>
      <c r="T386" s="45">
        <f t="shared" si="26"/>
        <v>0.94642227705322524</v>
      </c>
      <c r="U386" s="44">
        <v>268.5</v>
      </c>
      <c r="V386" s="44">
        <v>4.7</v>
      </c>
    </row>
    <row r="387" spans="1:22" customFormat="1" ht="15.6" x14ac:dyDescent="0.3">
      <c r="A387" s="13" t="s">
        <v>306</v>
      </c>
      <c r="B387" s="38">
        <v>1110</v>
      </c>
      <c r="C387" s="38">
        <v>448</v>
      </c>
      <c r="D387" s="38">
        <v>0.31740000000000002</v>
      </c>
      <c r="E387" s="38">
        <v>8.0999999999999996E-3</v>
      </c>
      <c r="F387" s="38">
        <v>4.3299999999999998E-2</v>
      </c>
      <c r="G387" s="38">
        <v>1E-3</v>
      </c>
      <c r="H387" s="38">
        <v>0.98314000000000001</v>
      </c>
      <c r="I387" s="38">
        <v>23.09469</v>
      </c>
      <c r="J387" s="38">
        <v>0.53336459999999997</v>
      </c>
      <c r="K387" s="38">
        <v>5.3339999999999999E-2</v>
      </c>
      <c r="L387" s="38">
        <v>3.1E-4</v>
      </c>
      <c r="M387" s="38">
        <v>-0.30363000000000001</v>
      </c>
      <c r="N387" s="44">
        <v>279.8</v>
      </c>
      <c r="O387" s="44">
        <v>6.2</v>
      </c>
      <c r="P387" s="44">
        <v>273.10000000000002</v>
      </c>
      <c r="Q387" s="44">
        <v>6.3</v>
      </c>
      <c r="R387" s="44">
        <v>343</v>
      </c>
      <c r="S387" s="44">
        <v>13</v>
      </c>
      <c r="T387" s="45">
        <f t="shared" si="26"/>
        <v>0.97605432451751251</v>
      </c>
      <c r="U387" s="44">
        <v>273.10000000000002</v>
      </c>
      <c r="V387" s="44">
        <v>6.3</v>
      </c>
    </row>
    <row r="388" spans="1:22" customFormat="1" ht="15.6" x14ac:dyDescent="0.3">
      <c r="A388" s="13" t="s">
        <v>305</v>
      </c>
      <c r="B388" s="38">
        <v>491</v>
      </c>
      <c r="C388" s="38">
        <v>214.1</v>
      </c>
      <c r="D388" s="38">
        <v>0.31440000000000001</v>
      </c>
      <c r="E388" s="38">
        <v>6.8999999999999999E-3</v>
      </c>
      <c r="F388" s="38">
        <v>4.3319999999999997E-2</v>
      </c>
      <c r="G388" s="38">
        <v>7.7999999999999999E-4</v>
      </c>
      <c r="H388" s="38">
        <v>0.84560999999999997</v>
      </c>
      <c r="I388" s="38">
        <v>23.084029999999998</v>
      </c>
      <c r="J388" s="38">
        <v>0.41564040000000002</v>
      </c>
      <c r="K388" s="38">
        <v>5.2900000000000003E-2</v>
      </c>
      <c r="L388" s="38">
        <v>5.8E-4</v>
      </c>
      <c r="M388" s="38">
        <v>-0.14138000000000001</v>
      </c>
      <c r="N388" s="44">
        <v>278.60000000000002</v>
      </c>
      <c r="O388" s="44">
        <v>5.0999999999999996</v>
      </c>
      <c r="P388" s="44">
        <v>273.39999999999998</v>
      </c>
      <c r="Q388" s="44">
        <v>4.8</v>
      </c>
      <c r="R388" s="44">
        <v>323</v>
      </c>
      <c r="S388" s="44">
        <v>25</v>
      </c>
      <c r="T388" s="45">
        <f t="shared" si="26"/>
        <v>0.98133524766690583</v>
      </c>
      <c r="U388" s="44">
        <v>273.39999999999998</v>
      </c>
      <c r="V388" s="44">
        <v>4.8</v>
      </c>
    </row>
    <row r="389" spans="1:22" customFormat="1" ht="15.6" x14ac:dyDescent="0.3">
      <c r="A389" s="13" t="s">
        <v>304</v>
      </c>
      <c r="B389" s="38">
        <v>156.80000000000001</v>
      </c>
      <c r="C389" s="38">
        <v>72.599999999999994</v>
      </c>
      <c r="D389" s="38">
        <v>0.30599999999999999</v>
      </c>
      <c r="E389" s="38">
        <v>1.4999999999999999E-2</v>
      </c>
      <c r="F389" s="38">
        <v>4.3299999999999998E-2</v>
      </c>
      <c r="G389" s="38">
        <v>1.1999999999999999E-3</v>
      </c>
      <c r="H389" s="38">
        <v>0.84928000000000003</v>
      </c>
      <c r="I389" s="38">
        <v>23.09469</v>
      </c>
      <c r="J389" s="38">
        <v>0.64003750000000004</v>
      </c>
      <c r="K389" s="38">
        <v>5.21E-2</v>
      </c>
      <c r="L389" s="38">
        <v>1.1000000000000001E-3</v>
      </c>
      <c r="M389" s="38">
        <v>-3.7971999999999999E-2</v>
      </c>
      <c r="N389" s="44">
        <v>271</v>
      </c>
      <c r="O389" s="44">
        <v>11</v>
      </c>
      <c r="P389" s="44">
        <v>273.39999999999998</v>
      </c>
      <c r="Q389" s="44">
        <v>7.7</v>
      </c>
      <c r="R389" s="44">
        <v>284</v>
      </c>
      <c r="S389" s="44">
        <v>50</v>
      </c>
      <c r="T389" s="45">
        <f t="shared" si="26"/>
        <v>1.0088560885608855</v>
      </c>
      <c r="U389" s="44">
        <v>273.39999999999998</v>
      </c>
      <c r="V389" s="44">
        <v>7.7</v>
      </c>
    </row>
    <row r="390" spans="1:22" customFormat="1" ht="15.6" x14ac:dyDescent="0.3">
      <c r="A390" s="13" t="s">
        <v>303</v>
      </c>
      <c r="B390" s="38">
        <v>1177</v>
      </c>
      <c r="C390" s="38">
        <v>443.2</v>
      </c>
      <c r="D390" s="38">
        <v>0.31580000000000003</v>
      </c>
      <c r="E390" s="38">
        <v>4.4000000000000003E-3</v>
      </c>
      <c r="F390" s="38">
        <v>4.3409999999999997E-2</v>
      </c>
      <c r="G390" s="38">
        <v>4.8000000000000001E-4</v>
      </c>
      <c r="H390" s="38">
        <v>0.89380000000000004</v>
      </c>
      <c r="I390" s="38">
        <v>23.036169999999998</v>
      </c>
      <c r="J390" s="38">
        <v>0.25471919999999998</v>
      </c>
      <c r="K390" s="38">
        <v>5.289E-2</v>
      </c>
      <c r="L390" s="38">
        <v>5.5000000000000003E-4</v>
      </c>
      <c r="M390" s="38">
        <v>-2.7179999999999999E-2</v>
      </c>
      <c r="N390" s="44">
        <v>279.5</v>
      </c>
      <c r="O390" s="44">
        <v>3</v>
      </c>
      <c r="P390" s="44">
        <v>273.89999999999998</v>
      </c>
      <c r="Q390" s="44">
        <v>3</v>
      </c>
      <c r="R390" s="44">
        <v>323</v>
      </c>
      <c r="S390" s="44">
        <v>23</v>
      </c>
      <c r="T390" s="45">
        <f t="shared" si="26"/>
        <v>0.9799642218246869</v>
      </c>
      <c r="U390" s="44">
        <v>273.89999999999998</v>
      </c>
      <c r="V390" s="44">
        <v>3</v>
      </c>
    </row>
    <row r="391" spans="1:22" customFormat="1" ht="15.6" x14ac:dyDescent="0.3">
      <c r="A391" s="13" t="s">
        <v>302</v>
      </c>
      <c r="B391" s="44">
        <v>1276</v>
      </c>
      <c r="C391" s="44">
        <v>888</v>
      </c>
      <c r="D391" s="46">
        <v>0.31819999999999998</v>
      </c>
      <c r="E391" s="46">
        <v>9.5346995757601086E-3</v>
      </c>
      <c r="F391" s="46">
        <v>4.3589999999999997E-2</v>
      </c>
      <c r="G391" s="46">
        <v>1.2245959496911625E-3</v>
      </c>
      <c r="H391" s="46">
        <v>0.92683000000000004</v>
      </c>
      <c r="I391" s="46">
        <v>22.941040000000001</v>
      </c>
      <c r="J391" s="46">
        <v>0.6444942837178621</v>
      </c>
      <c r="K391" s="46">
        <v>5.2970000000000003E-2</v>
      </c>
      <c r="L391" s="46">
        <v>1.1672310653850848E-3</v>
      </c>
      <c r="M391" s="46">
        <v>-0.32345000000000002</v>
      </c>
      <c r="N391" s="44">
        <v>280.5</v>
      </c>
      <c r="O391" s="44">
        <v>5.5</v>
      </c>
      <c r="P391" s="44">
        <v>275.10000000000002</v>
      </c>
      <c r="Q391" s="44">
        <v>5.3</v>
      </c>
      <c r="R391" s="44">
        <v>331</v>
      </c>
      <c r="S391" s="44">
        <v>22</v>
      </c>
      <c r="T391" s="45">
        <f t="shared" si="26"/>
        <v>0.98074866310160436</v>
      </c>
      <c r="U391" s="44">
        <v>275.10000000000002</v>
      </c>
      <c r="V391" s="44">
        <v>5.3</v>
      </c>
    </row>
    <row r="392" spans="1:22" customFormat="1" ht="15.6" x14ac:dyDescent="0.3">
      <c r="A392" s="13" t="s">
        <v>301</v>
      </c>
      <c r="B392" s="38">
        <v>857</v>
      </c>
      <c r="C392" s="38">
        <v>459</v>
      </c>
      <c r="D392" s="38">
        <v>0.31790000000000002</v>
      </c>
      <c r="E392" s="38">
        <v>5.0000000000000001E-3</v>
      </c>
      <c r="F392" s="38">
        <v>4.385E-2</v>
      </c>
      <c r="G392" s="38">
        <v>6.3000000000000003E-4</v>
      </c>
      <c r="H392" s="38">
        <v>0.89541999999999999</v>
      </c>
      <c r="I392" s="38">
        <v>22.805019999999999</v>
      </c>
      <c r="J392" s="38">
        <v>0.32764330000000003</v>
      </c>
      <c r="K392" s="38">
        <v>5.2740000000000002E-2</v>
      </c>
      <c r="L392" s="38">
        <v>4.2000000000000002E-4</v>
      </c>
      <c r="M392" s="38">
        <v>0.21576999999999999</v>
      </c>
      <c r="N392" s="44">
        <v>280.3</v>
      </c>
      <c r="O392" s="44">
        <v>3.8</v>
      </c>
      <c r="P392" s="44">
        <v>276.7</v>
      </c>
      <c r="Q392" s="44">
        <v>3.9</v>
      </c>
      <c r="R392" s="44">
        <v>317</v>
      </c>
      <c r="S392" s="44">
        <v>18</v>
      </c>
      <c r="T392" s="45">
        <f t="shared" si="26"/>
        <v>0.98715661790938269</v>
      </c>
      <c r="U392" s="44">
        <v>276.7</v>
      </c>
      <c r="V392" s="44">
        <v>3.9</v>
      </c>
    </row>
    <row r="393" spans="1:22" customFormat="1" ht="15.6" x14ac:dyDescent="0.3">
      <c r="A393" s="13" t="s">
        <v>300</v>
      </c>
      <c r="B393" s="38">
        <v>471</v>
      </c>
      <c r="C393" s="38">
        <v>254</v>
      </c>
      <c r="D393" s="38">
        <v>0.3246</v>
      </c>
      <c r="E393" s="38">
        <v>6.7999999999999996E-3</v>
      </c>
      <c r="F393" s="38">
        <v>4.3909999999999998E-2</v>
      </c>
      <c r="G393" s="38">
        <v>7.7999999999999999E-4</v>
      </c>
      <c r="H393" s="38">
        <v>0.86817999999999995</v>
      </c>
      <c r="I393" s="38">
        <v>22.773859999999999</v>
      </c>
      <c r="J393" s="38">
        <v>0.40454580000000001</v>
      </c>
      <c r="K393" s="38">
        <v>5.3339999999999999E-2</v>
      </c>
      <c r="L393" s="38">
        <v>4.4999999999999999E-4</v>
      </c>
      <c r="M393" s="38">
        <v>0.10896</v>
      </c>
      <c r="N393" s="44">
        <v>285.3</v>
      </c>
      <c r="O393" s="44">
        <v>5.2</v>
      </c>
      <c r="P393" s="44">
        <v>277</v>
      </c>
      <c r="Q393" s="44">
        <v>4.8</v>
      </c>
      <c r="R393" s="44">
        <v>343</v>
      </c>
      <c r="S393" s="44">
        <v>19</v>
      </c>
      <c r="T393" s="45">
        <f t="shared" si="26"/>
        <v>0.97090781633368384</v>
      </c>
      <c r="U393" s="44">
        <v>277</v>
      </c>
      <c r="V393" s="44">
        <v>4.8</v>
      </c>
    </row>
    <row r="394" spans="1:22" customFormat="1" ht="15.6" x14ac:dyDescent="0.3">
      <c r="A394" s="13" t="s">
        <v>299</v>
      </c>
      <c r="B394" s="38">
        <v>934</v>
      </c>
      <c r="C394" s="38">
        <v>336.6</v>
      </c>
      <c r="D394" s="38">
        <v>0.32490000000000002</v>
      </c>
      <c r="E394" s="38">
        <v>6.4999999999999997E-3</v>
      </c>
      <c r="F394" s="38">
        <v>4.3920000000000001E-2</v>
      </c>
      <c r="G394" s="38">
        <v>7.5000000000000002E-4</v>
      </c>
      <c r="H394" s="38">
        <v>0.89190000000000003</v>
      </c>
      <c r="I394" s="38">
        <v>22.76867</v>
      </c>
      <c r="J394" s="38">
        <v>0.38880930000000002</v>
      </c>
      <c r="K394" s="38">
        <v>5.3710000000000001E-2</v>
      </c>
      <c r="L394" s="38">
        <v>4.4000000000000002E-4</v>
      </c>
      <c r="M394" s="38">
        <v>-8.4767999999999996E-2</v>
      </c>
      <c r="N394" s="44">
        <v>285.60000000000002</v>
      </c>
      <c r="O394" s="44">
        <v>5</v>
      </c>
      <c r="P394" s="44">
        <v>277.10000000000002</v>
      </c>
      <c r="Q394" s="44">
        <v>4.5999999999999996</v>
      </c>
      <c r="R394" s="44">
        <v>358</v>
      </c>
      <c r="S394" s="44">
        <v>18</v>
      </c>
      <c r="T394" s="45">
        <f t="shared" si="26"/>
        <v>0.97023809523809523</v>
      </c>
      <c r="U394" s="44">
        <v>277.10000000000002</v>
      </c>
      <c r="V394" s="44">
        <v>4.5999999999999996</v>
      </c>
    </row>
    <row r="395" spans="1:22" customFormat="1" ht="15.6" x14ac:dyDescent="0.3">
      <c r="A395" s="13" t="s">
        <v>298</v>
      </c>
      <c r="B395" s="44">
        <v>272.5</v>
      </c>
      <c r="C395" s="44">
        <v>133.30000000000001</v>
      </c>
      <c r="D395" s="46">
        <v>0.31540000000000001</v>
      </c>
      <c r="E395" s="46">
        <v>8.8448213096704222E-3</v>
      </c>
      <c r="F395" s="46">
        <v>4.4019999999999997E-2</v>
      </c>
      <c r="G395" s="46">
        <v>1.0598132665710503E-3</v>
      </c>
      <c r="H395" s="46">
        <v>0.61353999999999997</v>
      </c>
      <c r="I395" s="46">
        <v>22.716950000000001</v>
      </c>
      <c r="J395" s="46">
        <v>0.54692693692671612</v>
      </c>
      <c r="K395" s="46">
        <v>5.169E-2</v>
      </c>
      <c r="L395" s="46">
        <v>1.3320444587175009E-3</v>
      </c>
      <c r="M395" s="46">
        <v>0.27028000000000002</v>
      </c>
      <c r="N395" s="44">
        <v>278.3</v>
      </c>
      <c r="O395" s="44">
        <v>4.8</v>
      </c>
      <c r="P395" s="44">
        <v>277.7</v>
      </c>
      <c r="Q395" s="44">
        <v>3.6</v>
      </c>
      <c r="R395" s="44">
        <v>279</v>
      </c>
      <c r="S395" s="44">
        <v>34</v>
      </c>
      <c r="T395" s="45">
        <f t="shared" si="26"/>
        <v>0.99784405318002145</v>
      </c>
      <c r="U395" s="44">
        <v>277.7</v>
      </c>
      <c r="V395" s="44">
        <v>3.6</v>
      </c>
    </row>
    <row r="396" spans="1:22" customFormat="1" ht="15.6" x14ac:dyDescent="0.3">
      <c r="A396" s="13" t="s">
        <v>297</v>
      </c>
      <c r="B396" s="38">
        <v>357</v>
      </c>
      <c r="C396" s="38">
        <v>123.8</v>
      </c>
      <c r="D396" s="38">
        <v>0.3145</v>
      </c>
      <c r="E396" s="38">
        <v>5.1000000000000004E-3</v>
      </c>
      <c r="F396" s="38">
        <v>4.403E-2</v>
      </c>
      <c r="G396" s="38">
        <v>6.2E-4</v>
      </c>
      <c r="H396" s="38">
        <v>0.88353000000000004</v>
      </c>
      <c r="I396" s="38">
        <v>22.711790000000001</v>
      </c>
      <c r="J396" s="38">
        <v>0.31981169999999998</v>
      </c>
      <c r="K396" s="38">
        <v>5.1769999999999997E-2</v>
      </c>
      <c r="L396" s="38">
        <v>6.4999999999999997E-4</v>
      </c>
      <c r="M396" s="38">
        <v>-0.26989999999999997</v>
      </c>
      <c r="N396" s="44">
        <v>277.7</v>
      </c>
      <c r="O396" s="44">
        <v>3.9</v>
      </c>
      <c r="P396" s="44">
        <v>277.7</v>
      </c>
      <c r="Q396" s="44">
        <v>3.8</v>
      </c>
      <c r="R396" s="44">
        <v>274</v>
      </c>
      <c r="S396" s="44">
        <v>29</v>
      </c>
      <c r="T396" s="45">
        <f t="shared" si="26"/>
        <v>1</v>
      </c>
      <c r="U396" s="44">
        <v>277.7</v>
      </c>
      <c r="V396" s="44">
        <v>3.8</v>
      </c>
    </row>
    <row r="397" spans="1:22" customFormat="1" ht="15.6" x14ac:dyDescent="0.3">
      <c r="A397" s="13" t="s">
        <v>296</v>
      </c>
      <c r="B397" s="38">
        <v>1249</v>
      </c>
      <c r="C397" s="38">
        <v>912</v>
      </c>
      <c r="D397" s="38">
        <v>0.33510000000000001</v>
      </c>
      <c r="E397" s="38">
        <v>5.7999999999999996E-3</v>
      </c>
      <c r="F397" s="38">
        <v>4.4049999999999999E-2</v>
      </c>
      <c r="G397" s="38">
        <v>7.7999999999999999E-4</v>
      </c>
      <c r="H397" s="38">
        <v>0.90837000000000001</v>
      </c>
      <c r="I397" s="38">
        <v>22.70148</v>
      </c>
      <c r="J397" s="38">
        <v>0.40197850000000002</v>
      </c>
      <c r="K397" s="38">
        <v>5.5039999999999999E-2</v>
      </c>
      <c r="L397" s="38">
        <v>6.0999999999999997E-4</v>
      </c>
      <c r="M397" s="38">
        <v>0.14230000000000001</v>
      </c>
      <c r="N397" s="44">
        <v>293.39999999999998</v>
      </c>
      <c r="O397" s="44">
        <v>4.4000000000000004</v>
      </c>
      <c r="P397" s="44">
        <v>277.89999999999998</v>
      </c>
      <c r="Q397" s="44">
        <v>4.8</v>
      </c>
      <c r="R397" s="44">
        <v>413</v>
      </c>
      <c r="S397" s="44">
        <v>25</v>
      </c>
      <c r="T397" s="45">
        <f t="shared" si="26"/>
        <v>0.94717109747784589</v>
      </c>
      <c r="U397" s="44">
        <v>277.89999999999998</v>
      </c>
      <c r="V397" s="44">
        <v>4.8</v>
      </c>
    </row>
    <row r="398" spans="1:22" customFormat="1" ht="15.6" x14ac:dyDescent="0.3">
      <c r="A398" s="13" t="s">
        <v>295</v>
      </c>
      <c r="B398" s="38">
        <v>380.7</v>
      </c>
      <c r="C398" s="38">
        <v>180</v>
      </c>
      <c r="D398" s="38">
        <v>0.3196</v>
      </c>
      <c r="E398" s="38">
        <v>7.0000000000000001E-3</v>
      </c>
      <c r="F398" s="38">
        <v>4.4209999999999999E-2</v>
      </c>
      <c r="G398" s="38">
        <v>7.6999999999999996E-4</v>
      </c>
      <c r="H398" s="38">
        <v>0.86792000000000002</v>
      </c>
      <c r="I398" s="38">
        <v>22.619319999999998</v>
      </c>
      <c r="J398" s="38">
        <v>0.39395780000000002</v>
      </c>
      <c r="K398" s="38">
        <v>5.2769999999999997E-2</v>
      </c>
      <c r="L398" s="38">
        <v>6.2E-4</v>
      </c>
      <c r="M398" s="38">
        <v>2.1847999999999999E-2</v>
      </c>
      <c r="N398" s="44">
        <v>281.5</v>
      </c>
      <c r="O398" s="44">
        <v>5.4</v>
      </c>
      <c r="P398" s="44">
        <v>278.89999999999998</v>
      </c>
      <c r="Q398" s="44">
        <v>4.8</v>
      </c>
      <c r="R398" s="44">
        <v>318</v>
      </c>
      <c r="S398" s="44">
        <v>27</v>
      </c>
      <c r="T398" s="45">
        <f t="shared" si="26"/>
        <v>0.99076376554174062</v>
      </c>
      <c r="U398" s="44">
        <v>278.89999999999998</v>
      </c>
      <c r="V398" s="44">
        <v>4.8</v>
      </c>
    </row>
    <row r="399" spans="1:22" customFormat="1" ht="15.6" x14ac:dyDescent="0.3">
      <c r="A399" s="13" t="s">
        <v>294</v>
      </c>
      <c r="B399" s="38">
        <v>1487</v>
      </c>
      <c r="C399" s="38">
        <v>870</v>
      </c>
      <c r="D399" s="38">
        <v>0.32969999999999999</v>
      </c>
      <c r="E399" s="38">
        <v>6.3E-3</v>
      </c>
      <c r="F399" s="38">
        <v>4.4330000000000001E-2</v>
      </c>
      <c r="G399" s="38">
        <v>6.9999999999999999E-4</v>
      </c>
      <c r="H399" s="38">
        <v>0.90032000000000001</v>
      </c>
      <c r="I399" s="38">
        <v>22.55809</v>
      </c>
      <c r="J399" s="38">
        <v>0.3562071</v>
      </c>
      <c r="K399" s="38">
        <v>5.4300000000000001E-2</v>
      </c>
      <c r="L399" s="38">
        <v>6.8999999999999997E-4</v>
      </c>
      <c r="M399" s="38">
        <v>0.12952</v>
      </c>
      <c r="N399" s="44">
        <v>289.3</v>
      </c>
      <c r="O399" s="44">
        <v>4.8</v>
      </c>
      <c r="P399" s="44">
        <v>279.60000000000002</v>
      </c>
      <c r="Q399" s="44">
        <v>4.3</v>
      </c>
      <c r="R399" s="44">
        <v>382</v>
      </c>
      <c r="S399" s="44">
        <v>29</v>
      </c>
      <c r="T399" s="45">
        <f t="shared" si="26"/>
        <v>0.96647079156584859</v>
      </c>
      <c r="U399" s="44">
        <v>279.60000000000002</v>
      </c>
      <c r="V399" s="44">
        <v>4.3</v>
      </c>
    </row>
    <row r="400" spans="1:22" customFormat="1" ht="15.6" x14ac:dyDescent="0.3">
      <c r="A400" s="13" t="s">
        <v>293</v>
      </c>
      <c r="B400" s="38">
        <v>327</v>
      </c>
      <c r="C400" s="38">
        <v>130</v>
      </c>
      <c r="D400" s="38">
        <v>0.31009999999999999</v>
      </c>
      <c r="E400" s="38">
        <v>7.7999999999999996E-3</v>
      </c>
      <c r="F400" s="38">
        <v>4.4389999999999999E-2</v>
      </c>
      <c r="G400" s="38">
        <v>9.6000000000000002E-4</v>
      </c>
      <c r="H400" s="38">
        <v>0.90505999999999998</v>
      </c>
      <c r="I400" s="38">
        <v>22.5276</v>
      </c>
      <c r="J400" s="38">
        <v>0.48719289999999998</v>
      </c>
      <c r="K400" s="38">
        <v>5.0840000000000003E-2</v>
      </c>
      <c r="L400" s="38">
        <v>4.8000000000000001E-4</v>
      </c>
      <c r="M400" s="38">
        <v>-0.23724999999999999</v>
      </c>
      <c r="N400" s="44">
        <v>274.10000000000002</v>
      </c>
      <c r="O400" s="44">
        <v>6</v>
      </c>
      <c r="P400" s="44">
        <v>280</v>
      </c>
      <c r="Q400" s="44">
        <v>5.9</v>
      </c>
      <c r="R400" s="44">
        <v>239</v>
      </c>
      <c r="S400" s="44">
        <v>24</v>
      </c>
      <c r="T400" s="45">
        <f t="shared" si="26"/>
        <v>1.021524990879241</v>
      </c>
      <c r="U400" s="44">
        <v>280</v>
      </c>
      <c r="V400" s="44">
        <v>5.9</v>
      </c>
    </row>
    <row r="401" spans="1:22" customFormat="1" ht="15.6" x14ac:dyDescent="0.3">
      <c r="A401" s="13" t="s">
        <v>292</v>
      </c>
      <c r="B401" s="38">
        <v>254</v>
      </c>
      <c r="C401" s="38">
        <v>80.599999999999994</v>
      </c>
      <c r="D401" s="38">
        <v>0.3175</v>
      </c>
      <c r="E401" s="38">
        <v>6.4999999999999997E-3</v>
      </c>
      <c r="F401" s="38">
        <v>4.4499999999999998E-2</v>
      </c>
      <c r="G401" s="38">
        <v>7.2999999999999996E-4</v>
      </c>
      <c r="H401" s="38">
        <v>0.85597000000000001</v>
      </c>
      <c r="I401" s="38">
        <v>22.471910000000001</v>
      </c>
      <c r="J401" s="38">
        <v>0.36864029999999998</v>
      </c>
      <c r="K401" s="38">
        <v>5.2080000000000001E-2</v>
      </c>
      <c r="L401" s="38">
        <v>4.4999999999999999E-4</v>
      </c>
      <c r="M401" s="38">
        <v>8.4486000000000006E-2</v>
      </c>
      <c r="N401" s="44">
        <v>279.89999999999998</v>
      </c>
      <c r="O401" s="44">
        <v>5</v>
      </c>
      <c r="P401" s="44">
        <v>280.60000000000002</v>
      </c>
      <c r="Q401" s="44">
        <v>4.5</v>
      </c>
      <c r="R401" s="44">
        <v>288</v>
      </c>
      <c r="S401" s="44">
        <v>20</v>
      </c>
      <c r="T401" s="45">
        <f t="shared" si="26"/>
        <v>1.0025008931761346</v>
      </c>
      <c r="U401" s="44">
        <v>280.60000000000002</v>
      </c>
      <c r="V401" s="44">
        <v>4.5</v>
      </c>
    </row>
    <row r="402" spans="1:22" customFormat="1" ht="15.6" x14ac:dyDescent="0.3">
      <c r="A402" s="13" t="s">
        <v>291</v>
      </c>
      <c r="B402" s="38">
        <v>383</v>
      </c>
      <c r="C402" s="38">
        <v>147.6</v>
      </c>
      <c r="D402" s="38">
        <v>0.32890000000000003</v>
      </c>
      <c r="E402" s="38">
        <v>9.7999999999999997E-3</v>
      </c>
      <c r="F402" s="38">
        <v>4.4499999999999998E-2</v>
      </c>
      <c r="G402" s="38">
        <v>1.1999999999999999E-3</v>
      </c>
      <c r="H402" s="38">
        <v>0.93896999999999997</v>
      </c>
      <c r="I402" s="38">
        <v>22.471910000000001</v>
      </c>
      <c r="J402" s="38">
        <v>0.60598410000000003</v>
      </c>
      <c r="K402" s="38">
        <v>5.3719999999999997E-2</v>
      </c>
      <c r="L402" s="38">
        <v>5.2999999999999998E-4</v>
      </c>
      <c r="M402" s="38">
        <v>-5.8091999999999998E-2</v>
      </c>
      <c r="N402" s="44">
        <v>288.60000000000002</v>
      </c>
      <c r="O402" s="44">
        <v>7.5</v>
      </c>
      <c r="P402" s="44">
        <v>280.7</v>
      </c>
      <c r="Q402" s="44">
        <v>7.5</v>
      </c>
      <c r="R402" s="44">
        <v>358</v>
      </c>
      <c r="S402" s="44">
        <v>22</v>
      </c>
      <c r="T402" s="45">
        <f t="shared" si="26"/>
        <v>0.9726264726264725</v>
      </c>
      <c r="U402" s="44">
        <v>280.7</v>
      </c>
      <c r="V402" s="44">
        <v>7.5</v>
      </c>
    </row>
    <row r="403" spans="1:22" customFormat="1" ht="15.6" x14ac:dyDescent="0.3">
      <c r="A403" s="13" t="s">
        <v>290</v>
      </c>
      <c r="B403" s="38">
        <v>430</v>
      </c>
      <c r="C403" s="38">
        <v>108.7</v>
      </c>
      <c r="D403" s="38">
        <v>0.32819999999999999</v>
      </c>
      <c r="E403" s="38">
        <v>5.3E-3</v>
      </c>
      <c r="F403" s="38">
        <v>4.4589999999999998E-2</v>
      </c>
      <c r="G403" s="38">
        <v>6.4000000000000005E-4</v>
      </c>
      <c r="H403" s="38">
        <v>0.68840000000000001</v>
      </c>
      <c r="I403" s="38">
        <v>22.426549999999999</v>
      </c>
      <c r="J403" s="38">
        <v>0.32188820000000001</v>
      </c>
      <c r="K403" s="38">
        <v>5.3120000000000001E-2</v>
      </c>
      <c r="L403" s="38">
        <v>5.5000000000000003E-4</v>
      </c>
      <c r="M403" s="38">
        <v>0.11519</v>
      </c>
      <c r="N403" s="44">
        <v>288.10000000000002</v>
      </c>
      <c r="O403" s="44">
        <v>4</v>
      </c>
      <c r="P403" s="44">
        <v>281.2</v>
      </c>
      <c r="Q403" s="44">
        <v>3.9</v>
      </c>
      <c r="R403" s="44">
        <v>333</v>
      </c>
      <c r="S403" s="44">
        <v>24</v>
      </c>
      <c r="T403" s="45">
        <f t="shared" si="26"/>
        <v>0.97604998264491483</v>
      </c>
      <c r="U403" s="44">
        <v>281.2</v>
      </c>
      <c r="V403" s="44">
        <v>3.9</v>
      </c>
    </row>
    <row r="404" spans="1:22" customFormat="1" ht="15.6" x14ac:dyDescent="0.3">
      <c r="A404" s="13" t="s">
        <v>289</v>
      </c>
      <c r="B404" s="38">
        <v>291</v>
      </c>
      <c r="C404" s="38">
        <v>111</v>
      </c>
      <c r="D404" s="38">
        <v>0.32479999999999998</v>
      </c>
      <c r="E404" s="38">
        <v>7.0000000000000001E-3</v>
      </c>
      <c r="F404" s="38">
        <v>4.4589999999999998E-2</v>
      </c>
      <c r="G404" s="38">
        <v>6.2E-4</v>
      </c>
      <c r="H404" s="38">
        <v>0.74797999999999998</v>
      </c>
      <c r="I404" s="38">
        <v>22.426549999999999</v>
      </c>
      <c r="J404" s="38">
        <v>0.31182919999999997</v>
      </c>
      <c r="K404" s="38">
        <v>5.2940000000000001E-2</v>
      </c>
      <c r="L404" s="38">
        <v>6.3000000000000003E-4</v>
      </c>
      <c r="M404" s="38">
        <v>1.9210000000000001E-4</v>
      </c>
      <c r="N404" s="44">
        <v>285.5</v>
      </c>
      <c r="O404" s="44">
        <v>5.4</v>
      </c>
      <c r="P404" s="44">
        <v>281.2</v>
      </c>
      <c r="Q404" s="44">
        <v>3.8</v>
      </c>
      <c r="R404" s="44">
        <v>325</v>
      </c>
      <c r="S404" s="44">
        <v>27</v>
      </c>
      <c r="T404" s="45">
        <f t="shared" si="26"/>
        <v>0.98493870402802097</v>
      </c>
      <c r="U404" s="44">
        <v>281.2</v>
      </c>
      <c r="V404" s="44">
        <v>3.8</v>
      </c>
    </row>
    <row r="405" spans="1:22" customFormat="1" ht="15.6" x14ac:dyDescent="0.3">
      <c r="A405" s="13" t="s">
        <v>288</v>
      </c>
      <c r="B405" s="38">
        <v>330.4</v>
      </c>
      <c r="C405" s="38">
        <v>132.9</v>
      </c>
      <c r="D405" s="38">
        <v>0.31940000000000002</v>
      </c>
      <c r="E405" s="38">
        <v>6.8999999999999999E-3</v>
      </c>
      <c r="F405" s="38">
        <v>4.462E-2</v>
      </c>
      <c r="G405" s="38">
        <v>6.9999999999999999E-4</v>
      </c>
      <c r="H405" s="38">
        <v>0.88083</v>
      </c>
      <c r="I405" s="38">
        <v>22.411470000000001</v>
      </c>
      <c r="J405" s="38">
        <v>0.35159190000000001</v>
      </c>
      <c r="K405" s="38">
        <v>5.2069999999999998E-2</v>
      </c>
      <c r="L405" s="38">
        <v>6.4999999999999997E-4</v>
      </c>
      <c r="M405" s="38">
        <v>-0.36479</v>
      </c>
      <c r="N405" s="44">
        <v>281.39999999999998</v>
      </c>
      <c r="O405" s="44">
        <v>5.3</v>
      </c>
      <c r="P405" s="44">
        <v>281.39999999999998</v>
      </c>
      <c r="Q405" s="44">
        <v>4.3</v>
      </c>
      <c r="R405" s="44">
        <v>287</v>
      </c>
      <c r="S405" s="44">
        <v>29</v>
      </c>
      <c r="T405" s="45">
        <f t="shared" si="26"/>
        <v>1</v>
      </c>
      <c r="U405" s="44">
        <v>281.39999999999998</v>
      </c>
      <c r="V405" s="44">
        <v>4.3</v>
      </c>
    </row>
    <row r="406" spans="1:22" customFormat="1" ht="15.6" x14ac:dyDescent="0.3">
      <c r="A406" s="13" t="s">
        <v>287</v>
      </c>
      <c r="B406" s="38">
        <v>341.2</v>
      </c>
      <c r="C406" s="38">
        <v>98.1</v>
      </c>
      <c r="D406" s="38">
        <v>0.32700000000000001</v>
      </c>
      <c r="E406" s="38">
        <v>5.1000000000000004E-3</v>
      </c>
      <c r="F406" s="38">
        <v>4.4949999999999997E-2</v>
      </c>
      <c r="G406" s="38">
        <v>6.6E-4</v>
      </c>
      <c r="H406" s="38">
        <v>0.79829000000000006</v>
      </c>
      <c r="I406" s="38">
        <v>22.246939999999999</v>
      </c>
      <c r="J406" s="38">
        <v>0.32665139999999998</v>
      </c>
      <c r="K406" s="38">
        <v>5.2699999999999997E-2</v>
      </c>
      <c r="L406" s="38">
        <v>5.8E-4</v>
      </c>
      <c r="M406" s="38">
        <v>9.4532000000000005E-2</v>
      </c>
      <c r="N406" s="44">
        <v>287.2</v>
      </c>
      <c r="O406" s="44">
        <v>3.9</v>
      </c>
      <c r="P406" s="44">
        <v>283.39999999999998</v>
      </c>
      <c r="Q406" s="44">
        <v>4</v>
      </c>
      <c r="R406" s="44">
        <v>315</v>
      </c>
      <c r="S406" s="44">
        <v>25</v>
      </c>
      <c r="T406" s="45">
        <f t="shared" si="26"/>
        <v>0.98676880222841223</v>
      </c>
      <c r="U406" s="44">
        <v>283.39999999999998</v>
      </c>
      <c r="V406" s="44">
        <v>4</v>
      </c>
    </row>
    <row r="407" spans="1:22" customFormat="1" ht="15.6" x14ac:dyDescent="0.3">
      <c r="A407" s="13" t="s">
        <v>286</v>
      </c>
      <c r="B407" s="38">
        <v>240</v>
      </c>
      <c r="C407" s="38">
        <v>173</v>
      </c>
      <c r="D407" s="38">
        <v>0.32450000000000001</v>
      </c>
      <c r="E407" s="38">
        <v>7.7999999999999996E-3</v>
      </c>
      <c r="F407" s="38">
        <v>4.5600000000000002E-2</v>
      </c>
      <c r="G407" s="38">
        <v>1.1000000000000001E-3</v>
      </c>
      <c r="H407" s="38">
        <v>0.90325999999999995</v>
      </c>
      <c r="I407" s="38">
        <v>21.929819999999999</v>
      </c>
      <c r="J407" s="38">
        <v>0.5290089</v>
      </c>
      <c r="K407" s="38">
        <v>5.228E-2</v>
      </c>
      <c r="L407" s="38">
        <v>5.5000000000000003E-4</v>
      </c>
      <c r="M407" s="38">
        <v>-5.6351999999999999E-2</v>
      </c>
      <c r="N407" s="44">
        <v>285.3</v>
      </c>
      <c r="O407" s="44">
        <v>5.9</v>
      </c>
      <c r="P407" s="44">
        <v>287.2</v>
      </c>
      <c r="Q407" s="44">
        <v>6.6</v>
      </c>
      <c r="R407" s="44">
        <v>297</v>
      </c>
      <c r="S407" s="44">
        <v>24</v>
      </c>
      <c r="T407" s="45">
        <f t="shared" si="26"/>
        <v>1.0066596565019277</v>
      </c>
      <c r="U407" s="44">
        <v>287.2</v>
      </c>
      <c r="V407" s="44">
        <v>6.6</v>
      </c>
    </row>
    <row r="408" spans="1:22" customFormat="1" ht="15.6" x14ac:dyDescent="0.3">
      <c r="A408" s="13" t="s">
        <v>285</v>
      </c>
      <c r="B408" s="44">
        <v>1196</v>
      </c>
      <c r="C408" s="44">
        <v>26.7</v>
      </c>
      <c r="D408" s="46">
        <v>0.41899999999999998</v>
      </c>
      <c r="E408" s="46">
        <v>1.6316384403414867E-2</v>
      </c>
      <c r="F408" s="46">
        <v>5.5300000000000002E-2</v>
      </c>
      <c r="G408" s="46">
        <v>1.8636619865200878E-3</v>
      </c>
      <c r="H408" s="46">
        <v>0.95609</v>
      </c>
      <c r="I408" s="46">
        <v>18.083179999999999</v>
      </c>
      <c r="J408" s="46">
        <v>0.60942018982783952</v>
      </c>
      <c r="K408" s="46">
        <v>5.457E-2</v>
      </c>
      <c r="L408" s="46">
        <v>1.2221513654208304E-3</v>
      </c>
      <c r="M408" s="46">
        <v>-0.36680000000000001</v>
      </c>
      <c r="N408" s="44">
        <v>355.2</v>
      </c>
      <c r="O408" s="44">
        <v>9.6999999999999993</v>
      </c>
      <c r="P408" s="44">
        <v>347</v>
      </c>
      <c r="Q408" s="44">
        <v>9.3000000000000007</v>
      </c>
      <c r="R408" s="44">
        <v>394</v>
      </c>
      <c r="S408" s="44">
        <v>22</v>
      </c>
      <c r="T408" s="45">
        <f t="shared" si="26"/>
        <v>0.9769144144144144</v>
      </c>
      <c r="U408" s="44">
        <v>347</v>
      </c>
      <c r="V408" s="44">
        <v>9.3000000000000007</v>
      </c>
    </row>
    <row r="409" spans="1:22" customFormat="1" ht="15.6" x14ac:dyDescent="0.3">
      <c r="A409" s="13" t="s">
        <v>284</v>
      </c>
      <c r="B409" s="38">
        <v>165.7</v>
      </c>
      <c r="C409" s="38">
        <v>69.400000000000006</v>
      </c>
      <c r="D409" s="38">
        <v>0.42899999999999999</v>
      </c>
      <c r="E409" s="38">
        <v>1.0999999999999999E-2</v>
      </c>
      <c r="F409" s="38">
        <v>5.7599999999999998E-2</v>
      </c>
      <c r="G409" s="38">
        <v>1.1999999999999999E-3</v>
      </c>
      <c r="H409" s="38">
        <v>0.89751000000000003</v>
      </c>
      <c r="I409" s="38">
        <v>17.36111</v>
      </c>
      <c r="J409" s="38">
        <v>0.36168980000000001</v>
      </c>
      <c r="K409" s="38">
        <v>5.4080000000000003E-2</v>
      </c>
      <c r="L409" s="38">
        <v>7.2999999999999996E-4</v>
      </c>
      <c r="M409" s="38">
        <v>-8.2947000000000007E-2</v>
      </c>
      <c r="N409" s="44">
        <v>362.5</v>
      </c>
      <c r="O409" s="44">
        <v>7.8</v>
      </c>
      <c r="P409" s="44">
        <v>360.9</v>
      </c>
      <c r="Q409" s="44">
        <v>7.6</v>
      </c>
      <c r="R409" s="44">
        <v>373</v>
      </c>
      <c r="S409" s="44">
        <v>30</v>
      </c>
      <c r="T409" s="45">
        <f t="shared" si="26"/>
        <v>0.99558620689655164</v>
      </c>
      <c r="U409" s="44">
        <v>360.9</v>
      </c>
      <c r="V409" s="44">
        <v>7.6</v>
      </c>
    </row>
    <row r="410" spans="1:22" customFormat="1" ht="15.6" x14ac:dyDescent="0.3">
      <c r="A410" s="13" t="s">
        <v>283</v>
      </c>
      <c r="B410" s="38">
        <v>767</v>
      </c>
      <c r="C410" s="38">
        <v>33.700000000000003</v>
      </c>
      <c r="D410" s="38">
        <v>0.45300000000000001</v>
      </c>
      <c r="E410" s="38">
        <v>1.4999999999999999E-2</v>
      </c>
      <c r="F410" s="38">
        <v>5.8999999999999997E-2</v>
      </c>
      <c r="G410" s="38">
        <v>2E-3</v>
      </c>
      <c r="H410" s="38">
        <v>0.67896000000000001</v>
      </c>
      <c r="I410" s="38">
        <v>16.949149999999999</v>
      </c>
      <c r="J410" s="38">
        <v>0.57454749999999999</v>
      </c>
      <c r="K410" s="38">
        <v>5.7200000000000001E-2</v>
      </c>
      <c r="L410" s="38">
        <v>5.4000000000000001E-4</v>
      </c>
      <c r="M410" s="38">
        <v>-0.49034</v>
      </c>
      <c r="N410" s="44">
        <v>379</v>
      </c>
      <c r="O410" s="44">
        <v>11</v>
      </c>
      <c r="P410" s="44">
        <v>370</v>
      </c>
      <c r="Q410" s="44">
        <v>12</v>
      </c>
      <c r="R410" s="44">
        <v>499</v>
      </c>
      <c r="S410" s="44">
        <v>21</v>
      </c>
      <c r="T410" s="45">
        <f t="shared" si="26"/>
        <v>0.9762532981530343</v>
      </c>
      <c r="U410" s="44">
        <v>370</v>
      </c>
      <c r="V410" s="44">
        <v>12</v>
      </c>
    </row>
    <row r="411" spans="1:22" customFormat="1" ht="15.6" x14ac:dyDescent="0.3">
      <c r="A411" s="13" t="s">
        <v>282</v>
      </c>
      <c r="B411" s="38">
        <v>235</v>
      </c>
      <c r="C411" s="38">
        <v>42</v>
      </c>
      <c r="D411" s="38">
        <v>0.55100000000000005</v>
      </c>
      <c r="E411" s="38">
        <v>9.5000000000000001E-2</v>
      </c>
      <c r="F411" s="38">
        <v>6.5799999999999997E-2</v>
      </c>
      <c r="G411" s="38">
        <v>9.9000000000000008E-3</v>
      </c>
      <c r="H411" s="38">
        <v>0.99465000000000003</v>
      </c>
      <c r="I411" s="38">
        <v>15.197570000000001</v>
      </c>
      <c r="J411" s="38">
        <v>2.2865639999999998</v>
      </c>
      <c r="K411" s="38">
        <v>5.9200000000000003E-2</v>
      </c>
      <c r="L411" s="38">
        <v>1.6000000000000001E-3</v>
      </c>
      <c r="M411" s="38">
        <v>-0.63361999999999996</v>
      </c>
      <c r="N411" s="44">
        <v>434</v>
      </c>
      <c r="O411" s="44">
        <v>62</v>
      </c>
      <c r="P411" s="44">
        <v>409</v>
      </c>
      <c r="Q411" s="44">
        <v>60</v>
      </c>
      <c r="R411" s="44">
        <v>568</v>
      </c>
      <c r="S411" s="44">
        <v>58</v>
      </c>
      <c r="T411" s="45">
        <f t="shared" si="26"/>
        <v>0.94239631336405527</v>
      </c>
      <c r="U411" s="44">
        <v>409</v>
      </c>
      <c r="V411" s="44">
        <v>60</v>
      </c>
    </row>
    <row r="412" spans="1:22" customFormat="1" ht="15.6" x14ac:dyDescent="0.3">
      <c r="A412" s="13" t="s">
        <v>281</v>
      </c>
      <c r="B412" s="44">
        <v>618</v>
      </c>
      <c r="C412" s="44">
        <v>165.5</v>
      </c>
      <c r="D412" s="46">
        <v>0.53700000000000003</v>
      </c>
      <c r="E412" s="46">
        <v>1.6104272724963398E-2</v>
      </c>
      <c r="F412" s="46">
        <v>6.7400000000000002E-2</v>
      </c>
      <c r="G412" s="46">
        <v>1.9434772959826413E-3</v>
      </c>
      <c r="H412" s="46">
        <v>0.88985999999999998</v>
      </c>
      <c r="I412" s="46">
        <v>14.8368</v>
      </c>
      <c r="J412" s="46">
        <v>0.42781868855309485</v>
      </c>
      <c r="K412" s="46">
        <v>5.7360000000000001E-2</v>
      </c>
      <c r="L412" s="46">
        <v>1.2946303874079273E-3</v>
      </c>
      <c r="M412" s="46">
        <v>0.16877</v>
      </c>
      <c r="N412" s="44">
        <v>436.2</v>
      </c>
      <c r="O412" s="44">
        <v>7.8</v>
      </c>
      <c r="P412" s="44">
        <v>420.5</v>
      </c>
      <c r="Q412" s="44">
        <v>8.4</v>
      </c>
      <c r="R412" s="44">
        <v>509</v>
      </c>
      <c r="S412" s="44">
        <v>24</v>
      </c>
      <c r="T412" s="45">
        <f t="shared" si="26"/>
        <v>0.96400733608436495</v>
      </c>
      <c r="U412" s="44">
        <v>420.5</v>
      </c>
      <c r="V412" s="44">
        <v>8.4</v>
      </c>
    </row>
    <row r="413" spans="1:22" customFormat="1" ht="15.6" x14ac:dyDescent="0.3">
      <c r="A413" s="13" t="s">
        <v>280</v>
      </c>
      <c r="B413" s="44">
        <v>310</v>
      </c>
      <c r="C413" s="44">
        <v>3.8</v>
      </c>
      <c r="D413" s="46">
        <v>0.56899999999999995</v>
      </c>
      <c r="E413" s="46">
        <v>4.0626400283559461E-2</v>
      </c>
      <c r="F413" s="46">
        <v>6.83E-2</v>
      </c>
      <c r="G413" s="46">
        <v>4.7027604659391278E-3</v>
      </c>
      <c r="H413" s="46">
        <v>0.88439999999999996</v>
      </c>
      <c r="I413" s="46">
        <v>14.64129</v>
      </c>
      <c r="J413" s="46">
        <v>1.0081182269727296</v>
      </c>
      <c r="K413" s="46">
        <v>6.0100000000000001E-2</v>
      </c>
      <c r="L413" s="46">
        <v>2.4196702254646188E-3</v>
      </c>
      <c r="M413" s="46">
        <v>0.23594999999999999</v>
      </c>
      <c r="N413" s="44">
        <v>457</v>
      </c>
      <c r="O413" s="44">
        <v>25</v>
      </c>
      <c r="P413" s="44">
        <v>426</v>
      </c>
      <c r="Q413" s="44">
        <v>27</v>
      </c>
      <c r="R413" s="44">
        <v>603</v>
      </c>
      <c r="S413" s="44">
        <v>78</v>
      </c>
      <c r="T413" s="45">
        <f t="shared" si="26"/>
        <v>0.93216630196936545</v>
      </c>
      <c r="U413" s="44">
        <v>426</v>
      </c>
      <c r="V413" s="44">
        <v>27</v>
      </c>
    </row>
    <row r="414" spans="1:22" customFormat="1" ht="15.6" x14ac:dyDescent="0.3">
      <c r="A414" s="13" t="s">
        <v>279</v>
      </c>
      <c r="B414" s="38">
        <v>700</v>
      </c>
      <c r="C414" s="38">
        <v>309.5</v>
      </c>
      <c r="D414" s="38">
        <v>0.54100000000000004</v>
      </c>
      <c r="E414" s="38">
        <v>8.9999999999999993E-3</v>
      </c>
      <c r="F414" s="38">
        <v>6.8599999999999994E-2</v>
      </c>
      <c r="G414" s="38">
        <v>1.1000000000000001E-3</v>
      </c>
      <c r="H414" s="38">
        <v>0.94369999999999998</v>
      </c>
      <c r="I414" s="38">
        <v>14.577260000000001</v>
      </c>
      <c r="J414" s="38">
        <v>0.23374610000000001</v>
      </c>
      <c r="K414" s="38">
        <v>5.6869999999999997E-2</v>
      </c>
      <c r="L414" s="38">
        <v>5.2999999999999998E-4</v>
      </c>
      <c r="M414" s="38">
        <v>0.11700000000000001</v>
      </c>
      <c r="N414" s="44">
        <v>439</v>
      </c>
      <c r="O414" s="44">
        <v>6</v>
      </c>
      <c r="P414" s="44">
        <v>427.7</v>
      </c>
      <c r="Q414" s="44">
        <v>6.6</v>
      </c>
      <c r="R414" s="44">
        <v>490</v>
      </c>
      <c r="S414" s="44">
        <v>21</v>
      </c>
      <c r="T414" s="45">
        <f t="shared" si="26"/>
        <v>0.974259681093394</v>
      </c>
      <c r="U414" s="44">
        <v>427.7</v>
      </c>
      <c r="V414" s="44">
        <v>6.6</v>
      </c>
    </row>
    <row r="415" spans="1:22" customFormat="1" ht="15.6" x14ac:dyDescent="0.3">
      <c r="A415" s="13" t="s">
        <v>278</v>
      </c>
      <c r="B415" s="38">
        <v>238.3</v>
      </c>
      <c r="C415" s="38">
        <v>163.1</v>
      </c>
      <c r="D415" s="38">
        <v>0.53300000000000003</v>
      </c>
      <c r="E415" s="38">
        <v>0.01</v>
      </c>
      <c r="F415" s="38">
        <v>6.8599999999999994E-2</v>
      </c>
      <c r="G415" s="38">
        <v>1.2999999999999999E-3</v>
      </c>
      <c r="H415" s="38">
        <v>0.82338999999999996</v>
      </c>
      <c r="I415" s="38">
        <v>14.577260000000001</v>
      </c>
      <c r="J415" s="38">
        <v>0.27624539999999997</v>
      </c>
      <c r="K415" s="38">
        <v>5.6230000000000002E-2</v>
      </c>
      <c r="L415" s="38">
        <v>6.8999999999999997E-4</v>
      </c>
      <c r="M415" s="38">
        <v>-4.0800999999999997E-2</v>
      </c>
      <c r="N415" s="44">
        <v>433.8</v>
      </c>
      <c r="O415" s="44">
        <v>6.7</v>
      </c>
      <c r="P415" s="44">
        <v>427.9</v>
      </c>
      <c r="Q415" s="44">
        <v>8.1</v>
      </c>
      <c r="R415" s="44">
        <v>460</v>
      </c>
      <c r="S415" s="44">
        <v>27</v>
      </c>
      <c r="T415" s="45">
        <f t="shared" si="26"/>
        <v>0.98639926233287223</v>
      </c>
      <c r="U415" s="44">
        <v>427.9</v>
      </c>
      <c r="V415" s="44">
        <v>8.1</v>
      </c>
    </row>
    <row r="416" spans="1:22" customFormat="1" ht="15.6" x14ac:dyDescent="0.3">
      <c r="A416" s="13" t="s">
        <v>277</v>
      </c>
      <c r="B416" s="44">
        <v>387</v>
      </c>
      <c r="C416" s="44">
        <v>30.1</v>
      </c>
      <c r="D416" s="46">
        <v>0.73599999999999999</v>
      </c>
      <c r="E416" s="46">
        <v>2.3252492339532117E-2</v>
      </c>
      <c r="F416" s="46">
        <v>8.77E-2</v>
      </c>
      <c r="G416" s="46">
        <v>2.8924930423425395E-3</v>
      </c>
      <c r="H416" s="46">
        <v>0.94998000000000005</v>
      </c>
      <c r="I416" s="46">
        <v>11.402509999999999</v>
      </c>
      <c r="J416" s="46">
        <v>0.37607389711092687</v>
      </c>
      <c r="K416" s="46">
        <v>6.0690000000000001E-2</v>
      </c>
      <c r="L416" s="46">
        <v>1.3127491915823069E-3</v>
      </c>
      <c r="M416" s="46">
        <v>0.24052999999999999</v>
      </c>
      <c r="N416" s="44">
        <v>560</v>
      </c>
      <c r="O416" s="44">
        <v>10</v>
      </c>
      <c r="P416" s="44">
        <v>542</v>
      </c>
      <c r="Q416" s="44">
        <v>14</v>
      </c>
      <c r="R416" s="44">
        <v>628</v>
      </c>
      <c r="S416" s="44">
        <v>18</v>
      </c>
      <c r="T416" s="45">
        <f t="shared" si="26"/>
        <v>0.96785714285714286</v>
      </c>
      <c r="U416" s="44">
        <v>542</v>
      </c>
      <c r="V416" s="44">
        <v>14</v>
      </c>
    </row>
    <row r="417" spans="1:22" customFormat="1" ht="15.6" x14ac:dyDescent="0.3">
      <c r="A417" s="13" t="s">
        <v>276</v>
      </c>
      <c r="B417" s="44">
        <v>259.89999999999998</v>
      </c>
      <c r="C417" s="44">
        <v>355.9</v>
      </c>
      <c r="D417" s="46">
        <v>0.751</v>
      </c>
      <c r="E417" s="46">
        <v>1.9224994148243583E-2</v>
      </c>
      <c r="F417" s="46">
        <v>9.0399999999999994E-2</v>
      </c>
      <c r="G417" s="46">
        <v>2.0661229392269958E-3</v>
      </c>
      <c r="H417" s="46">
        <v>0.71767000000000003</v>
      </c>
      <c r="I417" s="46">
        <v>11.06195</v>
      </c>
      <c r="J417" s="46">
        <v>0.25282465146794925</v>
      </c>
      <c r="K417" s="46">
        <v>5.9810000000000002E-2</v>
      </c>
      <c r="L417" s="46">
        <v>1.4280386689442272E-3</v>
      </c>
      <c r="M417" s="46">
        <v>-6.2188E-3</v>
      </c>
      <c r="N417" s="44">
        <v>568.6</v>
      </c>
      <c r="O417" s="44">
        <v>6.8</v>
      </c>
      <c r="P417" s="44">
        <v>558.1</v>
      </c>
      <c r="Q417" s="44">
        <v>6.1</v>
      </c>
      <c r="R417" s="44">
        <v>595</v>
      </c>
      <c r="S417" s="44">
        <v>28</v>
      </c>
      <c r="T417" s="45">
        <f t="shared" si="26"/>
        <v>0.98153359127682027</v>
      </c>
      <c r="U417" s="44">
        <v>558.1</v>
      </c>
      <c r="V417" s="44">
        <v>6.1</v>
      </c>
    </row>
    <row r="418" spans="1:22" customFormat="1" ht="15.6" x14ac:dyDescent="0.3">
      <c r="A418" s="13" t="s">
        <v>275</v>
      </c>
      <c r="B418" s="38">
        <v>486</v>
      </c>
      <c r="C418" s="38">
        <v>202</v>
      </c>
      <c r="D418" s="38">
        <v>0.86899999999999999</v>
      </c>
      <c r="E418" s="38">
        <v>2.4E-2</v>
      </c>
      <c r="F418" s="38">
        <v>9.8799999999999999E-2</v>
      </c>
      <c r="G418" s="38">
        <v>2.3E-3</v>
      </c>
      <c r="H418" s="38">
        <v>0.95504999999999995</v>
      </c>
      <c r="I418" s="38">
        <v>10.121460000000001</v>
      </c>
      <c r="J418" s="38">
        <v>0.235621</v>
      </c>
      <c r="K418" s="38">
        <v>6.2480000000000001E-2</v>
      </c>
      <c r="L418" s="38">
        <v>5.1999999999999995E-4</v>
      </c>
      <c r="M418" s="38">
        <v>-2.9283E-3</v>
      </c>
      <c r="N418" s="44">
        <v>635</v>
      </c>
      <c r="O418" s="44">
        <v>13</v>
      </c>
      <c r="P418" s="44">
        <v>607</v>
      </c>
      <c r="Q418" s="44">
        <v>14</v>
      </c>
      <c r="R418" s="44">
        <v>690</v>
      </c>
      <c r="S418" s="44">
        <v>18</v>
      </c>
      <c r="T418" s="45">
        <f t="shared" si="26"/>
        <v>0.95590551181102357</v>
      </c>
      <c r="U418" s="44">
        <v>607</v>
      </c>
      <c r="V418" s="44">
        <v>14</v>
      </c>
    </row>
    <row r="419" spans="1:22" customFormat="1" ht="15.6" x14ac:dyDescent="0.3">
      <c r="A419" s="13" t="s">
        <v>274</v>
      </c>
      <c r="B419" s="38">
        <v>481</v>
      </c>
      <c r="C419" s="38">
        <v>18.2</v>
      </c>
      <c r="D419" s="38">
        <v>0.88</v>
      </c>
      <c r="E419" s="38">
        <v>2.1999999999999999E-2</v>
      </c>
      <c r="F419" s="38">
        <v>0.1043</v>
      </c>
      <c r="G419" s="38">
        <v>2.5999999999999999E-3</v>
      </c>
      <c r="H419" s="38">
        <v>0.96536999999999995</v>
      </c>
      <c r="I419" s="38">
        <v>9.5877280000000003</v>
      </c>
      <c r="J419" s="38">
        <v>0.23900379999999999</v>
      </c>
      <c r="K419" s="38">
        <v>6.0929999999999998E-2</v>
      </c>
      <c r="L419" s="38">
        <v>5.5999999999999995E-4</v>
      </c>
      <c r="M419" s="38">
        <v>-0.45023000000000002</v>
      </c>
      <c r="N419" s="44">
        <v>641</v>
      </c>
      <c r="O419" s="44">
        <v>12</v>
      </c>
      <c r="P419" s="44">
        <v>639</v>
      </c>
      <c r="Q419" s="44">
        <v>15</v>
      </c>
      <c r="R419" s="44">
        <v>636</v>
      </c>
      <c r="S419" s="44">
        <v>20</v>
      </c>
      <c r="T419" s="45">
        <f t="shared" si="26"/>
        <v>0.99687987519500776</v>
      </c>
      <c r="U419" s="44">
        <v>639</v>
      </c>
      <c r="V419" s="44">
        <v>15</v>
      </c>
    </row>
    <row r="420" spans="1:22" customFormat="1" ht="15.6" x14ac:dyDescent="0.3">
      <c r="A420" s="13" t="s">
        <v>273</v>
      </c>
      <c r="B420" s="38">
        <v>74.5</v>
      </c>
      <c r="C420" s="38">
        <v>25.5</v>
      </c>
      <c r="D420" s="38">
        <v>1.034</v>
      </c>
      <c r="E420" s="38">
        <v>2.7E-2</v>
      </c>
      <c r="F420" s="38">
        <v>0.11</v>
      </c>
      <c r="G420" s="38">
        <v>2.3E-3</v>
      </c>
      <c r="H420" s="38">
        <v>0.84867000000000004</v>
      </c>
      <c r="I420" s="38">
        <v>9.0909089999999999</v>
      </c>
      <c r="J420" s="38">
        <v>0.19008259999999999</v>
      </c>
      <c r="K420" s="38">
        <v>6.6769999999999996E-2</v>
      </c>
      <c r="L420" s="38">
        <v>8.7000000000000001E-4</v>
      </c>
      <c r="M420" s="38">
        <v>0.1565</v>
      </c>
      <c r="N420" s="44">
        <v>720</v>
      </c>
      <c r="O420" s="44">
        <v>13</v>
      </c>
      <c r="P420" s="44">
        <v>672</v>
      </c>
      <c r="Q420" s="44">
        <v>14</v>
      </c>
      <c r="R420" s="44">
        <v>829</v>
      </c>
      <c r="S420" s="44">
        <v>27</v>
      </c>
      <c r="T420" s="45">
        <f t="shared" si="26"/>
        <v>0.93333333333333335</v>
      </c>
      <c r="U420" s="44">
        <v>672</v>
      </c>
      <c r="V420" s="44">
        <v>14</v>
      </c>
    </row>
    <row r="421" spans="1:22" customFormat="1" ht="15.6" x14ac:dyDescent="0.3">
      <c r="A421" s="13" t="s">
        <v>272</v>
      </c>
      <c r="B421" s="38">
        <v>955</v>
      </c>
      <c r="C421" s="38">
        <v>338</v>
      </c>
      <c r="D421" s="38">
        <v>1.1870000000000001</v>
      </c>
      <c r="E421" s="38">
        <v>5.5E-2</v>
      </c>
      <c r="F421" s="38">
        <v>0.11650000000000001</v>
      </c>
      <c r="G421" s="38">
        <v>5.7999999999999996E-3</v>
      </c>
      <c r="H421" s="38">
        <v>0.96333000000000002</v>
      </c>
      <c r="I421" s="38">
        <v>8.583691</v>
      </c>
      <c r="J421" s="38">
        <v>0.42734260000000002</v>
      </c>
      <c r="K421" s="38">
        <v>7.2999999999999995E-2</v>
      </c>
      <c r="L421" s="38">
        <v>1E-3</v>
      </c>
      <c r="M421" s="38">
        <v>0.28199000000000002</v>
      </c>
      <c r="N421" s="44">
        <v>793</v>
      </c>
      <c r="O421" s="44">
        <v>25</v>
      </c>
      <c r="P421" s="44">
        <v>710</v>
      </c>
      <c r="Q421" s="44">
        <v>34</v>
      </c>
      <c r="R421" s="44">
        <v>1018</v>
      </c>
      <c r="S421" s="44">
        <v>26</v>
      </c>
      <c r="T421" s="45">
        <f t="shared" si="26"/>
        <v>0.89533417402269866</v>
      </c>
      <c r="U421" s="44">
        <v>710</v>
      </c>
      <c r="V421" s="44">
        <v>34</v>
      </c>
    </row>
    <row r="422" spans="1:22" customFormat="1" ht="15.6" x14ac:dyDescent="0.3">
      <c r="A422" s="13" t="s">
        <v>271</v>
      </c>
      <c r="B422" s="38">
        <v>547</v>
      </c>
      <c r="C422" s="38">
        <v>172.5</v>
      </c>
      <c r="D422" s="38">
        <v>1.8</v>
      </c>
      <c r="E422" s="38">
        <v>4.7E-2</v>
      </c>
      <c r="F422" s="38">
        <v>0.16400000000000001</v>
      </c>
      <c r="G422" s="38">
        <v>4.1000000000000003E-3</v>
      </c>
      <c r="H422" s="38">
        <v>0.93389</v>
      </c>
      <c r="I422" s="38">
        <v>6.0975609999999998</v>
      </c>
      <c r="J422" s="38">
        <v>0.15243899999999999</v>
      </c>
      <c r="K422" s="38">
        <v>7.8E-2</v>
      </c>
      <c r="L422" s="38">
        <v>7.6000000000000004E-4</v>
      </c>
      <c r="M422" s="38">
        <v>0.34538000000000002</v>
      </c>
      <c r="N422" s="44">
        <v>1045</v>
      </c>
      <c r="O422" s="44">
        <v>17</v>
      </c>
      <c r="P422" s="44">
        <v>979</v>
      </c>
      <c r="Q422" s="44">
        <v>23</v>
      </c>
      <c r="R422" s="44">
        <v>1146</v>
      </c>
      <c r="S422" s="44">
        <v>19</v>
      </c>
      <c r="T422" s="45">
        <f t="shared" si="26"/>
        <v>0.93684210526315792</v>
      </c>
      <c r="U422" s="44">
        <f t="shared" ref="U422:V427" si="27">P422</f>
        <v>979</v>
      </c>
      <c r="V422" s="44">
        <f t="shared" si="27"/>
        <v>23</v>
      </c>
    </row>
    <row r="423" spans="1:22" customFormat="1" ht="15.6" x14ac:dyDescent="0.3">
      <c r="A423" s="13" t="s">
        <v>270</v>
      </c>
      <c r="B423" s="38">
        <v>505</v>
      </c>
      <c r="C423" s="38">
        <v>45.2</v>
      </c>
      <c r="D423" s="38">
        <v>1.8560000000000001</v>
      </c>
      <c r="E423" s="38">
        <v>4.5999999999999999E-2</v>
      </c>
      <c r="F423" s="38">
        <v>0.17330000000000001</v>
      </c>
      <c r="G423" s="38">
        <v>3.5000000000000001E-3</v>
      </c>
      <c r="H423" s="38">
        <v>0.94140000000000001</v>
      </c>
      <c r="I423" s="38">
        <v>5.77034</v>
      </c>
      <c r="J423" s="38">
        <v>0.1165389</v>
      </c>
      <c r="K423" s="38">
        <v>7.7619999999999995E-2</v>
      </c>
      <c r="L423" s="38">
        <v>3.8000000000000002E-4</v>
      </c>
      <c r="M423" s="38">
        <v>0.10657</v>
      </c>
      <c r="N423" s="44">
        <v>1065</v>
      </c>
      <c r="O423" s="44">
        <v>16</v>
      </c>
      <c r="P423" s="44">
        <v>1030</v>
      </c>
      <c r="Q423" s="44">
        <v>19</v>
      </c>
      <c r="R423" s="44">
        <v>1137.0999999999999</v>
      </c>
      <c r="S423" s="44">
        <v>9.6</v>
      </c>
      <c r="T423" s="45">
        <f t="shared" si="26"/>
        <v>0.96713615023474175</v>
      </c>
      <c r="U423" s="44">
        <f t="shared" si="27"/>
        <v>1030</v>
      </c>
      <c r="V423" s="44">
        <f t="shared" si="27"/>
        <v>19</v>
      </c>
    </row>
    <row r="424" spans="1:22" customFormat="1" ht="15.6" x14ac:dyDescent="0.3">
      <c r="A424" s="13" t="s">
        <v>269</v>
      </c>
      <c r="B424" s="38">
        <v>973</v>
      </c>
      <c r="C424" s="38">
        <v>538</v>
      </c>
      <c r="D424" s="38">
        <v>2.0390000000000001</v>
      </c>
      <c r="E424" s="38">
        <v>5.5E-2</v>
      </c>
      <c r="F424" s="38">
        <v>0.17510000000000001</v>
      </c>
      <c r="G424" s="38">
        <v>3.8E-3</v>
      </c>
      <c r="H424" s="38">
        <v>0.94230999999999998</v>
      </c>
      <c r="I424" s="38">
        <v>5.7110219999999998</v>
      </c>
      <c r="J424" s="38">
        <v>0.12393990000000001</v>
      </c>
      <c r="K424" s="38">
        <v>8.3099999999999993E-2</v>
      </c>
      <c r="L424" s="38">
        <v>1.1000000000000001E-3</v>
      </c>
      <c r="M424" s="38">
        <v>-0.32317000000000001</v>
      </c>
      <c r="N424" s="44">
        <v>1128</v>
      </c>
      <c r="O424" s="44">
        <v>19</v>
      </c>
      <c r="P424" s="44">
        <v>1040</v>
      </c>
      <c r="Q424" s="44">
        <v>21</v>
      </c>
      <c r="R424" s="44">
        <v>1271</v>
      </c>
      <c r="S424" s="44">
        <v>25</v>
      </c>
      <c r="T424" s="45">
        <f t="shared" si="26"/>
        <v>0.92198581560283688</v>
      </c>
      <c r="U424" s="44">
        <f t="shared" si="27"/>
        <v>1040</v>
      </c>
      <c r="V424" s="44">
        <f t="shared" si="27"/>
        <v>21</v>
      </c>
    </row>
    <row r="425" spans="1:22" customFormat="1" ht="15.6" x14ac:dyDescent="0.3">
      <c r="A425" s="13" t="s">
        <v>268</v>
      </c>
      <c r="B425" s="38">
        <v>356</v>
      </c>
      <c r="C425" s="38">
        <v>180</v>
      </c>
      <c r="D425" s="38">
        <v>1.919</v>
      </c>
      <c r="E425" s="38">
        <v>4.9000000000000002E-2</v>
      </c>
      <c r="F425" s="38">
        <v>0.17630000000000001</v>
      </c>
      <c r="G425" s="38">
        <v>4.0000000000000001E-3</v>
      </c>
      <c r="H425" s="38">
        <v>0.90871999999999997</v>
      </c>
      <c r="I425" s="38">
        <v>5.6721500000000002</v>
      </c>
      <c r="J425" s="38">
        <v>0.1286931</v>
      </c>
      <c r="K425" s="38">
        <v>7.85E-2</v>
      </c>
      <c r="L425" s="38">
        <v>1.1000000000000001E-3</v>
      </c>
      <c r="M425" s="38">
        <v>0.41172999999999998</v>
      </c>
      <c r="N425" s="44">
        <v>1087</v>
      </c>
      <c r="O425" s="44">
        <v>17</v>
      </c>
      <c r="P425" s="44">
        <v>1047</v>
      </c>
      <c r="Q425" s="44">
        <v>22</v>
      </c>
      <c r="R425" s="44">
        <v>1159</v>
      </c>
      <c r="S425" s="44">
        <v>27</v>
      </c>
      <c r="T425" s="45">
        <f t="shared" si="26"/>
        <v>0.96320147194112238</v>
      </c>
      <c r="U425" s="44">
        <f t="shared" si="27"/>
        <v>1047</v>
      </c>
      <c r="V425" s="44">
        <f t="shared" si="27"/>
        <v>22</v>
      </c>
    </row>
    <row r="426" spans="1:22" customFormat="1" ht="15.6" x14ac:dyDescent="0.3">
      <c r="A426" s="13" t="s">
        <v>267</v>
      </c>
      <c r="B426" s="38">
        <v>135.5</v>
      </c>
      <c r="C426" s="38">
        <v>39.78</v>
      </c>
      <c r="D426" s="38">
        <v>1.917</v>
      </c>
      <c r="E426" s="38">
        <v>3.4000000000000002E-2</v>
      </c>
      <c r="F426" s="38">
        <v>0.18290000000000001</v>
      </c>
      <c r="G426" s="38">
        <v>3.0999999999999999E-3</v>
      </c>
      <c r="H426" s="38">
        <v>0.92162999999999995</v>
      </c>
      <c r="I426" s="38">
        <v>5.4674690000000004</v>
      </c>
      <c r="J426" s="38">
        <v>9.2668959999999995E-2</v>
      </c>
      <c r="K426" s="38">
        <v>7.6249999999999998E-2</v>
      </c>
      <c r="L426" s="38">
        <v>6.8999999999999997E-4</v>
      </c>
      <c r="M426" s="38">
        <v>0.23411000000000001</v>
      </c>
      <c r="N426" s="44">
        <v>1087</v>
      </c>
      <c r="O426" s="44">
        <v>12</v>
      </c>
      <c r="P426" s="44">
        <v>1083</v>
      </c>
      <c r="Q426" s="44">
        <v>17</v>
      </c>
      <c r="R426" s="44">
        <v>1101</v>
      </c>
      <c r="S426" s="44">
        <v>18</v>
      </c>
      <c r="T426" s="45">
        <f t="shared" si="26"/>
        <v>0.99632014719411222</v>
      </c>
      <c r="U426" s="44">
        <f t="shared" si="27"/>
        <v>1083</v>
      </c>
      <c r="V426" s="44">
        <f t="shared" si="27"/>
        <v>17</v>
      </c>
    </row>
    <row r="427" spans="1:22" customFormat="1" ht="15.6" x14ac:dyDescent="0.3">
      <c r="A427" s="13" t="s">
        <v>266</v>
      </c>
      <c r="B427" s="38">
        <v>61.1</v>
      </c>
      <c r="C427" s="38">
        <v>28.63</v>
      </c>
      <c r="D427" s="38">
        <v>2.0760000000000001</v>
      </c>
      <c r="E427" s="38">
        <v>3.5999999999999997E-2</v>
      </c>
      <c r="F427" s="38">
        <v>0.19359999999999999</v>
      </c>
      <c r="G427" s="38">
        <v>2.0999999999999999E-3</v>
      </c>
      <c r="H427" s="38">
        <v>0.79549000000000003</v>
      </c>
      <c r="I427" s="38">
        <v>5.1652889999999996</v>
      </c>
      <c r="J427" s="38">
        <v>5.602845E-2</v>
      </c>
      <c r="K427" s="38">
        <v>7.7880000000000005E-2</v>
      </c>
      <c r="L427" s="38">
        <v>8.0000000000000004E-4</v>
      </c>
      <c r="M427" s="38">
        <v>-6.6750000000000004E-2</v>
      </c>
      <c r="N427" s="44">
        <v>1140</v>
      </c>
      <c r="O427" s="44">
        <v>12</v>
      </c>
      <c r="P427" s="44">
        <v>1141</v>
      </c>
      <c r="Q427" s="44">
        <v>11</v>
      </c>
      <c r="R427" s="44">
        <v>1143</v>
      </c>
      <c r="S427" s="44">
        <v>21</v>
      </c>
      <c r="T427" s="45">
        <f t="shared" si="26"/>
        <v>1.000877192982456</v>
      </c>
      <c r="U427" s="44">
        <f t="shared" si="27"/>
        <v>1141</v>
      </c>
      <c r="V427" s="44">
        <f t="shared" si="27"/>
        <v>11</v>
      </c>
    </row>
    <row r="428" spans="1:22" customFormat="1" ht="15.6" x14ac:dyDescent="0.3">
      <c r="A428" s="13" t="s">
        <v>265</v>
      </c>
      <c r="B428" s="38">
        <v>224.5</v>
      </c>
      <c r="C428" s="38">
        <v>178.8</v>
      </c>
      <c r="D428" s="38">
        <v>2.359</v>
      </c>
      <c r="E428" s="38">
        <v>5.1999999999999998E-2</v>
      </c>
      <c r="F428" s="38">
        <v>0.20169999999999999</v>
      </c>
      <c r="G428" s="38">
        <v>4.5999999999999999E-3</v>
      </c>
      <c r="H428" s="38">
        <v>0.95721000000000001</v>
      </c>
      <c r="I428" s="38">
        <v>4.9578579999999999</v>
      </c>
      <c r="J428" s="38">
        <v>0.11306960000000001</v>
      </c>
      <c r="K428" s="38">
        <v>8.4830000000000003E-2</v>
      </c>
      <c r="L428" s="38">
        <v>6.4000000000000005E-4</v>
      </c>
      <c r="M428" s="38">
        <v>0.28492000000000001</v>
      </c>
      <c r="N428" s="44">
        <v>1230</v>
      </c>
      <c r="O428" s="44">
        <v>16</v>
      </c>
      <c r="P428" s="44">
        <v>1184</v>
      </c>
      <c r="Q428" s="44">
        <v>24</v>
      </c>
      <c r="R428" s="44">
        <v>1311</v>
      </c>
      <c r="S428" s="44">
        <v>14</v>
      </c>
      <c r="T428" s="45">
        <f t="shared" ref="T428:T438" si="28">P428/R428</f>
        <v>0.90312738367658274</v>
      </c>
      <c r="U428" s="44">
        <v>1311</v>
      </c>
      <c r="V428" s="44">
        <v>14</v>
      </c>
    </row>
    <row r="429" spans="1:22" customFormat="1" ht="15.6" x14ac:dyDescent="0.3">
      <c r="A429" s="13" t="s">
        <v>264</v>
      </c>
      <c r="B429" s="38">
        <v>142.9</v>
      </c>
      <c r="C429" s="38">
        <v>87</v>
      </c>
      <c r="D429" s="38">
        <v>3.43</v>
      </c>
      <c r="E429" s="38">
        <v>8.6999999999999994E-2</v>
      </c>
      <c r="F429" s="38">
        <v>0.25790000000000002</v>
      </c>
      <c r="G429" s="38">
        <v>5.3E-3</v>
      </c>
      <c r="H429" s="38">
        <v>0.97080999999999995</v>
      </c>
      <c r="I429" s="38">
        <v>3.877472</v>
      </c>
      <c r="J429" s="38">
        <v>7.9684379999999999E-2</v>
      </c>
      <c r="K429" s="38">
        <v>9.6420000000000006E-2</v>
      </c>
      <c r="L429" s="38">
        <v>7.2999999999999996E-4</v>
      </c>
      <c r="M429" s="38">
        <v>-0.38400000000000001</v>
      </c>
      <c r="N429" s="44">
        <v>1511</v>
      </c>
      <c r="O429" s="44">
        <v>20</v>
      </c>
      <c r="P429" s="44">
        <v>1479</v>
      </c>
      <c r="Q429" s="44">
        <v>27</v>
      </c>
      <c r="R429" s="44">
        <v>1556</v>
      </c>
      <c r="S429" s="44">
        <v>14</v>
      </c>
      <c r="T429" s="45">
        <f t="shared" si="28"/>
        <v>0.9505141388174807</v>
      </c>
      <c r="U429" s="44">
        <v>1556</v>
      </c>
      <c r="V429" s="44">
        <v>14</v>
      </c>
    </row>
    <row r="430" spans="1:22" customFormat="1" ht="15.6" x14ac:dyDescent="0.3">
      <c r="A430" s="13" t="s">
        <v>263</v>
      </c>
      <c r="B430" s="38">
        <v>282</v>
      </c>
      <c r="C430" s="38">
        <v>56.6</v>
      </c>
      <c r="D430" s="38">
        <v>3.7589999999999999</v>
      </c>
      <c r="E430" s="38">
        <v>6.4000000000000001E-2</v>
      </c>
      <c r="F430" s="38">
        <v>0.27450000000000002</v>
      </c>
      <c r="G430" s="38">
        <v>4.3E-3</v>
      </c>
      <c r="H430" s="38">
        <v>0.96952000000000005</v>
      </c>
      <c r="I430" s="38">
        <v>3.6429870000000002</v>
      </c>
      <c r="J430" s="38">
        <v>5.7066829999999999E-2</v>
      </c>
      <c r="K430" s="38">
        <v>9.9699999999999997E-2</v>
      </c>
      <c r="L430" s="38">
        <v>1E-3</v>
      </c>
      <c r="M430" s="38">
        <v>0.12579000000000001</v>
      </c>
      <c r="N430" s="44">
        <v>1583</v>
      </c>
      <c r="O430" s="44">
        <v>14</v>
      </c>
      <c r="P430" s="44">
        <v>1563</v>
      </c>
      <c r="Q430" s="44">
        <v>22</v>
      </c>
      <c r="R430" s="44">
        <v>1618</v>
      </c>
      <c r="S430" s="44">
        <v>19</v>
      </c>
      <c r="T430" s="45">
        <f t="shared" si="28"/>
        <v>0.96600741656365885</v>
      </c>
      <c r="U430" s="44">
        <v>1618</v>
      </c>
      <c r="V430" s="44">
        <v>19</v>
      </c>
    </row>
    <row r="431" spans="1:22" customFormat="1" ht="15.6" x14ac:dyDescent="0.3">
      <c r="A431" s="13" t="s">
        <v>262</v>
      </c>
      <c r="B431" s="38">
        <v>141.69999999999999</v>
      </c>
      <c r="C431" s="38">
        <v>90</v>
      </c>
      <c r="D431" s="38">
        <v>4.3220000000000001</v>
      </c>
      <c r="E431" s="38">
        <v>8.6999999999999994E-2</v>
      </c>
      <c r="F431" s="38">
        <v>0.30420000000000003</v>
      </c>
      <c r="G431" s="38">
        <v>7.0000000000000001E-3</v>
      </c>
      <c r="H431" s="38">
        <v>0.98157000000000005</v>
      </c>
      <c r="I431" s="38">
        <v>3.2873109999999999</v>
      </c>
      <c r="J431" s="38">
        <v>7.5644890000000006E-2</v>
      </c>
      <c r="K431" s="38">
        <v>0.10374</v>
      </c>
      <c r="L431" s="38">
        <v>6.9999999999999999E-4</v>
      </c>
      <c r="M431" s="38">
        <v>3.2423E-2</v>
      </c>
      <c r="N431" s="44">
        <v>1697</v>
      </c>
      <c r="O431" s="44">
        <v>17</v>
      </c>
      <c r="P431" s="44">
        <v>1711</v>
      </c>
      <c r="Q431" s="44">
        <v>35</v>
      </c>
      <c r="R431" s="44">
        <v>1692</v>
      </c>
      <c r="S431" s="44">
        <v>12</v>
      </c>
      <c r="T431" s="45">
        <f t="shared" si="28"/>
        <v>1.0112293144208038</v>
      </c>
      <c r="U431" s="44">
        <v>1692</v>
      </c>
      <c r="V431" s="44">
        <v>12</v>
      </c>
    </row>
    <row r="432" spans="1:22" customFormat="1" ht="15.6" x14ac:dyDescent="0.3">
      <c r="A432" s="13" t="s">
        <v>261</v>
      </c>
      <c r="B432" s="38">
        <v>125.9</v>
      </c>
      <c r="C432" s="38">
        <v>81.5</v>
      </c>
      <c r="D432" s="38">
        <v>4.1500000000000004</v>
      </c>
      <c r="E432" s="38">
        <v>0.1</v>
      </c>
      <c r="F432" s="38">
        <v>0.28649999999999998</v>
      </c>
      <c r="G432" s="38">
        <v>7.1000000000000004E-3</v>
      </c>
      <c r="H432" s="38">
        <v>0.95716999999999997</v>
      </c>
      <c r="I432" s="38">
        <v>3.4904009999999999</v>
      </c>
      <c r="J432" s="38">
        <v>8.6498599999999995E-2</v>
      </c>
      <c r="K432" s="38">
        <v>0.1048</v>
      </c>
      <c r="L432" s="38">
        <v>1.1999999999999999E-3</v>
      </c>
      <c r="M432" s="38">
        <v>-1.1717999999999999E-2</v>
      </c>
      <c r="N432" s="44">
        <v>1663</v>
      </c>
      <c r="O432" s="44">
        <v>20</v>
      </c>
      <c r="P432" s="44">
        <v>1623</v>
      </c>
      <c r="Q432" s="44">
        <v>35</v>
      </c>
      <c r="R432" s="44">
        <v>1710</v>
      </c>
      <c r="S432" s="44">
        <v>21</v>
      </c>
      <c r="T432" s="45">
        <f t="shared" si="28"/>
        <v>0.94912280701754381</v>
      </c>
      <c r="U432" s="44">
        <v>1710</v>
      </c>
      <c r="V432" s="44">
        <v>21</v>
      </c>
    </row>
    <row r="433" spans="1:22" customFormat="1" ht="15.6" x14ac:dyDescent="0.3">
      <c r="A433" s="13" t="s">
        <v>260</v>
      </c>
      <c r="B433" s="38">
        <v>324</v>
      </c>
      <c r="C433" s="38">
        <v>84.9</v>
      </c>
      <c r="D433" s="38">
        <v>4.04</v>
      </c>
      <c r="E433" s="38">
        <v>8.2000000000000003E-2</v>
      </c>
      <c r="F433" s="38">
        <v>0.27700000000000002</v>
      </c>
      <c r="G433" s="38">
        <v>4.4999999999999997E-3</v>
      </c>
      <c r="H433" s="38">
        <v>0.87178999999999995</v>
      </c>
      <c r="I433" s="38">
        <v>3.6101079999999999</v>
      </c>
      <c r="J433" s="38">
        <v>5.8647970000000001E-2</v>
      </c>
      <c r="K433" s="38">
        <v>0.1053</v>
      </c>
      <c r="L433" s="38">
        <v>1.2999999999999999E-3</v>
      </c>
      <c r="M433" s="38">
        <v>0.22927</v>
      </c>
      <c r="N433" s="44">
        <v>1641</v>
      </c>
      <c r="O433" s="44">
        <v>16</v>
      </c>
      <c r="P433" s="44">
        <v>1576</v>
      </c>
      <c r="Q433" s="44">
        <v>23</v>
      </c>
      <c r="R433" s="44">
        <v>1718</v>
      </c>
      <c r="S433" s="44">
        <v>24</v>
      </c>
      <c r="T433" s="45">
        <f t="shared" si="28"/>
        <v>0.91734575087310821</v>
      </c>
      <c r="U433" s="44">
        <v>1718</v>
      </c>
      <c r="V433" s="44">
        <v>24</v>
      </c>
    </row>
    <row r="434" spans="1:22" customFormat="1" ht="15.6" x14ac:dyDescent="0.3">
      <c r="A434" s="13" t="s">
        <v>259</v>
      </c>
      <c r="B434" s="38">
        <v>182.4</v>
      </c>
      <c r="C434" s="38">
        <v>86.7</v>
      </c>
      <c r="D434" s="38">
        <v>4.5789999999999997</v>
      </c>
      <c r="E434" s="38">
        <v>0.06</v>
      </c>
      <c r="F434" s="38">
        <v>0.30630000000000002</v>
      </c>
      <c r="G434" s="38">
        <v>3.7000000000000002E-3</v>
      </c>
      <c r="H434" s="38">
        <v>0.94140999999999997</v>
      </c>
      <c r="I434" s="38">
        <v>3.2647729999999999</v>
      </c>
      <c r="J434" s="38">
        <v>3.9437350000000003E-2</v>
      </c>
      <c r="K434" s="38">
        <v>0.10728</v>
      </c>
      <c r="L434" s="38">
        <v>6.2E-4</v>
      </c>
      <c r="M434" s="38">
        <v>0.11932</v>
      </c>
      <c r="N434" s="44">
        <v>1745</v>
      </c>
      <c r="O434" s="44">
        <v>11</v>
      </c>
      <c r="P434" s="44">
        <v>1723</v>
      </c>
      <c r="Q434" s="44">
        <v>18</v>
      </c>
      <c r="R434" s="44">
        <v>1754</v>
      </c>
      <c r="S434" s="44">
        <v>11</v>
      </c>
      <c r="T434" s="45">
        <f t="shared" si="28"/>
        <v>0.98232611174458384</v>
      </c>
      <c r="U434" s="44">
        <v>1754</v>
      </c>
      <c r="V434" s="44">
        <v>11</v>
      </c>
    </row>
    <row r="435" spans="1:22" customFormat="1" ht="15.6" x14ac:dyDescent="0.3">
      <c r="A435" s="13" t="s">
        <v>258</v>
      </c>
      <c r="B435" s="38">
        <v>265.89999999999998</v>
      </c>
      <c r="C435" s="38">
        <v>84.9</v>
      </c>
      <c r="D435" s="38">
        <v>4.7590000000000003</v>
      </c>
      <c r="E435" s="38">
        <v>9.7000000000000003E-2</v>
      </c>
      <c r="F435" s="38">
        <v>0.30430000000000001</v>
      </c>
      <c r="G435" s="38">
        <v>5.4999999999999997E-3</v>
      </c>
      <c r="H435" s="38">
        <v>0.95974000000000004</v>
      </c>
      <c r="I435" s="38">
        <v>3.2862309999999999</v>
      </c>
      <c r="J435" s="38">
        <v>5.939622E-2</v>
      </c>
      <c r="K435" s="38">
        <v>0.1119</v>
      </c>
      <c r="L435" s="38">
        <v>1.1000000000000001E-3</v>
      </c>
      <c r="M435" s="38">
        <v>-5.9499000000000003E-2</v>
      </c>
      <c r="N435" s="44">
        <v>1777</v>
      </c>
      <c r="O435" s="44">
        <v>17</v>
      </c>
      <c r="P435" s="44">
        <v>1712</v>
      </c>
      <c r="Q435" s="44">
        <v>27</v>
      </c>
      <c r="R435" s="44">
        <v>1830</v>
      </c>
      <c r="S435" s="44">
        <v>19</v>
      </c>
      <c r="T435" s="45">
        <f t="shared" si="28"/>
        <v>0.93551912568306006</v>
      </c>
      <c r="U435" s="44">
        <v>1830</v>
      </c>
      <c r="V435" s="44">
        <v>19</v>
      </c>
    </row>
    <row r="436" spans="1:22" customFormat="1" ht="15.6" x14ac:dyDescent="0.3">
      <c r="A436" s="13" t="s">
        <v>257</v>
      </c>
      <c r="B436" s="38">
        <v>246.9</v>
      </c>
      <c r="C436" s="38">
        <v>58.1</v>
      </c>
      <c r="D436" s="38">
        <v>4.79</v>
      </c>
      <c r="E436" s="38">
        <v>0.13</v>
      </c>
      <c r="F436" s="38">
        <v>0.307</v>
      </c>
      <c r="G436" s="38">
        <v>7.1999999999999998E-3</v>
      </c>
      <c r="H436" s="38">
        <v>0.98626000000000003</v>
      </c>
      <c r="I436" s="38">
        <v>3.2573289999999999</v>
      </c>
      <c r="J436" s="38">
        <v>7.6393379999999997E-2</v>
      </c>
      <c r="K436" s="38">
        <v>0.11325</v>
      </c>
      <c r="L436" s="38">
        <v>8.3000000000000001E-4</v>
      </c>
      <c r="M436" s="38">
        <v>-0.45790999999999998</v>
      </c>
      <c r="N436" s="44">
        <v>1782</v>
      </c>
      <c r="O436" s="44">
        <v>22</v>
      </c>
      <c r="P436" s="44">
        <v>1726</v>
      </c>
      <c r="Q436" s="44">
        <v>35</v>
      </c>
      <c r="R436" s="44">
        <v>1852</v>
      </c>
      <c r="S436" s="44">
        <v>13</v>
      </c>
      <c r="T436" s="45">
        <f t="shared" si="28"/>
        <v>0.93196544276457882</v>
      </c>
      <c r="U436" s="44">
        <v>1852</v>
      </c>
      <c r="V436" s="44">
        <v>13</v>
      </c>
    </row>
    <row r="437" spans="1:22" customFormat="1" ht="15.6" x14ac:dyDescent="0.3">
      <c r="A437" s="13" t="s">
        <v>256</v>
      </c>
      <c r="B437" s="38">
        <v>252</v>
      </c>
      <c r="C437" s="38">
        <v>67.900000000000006</v>
      </c>
      <c r="D437" s="38">
        <v>5.1139999999999999</v>
      </c>
      <c r="E437" s="38">
        <v>8.5000000000000006E-2</v>
      </c>
      <c r="F437" s="38">
        <v>0.32029999999999997</v>
      </c>
      <c r="G437" s="38">
        <v>5.1000000000000004E-3</v>
      </c>
      <c r="H437" s="38">
        <v>0.89842999999999995</v>
      </c>
      <c r="I437" s="38">
        <v>3.1220729999999999</v>
      </c>
      <c r="J437" s="38">
        <v>4.9711430000000001E-2</v>
      </c>
      <c r="K437" s="38">
        <v>0.11559999999999999</v>
      </c>
      <c r="L437" s="38">
        <v>1.4E-3</v>
      </c>
      <c r="M437" s="38">
        <v>0.42210999999999999</v>
      </c>
      <c r="N437" s="44">
        <v>1838</v>
      </c>
      <c r="O437" s="44">
        <v>14</v>
      </c>
      <c r="P437" s="44">
        <v>1791</v>
      </c>
      <c r="Q437" s="44">
        <v>25</v>
      </c>
      <c r="R437" s="44">
        <v>1888</v>
      </c>
      <c r="S437" s="44">
        <v>22</v>
      </c>
      <c r="T437" s="45">
        <f t="shared" si="28"/>
        <v>0.9486228813559322</v>
      </c>
      <c r="U437" s="44">
        <v>1888</v>
      </c>
      <c r="V437" s="44">
        <v>22</v>
      </c>
    </row>
    <row r="438" spans="1:22" customFormat="1" ht="15.6" x14ac:dyDescent="0.3">
      <c r="A438" s="13" t="s">
        <v>255</v>
      </c>
      <c r="B438" s="44">
        <v>216</v>
      </c>
      <c r="C438" s="44">
        <v>86.6</v>
      </c>
      <c r="D438" s="46">
        <v>5.4669999999999996</v>
      </c>
      <c r="E438" s="46">
        <v>0.13910871863402377</v>
      </c>
      <c r="F438" s="46">
        <v>0.33750000000000002</v>
      </c>
      <c r="G438" s="46">
        <v>8.3410131279119809E-3</v>
      </c>
      <c r="H438" s="46">
        <v>0.95116000000000001</v>
      </c>
      <c r="I438" s="46">
        <v>2.9629629999999998</v>
      </c>
      <c r="J438" s="46">
        <v>7.3227000441479922E-2</v>
      </c>
      <c r="K438" s="46">
        <v>0.11805</v>
      </c>
      <c r="L438" s="46">
        <v>2.4385284497007616E-3</v>
      </c>
      <c r="M438" s="46">
        <v>-4.9252999999999998E-2</v>
      </c>
      <c r="N438" s="44">
        <v>1898</v>
      </c>
      <c r="O438" s="44">
        <v>14</v>
      </c>
      <c r="P438" s="44">
        <v>1875</v>
      </c>
      <c r="Q438" s="44">
        <v>23</v>
      </c>
      <c r="R438" s="44">
        <v>1926.8</v>
      </c>
      <c r="S438" s="44">
        <v>9.3000000000000007</v>
      </c>
      <c r="T438" s="45">
        <f t="shared" si="28"/>
        <v>0.97311604733236456</v>
      </c>
      <c r="U438" s="44">
        <f>R438</f>
        <v>1926.8</v>
      </c>
      <c r="V438" s="44">
        <f>S438</f>
        <v>9.3000000000000007</v>
      </c>
    </row>
    <row r="439" spans="1:22" customFormat="1" ht="9" customHeight="1" x14ac:dyDescent="0.3">
      <c r="A439" s="13"/>
      <c r="B439" s="44"/>
      <c r="C439" s="44"/>
      <c r="D439" s="46"/>
      <c r="E439" s="46"/>
      <c r="F439" s="46"/>
      <c r="G439" s="46"/>
      <c r="H439" s="46"/>
      <c r="I439" s="46"/>
      <c r="J439" s="46"/>
      <c r="K439" s="46"/>
      <c r="L439" s="46"/>
      <c r="M439" s="46"/>
      <c r="N439" s="44"/>
      <c r="O439" s="44"/>
      <c r="P439" s="44"/>
      <c r="Q439" s="44"/>
      <c r="R439" s="44"/>
      <c r="S439" s="44"/>
      <c r="T439" s="45"/>
      <c r="U439" s="44"/>
      <c r="V439" s="44"/>
    </row>
    <row r="440" spans="1:22" customFormat="1" ht="15.6" x14ac:dyDescent="0.3">
      <c r="A440" s="24" t="s">
        <v>177</v>
      </c>
      <c r="B440" s="38"/>
      <c r="C440" s="38"/>
      <c r="D440" s="46"/>
      <c r="E440" s="46"/>
      <c r="F440" s="46"/>
      <c r="G440" s="46"/>
      <c r="H440" s="46"/>
      <c r="I440" s="46"/>
      <c r="J440" s="46"/>
      <c r="K440" s="46"/>
      <c r="L440" s="46"/>
      <c r="M440" s="46"/>
      <c r="N440" s="44"/>
      <c r="O440" s="44"/>
      <c r="P440" s="44"/>
      <c r="Q440" s="44"/>
      <c r="R440" s="44"/>
      <c r="S440" s="44"/>
      <c r="T440" s="38"/>
      <c r="U440" s="38"/>
      <c r="V440" s="38"/>
    </row>
    <row r="441" spans="1:22" customFormat="1" ht="15.6" x14ac:dyDescent="0.3">
      <c r="A441" s="13" t="s">
        <v>254</v>
      </c>
      <c r="B441" s="38">
        <v>11.33</v>
      </c>
      <c r="C441" s="38">
        <v>3.51</v>
      </c>
      <c r="D441" s="38">
        <v>2.57</v>
      </c>
      <c r="E441" s="38">
        <v>0.1</v>
      </c>
      <c r="F441" s="38">
        <v>3.4599999999999999E-2</v>
      </c>
      <c r="G441" s="38">
        <v>1.1999999999999999E-3</v>
      </c>
      <c r="H441" s="38">
        <v>0.71092999999999995</v>
      </c>
      <c r="I441" s="38">
        <v>28.901730000000001</v>
      </c>
      <c r="J441" s="38">
        <v>1.002372</v>
      </c>
      <c r="K441" s="38">
        <v>0.53900000000000003</v>
      </c>
      <c r="L441" s="38">
        <v>1.6E-2</v>
      </c>
      <c r="M441" s="38">
        <v>4.7515000000000002E-2</v>
      </c>
      <c r="N441" s="44">
        <v>1297</v>
      </c>
      <c r="O441" s="44">
        <v>31</v>
      </c>
      <c r="P441" s="44">
        <v>219.5</v>
      </c>
      <c r="Q441" s="44">
        <v>7.6</v>
      </c>
      <c r="R441" s="44">
        <v>4348</v>
      </c>
      <c r="S441" s="44">
        <v>42</v>
      </c>
      <c r="T441" s="45">
        <f t="shared" ref="T441:T446" si="29">P441/N441</f>
        <v>0.16923670007710101</v>
      </c>
      <c r="U441" s="38"/>
      <c r="V441" s="38"/>
    </row>
    <row r="442" spans="1:22" customFormat="1" ht="15.6" x14ac:dyDescent="0.3">
      <c r="A442" s="13" t="s">
        <v>253</v>
      </c>
      <c r="B442" s="38">
        <v>113.5</v>
      </c>
      <c r="C442" s="38">
        <v>59</v>
      </c>
      <c r="D442" s="38">
        <v>0.38200000000000001</v>
      </c>
      <c r="E442" s="38">
        <v>1.0999999999999999E-2</v>
      </c>
      <c r="F442" s="38">
        <v>4.6129999999999997E-2</v>
      </c>
      <c r="G442" s="38">
        <v>8.5999999999999998E-4</v>
      </c>
      <c r="H442" s="38">
        <v>0.74504999999999999</v>
      </c>
      <c r="I442" s="38">
        <v>21.677869999999999</v>
      </c>
      <c r="J442" s="38">
        <v>0.40413969999999999</v>
      </c>
      <c r="K442" s="38">
        <v>6.1199999999999997E-2</v>
      </c>
      <c r="L442" s="38">
        <v>1E-3</v>
      </c>
      <c r="M442" s="38">
        <v>-0.16370000000000001</v>
      </c>
      <c r="N442" s="44">
        <v>328.7</v>
      </c>
      <c r="O442" s="44">
        <v>8.3000000000000007</v>
      </c>
      <c r="P442" s="44">
        <v>290.7</v>
      </c>
      <c r="Q442" s="44">
        <v>5.3</v>
      </c>
      <c r="R442" s="44">
        <v>644</v>
      </c>
      <c r="S442" s="44">
        <v>35</v>
      </c>
      <c r="T442" s="45">
        <f t="shared" si="29"/>
        <v>0.88439306358381498</v>
      </c>
      <c r="U442" s="38"/>
      <c r="V442" s="38"/>
    </row>
    <row r="443" spans="1:22" customFormat="1" ht="15.6" x14ac:dyDescent="0.3">
      <c r="A443" s="13" t="s">
        <v>252</v>
      </c>
      <c r="B443" s="38">
        <v>299</v>
      </c>
      <c r="C443" s="38">
        <v>91.8</v>
      </c>
      <c r="D443" s="38">
        <v>0.91500000000000004</v>
      </c>
      <c r="E443" s="38">
        <v>2.1000000000000001E-2</v>
      </c>
      <c r="F443" s="38">
        <v>8.0600000000000005E-2</v>
      </c>
      <c r="G443" s="38">
        <v>1.6000000000000001E-3</v>
      </c>
      <c r="H443" s="38">
        <v>0.92913000000000001</v>
      </c>
      <c r="I443" s="38">
        <v>12.40695</v>
      </c>
      <c r="J443" s="38">
        <v>0.24629180000000001</v>
      </c>
      <c r="K443" s="38">
        <v>8.0740000000000006E-2</v>
      </c>
      <c r="L443" s="38">
        <v>8.1999999999999998E-4</v>
      </c>
      <c r="M443" s="38">
        <v>-0.52464</v>
      </c>
      <c r="N443" s="44">
        <v>659</v>
      </c>
      <c r="O443" s="44">
        <v>11</v>
      </c>
      <c r="P443" s="44">
        <v>499.6</v>
      </c>
      <c r="Q443" s="44">
        <v>9.3000000000000007</v>
      </c>
      <c r="R443" s="44">
        <v>1220</v>
      </c>
      <c r="S443" s="44">
        <v>22</v>
      </c>
      <c r="T443" s="45">
        <f t="shared" si="29"/>
        <v>0.75811836115326259</v>
      </c>
      <c r="U443" s="38"/>
      <c r="V443" s="38"/>
    </row>
    <row r="444" spans="1:22" customFormat="1" ht="15.6" x14ac:dyDescent="0.3">
      <c r="A444" s="13" t="s">
        <v>251</v>
      </c>
      <c r="B444" s="38">
        <v>602</v>
      </c>
      <c r="C444" s="38">
        <v>104.9</v>
      </c>
      <c r="D444" s="38">
        <v>1.75</v>
      </c>
      <c r="E444" s="38">
        <v>0.23</v>
      </c>
      <c r="F444" s="38">
        <v>0.13</v>
      </c>
      <c r="G444" s="38">
        <v>1.2999999999999999E-2</v>
      </c>
      <c r="H444" s="38">
        <v>0.99821000000000004</v>
      </c>
      <c r="I444" s="38">
        <v>7.6923079999999997</v>
      </c>
      <c r="J444" s="38">
        <v>0.76923079999999999</v>
      </c>
      <c r="K444" s="38">
        <v>9.5399999999999999E-2</v>
      </c>
      <c r="L444" s="38">
        <v>2.5999999999999999E-3</v>
      </c>
      <c r="M444" s="38">
        <v>-0.96148</v>
      </c>
      <c r="N444" s="44">
        <v>1005</v>
      </c>
      <c r="O444" s="44">
        <v>86</v>
      </c>
      <c r="P444" s="44">
        <v>788</v>
      </c>
      <c r="Q444" s="44">
        <v>73</v>
      </c>
      <c r="R444" s="44">
        <v>1543</v>
      </c>
      <c r="S444" s="44">
        <v>48</v>
      </c>
      <c r="T444" s="45">
        <f t="shared" si="29"/>
        <v>0.78407960199004978</v>
      </c>
      <c r="U444" s="38"/>
      <c r="V444" s="38"/>
    </row>
    <row r="445" spans="1:22" customFormat="1" ht="15.6" x14ac:dyDescent="0.3">
      <c r="A445" s="13" t="s">
        <v>250</v>
      </c>
      <c r="B445" s="38">
        <v>983</v>
      </c>
      <c r="C445" s="38">
        <v>219</v>
      </c>
      <c r="D445" s="38">
        <v>2.42</v>
      </c>
      <c r="E445" s="38">
        <v>0.15</v>
      </c>
      <c r="F445" s="38">
        <v>0.15640000000000001</v>
      </c>
      <c r="G445" s="38">
        <v>8.5000000000000006E-3</v>
      </c>
      <c r="H445" s="38">
        <v>0.99482000000000004</v>
      </c>
      <c r="I445" s="38">
        <v>6.3938620000000004</v>
      </c>
      <c r="J445" s="38">
        <v>0.34749249999999998</v>
      </c>
      <c r="K445" s="38">
        <v>0.1138</v>
      </c>
      <c r="L445" s="38">
        <v>2.0999999999999999E-3</v>
      </c>
      <c r="M445" s="38">
        <v>-0.91857</v>
      </c>
      <c r="N445" s="44">
        <v>1256</v>
      </c>
      <c r="O445" s="44">
        <v>47</v>
      </c>
      <c r="P445" s="44">
        <v>936</v>
      </c>
      <c r="Q445" s="44">
        <v>47</v>
      </c>
      <c r="R445" s="44">
        <v>1866</v>
      </c>
      <c r="S445" s="44">
        <v>35</v>
      </c>
      <c r="T445" s="45">
        <f t="shared" si="29"/>
        <v>0.74522292993630568</v>
      </c>
      <c r="U445" s="38"/>
      <c r="V445" s="38"/>
    </row>
    <row r="446" spans="1:22" customFormat="1" ht="15.6" x14ac:dyDescent="0.3">
      <c r="A446" s="13" t="s">
        <v>249</v>
      </c>
      <c r="B446" s="38">
        <v>1002</v>
      </c>
      <c r="C446" s="38">
        <v>143</v>
      </c>
      <c r="D446" s="38">
        <v>2.9</v>
      </c>
      <c r="E446" s="38">
        <v>0.13</v>
      </c>
      <c r="F446" s="38">
        <v>0.18770000000000001</v>
      </c>
      <c r="G446" s="38">
        <v>7.9000000000000008E-3</v>
      </c>
      <c r="H446" s="38">
        <v>0.98041</v>
      </c>
      <c r="I446" s="38">
        <v>5.3276510000000004</v>
      </c>
      <c r="J446" s="38">
        <v>0.2242325</v>
      </c>
      <c r="K446" s="38">
        <v>0.1118</v>
      </c>
      <c r="L446" s="38">
        <v>1.2999999999999999E-3</v>
      </c>
      <c r="M446" s="38">
        <v>-0.52942999999999996</v>
      </c>
      <c r="N446" s="44">
        <v>1378</v>
      </c>
      <c r="O446" s="44">
        <v>34</v>
      </c>
      <c r="P446" s="44">
        <v>1108</v>
      </c>
      <c r="Q446" s="44">
        <v>43</v>
      </c>
      <c r="R446" s="44">
        <v>1828</v>
      </c>
      <c r="S446" s="44">
        <v>20</v>
      </c>
      <c r="T446" s="45">
        <f t="shared" si="29"/>
        <v>0.80406386066763424</v>
      </c>
      <c r="U446" s="38"/>
      <c r="V446" s="38"/>
    </row>
    <row r="447" spans="1:22" customFormat="1" ht="15.6" x14ac:dyDescent="0.3">
      <c r="A447" s="13" t="s">
        <v>248</v>
      </c>
      <c r="B447" s="38">
        <v>338.3</v>
      </c>
      <c r="C447" s="38">
        <v>105.9</v>
      </c>
      <c r="D447" s="38">
        <v>3.2069999999999999</v>
      </c>
      <c r="E447" s="38">
        <v>4.2999999999999997E-2</v>
      </c>
      <c r="F447" s="38">
        <v>0.21879999999999999</v>
      </c>
      <c r="G447" s="38">
        <v>2.8999999999999998E-3</v>
      </c>
      <c r="H447" s="38">
        <v>0.90659999999999996</v>
      </c>
      <c r="I447" s="38">
        <v>4.5703839999999998</v>
      </c>
      <c r="J447" s="38">
        <v>6.0576390000000001E-2</v>
      </c>
      <c r="K447" s="38">
        <v>0.1065</v>
      </c>
      <c r="L447" s="38">
        <v>1.1000000000000001E-3</v>
      </c>
      <c r="M447" s="38">
        <v>0.19205</v>
      </c>
      <c r="N447" s="44">
        <v>1459</v>
      </c>
      <c r="O447" s="44">
        <v>10</v>
      </c>
      <c r="P447" s="44">
        <v>1275</v>
      </c>
      <c r="Q447" s="44">
        <v>15</v>
      </c>
      <c r="R447" s="44">
        <v>1740</v>
      </c>
      <c r="S447" s="44">
        <v>18</v>
      </c>
      <c r="T447" s="45">
        <f>P447/R447</f>
        <v>0.73275862068965514</v>
      </c>
      <c r="U447" s="38"/>
      <c r="V447" s="38"/>
    </row>
    <row r="448" spans="1:22" customFormat="1" ht="15.6" x14ac:dyDescent="0.3">
      <c r="A448" s="13" t="s">
        <v>247</v>
      </c>
      <c r="B448" s="38">
        <v>145.30000000000001</v>
      </c>
      <c r="C448" s="38">
        <v>150</v>
      </c>
      <c r="D448" s="38">
        <v>3.42</v>
      </c>
      <c r="E448" s="38">
        <v>0.11</v>
      </c>
      <c r="F448" s="38">
        <v>0.23769999999999999</v>
      </c>
      <c r="G448" s="38">
        <v>7.6E-3</v>
      </c>
      <c r="H448" s="38">
        <v>0.97518000000000005</v>
      </c>
      <c r="I448" s="38">
        <v>4.2069840000000003</v>
      </c>
      <c r="J448" s="38">
        <v>0.1345102</v>
      </c>
      <c r="K448" s="38">
        <v>0.10423</v>
      </c>
      <c r="L448" s="38">
        <v>8.4000000000000003E-4</v>
      </c>
      <c r="M448" s="38">
        <v>8.8547000000000001E-2</v>
      </c>
      <c r="N448" s="44">
        <v>1507</v>
      </c>
      <c r="O448" s="44">
        <v>25</v>
      </c>
      <c r="P448" s="44">
        <v>1384</v>
      </c>
      <c r="Q448" s="44">
        <v>43</v>
      </c>
      <c r="R448" s="44">
        <v>1700</v>
      </c>
      <c r="S448" s="44">
        <v>15</v>
      </c>
      <c r="T448" s="45">
        <f>P448/R448</f>
        <v>0.8141176470588235</v>
      </c>
      <c r="U448" s="38"/>
      <c r="V448" s="38"/>
    </row>
    <row r="449" spans="1:120" customFormat="1" ht="15.6" x14ac:dyDescent="0.3">
      <c r="A449" s="13" t="s">
        <v>246</v>
      </c>
      <c r="B449" s="38">
        <v>584</v>
      </c>
      <c r="C449" s="38">
        <v>18.399999999999999</v>
      </c>
      <c r="D449" s="38">
        <v>4.1399999999999997</v>
      </c>
      <c r="E449" s="38">
        <v>0.13</v>
      </c>
      <c r="F449" s="38">
        <v>0.2666</v>
      </c>
      <c r="G449" s="38">
        <v>8.0000000000000002E-3</v>
      </c>
      <c r="H449" s="38">
        <v>0.95555999999999996</v>
      </c>
      <c r="I449" s="38">
        <v>3.7509380000000001</v>
      </c>
      <c r="J449" s="38">
        <v>0.1125563</v>
      </c>
      <c r="K449" s="38">
        <v>0.1116</v>
      </c>
      <c r="L449" s="38">
        <v>1.1000000000000001E-3</v>
      </c>
      <c r="M449" s="38">
        <v>0.28793999999999997</v>
      </c>
      <c r="N449" s="44">
        <v>1660</v>
      </c>
      <c r="O449" s="44">
        <v>26</v>
      </c>
      <c r="P449" s="44">
        <v>1523</v>
      </c>
      <c r="Q449" s="44">
        <v>40</v>
      </c>
      <c r="R449" s="44">
        <v>1830</v>
      </c>
      <c r="S449" s="44">
        <v>19</v>
      </c>
      <c r="T449" s="45">
        <f>P449/R449</f>
        <v>0.83224043715846996</v>
      </c>
      <c r="U449" s="38"/>
      <c r="V449" s="38"/>
    </row>
    <row r="450" spans="1:120" customFormat="1" ht="15.6" x14ac:dyDescent="0.3">
      <c r="A450" s="13" t="s">
        <v>245</v>
      </c>
      <c r="B450" s="38">
        <v>360</v>
      </c>
      <c r="C450" s="38">
        <v>233.1</v>
      </c>
      <c r="D450" s="38">
        <v>4.76</v>
      </c>
      <c r="E450" s="38">
        <v>0.14000000000000001</v>
      </c>
      <c r="F450" s="38">
        <v>0.28839999999999999</v>
      </c>
      <c r="G450" s="38">
        <v>9.1000000000000004E-3</v>
      </c>
      <c r="H450" s="38">
        <v>0.97758</v>
      </c>
      <c r="I450" s="38">
        <v>3.467406</v>
      </c>
      <c r="J450" s="38">
        <v>0.10940850000000001</v>
      </c>
      <c r="K450" s="38">
        <v>0.11890000000000001</v>
      </c>
      <c r="L450" s="38">
        <v>1.4E-3</v>
      </c>
      <c r="M450" s="38">
        <v>0.28211000000000003</v>
      </c>
      <c r="N450" s="44">
        <v>1781</v>
      </c>
      <c r="O450" s="44">
        <v>26</v>
      </c>
      <c r="P450" s="44">
        <v>1633</v>
      </c>
      <c r="Q450" s="44">
        <v>45</v>
      </c>
      <c r="R450" s="44">
        <v>1939</v>
      </c>
      <c r="S450" s="44">
        <v>21</v>
      </c>
      <c r="T450" s="45">
        <f>P450/R450</f>
        <v>0.84218669417225378</v>
      </c>
      <c r="U450" s="38"/>
      <c r="V450" s="38"/>
    </row>
    <row r="451" spans="1:120" customFormat="1" ht="15.6" x14ac:dyDescent="0.3">
      <c r="A451" s="13" t="s">
        <v>244</v>
      </c>
      <c r="B451" s="38">
        <v>510</v>
      </c>
      <c r="C451" s="38">
        <v>29.83</v>
      </c>
      <c r="D451" s="38">
        <v>11.69</v>
      </c>
      <c r="E451" s="38">
        <v>0.3</v>
      </c>
      <c r="F451" s="38">
        <v>0.42030000000000001</v>
      </c>
      <c r="G451" s="38">
        <v>6.7000000000000002E-3</v>
      </c>
      <c r="H451" s="38">
        <v>0.86568000000000001</v>
      </c>
      <c r="I451" s="38">
        <v>2.3792529999999998</v>
      </c>
      <c r="J451" s="38">
        <v>3.7927660000000002E-2</v>
      </c>
      <c r="K451" s="38">
        <v>0.1981</v>
      </c>
      <c r="L451" s="38">
        <v>3.3E-3</v>
      </c>
      <c r="M451" s="38">
        <v>9.9737000000000006E-2</v>
      </c>
      <c r="N451" s="44">
        <v>2579</v>
      </c>
      <c r="O451" s="44">
        <v>24</v>
      </c>
      <c r="P451" s="44">
        <v>2261</v>
      </c>
      <c r="Q451" s="44">
        <v>30</v>
      </c>
      <c r="R451" s="44">
        <v>2809</v>
      </c>
      <c r="S451" s="44">
        <v>27</v>
      </c>
      <c r="T451" s="45">
        <f>P451/R451</f>
        <v>0.80491278034887859</v>
      </c>
      <c r="U451" s="38"/>
      <c r="V451" s="38"/>
    </row>
    <row r="452" spans="1:120" x14ac:dyDescent="0.3">
      <c r="B452" s="39"/>
      <c r="C452" s="39"/>
      <c r="D452" s="39"/>
      <c r="E452" s="39"/>
      <c r="F452" s="39"/>
      <c r="G452" s="39"/>
      <c r="H452" s="39"/>
      <c r="I452" s="39"/>
      <c r="J452" s="39"/>
      <c r="K452" s="39"/>
      <c r="L452" s="39"/>
      <c r="M452" s="39"/>
      <c r="N452" s="39"/>
      <c r="O452" s="39"/>
      <c r="P452" s="39"/>
      <c r="Q452" s="39"/>
      <c r="R452" s="39"/>
      <c r="S452" s="39"/>
      <c r="T452" s="39"/>
      <c r="U452" s="39"/>
      <c r="V452" s="39"/>
    </row>
    <row r="453" spans="1:120" x14ac:dyDescent="0.3">
      <c r="A453" s="23" t="s">
        <v>243</v>
      </c>
      <c r="B453" s="39"/>
      <c r="C453" s="39"/>
      <c r="D453" s="39"/>
      <c r="E453" s="39"/>
      <c r="F453" s="39"/>
      <c r="G453" s="39"/>
      <c r="H453" s="39"/>
      <c r="I453" s="39"/>
      <c r="J453" s="39"/>
      <c r="K453" s="39"/>
      <c r="L453" s="39"/>
      <c r="M453" s="39"/>
      <c r="N453" s="39"/>
      <c r="O453" s="39"/>
      <c r="P453" s="39"/>
      <c r="Q453" s="39"/>
      <c r="R453" s="39"/>
      <c r="S453" s="39"/>
      <c r="T453" s="39"/>
      <c r="U453" s="39"/>
      <c r="V453" s="39"/>
    </row>
    <row r="454" spans="1:120" ht="15.6" x14ac:dyDescent="0.3">
      <c r="A454" s="19" t="s">
        <v>178</v>
      </c>
      <c r="B454" s="47">
        <v>48</v>
      </c>
      <c r="C454" s="47">
        <v>48</v>
      </c>
      <c r="D454" s="48">
        <v>0.28999999999999998</v>
      </c>
      <c r="E454" s="48">
        <v>1.7999999999999999E-2</v>
      </c>
      <c r="F454" s="49">
        <v>0.04</v>
      </c>
      <c r="G454" s="49">
        <v>0</v>
      </c>
      <c r="H454" s="49">
        <v>0.36</v>
      </c>
      <c r="I454" s="49">
        <v>25</v>
      </c>
      <c r="J454" s="49">
        <v>0.85</v>
      </c>
      <c r="K454" s="48">
        <v>5.0999999999999997E-2</v>
      </c>
      <c r="L454" s="48">
        <v>2E-3</v>
      </c>
      <c r="M454" s="49">
        <v>0.15</v>
      </c>
      <c r="N454" s="47">
        <v>258</v>
      </c>
      <c r="O454" s="47">
        <v>14</v>
      </c>
      <c r="P454" s="47">
        <v>253</v>
      </c>
      <c r="Q454" s="47">
        <v>7</v>
      </c>
      <c r="R454" s="47">
        <v>224</v>
      </c>
      <c r="S454" s="47">
        <v>92</v>
      </c>
      <c r="T454" s="49">
        <v>0.98</v>
      </c>
      <c r="U454" s="47">
        <v>253</v>
      </c>
      <c r="V454" s="47">
        <v>7</v>
      </c>
      <c r="W454" s="5"/>
      <c r="X454" s="4"/>
      <c r="Y454" s="4"/>
      <c r="Z454" s="4"/>
      <c r="AA454" s="4"/>
      <c r="AB454" s="4"/>
      <c r="AC454" s="4"/>
      <c r="AD454" s="4"/>
      <c r="AE454" s="4"/>
      <c r="AF454" s="4"/>
      <c r="AG454" s="4"/>
      <c r="AH454" s="4"/>
      <c r="AI454" s="4"/>
      <c r="AJ454" s="4"/>
      <c r="AK454" s="4"/>
      <c r="AL454" s="4"/>
      <c r="AM454" s="4"/>
      <c r="AN454" s="4"/>
      <c r="AO454" s="4"/>
      <c r="AP454" s="4"/>
      <c r="AQ454" s="4"/>
      <c r="AR454" s="4"/>
      <c r="AS454" s="4"/>
      <c r="AT454" s="4"/>
      <c r="AU454" s="4"/>
      <c r="AV454" s="4"/>
      <c r="AW454" s="4"/>
      <c r="AX454" s="4"/>
      <c r="AY454" s="4"/>
      <c r="AZ454" s="4"/>
      <c r="BA454" s="4"/>
      <c r="BB454" s="4"/>
      <c r="BC454" s="4"/>
      <c r="BD454" s="4"/>
      <c r="BE454" s="4"/>
      <c r="BF454" s="4"/>
      <c r="BG454" s="4"/>
      <c r="BH454" s="4"/>
      <c r="BI454" s="4"/>
      <c r="BJ454" s="4"/>
      <c r="BK454" s="4"/>
      <c r="BL454" s="4"/>
      <c r="BM454" s="4"/>
      <c r="BN454" s="4"/>
      <c r="BO454" s="4"/>
      <c r="BP454" s="4"/>
      <c r="BQ454" s="4"/>
      <c r="BR454" s="4"/>
      <c r="BS454" s="4"/>
      <c r="BT454" s="4"/>
      <c r="BU454" s="4"/>
      <c r="BV454" s="4"/>
      <c r="BW454" s="4"/>
      <c r="BX454" s="4"/>
      <c r="BY454" s="4"/>
      <c r="BZ454" s="4"/>
      <c r="CA454" s="4"/>
      <c r="CB454" s="4"/>
      <c r="CC454" s="4"/>
      <c r="CD454" s="4"/>
      <c r="CE454" s="4"/>
      <c r="CF454" s="4"/>
      <c r="CG454" s="4"/>
      <c r="CH454" s="4"/>
      <c r="CI454" s="4"/>
      <c r="CJ454" s="4"/>
      <c r="CK454" s="4"/>
      <c r="CL454" s="4"/>
      <c r="CM454" s="4"/>
      <c r="CN454" s="4"/>
      <c r="CO454" s="4"/>
      <c r="CP454" s="4"/>
      <c r="CQ454" s="4"/>
      <c r="CR454" s="4"/>
      <c r="CS454" s="4"/>
      <c r="CT454" s="4"/>
      <c r="CU454" s="4"/>
      <c r="CV454" s="4"/>
      <c r="CW454" s="4"/>
      <c r="CX454" s="4"/>
      <c r="CY454" s="4"/>
      <c r="CZ454" s="4"/>
      <c r="DA454" s="4"/>
      <c r="DB454" s="4"/>
      <c r="DC454" s="4"/>
      <c r="DD454" s="4"/>
      <c r="DE454" s="4"/>
      <c r="DF454" s="4"/>
      <c r="DG454" s="4"/>
      <c r="DH454" s="4"/>
      <c r="DI454" s="4"/>
      <c r="DJ454" s="4"/>
      <c r="DK454" s="4"/>
      <c r="DL454" s="4"/>
      <c r="DM454" s="4"/>
      <c r="DN454" s="4"/>
      <c r="DO454" s="4"/>
      <c r="DP454" s="4"/>
    </row>
    <row r="455" spans="1:120" ht="15.6" x14ac:dyDescent="0.3">
      <c r="A455" s="19" t="s">
        <v>242</v>
      </c>
      <c r="B455" s="47">
        <v>1027</v>
      </c>
      <c r="C455" s="47">
        <v>730</v>
      </c>
      <c r="D455" s="48">
        <v>0.29599999999999999</v>
      </c>
      <c r="E455" s="48">
        <v>8.0000000000000002E-3</v>
      </c>
      <c r="F455" s="49">
        <v>0.04</v>
      </c>
      <c r="G455" s="49">
        <v>0</v>
      </c>
      <c r="H455" s="49">
        <v>0.81</v>
      </c>
      <c r="I455" s="49">
        <v>24.32</v>
      </c>
      <c r="J455" s="49">
        <v>0.54</v>
      </c>
      <c r="K455" s="48">
        <v>5.1999999999999998E-2</v>
      </c>
      <c r="L455" s="48">
        <v>1E-3</v>
      </c>
      <c r="M455" s="49">
        <v>-0.04</v>
      </c>
      <c r="N455" s="47">
        <v>263</v>
      </c>
      <c r="O455" s="47">
        <v>4</v>
      </c>
      <c r="P455" s="47">
        <v>260</v>
      </c>
      <c r="Q455" s="47">
        <v>3</v>
      </c>
      <c r="R455" s="47">
        <v>282</v>
      </c>
      <c r="S455" s="47">
        <v>18</v>
      </c>
      <c r="T455" s="49">
        <v>0.99</v>
      </c>
      <c r="U455" s="47">
        <v>260</v>
      </c>
      <c r="V455" s="47">
        <v>3</v>
      </c>
      <c r="W455" s="5"/>
      <c r="X455" s="4"/>
      <c r="Y455" s="4"/>
      <c r="Z455" s="4"/>
      <c r="AA455" s="4"/>
      <c r="AB455" s="4"/>
      <c r="AC455" s="4"/>
      <c r="AD455" s="4"/>
      <c r="AE455" s="4"/>
      <c r="AF455" s="4"/>
      <c r="AG455" s="4"/>
      <c r="AH455" s="4"/>
      <c r="AI455" s="4"/>
      <c r="AJ455" s="4"/>
      <c r="AK455" s="4"/>
      <c r="AL455" s="4"/>
      <c r="AM455" s="4"/>
      <c r="AN455" s="4"/>
      <c r="AO455" s="4"/>
      <c r="AP455" s="4"/>
      <c r="AQ455" s="4"/>
      <c r="AR455" s="4"/>
      <c r="AS455" s="4"/>
      <c r="AT455" s="4"/>
      <c r="AU455" s="4"/>
      <c r="AV455" s="4"/>
      <c r="AW455" s="4"/>
      <c r="AX455" s="4"/>
      <c r="AY455" s="4"/>
      <c r="AZ455" s="4"/>
      <c r="BA455" s="4"/>
      <c r="BB455" s="4"/>
      <c r="BC455" s="4"/>
      <c r="BD455" s="4"/>
      <c r="BE455" s="4"/>
      <c r="BF455" s="4"/>
      <c r="BG455" s="4"/>
      <c r="BH455" s="4"/>
      <c r="BI455" s="4"/>
      <c r="BJ455" s="4"/>
      <c r="BK455" s="4"/>
      <c r="BL455" s="4"/>
      <c r="BM455" s="4"/>
      <c r="BN455" s="4"/>
      <c r="BO455" s="4"/>
      <c r="BP455" s="4"/>
      <c r="BQ455" s="4"/>
      <c r="BR455" s="4"/>
      <c r="BS455" s="4"/>
      <c r="BT455" s="4"/>
      <c r="BU455" s="4"/>
      <c r="BV455" s="4"/>
      <c r="BW455" s="4"/>
      <c r="BX455" s="4"/>
      <c r="BY455" s="4"/>
      <c r="BZ455" s="4"/>
      <c r="CA455" s="4"/>
      <c r="CB455" s="4"/>
      <c r="CC455" s="4"/>
      <c r="CD455" s="4"/>
      <c r="CE455" s="4"/>
      <c r="CF455" s="4"/>
      <c r="CG455" s="4"/>
      <c r="CH455" s="4"/>
      <c r="CI455" s="4"/>
      <c r="CJ455" s="4"/>
      <c r="CK455" s="4"/>
      <c r="CL455" s="4"/>
      <c r="CM455" s="4"/>
      <c r="CN455" s="4"/>
      <c r="CO455" s="4"/>
      <c r="CP455" s="4"/>
      <c r="CQ455" s="4"/>
      <c r="CR455" s="4"/>
      <c r="CS455" s="4"/>
      <c r="CT455" s="4"/>
      <c r="CU455" s="4"/>
      <c r="CV455" s="4"/>
      <c r="CW455" s="4"/>
      <c r="CX455" s="4"/>
      <c r="CY455" s="4"/>
      <c r="CZ455" s="4"/>
      <c r="DA455" s="4"/>
      <c r="DB455" s="4"/>
      <c r="DC455" s="4"/>
      <c r="DD455" s="4"/>
      <c r="DE455" s="4"/>
      <c r="DF455" s="4"/>
      <c r="DG455" s="4"/>
      <c r="DH455" s="4"/>
      <c r="DI455" s="4"/>
      <c r="DJ455" s="4"/>
      <c r="DK455" s="4"/>
      <c r="DL455" s="4"/>
      <c r="DM455" s="4"/>
      <c r="DN455" s="4"/>
      <c r="DO455" s="4"/>
      <c r="DP455" s="4"/>
    </row>
    <row r="456" spans="1:120" ht="15.6" x14ac:dyDescent="0.3">
      <c r="A456" s="19" t="s">
        <v>203</v>
      </c>
      <c r="B456" s="47">
        <v>57</v>
      </c>
      <c r="C456" s="47">
        <v>68</v>
      </c>
      <c r="D456" s="48">
        <v>0.28199999999999997</v>
      </c>
      <c r="E456" s="48">
        <v>1.6E-2</v>
      </c>
      <c r="F456" s="49">
        <v>0.04</v>
      </c>
      <c r="G456" s="49">
        <v>0</v>
      </c>
      <c r="H456" s="49">
        <v>0.41</v>
      </c>
      <c r="I456" s="49">
        <v>24.27</v>
      </c>
      <c r="J456" s="49">
        <v>1.06</v>
      </c>
      <c r="K456" s="48">
        <v>4.9000000000000002E-2</v>
      </c>
      <c r="L456" s="48">
        <v>3.0000000000000001E-3</v>
      </c>
      <c r="M456" s="49">
        <v>0.39</v>
      </c>
      <c r="N456" s="47">
        <v>252</v>
      </c>
      <c r="O456" s="47">
        <v>12</v>
      </c>
      <c r="P456" s="47">
        <v>260</v>
      </c>
      <c r="Q456" s="47">
        <v>10</v>
      </c>
      <c r="R456" s="47">
        <v>160</v>
      </c>
      <c r="S456" s="47">
        <v>110</v>
      </c>
      <c r="T456" s="49">
        <v>1.03</v>
      </c>
      <c r="U456" s="47">
        <v>260</v>
      </c>
      <c r="V456" s="47">
        <v>10</v>
      </c>
      <c r="W456" s="5"/>
      <c r="X456" s="4"/>
      <c r="Y456" s="4"/>
      <c r="Z456" s="4"/>
      <c r="AA456" s="4"/>
      <c r="AB456" s="4"/>
      <c r="AC456" s="4"/>
      <c r="AD456" s="4"/>
      <c r="AE456" s="4"/>
      <c r="AF456" s="4"/>
      <c r="AG456" s="4"/>
      <c r="AH456" s="4"/>
      <c r="AI456" s="4"/>
      <c r="AJ456" s="4"/>
      <c r="AK456" s="4"/>
      <c r="AL456" s="4"/>
      <c r="AM456" s="4"/>
      <c r="AN456" s="4"/>
      <c r="AO456" s="4"/>
      <c r="AP456" s="4"/>
      <c r="AQ456" s="4"/>
      <c r="AR456" s="4"/>
      <c r="AS456" s="4"/>
      <c r="AT456" s="4"/>
      <c r="AU456" s="4"/>
      <c r="AV456" s="4"/>
      <c r="AW456" s="4"/>
      <c r="AX456" s="4"/>
      <c r="AY456" s="4"/>
      <c r="AZ456" s="4"/>
      <c r="BA456" s="4"/>
      <c r="BB456" s="4"/>
      <c r="BC456" s="4"/>
      <c r="BD456" s="4"/>
      <c r="BE456" s="4"/>
      <c r="BF456" s="4"/>
      <c r="BG456" s="4"/>
      <c r="BH456" s="4"/>
      <c r="BI456" s="4"/>
      <c r="BJ456" s="4"/>
      <c r="BK456" s="4"/>
      <c r="BL456" s="4"/>
      <c r="BM456" s="4"/>
      <c r="BN456" s="4"/>
      <c r="BO456" s="4"/>
      <c r="BP456" s="4"/>
      <c r="BQ456" s="4"/>
      <c r="BR456" s="4"/>
      <c r="BS456" s="4"/>
      <c r="BT456" s="4"/>
      <c r="BU456" s="4"/>
      <c r="BV456" s="4"/>
      <c r="BW456" s="4"/>
      <c r="BX456" s="4"/>
      <c r="BY456" s="4"/>
      <c r="BZ456" s="4"/>
      <c r="CA456" s="4"/>
      <c r="CB456" s="4"/>
      <c r="CC456" s="4"/>
      <c r="CD456" s="4"/>
      <c r="CE456" s="4"/>
      <c r="CF456" s="4"/>
      <c r="CG456" s="4"/>
      <c r="CH456" s="4"/>
      <c r="CI456" s="4"/>
      <c r="CJ456" s="4"/>
      <c r="CK456" s="4"/>
      <c r="CL456" s="4"/>
      <c r="CM456" s="4"/>
      <c r="CN456" s="4"/>
      <c r="CO456" s="4"/>
      <c r="CP456" s="4"/>
      <c r="CQ456" s="4"/>
      <c r="CR456" s="4"/>
      <c r="CS456" s="4"/>
      <c r="CT456" s="4"/>
      <c r="CU456" s="4"/>
      <c r="CV456" s="4"/>
      <c r="CW456" s="4"/>
      <c r="CX456" s="4"/>
      <c r="CY456" s="4"/>
      <c r="CZ456" s="4"/>
      <c r="DA456" s="4"/>
      <c r="DB456" s="4"/>
      <c r="DC456" s="4"/>
      <c r="DD456" s="4"/>
      <c r="DE456" s="4"/>
      <c r="DF456" s="4"/>
      <c r="DG456" s="4"/>
      <c r="DH456" s="4"/>
      <c r="DI456" s="4"/>
      <c r="DJ456" s="4"/>
      <c r="DK456" s="4"/>
      <c r="DL456" s="4"/>
      <c r="DM456" s="4"/>
      <c r="DN456" s="4"/>
      <c r="DO456" s="4"/>
      <c r="DP456" s="4"/>
    </row>
    <row r="457" spans="1:120" ht="15.6" x14ac:dyDescent="0.3">
      <c r="A457" s="19" t="s">
        <v>179</v>
      </c>
      <c r="B457" s="47">
        <v>40</v>
      </c>
      <c r="C457" s="47">
        <v>34</v>
      </c>
      <c r="D457" s="48">
        <v>0.30599999999999999</v>
      </c>
      <c r="E457" s="48">
        <v>1.6E-2</v>
      </c>
      <c r="F457" s="49">
        <v>0.04</v>
      </c>
      <c r="G457" s="49">
        <v>0</v>
      </c>
      <c r="H457" s="49">
        <v>0.22</v>
      </c>
      <c r="I457" s="49">
        <v>24.21</v>
      </c>
      <c r="J457" s="49">
        <v>0.59</v>
      </c>
      <c r="K457" s="48">
        <v>5.3999999999999999E-2</v>
      </c>
      <c r="L457" s="48">
        <v>3.0000000000000001E-3</v>
      </c>
      <c r="M457" s="49">
        <v>0.06</v>
      </c>
      <c r="N457" s="47">
        <v>270</v>
      </c>
      <c r="O457" s="47">
        <v>11</v>
      </c>
      <c r="P457" s="47">
        <v>261</v>
      </c>
      <c r="Q457" s="47">
        <v>4</v>
      </c>
      <c r="R457" s="47">
        <v>360</v>
      </c>
      <c r="S457" s="47">
        <v>110</v>
      </c>
      <c r="T457" s="49">
        <v>0.97</v>
      </c>
      <c r="U457" s="47">
        <v>261</v>
      </c>
      <c r="V457" s="47">
        <v>4</v>
      </c>
      <c r="W457" s="5"/>
      <c r="X457" s="4"/>
      <c r="Y457" s="4"/>
      <c r="Z457" s="4"/>
      <c r="AA457" s="4"/>
      <c r="AB457" s="4"/>
      <c r="AC457" s="4"/>
      <c r="AD457" s="4"/>
      <c r="AE457" s="4"/>
      <c r="AF457" s="4"/>
      <c r="AG457" s="4"/>
      <c r="AH457" s="4"/>
      <c r="AI457" s="4"/>
      <c r="AJ457" s="4"/>
      <c r="AK457" s="4"/>
      <c r="AL457" s="4"/>
      <c r="AM457" s="4"/>
      <c r="AN457" s="4"/>
      <c r="AO457" s="4"/>
      <c r="AP457" s="4"/>
      <c r="AQ457" s="4"/>
      <c r="AR457" s="4"/>
      <c r="AS457" s="4"/>
      <c r="AT457" s="4"/>
      <c r="AU457" s="4"/>
      <c r="AV457" s="4"/>
      <c r="AW457" s="4"/>
      <c r="AX457" s="4"/>
      <c r="AY457" s="4"/>
      <c r="AZ457" s="4"/>
      <c r="BA457" s="4"/>
      <c r="BB457" s="4"/>
      <c r="BC457" s="4"/>
      <c r="BD457" s="4"/>
      <c r="BE457" s="4"/>
      <c r="BF457" s="4"/>
      <c r="BG457" s="4"/>
      <c r="BH457" s="4"/>
      <c r="BI457" s="4"/>
      <c r="BJ457" s="4"/>
      <c r="BK457" s="4"/>
      <c r="BL457" s="4"/>
      <c r="BM457" s="4"/>
      <c r="BN457" s="4"/>
      <c r="BO457" s="4"/>
      <c r="BP457" s="4"/>
      <c r="BQ457" s="4"/>
      <c r="BR457" s="4"/>
      <c r="BS457" s="4"/>
      <c r="BT457" s="4"/>
      <c r="BU457" s="4"/>
      <c r="BV457" s="4"/>
      <c r="BW457" s="4"/>
      <c r="BX457" s="4"/>
      <c r="BY457" s="4"/>
      <c r="BZ457" s="4"/>
      <c r="CA457" s="4"/>
      <c r="CB457" s="4"/>
      <c r="CC457" s="4"/>
      <c r="CD457" s="4"/>
      <c r="CE457" s="4"/>
      <c r="CF457" s="4"/>
      <c r="CG457" s="4"/>
      <c r="CH457" s="4"/>
      <c r="CI457" s="4"/>
      <c r="CJ457" s="4"/>
      <c r="CK457" s="4"/>
      <c r="CL457" s="4"/>
      <c r="CM457" s="4"/>
      <c r="CN457" s="4"/>
      <c r="CO457" s="4"/>
      <c r="CP457" s="4"/>
      <c r="CQ457" s="4"/>
      <c r="CR457" s="4"/>
      <c r="CS457" s="4"/>
      <c r="CT457" s="4"/>
      <c r="CU457" s="4"/>
      <c r="CV457" s="4"/>
      <c r="CW457" s="4"/>
      <c r="CX457" s="4"/>
      <c r="CY457" s="4"/>
      <c r="CZ457" s="4"/>
      <c r="DA457" s="4"/>
      <c r="DB457" s="4"/>
      <c r="DC457" s="4"/>
      <c r="DD457" s="4"/>
      <c r="DE457" s="4"/>
      <c r="DF457" s="4"/>
      <c r="DG457" s="4"/>
      <c r="DH457" s="4"/>
      <c r="DI457" s="4"/>
      <c r="DJ457" s="4"/>
      <c r="DK457" s="4"/>
      <c r="DL457" s="4"/>
      <c r="DM457" s="4"/>
      <c r="DN457" s="4"/>
      <c r="DO457" s="4"/>
      <c r="DP457" s="4"/>
    </row>
    <row r="458" spans="1:120" ht="15.6" x14ac:dyDescent="0.3">
      <c r="A458" s="19" t="s">
        <v>195</v>
      </c>
      <c r="B458" s="47">
        <v>36</v>
      </c>
      <c r="C458" s="47">
        <v>26</v>
      </c>
      <c r="D458" s="48">
        <v>0.29899999999999999</v>
      </c>
      <c r="E458" s="48">
        <v>1.7000000000000001E-2</v>
      </c>
      <c r="F458" s="49">
        <v>0.04</v>
      </c>
      <c r="G458" s="49">
        <v>0</v>
      </c>
      <c r="H458" s="49">
        <v>0.55000000000000004</v>
      </c>
      <c r="I458" s="49">
        <v>24.15</v>
      </c>
      <c r="J458" s="49">
        <v>0.85</v>
      </c>
      <c r="K458" s="48">
        <v>5.2999999999999999E-2</v>
      </c>
      <c r="L458" s="48">
        <v>3.0000000000000001E-3</v>
      </c>
      <c r="M458" s="49">
        <v>-0.06</v>
      </c>
      <c r="N458" s="47">
        <v>268</v>
      </c>
      <c r="O458" s="47">
        <v>13</v>
      </c>
      <c r="P458" s="47">
        <v>261</v>
      </c>
      <c r="Q458" s="47">
        <v>7</v>
      </c>
      <c r="R458" s="47">
        <v>320</v>
      </c>
      <c r="S458" s="47">
        <v>110</v>
      </c>
      <c r="T458" s="49">
        <v>0.98</v>
      </c>
      <c r="U458" s="47">
        <v>261</v>
      </c>
      <c r="V458" s="47">
        <v>7</v>
      </c>
      <c r="W458" s="5"/>
      <c r="X458" s="4"/>
      <c r="Y458" s="4"/>
      <c r="Z458" s="4"/>
      <c r="AA458" s="4"/>
      <c r="AB458" s="4"/>
      <c r="AC458" s="4"/>
      <c r="AD458" s="4"/>
      <c r="AE458" s="4"/>
      <c r="AF458" s="4"/>
      <c r="AG458" s="4"/>
      <c r="AH458" s="4"/>
      <c r="AI458" s="4"/>
      <c r="AJ458" s="4"/>
      <c r="AK458" s="4"/>
      <c r="AL458" s="4"/>
      <c r="AM458" s="4"/>
      <c r="AN458" s="4"/>
      <c r="AO458" s="4"/>
      <c r="AP458" s="4"/>
      <c r="AQ458" s="4"/>
      <c r="AR458" s="4"/>
      <c r="AS458" s="4"/>
      <c r="AT458" s="4"/>
      <c r="AU458" s="4"/>
      <c r="AV458" s="4"/>
      <c r="AW458" s="4"/>
      <c r="AX458" s="4"/>
      <c r="AY458" s="4"/>
      <c r="AZ458" s="4"/>
      <c r="BA458" s="4"/>
      <c r="BB458" s="4"/>
      <c r="BC458" s="4"/>
      <c r="BD458" s="4"/>
      <c r="BE458" s="4"/>
      <c r="BF458" s="4"/>
      <c r="BG458" s="4"/>
      <c r="BH458" s="4"/>
      <c r="BI458" s="4"/>
      <c r="BJ458" s="4"/>
      <c r="BK458" s="4"/>
      <c r="BL458" s="4"/>
      <c r="BM458" s="4"/>
      <c r="BN458" s="4"/>
      <c r="BO458" s="4"/>
      <c r="BP458" s="4"/>
      <c r="BQ458" s="4"/>
      <c r="BR458" s="4"/>
      <c r="BS458" s="4"/>
      <c r="BT458" s="4"/>
      <c r="BU458" s="4"/>
      <c r="BV458" s="4"/>
      <c r="BW458" s="4"/>
      <c r="BX458" s="4"/>
      <c r="BY458" s="4"/>
      <c r="BZ458" s="4"/>
      <c r="CA458" s="4"/>
      <c r="CB458" s="4"/>
      <c r="CC458" s="4"/>
      <c r="CD458" s="4"/>
      <c r="CE458" s="4"/>
      <c r="CF458" s="4"/>
      <c r="CG458" s="4"/>
      <c r="CH458" s="4"/>
      <c r="CI458" s="4"/>
      <c r="CJ458" s="4"/>
      <c r="CK458" s="4"/>
      <c r="CL458" s="4"/>
      <c r="CM458" s="4"/>
      <c r="CN458" s="4"/>
      <c r="CO458" s="4"/>
      <c r="CP458" s="4"/>
      <c r="CQ458" s="4"/>
      <c r="CR458" s="4"/>
      <c r="CS458" s="4"/>
      <c r="CT458" s="4"/>
      <c r="CU458" s="4"/>
      <c r="CV458" s="4"/>
      <c r="CW458" s="4"/>
      <c r="CX458" s="4"/>
      <c r="CY458" s="4"/>
      <c r="CZ458" s="4"/>
      <c r="DA458" s="4"/>
      <c r="DB458" s="4"/>
      <c r="DC458" s="4"/>
      <c r="DD458" s="4"/>
      <c r="DE458" s="4"/>
      <c r="DF458" s="4"/>
      <c r="DG458" s="4"/>
      <c r="DH458" s="4"/>
      <c r="DI458" s="4"/>
      <c r="DJ458" s="4"/>
      <c r="DK458" s="4"/>
      <c r="DL458" s="4"/>
      <c r="DM458" s="4"/>
      <c r="DN458" s="4"/>
      <c r="DO458" s="4"/>
      <c r="DP458" s="4"/>
    </row>
    <row r="459" spans="1:120" ht="15.6" x14ac:dyDescent="0.3">
      <c r="A459" s="19" t="s">
        <v>170</v>
      </c>
      <c r="B459" s="47">
        <v>36</v>
      </c>
      <c r="C459" s="47">
        <v>33</v>
      </c>
      <c r="D459" s="48">
        <v>0.314</v>
      </c>
      <c r="E459" s="48">
        <v>1.7999999999999999E-2</v>
      </c>
      <c r="F459" s="49">
        <v>0.04</v>
      </c>
      <c r="G459" s="49">
        <v>0</v>
      </c>
      <c r="H459" s="49">
        <v>0.33</v>
      </c>
      <c r="I459" s="49">
        <v>23.91</v>
      </c>
      <c r="J459" s="49">
        <v>0.71</v>
      </c>
      <c r="K459" s="48">
        <v>5.3999999999999999E-2</v>
      </c>
      <c r="L459" s="48">
        <v>3.0000000000000001E-3</v>
      </c>
      <c r="M459" s="49">
        <v>0.04</v>
      </c>
      <c r="N459" s="47">
        <v>277</v>
      </c>
      <c r="O459" s="47">
        <v>13</v>
      </c>
      <c r="P459" s="47">
        <v>264</v>
      </c>
      <c r="Q459" s="47">
        <v>6</v>
      </c>
      <c r="R459" s="47">
        <v>360</v>
      </c>
      <c r="S459" s="47">
        <v>110</v>
      </c>
      <c r="T459" s="49">
        <v>0.95</v>
      </c>
      <c r="U459" s="47">
        <v>264</v>
      </c>
      <c r="V459" s="47">
        <v>6</v>
      </c>
      <c r="W459" s="5"/>
      <c r="X459" s="4"/>
      <c r="Y459" s="4"/>
      <c r="Z459" s="4"/>
      <c r="AA459" s="4"/>
      <c r="AB459" s="4"/>
      <c r="AC459" s="4"/>
      <c r="AD459" s="4"/>
      <c r="AE459" s="4"/>
      <c r="AF459" s="4"/>
      <c r="AG459" s="4"/>
      <c r="AH459" s="4"/>
      <c r="AI459" s="4"/>
      <c r="AJ459" s="4"/>
      <c r="AK459" s="4"/>
      <c r="AL459" s="4"/>
      <c r="AM459" s="4"/>
      <c r="AN459" s="4"/>
      <c r="AO459" s="4"/>
      <c r="AP459" s="4"/>
      <c r="AQ459" s="4"/>
      <c r="AR459" s="4"/>
      <c r="AS459" s="4"/>
      <c r="AT459" s="4"/>
      <c r="AU459" s="4"/>
      <c r="AV459" s="4"/>
      <c r="AW459" s="4"/>
      <c r="AX459" s="4"/>
      <c r="AY459" s="4"/>
      <c r="AZ459" s="4"/>
      <c r="BA459" s="4"/>
      <c r="BB459" s="4"/>
      <c r="BC459" s="4"/>
      <c r="BD459" s="4"/>
      <c r="BE459" s="4"/>
      <c r="BF459" s="4"/>
      <c r="BG459" s="4"/>
      <c r="BH459" s="4"/>
      <c r="BI459" s="4"/>
      <c r="BJ459" s="4"/>
      <c r="BK459" s="4"/>
      <c r="BL459" s="4"/>
      <c r="BM459" s="4"/>
      <c r="BN459" s="4"/>
      <c r="BO459" s="4"/>
      <c r="BP459" s="4"/>
      <c r="BQ459" s="4"/>
      <c r="BR459" s="4"/>
      <c r="BS459" s="4"/>
      <c r="BT459" s="4"/>
      <c r="BU459" s="4"/>
      <c r="BV459" s="4"/>
      <c r="BW459" s="4"/>
      <c r="BX459" s="4"/>
      <c r="BY459" s="4"/>
      <c r="BZ459" s="4"/>
      <c r="CA459" s="4"/>
      <c r="CB459" s="4"/>
      <c r="CC459" s="4"/>
      <c r="CD459" s="4"/>
      <c r="CE459" s="4"/>
      <c r="CF459" s="4"/>
      <c r="CG459" s="4"/>
      <c r="CH459" s="4"/>
      <c r="CI459" s="4"/>
      <c r="CJ459" s="4"/>
      <c r="CK459" s="4"/>
      <c r="CL459" s="4"/>
      <c r="CM459" s="4"/>
      <c r="CN459" s="4"/>
      <c r="CO459" s="4"/>
      <c r="CP459" s="4"/>
      <c r="CQ459" s="4"/>
      <c r="CR459" s="4"/>
      <c r="CS459" s="4"/>
      <c r="CT459" s="4"/>
      <c r="CU459" s="4"/>
      <c r="CV459" s="4"/>
      <c r="CW459" s="4"/>
      <c r="CX459" s="4"/>
      <c r="CY459" s="4"/>
      <c r="CZ459" s="4"/>
      <c r="DA459" s="4"/>
      <c r="DB459" s="4"/>
      <c r="DC459" s="4"/>
      <c r="DD459" s="4"/>
      <c r="DE459" s="4"/>
      <c r="DF459" s="4"/>
      <c r="DG459" s="4"/>
      <c r="DH459" s="4"/>
      <c r="DI459" s="4"/>
      <c r="DJ459" s="4"/>
      <c r="DK459" s="4"/>
      <c r="DL459" s="4"/>
      <c r="DM459" s="4"/>
      <c r="DN459" s="4"/>
      <c r="DO459" s="4"/>
      <c r="DP459" s="4"/>
    </row>
    <row r="460" spans="1:120" ht="15.6" x14ac:dyDescent="0.3">
      <c r="A460" s="19" t="s">
        <v>197</v>
      </c>
      <c r="B460" s="47">
        <v>52</v>
      </c>
      <c r="C460" s="47">
        <v>46</v>
      </c>
      <c r="D460" s="48">
        <v>0.318</v>
      </c>
      <c r="E460" s="48">
        <v>1.4999999999999999E-2</v>
      </c>
      <c r="F460" s="49">
        <v>0.04</v>
      </c>
      <c r="G460" s="49">
        <v>0</v>
      </c>
      <c r="H460" s="49">
        <v>0.39</v>
      </c>
      <c r="I460" s="49">
        <v>23.84</v>
      </c>
      <c r="J460" s="49">
        <v>0.7</v>
      </c>
      <c r="K460" s="48">
        <v>5.5E-2</v>
      </c>
      <c r="L460" s="48">
        <v>3.0000000000000001E-3</v>
      </c>
      <c r="M460" s="49">
        <v>0.04</v>
      </c>
      <c r="N460" s="47">
        <v>280</v>
      </c>
      <c r="O460" s="47">
        <v>11</v>
      </c>
      <c r="P460" s="47">
        <v>265</v>
      </c>
      <c r="Q460" s="47">
        <v>6</v>
      </c>
      <c r="R460" s="47">
        <v>380</v>
      </c>
      <c r="S460" s="47">
        <v>100</v>
      </c>
      <c r="T460" s="49">
        <v>0.95</v>
      </c>
      <c r="U460" s="47">
        <v>265</v>
      </c>
      <c r="V460" s="47">
        <v>6</v>
      </c>
      <c r="W460" s="5"/>
      <c r="X460" s="4"/>
      <c r="Y460" s="4"/>
      <c r="Z460" s="4"/>
      <c r="AA460" s="4"/>
      <c r="AB460" s="4"/>
      <c r="AC460" s="4"/>
      <c r="AD460" s="4"/>
      <c r="AE460" s="4"/>
      <c r="AF460" s="4"/>
      <c r="AG460" s="4"/>
      <c r="AH460" s="4"/>
      <c r="AI460" s="4"/>
      <c r="AJ460" s="4"/>
      <c r="AK460" s="4"/>
      <c r="AL460" s="4"/>
      <c r="AM460" s="4"/>
      <c r="AN460" s="4"/>
      <c r="AO460" s="4"/>
      <c r="AP460" s="4"/>
      <c r="AQ460" s="4"/>
      <c r="AR460" s="4"/>
      <c r="AS460" s="4"/>
      <c r="AT460" s="4"/>
      <c r="AU460" s="4"/>
      <c r="AV460" s="4"/>
      <c r="AW460" s="4"/>
      <c r="AX460" s="4"/>
      <c r="AY460" s="4"/>
      <c r="AZ460" s="4"/>
      <c r="BA460" s="4"/>
      <c r="BB460" s="4"/>
      <c r="BC460" s="4"/>
      <c r="BD460" s="4"/>
      <c r="BE460" s="4"/>
      <c r="BF460" s="4"/>
      <c r="BG460" s="4"/>
      <c r="BH460" s="4"/>
      <c r="BI460" s="4"/>
      <c r="BJ460" s="4"/>
      <c r="BK460" s="4"/>
      <c r="BL460" s="4"/>
      <c r="BM460" s="4"/>
      <c r="BN460" s="4"/>
      <c r="BO460" s="4"/>
      <c r="BP460" s="4"/>
      <c r="BQ460" s="4"/>
      <c r="BR460" s="4"/>
      <c r="BS460" s="4"/>
      <c r="BT460" s="4"/>
      <c r="BU460" s="4"/>
      <c r="BV460" s="4"/>
      <c r="BW460" s="4"/>
      <c r="BX460" s="4"/>
      <c r="BY460" s="4"/>
      <c r="BZ460" s="4"/>
      <c r="CA460" s="4"/>
      <c r="CB460" s="4"/>
      <c r="CC460" s="4"/>
      <c r="CD460" s="4"/>
      <c r="CE460" s="4"/>
      <c r="CF460" s="4"/>
      <c r="CG460" s="4"/>
      <c r="CH460" s="4"/>
      <c r="CI460" s="4"/>
      <c r="CJ460" s="4"/>
      <c r="CK460" s="4"/>
      <c r="CL460" s="4"/>
      <c r="CM460" s="4"/>
      <c r="CN460" s="4"/>
      <c r="CO460" s="4"/>
      <c r="CP460" s="4"/>
      <c r="CQ460" s="4"/>
      <c r="CR460" s="4"/>
      <c r="CS460" s="4"/>
      <c r="CT460" s="4"/>
      <c r="CU460" s="4"/>
      <c r="CV460" s="4"/>
      <c r="CW460" s="4"/>
      <c r="CX460" s="4"/>
      <c r="CY460" s="4"/>
      <c r="CZ460" s="4"/>
      <c r="DA460" s="4"/>
      <c r="DB460" s="4"/>
      <c r="DC460" s="4"/>
      <c r="DD460" s="4"/>
      <c r="DE460" s="4"/>
      <c r="DF460" s="4"/>
      <c r="DG460" s="4"/>
      <c r="DH460" s="4"/>
      <c r="DI460" s="4"/>
      <c r="DJ460" s="4"/>
      <c r="DK460" s="4"/>
      <c r="DL460" s="4"/>
      <c r="DM460" s="4"/>
      <c r="DN460" s="4"/>
      <c r="DO460" s="4"/>
      <c r="DP460" s="4"/>
    </row>
    <row r="461" spans="1:120" ht="15.6" x14ac:dyDescent="0.3">
      <c r="A461" s="19" t="s">
        <v>241</v>
      </c>
      <c r="B461" s="47">
        <v>1510</v>
      </c>
      <c r="C461" s="47">
        <v>201</v>
      </c>
      <c r="D461" s="48">
        <v>0.32</v>
      </c>
      <c r="E461" s="48">
        <v>1.2E-2</v>
      </c>
      <c r="F461" s="49">
        <v>0.04</v>
      </c>
      <c r="G461" s="49">
        <v>0</v>
      </c>
      <c r="H461" s="49">
        <v>0.95</v>
      </c>
      <c r="I461" s="49">
        <v>23.75</v>
      </c>
      <c r="J461" s="49">
        <v>0.78</v>
      </c>
      <c r="K461" s="48">
        <v>5.3999999999999999E-2</v>
      </c>
      <c r="L461" s="48">
        <v>1E-3</v>
      </c>
      <c r="M461" s="49">
        <v>0.41</v>
      </c>
      <c r="N461" s="47">
        <v>282</v>
      </c>
      <c r="O461" s="47">
        <v>8</v>
      </c>
      <c r="P461" s="47">
        <v>266</v>
      </c>
      <c r="Q461" s="47">
        <v>7</v>
      </c>
      <c r="R461" s="47">
        <v>387</v>
      </c>
      <c r="S461" s="47">
        <v>28</v>
      </c>
      <c r="T461" s="49">
        <v>0.94</v>
      </c>
      <c r="U461" s="47">
        <v>266</v>
      </c>
      <c r="V461" s="47">
        <v>7</v>
      </c>
      <c r="W461" s="5"/>
      <c r="X461" s="4"/>
      <c r="Y461" s="4"/>
      <c r="Z461" s="4"/>
      <c r="AA461" s="4"/>
      <c r="AB461" s="4"/>
      <c r="AC461" s="4"/>
      <c r="AD461" s="4"/>
      <c r="AE461" s="4"/>
      <c r="AF461" s="4"/>
      <c r="AG461" s="4"/>
      <c r="AH461" s="4"/>
      <c r="AI461" s="4"/>
      <c r="AJ461" s="4"/>
      <c r="AK461" s="4"/>
      <c r="AL461" s="4"/>
      <c r="AM461" s="4"/>
      <c r="AN461" s="4"/>
      <c r="AO461" s="4"/>
      <c r="AP461" s="4"/>
      <c r="AQ461" s="4"/>
      <c r="AR461" s="4"/>
      <c r="AS461" s="4"/>
      <c r="AT461" s="4"/>
      <c r="AU461" s="4"/>
      <c r="AV461" s="4"/>
      <c r="AW461" s="4"/>
      <c r="AX461" s="4"/>
      <c r="AY461" s="4"/>
      <c r="AZ461" s="4"/>
      <c r="BA461" s="4"/>
      <c r="BB461" s="4"/>
      <c r="BC461" s="4"/>
      <c r="BD461" s="4"/>
      <c r="BE461" s="4"/>
      <c r="BF461" s="4"/>
      <c r="BG461" s="4"/>
      <c r="BH461" s="4"/>
      <c r="BI461" s="4"/>
      <c r="BJ461" s="4"/>
      <c r="BK461" s="4"/>
      <c r="BL461" s="4"/>
      <c r="BM461" s="4"/>
      <c r="BN461" s="4"/>
      <c r="BO461" s="4"/>
      <c r="BP461" s="4"/>
      <c r="BQ461" s="4"/>
      <c r="BR461" s="4"/>
      <c r="BS461" s="4"/>
      <c r="BT461" s="4"/>
      <c r="BU461" s="4"/>
      <c r="BV461" s="4"/>
      <c r="BW461" s="4"/>
      <c r="BX461" s="4"/>
      <c r="BY461" s="4"/>
      <c r="BZ461" s="4"/>
      <c r="CA461" s="4"/>
      <c r="CB461" s="4"/>
      <c r="CC461" s="4"/>
      <c r="CD461" s="4"/>
      <c r="CE461" s="4"/>
      <c r="CF461" s="4"/>
      <c r="CG461" s="4"/>
      <c r="CH461" s="4"/>
      <c r="CI461" s="4"/>
      <c r="CJ461" s="4"/>
      <c r="CK461" s="4"/>
      <c r="CL461" s="4"/>
      <c r="CM461" s="4"/>
      <c r="CN461" s="4"/>
      <c r="CO461" s="4"/>
      <c r="CP461" s="4"/>
      <c r="CQ461" s="4"/>
      <c r="CR461" s="4"/>
      <c r="CS461" s="4"/>
      <c r="CT461" s="4"/>
      <c r="CU461" s="4"/>
      <c r="CV461" s="4"/>
      <c r="CW461" s="4"/>
      <c r="CX461" s="4"/>
      <c r="CY461" s="4"/>
      <c r="CZ461" s="4"/>
      <c r="DA461" s="4"/>
      <c r="DB461" s="4"/>
      <c r="DC461" s="4"/>
      <c r="DD461" s="4"/>
      <c r="DE461" s="4"/>
      <c r="DF461" s="4"/>
      <c r="DG461" s="4"/>
      <c r="DH461" s="4"/>
      <c r="DI461" s="4"/>
      <c r="DJ461" s="4"/>
      <c r="DK461" s="4"/>
      <c r="DL461" s="4"/>
      <c r="DM461" s="4"/>
      <c r="DN461" s="4"/>
      <c r="DO461" s="4"/>
      <c r="DP461" s="4"/>
    </row>
    <row r="462" spans="1:120" ht="15.6" x14ac:dyDescent="0.3">
      <c r="A462" s="19" t="s">
        <v>238</v>
      </c>
      <c r="B462" s="47">
        <v>90</v>
      </c>
      <c r="C462" s="47">
        <v>140</v>
      </c>
      <c r="D462" s="48">
        <v>0.315</v>
      </c>
      <c r="E462" s="48">
        <v>0.01</v>
      </c>
      <c r="F462" s="49">
        <v>0.04</v>
      </c>
      <c r="G462" s="49">
        <v>0</v>
      </c>
      <c r="H462" s="49">
        <v>0.9</v>
      </c>
      <c r="I462" s="49">
        <v>23.62</v>
      </c>
      <c r="J462" s="49">
        <v>0.7</v>
      </c>
      <c r="K462" s="48">
        <v>5.2999999999999999E-2</v>
      </c>
      <c r="L462" s="48">
        <v>1E-3</v>
      </c>
      <c r="M462" s="49">
        <v>0.27</v>
      </c>
      <c r="N462" s="47">
        <v>278</v>
      </c>
      <c r="O462" s="47">
        <v>6</v>
      </c>
      <c r="P462" s="47">
        <v>267</v>
      </c>
      <c r="Q462" s="47">
        <v>6</v>
      </c>
      <c r="R462" s="47">
        <v>346</v>
      </c>
      <c r="S462" s="47">
        <v>34</v>
      </c>
      <c r="T462" s="49">
        <v>0.96</v>
      </c>
      <c r="U462" s="47">
        <v>267</v>
      </c>
      <c r="V462" s="47">
        <v>6</v>
      </c>
      <c r="W462" s="5"/>
      <c r="X462" s="4"/>
      <c r="Y462" s="4"/>
      <c r="Z462" s="4"/>
      <c r="AA462" s="4"/>
      <c r="AB462" s="4"/>
      <c r="AC462" s="4"/>
      <c r="AD462" s="4"/>
      <c r="AE462" s="4"/>
      <c r="AF462" s="4"/>
      <c r="AG462" s="4"/>
      <c r="AH462" s="4"/>
      <c r="AI462" s="4"/>
      <c r="AJ462" s="4"/>
      <c r="AK462" s="4"/>
      <c r="AL462" s="4"/>
      <c r="AM462" s="4"/>
      <c r="AN462" s="4"/>
      <c r="AO462" s="4"/>
      <c r="AP462" s="4"/>
      <c r="AQ462" s="4"/>
      <c r="AR462" s="4"/>
      <c r="AS462" s="4"/>
      <c r="AT462" s="4"/>
      <c r="AU462" s="4"/>
      <c r="AV462" s="4"/>
      <c r="AW462" s="4"/>
      <c r="AX462" s="4"/>
      <c r="AY462" s="4"/>
      <c r="AZ462" s="4"/>
      <c r="BA462" s="4"/>
      <c r="BB462" s="4"/>
      <c r="BC462" s="4"/>
      <c r="BD462" s="4"/>
      <c r="BE462" s="4"/>
      <c r="BF462" s="4"/>
      <c r="BG462" s="4"/>
      <c r="BH462" s="4"/>
      <c r="BI462" s="4"/>
      <c r="BJ462" s="4"/>
      <c r="BK462" s="4"/>
      <c r="BL462" s="4"/>
      <c r="BM462" s="4"/>
      <c r="BN462" s="4"/>
      <c r="BO462" s="4"/>
      <c r="BP462" s="4"/>
      <c r="BQ462" s="4"/>
      <c r="BR462" s="4"/>
      <c r="BS462" s="4"/>
      <c r="BT462" s="4"/>
      <c r="BU462" s="4"/>
      <c r="BV462" s="4"/>
      <c r="BW462" s="4"/>
      <c r="BX462" s="4"/>
      <c r="BY462" s="4"/>
      <c r="BZ462" s="4"/>
      <c r="CA462" s="4"/>
      <c r="CB462" s="4"/>
      <c r="CC462" s="4"/>
      <c r="CD462" s="4"/>
      <c r="CE462" s="4"/>
      <c r="CF462" s="4"/>
      <c r="CG462" s="4"/>
      <c r="CH462" s="4"/>
      <c r="CI462" s="4"/>
      <c r="CJ462" s="4"/>
      <c r="CK462" s="4"/>
      <c r="CL462" s="4"/>
      <c r="CM462" s="4"/>
      <c r="CN462" s="4"/>
      <c r="CO462" s="4"/>
      <c r="CP462" s="4"/>
      <c r="CQ462" s="4"/>
      <c r="CR462" s="4"/>
      <c r="CS462" s="4"/>
      <c r="CT462" s="4"/>
      <c r="CU462" s="4"/>
      <c r="CV462" s="4"/>
      <c r="CW462" s="4"/>
      <c r="CX462" s="4"/>
      <c r="CY462" s="4"/>
      <c r="CZ462" s="4"/>
      <c r="DA462" s="4"/>
      <c r="DB462" s="4"/>
      <c r="DC462" s="4"/>
      <c r="DD462" s="4"/>
      <c r="DE462" s="4"/>
      <c r="DF462" s="4"/>
      <c r="DG462" s="4"/>
      <c r="DH462" s="4"/>
      <c r="DI462" s="4"/>
      <c r="DJ462" s="4"/>
      <c r="DK462" s="4"/>
      <c r="DL462" s="4"/>
      <c r="DM462" s="4"/>
      <c r="DN462" s="4"/>
      <c r="DO462" s="4"/>
      <c r="DP462" s="4"/>
    </row>
    <row r="463" spans="1:120" ht="15.6" x14ac:dyDescent="0.3">
      <c r="A463" s="19" t="s">
        <v>205</v>
      </c>
      <c r="B463" s="47">
        <v>37</v>
      </c>
      <c r="C463" s="47">
        <v>25</v>
      </c>
      <c r="D463" s="48">
        <v>0.308</v>
      </c>
      <c r="E463" s="48">
        <v>0.02</v>
      </c>
      <c r="F463" s="49">
        <v>0.04</v>
      </c>
      <c r="G463" s="49">
        <v>0</v>
      </c>
      <c r="H463" s="49">
        <v>0.67</v>
      </c>
      <c r="I463" s="49">
        <v>23.7</v>
      </c>
      <c r="J463" s="49">
        <v>0.87</v>
      </c>
      <c r="K463" s="48">
        <v>5.1999999999999998E-2</v>
      </c>
      <c r="L463" s="48">
        <v>3.0000000000000001E-3</v>
      </c>
      <c r="M463" s="49">
        <v>-0.21</v>
      </c>
      <c r="N463" s="47">
        <v>272</v>
      </c>
      <c r="O463" s="47">
        <v>15</v>
      </c>
      <c r="P463" s="47">
        <v>267</v>
      </c>
      <c r="Q463" s="47">
        <v>8</v>
      </c>
      <c r="R463" s="47">
        <v>300</v>
      </c>
      <c r="S463" s="47">
        <v>100</v>
      </c>
      <c r="T463" s="49">
        <v>0.98</v>
      </c>
      <c r="U463" s="47">
        <v>267</v>
      </c>
      <c r="V463" s="47">
        <v>8</v>
      </c>
      <c r="W463" s="5"/>
      <c r="X463" s="4"/>
      <c r="Y463" s="4"/>
      <c r="Z463" s="4"/>
      <c r="AA463" s="4"/>
      <c r="AB463" s="4"/>
      <c r="AC463" s="4"/>
      <c r="AD463" s="4"/>
      <c r="AE463" s="4"/>
      <c r="AF463" s="4"/>
      <c r="AG463" s="4"/>
      <c r="AH463" s="4"/>
      <c r="AI463" s="4"/>
      <c r="AJ463" s="4"/>
      <c r="AK463" s="4"/>
      <c r="AL463" s="4"/>
      <c r="AM463" s="4"/>
      <c r="AN463" s="4"/>
      <c r="AO463" s="4"/>
      <c r="AP463" s="4"/>
      <c r="AQ463" s="4"/>
      <c r="AR463" s="4"/>
      <c r="AS463" s="4"/>
      <c r="AT463" s="4"/>
      <c r="AU463" s="4"/>
      <c r="AV463" s="4"/>
      <c r="AW463" s="4"/>
      <c r="AX463" s="4"/>
      <c r="AY463" s="4"/>
      <c r="AZ463" s="4"/>
      <c r="BA463" s="4"/>
      <c r="BB463" s="4"/>
      <c r="BC463" s="4"/>
      <c r="BD463" s="4"/>
      <c r="BE463" s="4"/>
      <c r="BF463" s="4"/>
      <c r="BG463" s="4"/>
      <c r="BH463" s="4"/>
      <c r="BI463" s="4"/>
      <c r="BJ463" s="4"/>
      <c r="BK463" s="4"/>
      <c r="BL463" s="4"/>
      <c r="BM463" s="4"/>
      <c r="BN463" s="4"/>
      <c r="BO463" s="4"/>
      <c r="BP463" s="4"/>
      <c r="BQ463" s="4"/>
      <c r="BR463" s="4"/>
      <c r="BS463" s="4"/>
      <c r="BT463" s="4"/>
      <c r="BU463" s="4"/>
      <c r="BV463" s="4"/>
      <c r="BW463" s="4"/>
      <c r="BX463" s="4"/>
      <c r="BY463" s="4"/>
      <c r="BZ463" s="4"/>
      <c r="CA463" s="4"/>
      <c r="CB463" s="4"/>
      <c r="CC463" s="4"/>
      <c r="CD463" s="4"/>
      <c r="CE463" s="4"/>
      <c r="CF463" s="4"/>
      <c r="CG463" s="4"/>
      <c r="CH463" s="4"/>
      <c r="CI463" s="4"/>
      <c r="CJ463" s="4"/>
      <c r="CK463" s="4"/>
      <c r="CL463" s="4"/>
      <c r="CM463" s="4"/>
      <c r="CN463" s="4"/>
      <c r="CO463" s="4"/>
      <c r="CP463" s="4"/>
      <c r="CQ463" s="4"/>
      <c r="CR463" s="4"/>
      <c r="CS463" s="4"/>
      <c r="CT463" s="4"/>
      <c r="CU463" s="4"/>
      <c r="CV463" s="4"/>
      <c r="CW463" s="4"/>
      <c r="CX463" s="4"/>
      <c r="CY463" s="4"/>
      <c r="CZ463" s="4"/>
      <c r="DA463" s="4"/>
      <c r="DB463" s="4"/>
      <c r="DC463" s="4"/>
      <c r="DD463" s="4"/>
      <c r="DE463" s="4"/>
      <c r="DF463" s="4"/>
      <c r="DG463" s="4"/>
      <c r="DH463" s="4"/>
      <c r="DI463" s="4"/>
      <c r="DJ463" s="4"/>
      <c r="DK463" s="4"/>
      <c r="DL463" s="4"/>
      <c r="DM463" s="4"/>
      <c r="DN463" s="4"/>
      <c r="DO463" s="4"/>
      <c r="DP463" s="4"/>
    </row>
    <row r="464" spans="1:120" ht="15.6" x14ac:dyDescent="0.3">
      <c r="A464" s="19" t="s">
        <v>196</v>
      </c>
      <c r="B464" s="47">
        <v>48</v>
      </c>
      <c r="C464" s="47">
        <v>46</v>
      </c>
      <c r="D464" s="48">
        <v>0.33600000000000002</v>
      </c>
      <c r="E464" s="48">
        <v>1.6E-2</v>
      </c>
      <c r="F464" s="49">
        <v>0.04</v>
      </c>
      <c r="G464" s="49">
        <v>0</v>
      </c>
      <c r="H464" s="49">
        <v>0.62</v>
      </c>
      <c r="I464" s="49">
        <v>23.64</v>
      </c>
      <c r="J464" s="49">
        <v>0.78</v>
      </c>
      <c r="K464" s="48">
        <v>5.8000000000000003E-2</v>
      </c>
      <c r="L464" s="48">
        <v>3.0000000000000001E-3</v>
      </c>
      <c r="M464" s="49">
        <v>0.02</v>
      </c>
      <c r="N464" s="47">
        <v>294</v>
      </c>
      <c r="O464" s="47">
        <v>12</v>
      </c>
      <c r="P464" s="47">
        <v>267</v>
      </c>
      <c r="Q464" s="47">
        <v>7</v>
      </c>
      <c r="R464" s="47">
        <v>529</v>
      </c>
      <c r="S464" s="47">
        <v>86</v>
      </c>
      <c r="T464" s="49">
        <v>0.91</v>
      </c>
      <c r="U464" s="47">
        <v>267</v>
      </c>
      <c r="V464" s="47">
        <v>7</v>
      </c>
      <c r="W464" s="5"/>
      <c r="X464" s="4"/>
      <c r="Y464" s="4"/>
      <c r="Z464" s="4"/>
      <c r="AA464" s="4"/>
      <c r="AB464" s="4"/>
      <c r="AC464" s="4"/>
      <c r="AD464" s="4"/>
      <c r="AE464" s="4"/>
      <c r="AF464" s="4"/>
      <c r="AG464" s="4"/>
      <c r="AH464" s="4"/>
      <c r="AI464" s="4"/>
      <c r="AJ464" s="4"/>
      <c r="AK464" s="4"/>
      <c r="AL464" s="4"/>
      <c r="AM464" s="4"/>
      <c r="AN464" s="4"/>
      <c r="AO464" s="4"/>
      <c r="AP464" s="4"/>
      <c r="AQ464" s="4"/>
      <c r="AR464" s="4"/>
      <c r="AS464" s="4"/>
      <c r="AT464" s="4"/>
      <c r="AU464" s="4"/>
      <c r="AV464" s="4"/>
      <c r="AW464" s="4"/>
      <c r="AX464" s="4"/>
      <c r="AY464" s="4"/>
      <c r="AZ464" s="4"/>
      <c r="BA464" s="4"/>
      <c r="BB464" s="4"/>
      <c r="BC464" s="4"/>
      <c r="BD464" s="4"/>
      <c r="BE464" s="4"/>
      <c r="BF464" s="4"/>
      <c r="BG464" s="4"/>
      <c r="BH464" s="4"/>
      <c r="BI464" s="4"/>
      <c r="BJ464" s="4"/>
      <c r="BK464" s="4"/>
      <c r="BL464" s="4"/>
      <c r="BM464" s="4"/>
      <c r="BN464" s="4"/>
      <c r="BO464" s="4"/>
      <c r="BP464" s="4"/>
      <c r="BQ464" s="4"/>
      <c r="BR464" s="4"/>
      <c r="BS464" s="4"/>
      <c r="BT464" s="4"/>
      <c r="BU464" s="4"/>
      <c r="BV464" s="4"/>
      <c r="BW464" s="4"/>
      <c r="BX464" s="4"/>
      <c r="BY464" s="4"/>
      <c r="BZ464" s="4"/>
      <c r="CA464" s="4"/>
      <c r="CB464" s="4"/>
      <c r="CC464" s="4"/>
      <c r="CD464" s="4"/>
      <c r="CE464" s="4"/>
      <c r="CF464" s="4"/>
      <c r="CG464" s="4"/>
      <c r="CH464" s="4"/>
      <c r="CI464" s="4"/>
      <c r="CJ464" s="4"/>
      <c r="CK464" s="4"/>
      <c r="CL464" s="4"/>
      <c r="CM464" s="4"/>
      <c r="CN464" s="4"/>
      <c r="CO464" s="4"/>
      <c r="CP464" s="4"/>
      <c r="CQ464" s="4"/>
      <c r="CR464" s="4"/>
      <c r="CS464" s="4"/>
      <c r="CT464" s="4"/>
      <c r="CU464" s="4"/>
      <c r="CV464" s="4"/>
      <c r="CW464" s="4"/>
      <c r="CX464" s="4"/>
      <c r="CY464" s="4"/>
      <c r="CZ464" s="4"/>
      <c r="DA464" s="4"/>
      <c r="DB464" s="4"/>
      <c r="DC464" s="4"/>
      <c r="DD464" s="4"/>
      <c r="DE464" s="4"/>
      <c r="DF464" s="4"/>
      <c r="DG464" s="4"/>
      <c r="DH464" s="4"/>
      <c r="DI464" s="4"/>
      <c r="DJ464" s="4"/>
      <c r="DK464" s="4"/>
      <c r="DL464" s="4"/>
      <c r="DM464" s="4"/>
      <c r="DN464" s="4"/>
      <c r="DO464" s="4"/>
      <c r="DP464" s="4"/>
    </row>
    <row r="465" spans="1:120" ht="15.6" x14ac:dyDescent="0.3">
      <c r="A465" s="19" t="s">
        <v>224</v>
      </c>
      <c r="B465" s="47">
        <v>37</v>
      </c>
      <c r="C465" s="47">
        <v>31</v>
      </c>
      <c r="D465" s="48">
        <v>0.314</v>
      </c>
      <c r="E465" s="48">
        <v>1.7999999999999999E-2</v>
      </c>
      <c r="F465" s="49">
        <v>0.04</v>
      </c>
      <c r="G465" s="49">
        <v>0</v>
      </c>
      <c r="H465" s="49">
        <v>0.35</v>
      </c>
      <c r="I465" s="49">
        <v>23.58</v>
      </c>
      <c r="J465" s="49">
        <v>0.77</v>
      </c>
      <c r="K465" s="48">
        <v>5.5E-2</v>
      </c>
      <c r="L465" s="48">
        <v>3.0000000000000001E-3</v>
      </c>
      <c r="M465" s="49">
        <v>0.11</v>
      </c>
      <c r="N465" s="47">
        <v>277</v>
      </c>
      <c r="O465" s="47">
        <v>13</v>
      </c>
      <c r="P465" s="47">
        <v>267</v>
      </c>
      <c r="Q465" s="47">
        <v>7</v>
      </c>
      <c r="R465" s="47">
        <v>400</v>
      </c>
      <c r="S465" s="47">
        <v>130</v>
      </c>
      <c r="T465" s="49">
        <v>0.97</v>
      </c>
      <c r="U465" s="47">
        <v>267</v>
      </c>
      <c r="V465" s="47">
        <v>7</v>
      </c>
      <c r="W465" s="5"/>
      <c r="X465" s="4"/>
      <c r="Y465" s="4"/>
      <c r="Z465" s="4"/>
      <c r="AA465" s="4"/>
      <c r="AB465" s="4"/>
      <c r="AC465" s="4"/>
      <c r="AD465" s="4"/>
      <c r="AE465" s="4"/>
      <c r="AF465" s="4"/>
      <c r="AG465" s="4"/>
      <c r="AH465" s="4"/>
      <c r="AI465" s="4"/>
      <c r="AJ465" s="4"/>
      <c r="AK465" s="4"/>
      <c r="AL465" s="4"/>
      <c r="AM465" s="4"/>
      <c r="AN465" s="4"/>
      <c r="AO465" s="4"/>
      <c r="AP465" s="4"/>
      <c r="AQ465" s="4"/>
      <c r="AR465" s="4"/>
      <c r="AS465" s="4"/>
      <c r="AT465" s="4"/>
      <c r="AU465" s="4"/>
      <c r="AV465" s="4"/>
      <c r="AW465" s="4"/>
      <c r="AX465" s="4"/>
      <c r="AY465" s="4"/>
      <c r="AZ465" s="4"/>
      <c r="BA465" s="4"/>
      <c r="BB465" s="4"/>
      <c r="BC465" s="4"/>
      <c r="BD465" s="4"/>
      <c r="BE465" s="4"/>
      <c r="BF465" s="4"/>
      <c r="BG465" s="4"/>
      <c r="BH465" s="4"/>
      <c r="BI465" s="4"/>
      <c r="BJ465" s="4"/>
      <c r="BK465" s="4"/>
      <c r="BL465" s="4"/>
      <c r="BM465" s="4"/>
      <c r="BN465" s="4"/>
      <c r="BO465" s="4"/>
      <c r="BP465" s="4"/>
      <c r="BQ465" s="4"/>
      <c r="BR465" s="4"/>
      <c r="BS465" s="4"/>
      <c r="BT465" s="4"/>
      <c r="BU465" s="4"/>
      <c r="BV465" s="4"/>
      <c r="BW465" s="4"/>
      <c r="BX465" s="4"/>
      <c r="BY465" s="4"/>
      <c r="BZ465" s="4"/>
      <c r="CA465" s="4"/>
      <c r="CB465" s="4"/>
      <c r="CC465" s="4"/>
      <c r="CD465" s="4"/>
      <c r="CE465" s="4"/>
      <c r="CF465" s="4"/>
      <c r="CG465" s="4"/>
      <c r="CH465" s="4"/>
      <c r="CI465" s="4"/>
      <c r="CJ465" s="4"/>
      <c r="CK465" s="4"/>
      <c r="CL465" s="4"/>
      <c r="CM465" s="4"/>
      <c r="CN465" s="4"/>
      <c r="CO465" s="4"/>
      <c r="CP465" s="4"/>
      <c r="CQ465" s="4"/>
      <c r="CR465" s="4"/>
      <c r="CS465" s="4"/>
      <c r="CT465" s="4"/>
      <c r="CU465" s="4"/>
      <c r="CV465" s="4"/>
      <c r="CW465" s="4"/>
      <c r="CX465" s="4"/>
      <c r="CY465" s="4"/>
      <c r="CZ465" s="4"/>
      <c r="DA465" s="4"/>
      <c r="DB465" s="4"/>
      <c r="DC465" s="4"/>
      <c r="DD465" s="4"/>
      <c r="DE465" s="4"/>
      <c r="DF465" s="4"/>
      <c r="DG465" s="4"/>
      <c r="DH465" s="4"/>
      <c r="DI465" s="4"/>
      <c r="DJ465" s="4"/>
      <c r="DK465" s="4"/>
      <c r="DL465" s="4"/>
      <c r="DM465" s="4"/>
      <c r="DN465" s="4"/>
      <c r="DO465" s="4"/>
      <c r="DP465" s="4"/>
    </row>
    <row r="466" spans="1:120" ht="15.6" x14ac:dyDescent="0.3">
      <c r="A466" s="19" t="s">
        <v>236</v>
      </c>
      <c r="B466" s="47">
        <v>655</v>
      </c>
      <c r="C466" s="47">
        <v>1000</v>
      </c>
      <c r="D466" s="48">
        <v>0.307</v>
      </c>
      <c r="E466" s="48">
        <v>0.01</v>
      </c>
      <c r="F466" s="49">
        <v>0.04</v>
      </c>
      <c r="G466" s="49">
        <v>0</v>
      </c>
      <c r="H466" s="49">
        <v>0.89</v>
      </c>
      <c r="I466" s="49">
        <v>23.58</v>
      </c>
      <c r="J466" s="49">
        <v>0.62</v>
      </c>
      <c r="K466" s="48">
        <v>5.2999999999999999E-2</v>
      </c>
      <c r="L466" s="48">
        <v>1E-3</v>
      </c>
      <c r="M466" s="49">
        <v>0.51</v>
      </c>
      <c r="N466" s="47">
        <v>272</v>
      </c>
      <c r="O466" s="47">
        <v>6</v>
      </c>
      <c r="P466" s="47">
        <v>268</v>
      </c>
      <c r="Q466" s="47">
        <v>4</v>
      </c>
      <c r="R466" s="47">
        <v>327</v>
      </c>
      <c r="S466" s="47">
        <v>27</v>
      </c>
      <c r="T466" s="49">
        <v>0.98</v>
      </c>
      <c r="U466" s="47">
        <v>268</v>
      </c>
      <c r="V466" s="47">
        <v>4</v>
      </c>
      <c r="W466" s="5"/>
      <c r="X466" s="4"/>
      <c r="Y466" s="4"/>
      <c r="Z466" s="4"/>
      <c r="AA466" s="4"/>
      <c r="AB466" s="4"/>
      <c r="AC466" s="4"/>
      <c r="AD466" s="4"/>
      <c r="AE466" s="4"/>
      <c r="AF466" s="4"/>
      <c r="AG466" s="4"/>
      <c r="AH466" s="4"/>
      <c r="AI466" s="4"/>
      <c r="AJ466" s="4"/>
      <c r="AK466" s="4"/>
      <c r="AL466" s="4"/>
      <c r="AM466" s="4"/>
      <c r="AN466" s="4"/>
      <c r="AO466" s="4"/>
      <c r="AP466" s="4"/>
      <c r="AQ466" s="4"/>
      <c r="AR466" s="4"/>
      <c r="AS466" s="4"/>
      <c r="AT466" s="4"/>
      <c r="AU466" s="4"/>
      <c r="AV466" s="4"/>
      <c r="AW466" s="4"/>
      <c r="AX466" s="4"/>
      <c r="AY466" s="4"/>
      <c r="AZ466" s="4"/>
      <c r="BA466" s="4"/>
      <c r="BB466" s="4"/>
      <c r="BC466" s="4"/>
      <c r="BD466" s="4"/>
      <c r="BE466" s="4"/>
      <c r="BF466" s="4"/>
      <c r="BG466" s="4"/>
      <c r="BH466" s="4"/>
      <c r="BI466" s="4"/>
      <c r="BJ466" s="4"/>
      <c r="BK466" s="4"/>
      <c r="BL466" s="4"/>
      <c r="BM466" s="4"/>
      <c r="BN466" s="4"/>
      <c r="BO466" s="4"/>
      <c r="BP466" s="4"/>
      <c r="BQ466" s="4"/>
      <c r="BR466" s="4"/>
      <c r="BS466" s="4"/>
      <c r="BT466" s="4"/>
      <c r="BU466" s="4"/>
      <c r="BV466" s="4"/>
      <c r="BW466" s="4"/>
      <c r="BX466" s="4"/>
      <c r="BY466" s="4"/>
      <c r="BZ466" s="4"/>
      <c r="CA466" s="4"/>
      <c r="CB466" s="4"/>
      <c r="CC466" s="4"/>
      <c r="CD466" s="4"/>
      <c r="CE466" s="4"/>
      <c r="CF466" s="4"/>
      <c r="CG466" s="4"/>
      <c r="CH466" s="4"/>
      <c r="CI466" s="4"/>
      <c r="CJ466" s="4"/>
      <c r="CK466" s="4"/>
      <c r="CL466" s="4"/>
      <c r="CM466" s="4"/>
      <c r="CN466" s="4"/>
      <c r="CO466" s="4"/>
      <c r="CP466" s="4"/>
      <c r="CQ466" s="4"/>
      <c r="CR466" s="4"/>
      <c r="CS466" s="4"/>
      <c r="CT466" s="4"/>
      <c r="CU466" s="4"/>
      <c r="CV466" s="4"/>
      <c r="CW466" s="4"/>
      <c r="CX466" s="4"/>
      <c r="CY466" s="4"/>
      <c r="CZ466" s="4"/>
      <c r="DA466" s="4"/>
      <c r="DB466" s="4"/>
      <c r="DC466" s="4"/>
      <c r="DD466" s="4"/>
      <c r="DE466" s="4"/>
      <c r="DF466" s="4"/>
      <c r="DG466" s="4"/>
      <c r="DH466" s="4"/>
      <c r="DI466" s="4"/>
      <c r="DJ466" s="4"/>
      <c r="DK466" s="4"/>
      <c r="DL466" s="4"/>
      <c r="DM466" s="4"/>
      <c r="DN466" s="4"/>
      <c r="DO466" s="4"/>
      <c r="DP466" s="4"/>
    </row>
    <row r="467" spans="1:120" ht="15.6" x14ac:dyDescent="0.3">
      <c r="A467" s="19" t="s">
        <v>240</v>
      </c>
      <c r="B467" s="47">
        <v>558</v>
      </c>
      <c r="C467" s="47">
        <v>76</v>
      </c>
      <c r="D467" s="48">
        <v>0.313</v>
      </c>
      <c r="E467" s="48">
        <v>1.4999999999999999E-2</v>
      </c>
      <c r="F467" s="49">
        <v>0.04</v>
      </c>
      <c r="G467" s="49">
        <v>0</v>
      </c>
      <c r="H467" s="49">
        <v>0.97</v>
      </c>
      <c r="I467" s="49">
        <v>23.31</v>
      </c>
      <c r="J467" s="49">
        <v>1.18</v>
      </c>
      <c r="K467" s="48">
        <v>5.2999999999999999E-2</v>
      </c>
      <c r="L467" s="48">
        <v>1E-3</v>
      </c>
      <c r="M467" s="49">
        <v>0.05</v>
      </c>
      <c r="N467" s="47">
        <v>276</v>
      </c>
      <c r="O467" s="47">
        <v>11</v>
      </c>
      <c r="P467" s="47">
        <v>271</v>
      </c>
      <c r="Q467" s="47">
        <v>12</v>
      </c>
      <c r="R467" s="47">
        <v>328</v>
      </c>
      <c r="S467" s="47">
        <v>33</v>
      </c>
      <c r="T467" s="49">
        <v>0.98</v>
      </c>
      <c r="U467" s="47">
        <v>271</v>
      </c>
      <c r="V467" s="47">
        <v>12</v>
      </c>
      <c r="W467" s="5"/>
      <c r="X467" s="4"/>
      <c r="Y467" s="4"/>
      <c r="Z467" s="4"/>
      <c r="AA467" s="4"/>
      <c r="AB467" s="4"/>
      <c r="AC467" s="4"/>
      <c r="AD467" s="4"/>
      <c r="AE467" s="4"/>
      <c r="AF467" s="4"/>
      <c r="AG467" s="4"/>
      <c r="AH467" s="4"/>
      <c r="AI467" s="4"/>
      <c r="AJ467" s="4"/>
      <c r="AK467" s="4"/>
      <c r="AL467" s="4"/>
      <c r="AM467" s="4"/>
      <c r="AN467" s="4"/>
      <c r="AO467" s="4"/>
      <c r="AP467" s="4"/>
      <c r="AQ467" s="4"/>
      <c r="AR467" s="4"/>
      <c r="AS467" s="4"/>
      <c r="AT467" s="4"/>
      <c r="AU467" s="4"/>
      <c r="AV467" s="4"/>
      <c r="AW467" s="4"/>
      <c r="AX467" s="4"/>
      <c r="AY467" s="4"/>
      <c r="AZ467" s="4"/>
      <c r="BA467" s="4"/>
      <c r="BB467" s="4"/>
      <c r="BC467" s="4"/>
      <c r="BD467" s="4"/>
      <c r="BE467" s="4"/>
      <c r="BF467" s="4"/>
      <c r="BG467" s="4"/>
      <c r="BH467" s="4"/>
      <c r="BI467" s="4"/>
      <c r="BJ467" s="4"/>
      <c r="BK467" s="4"/>
      <c r="BL467" s="4"/>
      <c r="BM467" s="4"/>
      <c r="BN467" s="4"/>
      <c r="BO467" s="4"/>
      <c r="BP467" s="4"/>
      <c r="BQ467" s="4"/>
      <c r="BR467" s="4"/>
      <c r="BS467" s="4"/>
      <c r="BT467" s="4"/>
      <c r="BU467" s="4"/>
      <c r="BV467" s="4"/>
      <c r="BW467" s="4"/>
      <c r="BX467" s="4"/>
      <c r="BY467" s="4"/>
      <c r="BZ467" s="4"/>
      <c r="CA467" s="4"/>
      <c r="CB467" s="4"/>
      <c r="CC467" s="4"/>
      <c r="CD467" s="4"/>
      <c r="CE467" s="4"/>
      <c r="CF467" s="4"/>
      <c r="CG467" s="4"/>
      <c r="CH467" s="4"/>
      <c r="CI467" s="4"/>
      <c r="CJ467" s="4"/>
      <c r="CK467" s="4"/>
      <c r="CL467" s="4"/>
      <c r="CM467" s="4"/>
      <c r="CN467" s="4"/>
      <c r="CO467" s="4"/>
      <c r="CP467" s="4"/>
      <c r="CQ467" s="4"/>
      <c r="CR467" s="4"/>
      <c r="CS467" s="4"/>
      <c r="CT467" s="4"/>
      <c r="CU467" s="4"/>
      <c r="CV467" s="4"/>
      <c r="CW467" s="4"/>
      <c r="CX467" s="4"/>
      <c r="CY467" s="4"/>
      <c r="CZ467" s="4"/>
      <c r="DA467" s="4"/>
      <c r="DB467" s="4"/>
      <c r="DC467" s="4"/>
      <c r="DD467" s="4"/>
      <c r="DE467" s="4"/>
      <c r="DF467" s="4"/>
      <c r="DG467" s="4"/>
      <c r="DH467" s="4"/>
      <c r="DI467" s="4"/>
      <c r="DJ467" s="4"/>
      <c r="DK467" s="4"/>
      <c r="DL467" s="4"/>
      <c r="DM467" s="4"/>
      <c r="DN467" s="4"/>
      <c r="DO467" s="4"/>
      <c r="DP467" s="4"/>
    </row>
    <row r="468" spans="1:120" ht="15.6" x14ac:dyDescent="0.3">
      <c r="A468" s="19" t="s">
        <v>239</v>
      </c>
      <c r="B468" s="47">
        <v>49</v>
      </c>
      <c r="C468" s="47">
        <v>33</v>
      </c>
      <c r="D468" s="48">
        <v>0.307</v>
      </c>
      <c r="E468" s="48">
        <v>1.4E-2</v>
      </c>
      <c r="F468" s="49">
        <v>0.04</v>
      </c>
      <c r="G468" s="49">
        <v>0</v>
      </c>
      <c r="H468" s="49">
        <v>0.7</v>
      </c>
      <c r="I468" s="49">
        <v>23.15</v>
      </c>
      <c r="J468" s="49">
        <v>1.22</v>
      </c>
      <c r="K468" s="48">
        <v>5.1999999999999998E-2</v>
      </c>
      <c r="L468" s="48">
        <v>2E-3</v>
      </c>
      <c r="M468" s="49">
        <v>0.39</v>
      </c>
      <c r="N468" s="47">
        <v>275</v>
      </c>
      <c r="O468" s="47">
        <v>11</v>
      </c>
      <c r="P468" s="47">
        <v>272</v>
      </c>
      <c r="Q468" s="47">
        <v>13</v>
      </c>
      <c r="R468" s="47">
        <v>291</v>
      </c>
      <c r="S468" s="47">
        <v>95</v>
      </c>
      <c r="T468" s="49">
        <v>0.99</v>
      </c>
      <c r="U468" s="47">
        <v>272</v>
      </c>
      <c r="V468" s="47">
        <v>13</v>
      </c>
      <c r="W468" s="5"/>
      <c r="X468" s="4"/>
      <c r="Y468" s="4"/>
      <c r="Z468" s="4"/>
      <c r="AA468" s="4"/>
      <c r="AB468" s="4"/>
      <c r="AC468" s="4"/>
      <c r="AD468" s="4"/>
      <c r="AE468" s="4"/>
      <c r="AF468" s="4"/>
      <c r="AG468" s="4"/>
      <c r="AH468" s="4"/>
      <c r="AI468" s="4"/>
      <c r="AJ468" s="4"/>
      <c r="AK468" s="4"/>
      <c r="AL468" s="4"/>
      <c r="AM468" s="4"/>
      <c r="AN468" s="4"/>
      <c r="AO468" s="4"/>
      <c r="AP468" s="4"/>
      <c r="AQ468" s="4"/>
      <c r="AR468" s="4"/>
      <c r="AS468" s="4"/>
      <c r="AT468" s="4"/>
      <c r="AU468" s="4"/>
      <c r="AV468" s="4"/>
      <c r="AW468" s="4"/>
      <c r="AX468" s="4"/>
      <c r="AY468" s="4"/>
      <c r="AZ468" s="4"/>
      <c r="BA468" s="4"/>
      <c r="BB468" s="4"/>
      <c r="BC468" s="4"/>
      <c r="BD468" s="4"/>
      <c r="BE468" s="4"/>
      <c r="BF468" s="4"/>
      <c r="BG468" s="4"/>
      <c r="BH468" s="4"/>
      <c r="BI468" s="4"/>
      <c r="BJ468" s="4"/>
      <c r="BK468" s="4"/>
      <c r="BL468" s="4"/>
      <c r="BM468" s="4"/>
      <c r="BN468" s="4"/>
      <c r="BO468" s="4"/>
      <c r="BP468" s="4"/>
      <c r="BQ468" s="4"/>
      <c r="BR468" s="4"/>
      <c r="BS468" s="4"/>
      <c r="BT468" s="4"/>
      <c r="BU468" s="4"/>
      <c r="BV468" s="4"/>
      <c r="BW468" s="4"/>
      <c r="BX468" s="4"/>
      <c r="BY468" s="4"/>
      <c r="BZ468" s="4"/>
      <c r="CA468" s="4"/>
      <c r="CB468" s="4"/>
      <c r="CC468" s="4"/>
      <c r="CD468" s="4"/>
      <c r="CE468" s="4"/>
      <c r="CF468" s="4"/>
      <c r="CG468" s="4"/>
      <c r="CH468" s="4"/>
      <c r="CI468" s="4"/>
      <c r="CJ468" s="4"/>
      <c r="CK468" s="4"/>
      <c r="CL468" s="4"/>
      <c r="CM468" s="4"/>
      <c r="CN468" s="4"/>
      <c r="CO468" s="4"/>
      <c r="CP468" s="4"/>
      <c r="CQ468" s="4"/>
      <c r="CR468" s="4"/>
      <c r="CS468" s="4"/>
      <c r="CT468" s="4"/>
      <c r="CU468" s="4"/>
      <c r="CV468" s="4"/>
      <c r="CW468" s="4"/>
      <c r="CX468" s="4"/>
      <c r="CY468" s="4"/>
      <c r="CZ468" s="4"/>
      <c r="DA468" s="4"/>
      <c r="DB468" s="4"/>
      <c r="DC468" s="4"/>
      <c r="DD468" s="4"/>
      <c r="DE468" s="4"/>
      <c r="DF468" s="4"/>
      <c r="DG468" s="4"/>
      <c r="DH468" s="4"/>
      <c r="DI468" s="4"/>
      <c r="DJ468" s="4"/>
      <c r="DK468" s="4"/>
      <c r="DL468" s="4"/>
      <c r="DM468" s="4"/>
      <c r="DN468" s="4"/>
      <c r="DO468" s="4"/>
      <c r="DP468" s="4"/>
    </row>
    <row r="469" spans="1:120" ht="15.6" x14ac:dyDescent="0.3">
      <c r="A469" s="19" t="s">
        <v>238</v>
      </c>
      <c r="B469" s="47">
        <v>378</v>
      </c>
      <c r="C469" s="47">
        <v>487</v>
      </c>
      <c r="D469" s="48">
        <v>0.31</v>
      </c>
      <c r="E469" s="48">
        <v>0.01</v>
      </c>
      <c r="F469" s="49">
        <v>0.04</v>
      </c>
      <c r="G469" s="49">
        <v>0</v>
      </c>
      <c r="H469" s="49">
        <v>0.75</v>
      </c>
      <c r="I469" s="49">
        <v>23.2</v>
      </c>
      <c r="J469" s="49">
        <v>0.75</v>
      </c>
      <c r="K469" s="48">
        <v>5.2999999999999999E-2</v>
      </c>
      <c r="L469" s="48">
        <v>1E-3</v>
      </c>
      <c r="M469" s="49">
        <v>0.17</v>
      </c>
      <c r="N469" s="47">
        <v>274</v>
      </c>
      <c r="O469" s="47">
        <v>6</v>
      </c>
      <c r="P469" s="47">
        <v>272</v>
      </c>
      <c r="Q469" s="47">
        <v>7</v>
      </c>
      <c r="R469" s="47">
        <v>317</v>
      </c>
      <c r="S469" s="47">
        <v>40</v>
      </c>
      <c r="T469" s="49">
        <v>0.99</v>
      </c>
      <c r="U469" s="47">
        <v>272</v>
      </c>
      <c r="V469" s="47">
        <v>7</v>
      </c>
      <c r="W469" s="5"/>
      <c r="X469" s="4"/>
      <c r="Y469" s="4"/>
      <c r="Z469" s="4"/>
      <c r="AA469" s="4"/>
      <c r="AB469" s="4"/>
      <c r="AC469" s="4"/>
      <c r="AD469" s="4"/>
      <c r="AE469" s="4"/>
      <c r="AF469" s="4"/>
      <c r="AG469" s="4"/>
      <c r="AH469" s="4"/>
      <c r="AI469" s="4"/>
      <c r="AJ469" s="4"/>
      <c r="AK469" s="4"/>
      <c r="AL469" s="4"/>
      <c r="AM469" s="4"/>
      <c r="AN469" s="4"/>
      <c r="AO469" s="4"/>
      <c r="AP469" s="4"/>
      <c r="AQ469" s="4"/>
      <c r="AR469" s="4"/>
      <c r="AS469" s="4"/>
      <c r="AT469" s="4"/>
      <c r="AU469" s="4"/>
      <c r="AV469" s="4"/>
      <c r="AW469" s="4"/>
      <c r="AX469" s="4"/>
      <c r="AY469" s="4"/>
      <c r="AZ469" s="4"/>
      <c r="BA469" s="4"/>
      <c r="BB469" s="4"/>
      <c r="BC469" s="4"/>
      <c r="BD469" s="4"/>
      <c r="BE469" s="4"/>
      <c r="BF469" s="4"/>
      <c r="BG469" s="4"/>
      <c r="BH469" s="4"/>
      <c r="BI469" s="4"/>
      <c r="BJ469" s="4"/>
      <c r="BK469" s="4"/>
      <c r="BL469" s="4"/>
      <c r="BM469" s="4"/>
      <c r="BN469" s="4"/>
      <c r="BO469" s="4"/>
      <c r="BP469" s="4"/>
      <c r="BQ469" s="4"/>
      <c r="BR469" s="4"/>
      <c r="BS469" s="4"/>
      <c r="BT469" s="4"/>
      <c r="BU469" s="4"/>
      <c r="BV469" s="4"/>
      <c r="BW469" s="4"/>
      <c r="BX469" s="4"/>
      <c r="BY469" s="4"/>
      <c r="BZ469" s="4"/>
      <c r="CA469" s="4"/>
      <c r="CB469" s="4"/>
      <c r="CC469" s="4"/>
      <c r="CD469" s="4"/>
      <c r="CE469" s="4"/>
      <c r="CF469" s="4"/>
      <c r="CG469" s="4"/>
      <c r="CH469" s="4"/>
      <c r="CI469" s="4"/>
      <c r="CJ469" s="4"/>
      <c r="CK469" s="4"/>
      <c r="CL469" s="4"/>
      <c r="CM469" s="4"/>
      <c r="CN469" s="4"/>
      <c r="CO469" s="4"/>
      <c r="CP469" s="4"/>
      <c r="CQ469" s="4"/>
      <c r="CR469" s="4"/>
      <c r="CS469" s="4"/>
      <c r="CT469" s="4"/>
      <c r="CU469" s="4"/>
      <c r="CV469" s="4"/>
      <c r="CW469" s="4"/>
      <c r="CX469" s="4"/>
      <c r="CY469" s="4"/>
      <c r="CZ469" s="4"/>
      <c r="DA469" s="4"/>
      <c r="DB469" s="4"/>
      <c r="DC469" s="4"/>
      <c r="DD469" s="4"/>
      <c r="DE469" s="4"/>
      <c r="DF469" s="4"/>
      <c r="DG469" s="4"/>
      <c r="DH469" s="4"/>
      <c r="DI469" s="4"/>
      <c r="DJ469" s="4"/>
      <c r="DK469" s="4"/>
      <c r="DL469" s="4"/>
      <c r="DM469" s="4"/>
      <c r="DN469" s="4"/>
      <c r="DO469" s="4"/>
      <c r="DP469" s="4"/>
    </row>
    <row r="470" spans="1:120" ht="15.6" x14ac:dyDescent="0.3">
      <c r="A470" s="19" t="s">
        <v>237</v>
      </c>
      <c r="B470" s="47">
        <v>871</v>
      </c>
      <c r="C470" s="47">
        <v>143</v>
      </c>
      <c r="D470" s="48">
        <v>0.32</v>
      </c>
      <c r="E470" s="48">
        <v>1.2999999999999999E-2</v>
      </c>
      <c r="F470" s="49">
        <v>0.04</v>
      </c>
      <c r="G470" s="49">
        <v>0</v>
      </c>
      <c r="H470" s="49">
        <v>0.95</v>
      </c>
      <c r="I470" s="49">
        <v>23.15</v>
      </c>
      <c r="J470" s="49">
        <v>0.88</v>
      </c>
      <c r="K470" s="48">
        <v>5.3999999999999999E-2</v>
      </c>
      <c r="L470" s="48">
        <v>1E-3</v>
      </c>
      <c r="M470" s="49">
        <v>0.48</v>
      </c>
      <c r="N470" s="47">
        <v>282</v>
      </c>
      <c r="O470" s="47">
        <v>8</v>
      </c>
      <c r="P470" s="47">
        <v>273</v>
      </c>
      <c r="Q470" s="47">
        <v>8</v>
      </c>
      <c r="R470" s="47">
        <v>357</v>
      </c>
      <c r="S470" s="47">
        <v>25</v>
      </c>
      <c r="T470" s="49">
        <v>0.97</v>
      </c>
      <c r="U470" s="47">
        <v>273</v>
      </c>
      <c r="V470" s="47">
        <v>8</v>
      </c>
      <c r="W470" s="5"/>
      <c r="X470" s="4"/>
      <c r="Y470" s="4"/>
      <c r="Z470" s="4"/>
      <c r="AA470" s="4"/>
      <c r="AB470" s="4"/>
      <c r="AC470" s="4"/>
      <c r="AD470" s="4"/>
      <c r="AE470" s="4"/>
      <c r="AF470" s="4"/>
      <c r="AG470" s="4"/>
      <c r="AH470" s="4"/>
      <c r="AI470" s="4"/>
      <c r="AJ470" s="4"/>
      <c r="AK470" s="4"/>
      <c r="AL470" s="4"/>
      <c r="AM470" s="4"/>
      <c r="AN470" s="4"/>
      <c r="AO470" s="4"/>
      <c r="AP470" s="4"/>
      <c r="AQ470" s="4"/>
      <c r="AR470" s="4"/>
      <c r="AS470" s="4"/>
      <c r="AT470" s="4"/>
      <c r="AU470" s="4"/>
      <c r="AV470" s="4"/>
      <c r="AW470" s="4"/>
      <c r="AX470" s="4"/>
      <c r="AY470" s="4"/>
      <c r="AZ470" s="4"/>
      <c r="BA470" s="4"/>
      <c r="BB470" s="4"/>
      <c r="BC470" s="4"/>
      <c r="BD470" s="4"/>
      <c r="BE470" s="4"/>
      <c r="BF470" s="4"/>
      <c r="BG470" s="4"/>
      <c r="BH470" s="4"/>
      <c r="BI470" s="4"/>
      <c r="BJ470" s="4"/>
      <c r="BK470" s="4"/>
      <c r="BL470" s="4"/>
      <c r="BM470" s="4"/>
      <c r="BN470" s="4"/>
      <c r="BO470" s="4"/>
      <c r="BP470" s="4"/>
      <c r="BQ470" s="4"/>
      <c r="BR470" s="4"/>
      <c r="BS470" s="4"/>
      <c r="BT470" s="4"/>
      <c r="BU470" s="4"/>
      <c r="BV470" s="4"/>
      <c r="BW470" s="4"/>
      <c r="BX470" s="4"/>
      <c r="BY470" s="4"/>
      <c r="BZ470" s="4"/>
      <c r="CA470" s="4"/>
      <c r="CB470" s="4"/>
      <c r="CC470" s="4"/>
      <c r="CD470" s="4"/>
      <c r="CE470" s="4"/>
      <c r="CF470" s="4"/>
      <c r="CG470" s="4"/>
      <c r="CH470" s="4"/>
      <c r="CI470" s="4"/>
      <c r="CJ470" s="4"/>
      <c r="CK470" s="4"/>
      <c r="CL470" s="4"/>
      <c r="CM470" s="4"/>
      <c r="CN470" s="4"/>
      <c r="CO470" s="4"/>
      <c r="CP470" s="4"/>
      <c r="CQ470" s="4"/>
      <c r="CR470" s="4"/>
      <c r="CS470" s="4"/>
      <c r="CT470" s="4"/>
      <c r="CU470" s="4"/>
      <c r="CV470" s="4"/>
      <c r="CW470" s="4"/>
      <c r="CX470" s="4"/>
      <c r="CY470" s="4"/>
      <c r="CZ470" s="4"/>
      <c r="DA470" s="4"/>
      <c r="DB470" s="4"/>
      <c r="DC470" s="4"/>
      <c r="DD470" s="4"/>
      <c r="DE470" s="4"/>
      <c r="DF470" s="4"/>
      <c r="DG470" s="4"/>
      <c r="DH470" s="4"/>
      <c r="DI470" s="4"/>
      <c r="DJ470" s="4"/>
      <c r="DK470" s="4"/>
      <c r="DL470" s="4"/>
      <c r="DM470" s="4"/>
      <c r="DN470" s="4"/>
      <c r="DO470" s="4"/>
      <c r="DP470" s="4"/>
    </row>
    <row r="471" spans="1:120" ht="15.6" x14ac:dyDescent="0.3">
      <c r="A471" s="19" t="s">
        <v>236</v>
      </c>
      <c r="B471" s="47">
        <v>353</v>
      </c>
      <c r="C471" s="47">
        <v>174</v>
      </c>
      <c r="D471" s="48">
        <v>0.316</v>
      </c>
      <c r="E471" s="48">
        <v>1.9E-2</v>
      </c>
      <c r="F471" s="49">
        <v>0.04</v>
      </c>
      <c r="G471" s="49">
        <v>0</v>
      </c>
      <c r="H471" s="49">
        <v>0.95</v>
      </c>
      <c r="I471" s="49">
        <v>23.04</v>
      </c>
      <c r="J471" s="49">
        <v>1.1599999999999999</v>
      </c>
      <c r="K471" s="48">
        <v>5.2999999999999999E-2</v>
      </c>
      <c r="L471" s="48">
        <v>1E-3</v>
      </c>
      <c r="M471" s="49">
        <v>-0.24</v>
      </c>
      <c r="N471" s="47">
        <v>279</v>
      </c>
      <c r="O471" s="47">
        <v>14</v>
      </c>
      <c r="P471" s="47">
        <v>274</v>
      </c>
      <c r="Q471" s="47">
        <v>13</v>
      </c>
      <c r="R471" s="47">
        <v>313</v>
      </c>
      <c r="S471" s="47">
        <v>41</v>
      </c>
      <c r="T471" s="49">
        <v>0.98</v>
      </c>
      <c r="U471" s="47">
        <v>274</v>
      </c>
      <c r="V471" s="47">
        <v>13</v>
      </c>
      <c r="W471" s="5"/>
      <c r="X471" s="4"/>
      <c r="Y471" s="4"/>
      <c r="Z471" s="4"/>
      <c r="AA471" s="4"/>
      <c r="AB471" s="4"/>
      <c r="AC471" s="4"/>
      <c r="AD471" s="4"/>
      <c r="AE471" s="4"/>
      <c r="AF471" s="4"/>
      <c r="AG471" s="4"/>
      <c r="AH471" s="4"/>
      <c r="AI471" s="4"/>
      <c r="AJ471" s="4"/>
      <c r="AK471" s="4"/>
      <c r="AL471" s="4"/>
      <c r="AM471" s="4"/>
      <c r="AN471" s="4"/>
      <c r="AO471" s="4"/>
      <c r="AP471" s="4"/>
      <c r="AQ471" s="4"/>
      <c r="AR471" s="4"/>
      <c r="AS471" s="4"/>
      <c r="AT471" s="4"/>
      <c r="AU471" s="4"/>
      <c r="AV471" s="4"/>
      <c r="AW471" s="4"/>
      <c r="AX471" s="4"/>
      <c r="AY471" s="4"/>
      <c r="AZ471" s="4"/>
      <c r="BA471" s="4"/>
      <c r="BB471" s="4"/>
      <c r="BC471" s="4"/>
      <c r="BD471" s="4"/>
      <c r="BE471" s="4"/>
      <c r="BF471" s="4"/>
      <c r="BG471" s="4"/>
      <c r="BH471" s="4"/>
      <c r="BI471" s="4"/>
      <c r="BJ471" s="4"/>
      <c r="BK471" s="4"/>
      <c r="BL471" s="4"/>
      <c r="BM471" s="4"/>
      <c r="BN471" s="4"/>
      <c r="BO471" s="4"/>
      <c r="BP471" s="4"/>
      <c r="BQ471" s="4"/>
      <c r="BR471" s="4"/>
      <c r="BS471" s="4"/>
      <c r="BT471" s="4"/>
      <c r="BU471" s="4"/>
      <c r="BV471" s="4"/>
      <c r="BW471" s="4"/>
      <c r="BX471" s="4"/>
      <c r="BY471" s="4"/>
      <c r="BZ471" s="4"/>
      <c r="CA471" s="4"/>
      <c r="CB471" s="4"/>
      <c r="CC471" s="4"/>
      <c r="CD471" s="4"/>
      <c r="CE471" s="4"/>
      <c r="CF471" s="4"/>
      <c r="CG471" s="4"/>
      <c r="CH471" s="4"/>
      <c r="CI471" s="4"/>
      <c r="CJ471" s="4"/>
      <c r="CK471" s="4"/>
      <c r="CL471" s="4"/>
      <c r="CM471" s="4"/>
      <c r="CN471" s="4"/>
      <c r="CO471" s="4"/>
      <c r="CP471" s="4"/>
      <c r="CQ471" s="4"/>
      <c r="CR471" s="4"/>
      <c r="CS471" s="4"/>
      <c r="CT471" s="4"/>
      <c r="CU471" s="4"/>
      <c r="CV471" s="4"/>
      <c r="CW471" s="4"/>
      <c r="CX471" s="4"/>
      <c r="CY471" s="4"/>
      <c r="CZ471" s="4"/>
      <c r="DA471" s="4"/>
      <c r="DB471" s="4"/>
      <c r="DC471" s="4"/>
      <c r="DD471" s="4"/>
      <c r="DE471" s="4"/>
      <c r="DF471" s="4"/>
      <c r="DG471" s="4"/>
      <c r="DH471" s="4"/>
      <c r="DI471" s="4"/>
      <c r="DJ471" s="4"/>
      <c r="DK471" s="4"/>
      <c r="DL471" s="4"/>
      <c r="DM471" s="4"/>
      <c r="DN471" s="4"/>
      <c r="DO471" s="4"/>
      <c r="DP471" s="4"/>
    </row>
    <row r="472" spans="1:120" ht="15.6" x14ac:dyDescent="0.3">
      <c r="A472" s="19" t="s">
        <v>220</v>
      </c>
      <c r="B472" s="47">
        <v>672</v>
      </c>
      <c r="C472" s="47">
        <v>304</v>
      </c>
      <c r="D472" s="48">
        <v>0.33</v>
      </c>
      <c r="E472" s="48">
        <v>1.2E-2</v>
      </c>
      <c r="F472" s="49">
        <v>0.04</v>
      </c>
      <c r="G472" s="49">
        <v>0</v>
      </c>
      <c r="H472" s="49">
        <v>0.92</v>
      </c>
      <c r="I472" s="49">
        <v>23.04</v>
      </c>
      <c r="J472" s="49">
        <v>0.79</v>
      </c>
      <c r="K472" s="48">
        <v>5.3999999999999999E-2</v>
      </c>
      <c r="L472" s="48">
        <v>1E-3</v>
      </c>
      <c r="M472" s="49">
        <v>0.54</v>
      </c>
      <c r="N472" s="47">
        <v>290</v>
      </c>
      <c r="O472" s="47">
        <v>7</v>
      </c>
      <c r="P472" s="47">
        <v>274</v>
      </c>
      <c r="Q472" s="47">
        <v>8</v>
      </c>
      <c r="R472" s="47">
        <v>381</v>
      </c>
      <c r="S472" s="47">
        <v>17</v>
      </c>
      <c r="T472" s="49">
        <v>0.95</v>
      </c>
      <c r="U472" s="47">
        <v>274</v>
      </c>
      <c r="V472" s="47">
        <v>8</v>
      </c>
      <c r="W472" s="5"/>
      <c r="X472" s="4"/>
      <c r="Y472" s="4"/>
      <c r="Z472" s="4"/>
      <c r="AA472" s="4"/>
      <c r="AB472" s="4"/>
      <c r="AC472" s="4"/>
      <c r="AD472" s="4"/>
      <c r="AE472" s="4"/>
      <c r="AF472" s="4"/>
      <c r="AG472" s="4"/>
      <c r="AH472" s="4"/>
      <c r="AI472" s="4"/>
      <c r="AJ472" s="4"/>
      <c r="AK472" s="4"/>
      <c r="AL472" s="4"/>
      <c r="AM472" s="4"/>
      <c r="AN472" s="4"/>
      <c r="AO472" s="4"/>
      <c r="AP472" s="4"/>
      <c r="AQ472" s="4"/>
      <c r="AR472" s="4"/>
      <c r="AS472" s="4"/>
      <c r="AT472" s="4"/>
      <c r="AU472" s="4"/>
      <c r="AV472" s="4"/>
      <c r="AW472" s="4"/>
      <c r="AX472" s="4"/>
      <c r="AY472" s="4"/>
      <c r="AZ472" s="4"/>
      <c r="BA472" s="4"/>
      <c r="BB472" s="4"/>
      <c r="BC472" s="4"/>
      <c r="BD472" s="4"/>
      <c r="BE472" s="4"/>
      <c r="BF472" s="4"/>
      <c r="BG472" s="4"/>
      <c r="BH472" s="4"/>
      <c r="BI472" s="4"/>
      <c r="BJ472" s="4"/>
      <c r="BK472" s="4"/>
      <c r="BL472" s="4"/>
      <c r="BM472" s="4"/>
      <c r="BN472" s="4"/>
      <c r="BO472" s="4"/>
      <c r="BP472" s="4"/>
      <c r="BQ472" s="4"/>
      <c r="BR472" s="4"/>
      <c r="BS472" s="4"/>
      <c r="BT472" s="4"/>
      <c r="BU472" s="4"/>
      <c r="BV472" s="4"/>
      <c r="BW472" s="4"/>
      <c r="BX472" s="4"/>
      <c r="BY472" s="4"/>
      <c r="BZ472" s="4"/>
      <c r="CA472" s="4"/>
      <c r="CB472" s="4"/>
      <c r="CC472" s="4"/>
      <c r="CD472" s="4"/>
      <c r="CE472" s="4"/>
      <c r="CF472" s="4"/>
      <c r="CG472" s="4"/>
      <c r="CH472" s="4"/>
      <c r="CI472" s="4"/>
      <c r="CJ472" s="4"/>
      <c r="CK472" s="4"/>
      <c r="CL472" s="4"/>
      <c r="CM472" s="4"/>
      <c r="CN472" s="4"/>
      <c r="CO472" s="4"/>
      <c r="CP472" s="4"/>
      <c r="CQ472" s="4"/>
      <c r="CR472" s="4"/>
      <c r="CS472" s="4"/>
      <c r="CT472" s="4"/>
      <c r="CU472" s="4"/>
      <c r="CV472" s="4"/>
      <c r="CW472" s="4"/>
      <c r="CX472" s="4"/>
      <c r="CY472" s="4"/>
      <c r="CZ472" s="4"/>
      <c r="DA472" s="4"/>
      <c r="DB472" s="4"/>
      <c r="DC472" s="4"/>
      <c r="DD472" s="4"/>
      <c r="DE472" s="4"/>
      <c r="DF472" s="4"/>
      <c r="DG472" s="4"/>
      <c r="DH472" s="4"/>
      <c r="DI472" s="4"/>
      <c r="DJ472" s="4"/>
      <c r="DK472" s="4"/>
      <c r="DL472" s="4"/>
      <c r="DM472" s="4"/>
      <c r="DN472" s="4"/>
      <c r="DO472" s="4"/>
      <c r="DP472" s="4"/>
    </row>
    <row r="473" spans="1:120" ht="15.6" x14ac:dyDescent="0.3">
      <c r="A473" s="19" t="s">
        <v>164</v>
      </c>
      <c r="B473" s="47">
        <v>393</v>
      </c>
      <c r="C473" s="47">
        <v>23</v>
      </c>
      <c r="D473" s="48">
        <v>0.31</v>
      </c>
      <c r="E473" s="48">
        <v>1.0999999999999999E-2</v>
      </c>
      <c r="F473" s="49">
        <v>0.04</v>
      </c>
      <c r="G473" s="49">
        <v>0</v>
      </c>
      <c r="H473" s="49">
        <v>0.87</v>
      </c>
      <c r="I473" s="49">
        <v>22.99</v>
      </c>
      <c r="J473" s="49">
        <v>0.74</v>
      </c>
      <c r="K473" s="48">
        <v>5.0999999999999997E-2</v>
      </c>
      <c r="L473" s="48">
        <v>1E-3</v>
      </c>
      <c r="M473" s="49">
        <v>0.04</v>
      </c>
      <c r="N473" s="47">
        <v>274</v>
      </c>
      <c r="O473" s="47">
        <v>7</v>
      </c>
      <c r="P473" s="47">
        <v>275</v>
      </c>
      <c r="Q473" s="47">
        <v>7</v>
      </c>
      <c r="R473" s="47">
        <v>250</v>
      </c>
      <c r="S473" s="47">
        <v>31</v>
      </c>
      <c r="T473" s="49">
        <v>1</v>
      </c>
      <c r="U473" s="47">
        <v>275</v>
      </c>
      <c r="V473" s="47">
        <v>7</v>
      </c>
      <c r="W473" s="5"/>
      <c r="X473" s="4"/>
      <c r="Y473" s="4"/>
      <c r="Z473" s="4"/>
      <c r="AA473" s="4"/>
      <c r="AB473" s="4"/>
      <c r="AC473" s="4"/>
      <c r="AD473" s="4"/>
      <c r="AE473" s="4"/>
      <c r="AF473" s="4"/>
      <c r="AG473" s="4"/>
      <c r="AH473" s="4"/>
      <c r="AI473" s="4"/>
      <c r="AJ473" s="4"/>
      <c r="AK473" s="4"/>
      <c r="AL473" s="4"/>
      <c r="AM473" s="4"/>
      <c r="AN473" s="4"/>
      <c r="AO473" s="4"/>
      <c r="AP473" s="4"/>
      <c r="AQ473" s="4"/>
      <c r="AR473" s="4"/>
      <c r="AS473" s="4"/>
      <c r="AT473" s="4"/>
      <c r="AU473" s="4"/>
      <c r="AV473" s="4"/>
      <c r="AW473" s="4"/>
      <c r="AX473" s="4"/>
      <c r="AY473" s="4"/>
      <c r="AZ473" s="4"/>
      <c r="BA473" s="4"/>
      <c r="BB473" s="4"/>
      <c r="BC473" s="4"/>
      <c r="BD473" s="4"/>
      <c r="BE473" s="4"/>
      <c r="BF473" s="4"/>
      <c r="BG473" s="4"/>
      <c r="BH473" s="4"/>
      <c r="BI473" s="4"/>
      <c r="BJ473" s="4"/>
      <c r="BK473" s="4"/>
      <c r="BL473" s="4"/>
      <c r="BM473" s="4"/>
      <c r="BN473" s="4"/>
      <c r="BO473" s="4"/>
      <c r="BP473" s="4"/>
      <c r="BQ473" s="4"/>
      <c r="BR473" s="4"/>
      <c r="BS473" s="4"/>
      <c r="BT473" s="4"/>
      <c r="BU473" s="4"/>
      <c r="BV473" s="4"/>
      <c r="BW473" s="4"/>
      <c r="BX473" s="4"/>
      <c r="BY473" s="4"/>
      <c r="BZ473" s="4"/>
      <c r="CA473" s="4"/>
      <c r="CB473" s="4"/>
      <c r="CC473" s="4"/>
      <c r="CD473" s="4"/>
      <c r="CE473" s="4"/>
      <c r="CF473" s="4"/>
      <c r="CG473" s="4"/>
      <c r="CH473" s="4"/>
      <c r="CI473" s="4"/>
      <c r="CJ473" s="4"/>
      <c r="CK473" s="4"/>
      <c r="CL473" s="4"/>
      <c r="CM473" s="4"/>
      <c r="CN473" s="4"/>
      <c r="CO473" s="4"/>
      <c r="CP473" s="4"/>
      <c r="CQ473" s="4"/>
      <c r="CR473" s="4"/>
      <c r="CS473" s="4"/>
      <c r="CT473" s="4"/>
      <c r="CU473" s="4"/>
      <c r="CV473" s="4"/>
      <c r="CW473" s="4"/>
      <c r="CX473" s="4"/>
      <c r="CY473" s="4"/>
      <c r="CZ473" s="4"/>
      <c r="DA473" s="4"/>
      <c r="DB473" s="4"/>
      <c r="DC473" s="4"/>
      <c r="DD473" s="4"/>
      <c r="DE473" s="4"/>
      <c r="DF473" s="4"/>
      <c r="DG473" s="4"/>
      <c r="DH473" s="4"/>
      <c r="DI473" s="4"/>
      <c r="DJ473" s="4"/>
      <c r="DK473" s="4"/>
      <c r="DL473" s="4"/>
      <c r="DM473" s="4"/>
      <c r="DN473" s="4"/>
      <c r="DO473" s="4"/>
      <c r="DP473" s="4"/>
    </row>
    <row r="474" spans="1:120" ht="15.6" x14ac:dyDescent="0.3">
      <c r="A474" s="19" t="s">
        <v>235</v>
      </c>
      <c r="B474" s="47">
        <v>331</v>
      </c>
      <c r="C474" s="47">
        <v>167</v>
      </c>
      <c r="D474" s="48">
        <v>0.32600000000000001</v>
      </c>
      <c r="E474" s="48">
        <v>1.4999999999999999E-2</v>
      </c>
      <c r="F474" s="49">
        <v>0.04</v>
      </c>
      <c r="G474" s="49">
        <v>0</v>
      </c>
      <c r="H474" s="49">
        <v>0.96</v>
      </c>
      <c r="I474" s="49">
        <v>22.94</v>
      </c>
      <c r="J474" s="49">
        <v>0.91</v>
      </c>
      <c r="K474" s="48">
        <v>5.2999999999999999E-2</v>
      </c>
      <c r="L474" s="48">
        <v>1E-3</v>
      </c>
      <c r="M474" s="49">
        <v>0.48</v>
      </c>
      <c r="N474" s="47">
        <v>287</v>
      </c>
      <c r="O474" s="47">
        <v>11</v>
      </c>
      <c r="P474" s="47">
        <v>275</v>
      </c>
      <c r="Q474" s="47">
        <v>10</v>
      </c>
      <c r="R474" s="47">
        <v>318</v>
      </c>
      <c r="S474" s="47">
        <v>30</v>
      </c>
      <c r="T474" s="49">
        <v>0.96</v>
      </c>
      <c r="U474" s="47">
        <v>275</v>
      </c>
      <c r="V474" s="47">
        <v>10</v>
      </c>
      <c r="W474" s="5"/>
      <c r="X474" s="4"/>
      <c r="Y474" s="4"/>
      <c r="Z474" s="4"/>
      <c r="AA474" s="4"/>
      <c r="AB474" s="4"/>
      <c r="AC474" s="4"/>
      <c r="AD474" s="4"/>
      <c r="AE474" s="4"/>
      <c r="AF474" s="4"/>
      <c r="AG474" s="4"/>
      <c r="AH474" s="4"/>
      <c r="AI474" s="4"/>
      <c r="AJ474" s="4"/>
      <c r="AK474" s="4"/>
      <c r="AL474" s="4"/>
      <c r="AM474" s="4"/>
      <c r="AN474" s="4"/>
      <c r="AO474" s="4"/>
      <c r="AP474" s="4"/>
      <c r="AQ474" s="4"/>
      <c r="AR474" s="4"/>
      <c r="AS474" s="4"/>
      <c r="AT474" s="4"/>
      <c r="AU474" s="4"/>
      <c r="AV474" s="4"/>
      <c r="AW474" s="4"/>
      <c r="AX474" s="4"/>
      <c r="AY474" s="4"/>
      <c r="AZ474" s="4"/>
      <c r="BA474" s="4"/>
      <c r="BB474" s="4"/>
      <c r="BC474" s="4"/>
      <c r="BD474" s="4"/>
      <c r="BE474" s="4"/>
      <c r="BF474" s="4"/>
      <c r="BG474" s="4"/>
      <c r="BH474" s="4"/>
      <c r="BI474" s="4"/>
      <c r="BJ474" s="4"/>
      <c r="BK474" s="4"/>
      <c r="BL474" s="4"/>
      <c r="BM474" s="4"/>
      <c r="BN474" s="4"/>
      <c r="BO474" s="4"/>
      <c r="BP474" s="4"/>
      <c r="BQ474" s="4"/>
      <c r="BR474" s="4"/>
      <c r="BS474" s="4"/>
      <c r="BT474" s="4"/>
      <c r="BU474" s="4"/>
      <c r="BV474" s="4"/>
      <c r="BW474" s="4"/>
      <c r="BX474" s="4"/>
      <c r="BY474" s="4"/>
      <c r="BZ474" s="4"/>
      <c r="CA474" s="4"/>
      <c r="CB474" s="4"/>
      <c r="CC474" s="4"/>
      <c r="CD474" s="4"/>
      <c r="CE474" s="4"/>
      <c r="CF474" s="4"/>
      <c r="CG474" s="4"/>
      <c r="CH474" s="4"/>
      <c r="CI474" s="4"/>
      <c r="CJ474" s="4"/>
      <c r="CK474" s="4"/>
      <c r="CL474" s="4"/>
      <c r="CM474" s="4"/>
      <c r="CN474" s="4"/>
      <c r="CO474" s="4"/>
      <c r="CP474" s="4"/>
      <c r="CQ474" s="4"/>
      <c r="CR474" s="4"/>
      <c r="CS474" s="4"/>
      <c r="CT474" s="4"/>
      <c r="CU474" s="4"/>
      <c r="CV474" s="4"/>
      <c r="CW474" s="4"/>
      <c r="CX474" s="4"/>
      <c r="CY474" s="4"/>
      <c r="CZ474" s="4"/>
      <c r="DA474" s="4"/>
      <c r="DB474" s="4"/>
      <c r="DC474" s="4"/>
      <c r="DD474" s="4"/>
      <c r="DE474" s="4"/>
      <c r="DF474" s="4"/>
      <c r="DG474" s="4"/>
      <c r="DH474" s="4"/>
      <c r="DI474" s="4"/>
      <c r="DJ474" s="4"/>
      <c r="DK474" s="4"/>
      <c r="DL474" s="4"/>
      <c r="DM474" s="4"/>
      <c r="DN474" s="4"/>
      <c r="DO474" s="4"/>
      <c r="DP474" s="4"/>
    </row>
    <row r="475" spans="1:120" ht="15.6" x14ac:dyDescent="0.3">
      <c r="A475" s="19" t="s">
        <v>139</v>
      </c>
      <c r="B475" s="47">
        <v>878</v>
      </c>
      <c r="C475" s="47">
        <v>781</v>
      </c>
      <c r="D475" s="48">
        <v>0.307</v>
      </c>
      <c r="E475" s="48">
        <v>8.0000000000000002E-3</v>
      </c>
      <c r="F475" s="49">
        <v>0.04</v>
      </c>
      <c r="G475" s="49">
        <v>0</v>
      </c>
      <c r="H475" s="49">
        <v>0.81</v>
      </c>
      <c r="I475" s="49">
        <v>22.83</v>
      </c>
      <c r="J475" s="49">
        <v>0.56000000000000005</v>
      </c>
      <c r="K475" s="48">
        <v>5.0999999999999997E-2</v>
      </c>
      <c r="L475" s="48">
        <v>1E-3</v>
      </c>
      <c r="M475" s="49">
        <v>0.05</v>
      </c>
      <c r="N475" s="47">
        <v>272</v>
      </c>
      <c r="O475" s="47">
        <v>4</v>
      </c>
      <c r="P475" s="47">
        <v>276</v>
      </c>
      <c r="Q475" s="47">
        <v>4</v>
      </c>
      <c r="R475" s="47">
        <v>245</v>
      </c>
      <c r="S475" s="47">
        <v>23</v>
      </c>
      <c r="T475" s="49">
        <v>1.02</v>
      </c>
      <c r="U475" s="47">
        <v>276</v>
      </c>
      <c r="V475" s="47">
        <v>4</v>
      </c>
      <c r="W475" s="5"/>
      <c r="X475" s="4"/>
      <c r="Y475" s="4"/>
      <c r="Z475" s="4"/>
      <c r="AA475" s="4"/>
      <c r="AB475" s="4"/>
      <c r="AC475" s="4"/>
      <c r="AD475" s="4"/>
      <c r="AE475" s="4"/>
      <c r="AF475" s="4"/>
      <c r="AG475" s="4"/>
      <c r="AH475" s="4"/>
      <c r="AI475" s="4"/>
      <c r="AJ475" s="4"/>
      <c r="AK475" s="4"/>
      <c r="AL475" s="4"/>
      <c r="AM475" s="4"/>
      <c r="AN475" s="4"/>
      <c r="AO475" s="4"/>
      <c r="AP475" s="4"/>
      <c r="AQ475" s="4"/>
      <c r="AR475" s="4"/>
      <c r="AS475" s="4"/>
      <c r="AT475" s="4"/>
      <c r="AU475" s="4"/>
      <c r="AV475" s="4"/>
      <c r="AW475" s="4"/>
      <c r="AX475" s="4"/>
      <c r="AY475" s="4"/>
      <c r="AZ475" s="4"/>
      <c r="BA475" s="4"/>
      <c r="BB475" s="4"/>
      <c r="BC475" s="4"/>
      <c r="BD475" s="4"/>
      <c r="BE475" s="4"/>
      <c r="BF475" s="4"/>
      <c r="BG475" s="4"/>
      <c r="BH475" s="4"/>
      <c r="BI475" s="4"/>
      <c r="BJ475" s="4"/>
      <c r="BK475" s="4"/>
      <c r="BL475" s="4"/>
      <c r="BM475" s="4"/>
      <c r="BN475" s="4"/>
      <c r="BO475" s="4"/>
      <c r="BP475" s="4"/>
      <c r="BQ475" s="4"/>
      <c r="BR475" s="4"/>
      <c r="BS475" s="4"/>
      <c r="BT475" s="4"/>
      <c r="BU475" s="4"/>
      <c r="BV475" s="4"/>
      <c r="BW475" s="4"/>
      <c r="BX475" s="4"/>
      <c r="BY475" s="4"/>
      <c r="BZ475" s="4"/>
      <c r="CA475" s="4"/>
      <c r="CB475" s="4"/>
      <c r="CC475" s="4"/>
      <c r="CD475" s="4"/>
      <c r="CE475" s="4"/>
      <c r="CF475" s="4"/>
      <c r="CG475" s="4"/>
      <c r="CH475" s="4"/>
      <c r="CI475" s="4"/>
      <c r="CJ475" s="4"/>
      <c r="CK475" s="4"/>
      <c r="CL475" s="4"/>
      <c r="CM475" s="4"/>
      <c r="CN475" s="4"/>
      <c r="CO475" s="4"/>
      <c r="CP475" s="4"/>
      <c r="CQ475" s="4"/>
      <c r="CR475" s="4"/>
      <c r="CS475" s="4"/>
      <c r="CT475" s="4"/>
      <c r="CU475" s="4"/>
      <c r="CV475" s="4"/>
      <c r="CW475" s="4"/>
      <c r="CX475" s="4"/>
      <c r="CY475" s="4"/>
      <c r="CZ475" s="4"/>
      <c r="DA475" s="4"/>
      <c r="DB475" s="4"/>
      <c r="DC475" s="4"/>
      <c r="DD475" s="4"/>
      <c r="DE475" s="4"/>
      <c r="DF475" s="4"/>
      <c r="DG475" s="4"/>
      <c r="DH475" s="4"/>
      <c r="DI475" s="4"/>
      <c r="DJ475" s="4"/>
      <c r="DK475" s="4"/>
      <c r="DL475" s="4"/>
      <c r="DM475" s="4"/>
      <c r="DN475" s="4"/>
      <c r="DO475" s="4"/>
      <c r="DP475" s="4"/>
    </row>
    <row r="476" spans="1:120" ht="15.6" x14ac:dyDescent="0.3">
      <c r="A476" s="19" t="s">
        <v>142</v>
      </c>
      <c r="B476" s="47">
        <v>250</v>
      </c>
      <c r="C476" s="47">
        <v>106</v>
      </c>
      <c r="D476" s="48">
        <v>0.34</v>
      </c>
      <c r="E476" s="48">
        <v>1.0999999999999999E-2</v>
      </c>
      <c r="F476" s="49">
        <v>0.04</v>
      </c>
      <c r="G476" s="49">
        <v>0</v>
      </c>
      <c r="H476" s="49">
        <v>0.86</v>
      </c>
      <c r="I476" s="49">
        <v>22.88</v>
      </c>
      <c r="J476" s="49">
        <v>0.82</v>
      </c>
      <c r="K476" s="48">
        <v>5.7000000000000002E-2</v>
      </c>
      <c r="L476" s="48">
        <v>2E-3</v>
      </c>
      <c r="M476" s="49">
        <v>0.35</v>
      </c>
      <c r="N476" s="47">
        <v>297</v>
      </c>
      <c r="O476" s="47">
        <v>6</v>
      </c>
      <c r="P476" s="47">
        <v>276</v>
      </c>
      <c r="Q476" s="47">
        <v>8</v>
      </c>
      <c r="R476" s="47">
        <v>489</v>
      </c>
      <c r="S476" s="47">
        <v>39</v>
      </c>
      <c r="T476" s="49">
        <v>0.93</v>
      </c>
      <c r="U476" s="47">
        <v>276</v>
      </c>
      <c r="V476" s="47">
        <v>8</v>
      </c>
      <c r="W476" s="5"/>
      <c r="X476" s="4"/>
      <c r="Y476" s="4"/>
      <c r="Z476" s="4"/>
      <c r="AA476" s="4"/>
      <c r="AB476" s="4"/>
      <c r="AC476" s="4"/>
      <c r="AD476" s="4"/>
      <c r="AE476" s="4"/>
      <c r="AF476" s="4"/>
      <c r="AG476" s="4"/>
      <c r="AH476" s="4"/>
      <c r="AI476" s="4"/>
      <c r="AJ476" s="4"/>
      <c r="AK476" s="4"/>
      <c r="AL476" s="4"/>
      <c r="AM476" s="4"/>
      <c r="AN476" s="4"/>
      <c r="AO476" s="4"/>
      <c r="AP476" s="4"/>
      <c r="AQ476" s="4"/>
      <c r="AR476" s="4"/>
      <c r="AS476" s="4"/>
      <c r="AT476" s="4"/>
      <c r="AU476" s="4"/>
      <c r="AV476" s="4"/>
      <c r="AW476" s="4"/>
      <c r="AX476" s="4"/>
      <c r="AY476" s="4"/>
      <c r="AZ476" s="4"/>
      <c r="BA476" s="4"/>
      <c r="BB476" s="4"/>
      <c r="BC476" s="4"/>
      <c r="BD476" s="4"/>
      <c r="BE476" s="4"/>
      <c r="BF476" s="4"/>
      <c r="BG476" s="4"/>
      <c r="BH476" s="4"/>
      <c r="BI476" s="4"/>
      <c r="BJ476" s="4"/>
      <c r="BK476" s="4"/>
      <c r="BL476" s="4"/>
      <c r="BM476" s="4"/>
      <c r="BN476" s="4"/>
      <c r="BO476" s="4"/>
      <c r="BP476" s="4"/>
      <c r="BQ476" s="4"/>
      <c r="BR476" s="4"/>
      <c r="BS476" s="4"/>
      <c r="BT476" s="4"/>
      <c r="BU476" s="4"/>
      <c r="BV476" s="4"/>
      <c r="BW476" s="4"/>
      <c r="BX476" s="4"/>
      <c r="BY476" s="4"/>
      <c r="BZ476" s="4"/>
      <c r="CA476" s="4"/>
      <c r="CB476" s="4"/>
      <c r="CC476" s="4"/>
      <c r="CD476" s="4"/>
      <c r="CE476" s="4"/>
      <c r="CF476" s="4"/>
      <c r="CG476" s="4"/>
      <c r="CH476" s="4"/>
      <c r="CI476" s="4"/>
      <c r="CJ476" s="4"/>
      <c r="CK476" s="4"/>
      <c r="CL476" s="4"/>
      <c r="CM476" s="4"/>
      <c r="CN476" s="4"/>
      <c r="CO476" s="4"/>
      <c r="CP476" s="4"/>
      <c r="CQ476" s="4"/>
      <c r="CR476" s="4"/>
      <c r="CS476" s="4"/>
      <c r="CT476" s="4"/>
      <c r="CU476" s="4"/>
      <c r="CV476" s="4"/>
      <c r="CW476" s="4"/>
      <c r="CX476" s="4"/>
      <c r="CY476" s="4"/>
      <c r="CZ476" s="4"/>
      <c r="DA476" s="4"/>
      <c r="DB476" s="4"/>
      <c r="DC476" s="4"/>
      <c r="DD476" s="4"/>
      <c r="DE476" s="4"/>
      <c r="DF476" s="4"/>
      <c r="DG476" s="4"/>
      <c r="DH476" s="4"/>
      <c r="DI476" s="4"/>
      <c r="DJ476" s="4"/>
      <c r="DK476" s="4"/>
      <c r="DL476" s="4"/>
      <c r="DM476" s="4"/>
      <c r="DN476" s="4"/>
      <c r="DO476" s="4"/>
      <c r="DP476" s="4"/>
    </row>
    <row r="477" spans="1:120" ht="15.6" x14ac:dyDescent="0.3">
      <c r="A477" s="19" t="s">
        <v>234</v>
      </c>
      <c r="B477" s="47">
        <v>149</v>
      </c>
      <c r="C477" s="47">
        <v>90</v>
      </c>
      <c r="D477" s="48">
        <v>0.315</v>
      </c>
      <c r="E477" s="48">
        <v>1.0999999999999999E-2</v>
      </c>
      <c r="F477" s="49">
        <v>0.04</v>
      </c>
      <c r="G477" s="49">
        <v>0</v>
      </c>
      <c r="H477" s="49">
        <v>0.85</v>
      </c>
      <c r="I477" s="49">
        <v>22.83</v>
      </c>
      <c r="J477" s="49">
        <v>0.86</v>
      </c>
      <c r="K477" s="48">
        <v>5.2999999999999999E-2</v>
      </c>
      <c r="L477" s="48">
        <v>1E-3</v>
      </c>
      <c r="M477" s="49">
        <v>0.43</v>
      </c>
      <c r="N477" s="47">
        <v>278</v>
      </c>
      <c r="O477" s="47">
        <v>7</v>
      </c>
      <c r="P477" s="47">
        <v>277</v>
      </c>
      <c r="Q477" s="47">
        <v>9</v>
      </c>
      <c r="R477" s="47">
        <v>305</v>
      </c>
      <c r="S477" s="47">
        <v>44</v>
      </c>
      <c r="T477" s="49">
        <v>0.99</v>
      </c>
      <c r="U477" s="47">
        <v>277</v>
      </c>
      <c r="V477" s="47">
        <v>9</v>
      </c>
      <c r="W477" s="5"/>
      <c r="X477" s="4"/>
      <c r="Y477" s="4"/>
      <c r="Z477" s="4"/>
      <c r="AA477" s="4"/>
      <c r="AB477" s="4"/>
      <c r="AC477" s="4"/>
      <c r="AD477" s="4"/>
      <c r="AE477" s="4"/>
      <c r="AF477" s="4"/>
      <c r="AG477" s="4"/>
      <c r="AH477" s="4"/>
      <c r="AI477" s="4"/>
      <c r="AJ477" s="4"/>
      <c r="AK477" s="4"/>
      <c r="AL477" s="4"/>
      <c r="AM477" s="4"/>
      <c r="AN477" s="4"/>
      <c r="AO477" s="4"/>
      <c r="AP477" s="4"/>
      <c r="AQ477" s="4"/>
      <c r="AR477" s="4"/>
      <c r="AS477" s="4"/>
      <c r="AT477" s="4"/>
      <c r="AU477" s="4"/>
      <c r="AV477" s="4"/>
      <c r="AW477" s="4"/>
      <c r="AX477" s="4"/>
      <c r="AY477" s="4"/>
      <c r="AZ477" s="4"/>
      <c r="BA477" s="4"/>
      <c r="BB477" s="4"/>
      <c r="BC477" s="4"/>
      <c r="BD477" s="4"/>
      <c r="BE477" s="4"/>
      <c r="BF477" s="4"/>
      <c r="BG477" s="4"/>
      <c r="BH477" s="4"/>
      <c r="BI477" s="4"/>
      <c r="BJ477" s="4"/>
      <c r="BK477" s="4"/>
      <c r="BL477" s="4"/>
      <c r="BM477" s="4"/>
      <c r="BN477" s="4"/>
      <c r="BO477" s="4"/>
      <c r="BP477" s="4"/>
      <c r="BQ477" s="4"/>
      <c r="BR477" s="4"/>
      <c r="BS477" s="4"/>
      <c r="BT477" s="4"/>
      <c r="BU477" s="4"/>
      <c r="BV477" s="4"/>
      <c r="BW477" s="4"/>
      <c r="BX477" s="4"/>
      <c r="BY477" s="4"/>
      <c r="BZ477" s="4"/>
      <c r="CA477" s="4"/>
      <c r="CB477" s="4"/>
      <c r="CC477" s="4"/>
      <c r="CD477" s="4"/>
      <c r="CE477" s="4"/>
      <c r="CF477" s="4"/>
      <c r="CG477" s="4"/>
      <c r="CH477" s="4"/>
      <c r="CI477" s="4"/>
      <c r="CJ477" s="4"/>
      <c r="CK477" s="4"/>
      <c r="CL477" s="4"/>
      <c r="CM477" s="4"/>
      <c r="CN477" s="4"/>
      <c r="CO477" s="4"/>
      <c r="CP477" s="4"/>
      <c r="CQ477" s="4"/>
      <c r="CR477" s="4"/>
      <c r="CS477" s="4"/>
      <c r="CT477" s="4"/>
      <c r="CU477" s="4"/>
      <c r="CV477" s="4"/>
      <c r="CW477" s="4"/>
      <c r="CX477" s="4"/>
      <c r="CY477" s="4"/>
      <c r="CZ477" s="4"/>
      <c r="DA477" s="4"/>
      <c r="DB477" s="4"/>
      <c r="DC477" s="4"/>
      <c r="DD477" s="4"/>
      <c r="DE477" s="4"/>
      <c r="DF477" s="4"/>
      <c r="DG477" s="4"/>
      <c r="DH477" s="4"/>
      <c r="DI477" s="4"/>
      <c r="DJ477" s="4"/>
      <c r="DK477" s="4"/>
      <c r="DL477" s="4"/>
      <c r="DM477" s="4"/>
      <c r="DN477" s="4"/>
      <c r="DO477" s="4"/>
      <c r="DP477" s="4"/>
    </row>
    <row r="478" spans="1:120" ht="15.6" x14ac:dyDescent="0.3">
      <c r="A478" s="19" t="s">
        <v>211</v>
      </c>
      <c r="B478" s="47">
        <v>295</v>
      </c>
      <c r="C478" s="47">
        <v>151</v>
      </c>
      <c r="D478" s="48">
        <v>0.35199999999999998</v>
      </c>
      <c r="E478" s="48">
        <v>1.2999999999999999E-2</v>
      </c>
      <c r="F478" s="49">
        <v>0.04</v>
      </c>
      <c r="G478" s="49">
        <v>0</v>
      </c>
      <c r="H478" s="49">
        <v>0.86</v>
      </c>
      <c r="I478" s="49">
        <v>22.78</v>
      </c>
      <c r="J478" s="49">
        <v>0.95</v>
      </c>
      <c r="K478" s="48">
        <v>5.8000000000000003E-2</v>
      </c>
      <c r="L478" s="48">
        <v>2E-3</v>
      </c>
      <c r="M478" s="49">
        <v>0.48</v>
      </c>
      <c r="N478" s="47">
        <v>306</v>
      </c>
      <c r="O478" s="47">
        <v>9</v>
      </c>
      <c r="P478" s="47">
        <v>277</v>
      </c>
      <c r="Q478" s="47">
        <v>10</v>
      </c>
      <c r="R478" s="47">
        <v>531</v>
      </c>
      <c r="S478" s="47">
        <v>36</v>
      </c>
      <c r="T478" s="49">
        <v>0.9</v>
      </c>
      <c r="U478" s="47">
        <v>277</v>
      </c>
      <c r="V478" s="47">
        <v>10</v>
      </c>
      <c r="W478" s="5"/>
      <c r="X478" s="4"/>
      <c r="Y478" s="4"/>
      <c r="Z478" s="4"/>
      <c r="AA478" s="4"/>
      <c r="AB478" s="4"/>
      <c r="AC478" s="4"/>
      <c r="AD478" s="4"/>
      <c r="AE478" s="4"/>
      <c r="AF478" s="4"/>
      <c r="AG478" s="4"/>
      <c r="AH478" s="4"/>
      <c r="AI478" s="4"/>
      <c r="AJ478" s="4"/>
      <c r="AK478" s="4"/>
      <c r="AL478" s="4"/>
      <c r="AM478" s="4"/>
      <c r="AN478" s="4"/>
      <c r="AO478" s="4"/>
      <c r="AP478" s="4"/>
      <c r="AQ478" s="4"/>
      <c r="AR478" s="4"/>
      <c r="AS478" s="4"/>
      <c r="AT478" s="4"/>
      <c r="AU478" s="4"/>
      <c r="AV478" s="4"/>
      <c r="AW478" s="4"/>
      <c r="AX478" s="4"/>
      <c r="AY478" s="4"/>
      <c r="AZ478" s="4"/>
      <c r="BA478" s="4"/>
      <c r="BB478" s="4"/>
      <c r="BC478" s="4"/>
      <c r="BD478" s="4"/>
      <c r="BE478" s="4"/>
      <c r="BF478" s="4"/>
      <c r="BG478" s="4"/>
      <c r="BH478" s="4"/>
      <c r="BI478" s="4"/>
      <c r="BJ478" s="4"/>
      <c r="BK478" s="4"/>
      <c r="BL478" s="4"/>
      <c r="BM478" s="4"/>
      <c r="BN478" s="4"/>
      <c r="BO478" s="4"/>
      <c r="BP478" s="4"/>
      <c r="BQ478" s="4"/>
      <c r="BR478" s="4"/>
      <c r="BS478" s="4"/>
      <c r="BT478" s="4"/>
      <c r="BU478" s="4"/>
      <c r="BV478" s="4"/>
      <c r="BW478" s="4"/>
      <c r="BX478" s="4"/>
      <c r="BY478" s="4"/>
      <c r="BZ478" s="4"/>
      <c r="CA478" s="4"/>
      <c r="CB478" s="4"/>
      <c r="CC478" s="4"/>
      <c r="CD478" s="4"/>
      <c r="CE478" s="4"/>
      <c r="CF478" s="4"/>
      <c r="CG478" s="4"/>
      <c r="CH478" s="4"/>
      <c r="CI478" s="4"/>
      <c r="CJ478" s="4"/>
      <c r="CK478" s="4"/>
      <c r="CL478" s="4"/>
      <c r="CM478" s="4"/>
      <c r="CN478" s="4"/>
      <c r="CO478" s="4"/>
      <c r="CP478" s="4"/>
      <c r="CQ478" s="4"/>
      <c r="CR478" s="4"/>
      <c r="CS478" s="4"/>
      <c r="CT478" s="4"/>
      <c r="CU478" s="4"/>
      <c r="CV478" s="4"/>
      <c r="CW478" s="4"/>
      <c r="CX478" s="4"/>
      <c r="CY478" s="4"/>
      <c r="CZ478" s="4"/>
      <c r="DA478" s="4"/>
      <c r="DB478" s="4"/>
      <c r="DC478" s="4"/>
      <c r="DD478" s="4"/>
      <c r="DE478" s="4"/>
      <c r="DF478" s="4"/>
      <c r="DG478" s="4"/>
      <c r="DH478" s="4"/>
      <c r="DI478" s="4"/>
      <c r="DJ478" s="4"/>
      <c r="DK478" s="4"/>
      <c r="DL478" s="4"/>
      <c r="DM478" s="4"/>
      <c r="DN478" s="4"/>
      <c r="DO478" s="4"/>
      <c r="DP478" s="4"/>
    </row>
    <row r="479" spans="1:120" ht="15.6" x14ac:dyDescent="0.3">
      <c r="A479" s="19" t="s">
        <v>221</v>
      </c>
      <c r="B479" s="47">
        <v>323</v>
      </c>
      <c r="C479" s="47">
        <v>110</v>
      </c>
      <c r="D479" s="48">
        <v>0.316</v>
      </c>
      <c r="E479" s="48">
        <v>0.01</v>
      </c>
      <c r="F479" s="49">
        <v>0.04</v>
      </c>
      <c r="G479" s="49">
        <v>0</v>
      </c>
      <c r="H479" s="49">
        <v>0.8</v>
      </c>
      <c r="I479" s="49">
        <v>22.84</v>
      </c>
      <c r="J479" s="49">
        <v>0.63</v>
      </c>
      <c r="K479" s="48">
        <v>5.1999999999999998E-2</v>
      </c>
      <c r="L479" s="48">
        <v>1E-3</v>
      </c>
      <c r="M479" s="49">
        <v>0.13</v>
      </c>
      <c r="N479" s="47">
        <v>279</v>
      </c>
      <c r="O479" s="47">
        <v>6</v>
      </c>
      <c r="P479" s="47">
        <v>278</v>
      </c>
      <c r="Q479" s="47">
        <v>5</v>
      </c>
      <c r="R479" s="47">
        <v>265</v>
      </c>
      <c r="S479" s="47">
        <v>30</v>
      </c>
      <c r="T479" s="49">
        <v>1</v>
      </c>
      <c r="U479" s="47">
        <v>278</v>
      </c>
      <c r="V479" s="47">
        <v>5</v>
      </c>
      <c r="W479" s="5"/>
      <c r="X479" s="4"/>
      <c r="Y479" s="4"/>
      <c r="Z479" s="4"/>
      <c r="AA479" s="4"/>
      <c r="AB479" s="4"/>
      <c r="AC479" s="4"/>
      <c r="AD479" s="4"/>
      <c r="AE479" s="4"/>
      <c r="AF479" s="4"/>
      <c r="AG479" s="4"/>
      <c r="AH479" s="4"/>
      <c r="AI479" s="4"/>
      <c r="AJ479" s="4"/>
      <c r="AK479" s="4"/>
      <c r="AL479" s="4"/>
      <c r="AM479" s="4"/>
      <c r="AN479" s="4"/>
      <c r="AO479" s="4"/>
      <c r="AP479" s="4"/>
      <c r="AQ479" s="4"/>
      <c r="AR479" s="4"/>
      <c r="AS479" s="4"/>
      <c r="AT479" s="4"/>
      <c r="AU479" s="4"/>
      <c r="AV479" s="4"/>
      <c r="AW479" s="4"/>
      <c r="AX479" s="4"/>
      <c r="AY479" s="4"/>
      <c r="AZ479" s="4"/>
      <c r="BA479" s="4"/>
      <c r="BB479" s="4"/>
      <c r="BC479" s="4"/>
      <c r="BD479" s="4"/>
      <c r="BE479" s="4"/>
      <c r="BF479" s="4"/>
      <c r="BG479" s="4"/>
      <c r="BH479" s="4"/>
      <c r="BI479" s="4"/>
      <c r="BJ479" s="4"/>
      <c r="BK479" s="4"/>
      <c r="BL479" s="4"/>
      <c r="BM479" s="4"/>
      <c r="BN479" s="4"/>
      <c r="BO479" s="4"/>
      <c r="BP479" s="4"/>
      <c r="BQ479" s="4"/>
      <c r="BR479" s="4"/>
      <c r="BS479" s="4"/>
      <c r="BT479" s="4"/>
      <c r="BU479" s="4"/>
      <c r="BV479" s="4"/>
      <c r="BW479" s="4"/>
      <c r="BX479" s="4"/>
      <c r="BY479" s="4"/>
      <c r="BZ479" s="4"/>
      <c r="CA479" s="4"/>
      <c r="CB479" s="4"/>
      <c r="CC479" s="4"/>
      <c r="CD479" s="4"/>
      <c r="CE479" s="4"/>
      <c r="CF479" s="4"/>
      <c r="CG479" s="4"/>
      <c r="CH479" s="4"/>
      <c r="CI479" s="4"/>
      <c r="CJ479" s="4"/>
      <c r="CK479" s="4"/>
      <c r="CL479" s="4"/>
      <c r="CM479" s="4"/>
      <c r="CN479" s="4"/>
      <c r="CO479" s="4"/>
      <c r="CP479" s="4"/>
      <c r="CQ479" s="4"/>
      <c r="CR479" s="4"/>
      <c r="CS479" s="4"/>
      <c r="CT479" s="4"/>
      <c r="CU479" s="4"/>
      <c r="CV479" s="4"/>
      <c r="CW479" s="4"/>
      <c r="CX479" s="4"/>
      <c r="CY479" s="4"/>
      <c r="CZ479" s="4"/>
      <c r="DA479" s="4"/>
      <c r="DB479" s="4"/>
      <c r="DC479" s="4"/>
      <c r="DD479" s="4"/>
      <c r="DE479" s="4"/>
      <c r="DF479" s="4"/>
      <c r="DG479" s="4"/>
      <c r="DH479" s="4"/>
      <c r="DI479" s="4"/>
      <c r="DJ479" s="4"/>
      <c r="DK479" s="4"/>
      <c r="DL479" s="4"/>
      <c r="DM479" s="4"/>
      <c r="DN479" s="4"/>
      <c r="DO479" s="4"/>
      <c r="DP479" s="4"/>
    </row>
    <row r="480" spans="1:120" ht="15.6" x14ac:dyDescent="0.3">
      <c r="A480" s="19" t="s">
        <v>209</v>
      </c>
      <c r="B480" s="47">
        <v>234</v>
      </c>
      <c r="C480" s="47">
        <v>125</v>
      </c>
      <c r="D480" s="48">
        <v>0.311</v>
      </c>
      <c r="E480" s="48">
        <v>1.2E-2</v>
      </c>
      <c r="F480" s="49">
        <v>0.04</v>
      </c>
      <c r="G480" s="49">
        <v>0</v>
      </c>
      <c r="H480" s="49">
        <v>0.72</v>
      </c>
      <c r="I480" s="49">
        <v>22.68</v>
      </c>
      <c r="J480" s="49">
        <v>0.64</v>
      </c>
      <c r="K480" s="48">
        <v>5.1999999999999998E-2</v>
      </c>
      <c r="L480" s="48">
        <v>2E-3</v>
      </c>
      <c r="M480" s="49">
        <v>-0.04</v>
      </c>
      <c r="N480" s="47">
        <v>276</v>
      </c>
      <c r="O480" s="47">
        <v>7</v>
      </c>
      <c r="P480" s="47">
        <v>278</v>
      </c>
      <c r="Q480" s="47">
        <v>5</v>
      </c>
      <c r="R480" s="47">
        <v>282</v>
      </c>
      <c r="S480" s="47">
        <v>48</v>
      </c>
      <c r="T480" s="49">
        <v>1.01</v>
      </c>
      <c r="U480" s="47">
        <v>278</v>
      </c>
      <c r="V480" s="47">
        <v>5</v>
      </c>
      <c r="W480" s="5"/>
      <c r="X480" s="4"/>
      <c r="Y480" s="4"/>
      <c r="Z480" s="4"/>
      <c r="AA480" s="4"/>
      <c r="AB480" s="4"/>
      <c r="AC480" s="4"/>
      <c r="AD480" s="4"/>
      <c r="AE480" s="4"/>
      <c r="AF480" s="4"/>
      <c r="AG480" s="4"/>
      <c r="AH480" s="4"/>
      <c r="AI480" s="4"/>
      <c r="AJ480" s="4"/>
      <c r="AK480" s="4"/>
      <c r="AL480" s="4"/>
      <c r="AM480" s="4"/>
      <c r="AN480" s="4"/>
      <c r="AO480" s="4"/>
      <c r="AP480" s="4"/>
      <c r="AQ480" s="4"/>
      <c r="AR480" s="4"/>
      <c r="AS480" s="4"/>
      <c r="AT480" s="4"/>
      <c r="AU480" s="4"/>
      <c r="AV480" s="4"/>
      <c r="AW480" s="4"/>
      <c r="AX480" s="4"/>
      <c r="AY480" s="4"/>
      <c r="AZ480" s="4"/>
      <c r="BA480" s="4"/>
      <c r="BB480" s="4"/>
      <c r="BC480" s="4"/>
      <c r="BD480" s="4"/>
      <c r="BE480" s="4"/>
      <c r="BF480" s="4"/>
      <c r="BG480" s="4"/>
      <c r="BH480" s="4"/>
      <c r="BI480" s="4"/>
      <c r="BJ480" s="4"/>
      <c r="BK480" s="4"/>
      <c r="BL480" s="4"/>
      <c r="BM480" s="4"/>
      <c r="BN480" s="4"/>
      <c r="BO480" s="4"/>
      <c r="BP480" s="4"/>
      <c r="BQ480" s="4"/>
      <c r="BR480" s="4"/>
      <c r="BS480" s="4"/>
      <c r="BT480" s="4"/>
      <c r="BU480" s="4"/>
      <c r="BV480" s="4"/>
      <c r="BW480" s="4"/>
      <c r="BX480" s="4"/>
      <c r="BY480" s="4"/>
      <c r="BZ480" s="4"/>
      <c r="CA480" s="4"/>
      <c r="CB480" s="4"/>
      <c r="CC480" s="4"/>
      <c r="CD480" s="4"/>
      <c r="CE480" s="4"/>
      <c r="CF480" s="4"/>
      <c r="CG480" s="4"/>
      <c r="CH480" s="4"/>
      <c r="CI480" s="4"/>
      <c r="CJ480" s="4"/>
      <c r="CK480" s="4"/>
      <c r="CL480" s="4"/>
      <c r="CM480" s="4"/>
      <c r="CN480" s="4"/>
      <c r="CO480" s="4"/>
      <c r="CP480" s="4"/>
      <c r="CQ480" s="4"/>
      <c r="CR480" s="4"/>
      <c r="CS480" s="4"/>
      <c r="CT480" s="4"/>
      <c r="CU480" s="4"/>
      <c r="CV480" s="4"/>
      <c r="CW480" s="4"/>
      <c r="CX480" s="4"/>
      <c r="CY480" s="4"/>
      <c r="CZ480" s="4"/>
      <c r="DA480" s="4"/>
      <c r="DB480" s="4"/>
      <c r="DC480" s="4"/>
      <c r="DD480" s="4"/>
      <c r="DE480" s="4"/>
      <c r="DF480" s="4"/>
      <c r="DG480" s="4"/>
      <c r="DH480" s="4"/>
      <c r="DI480" s="4"/>
      <c r="DJ480" s="4"/>
      <c r="DK480" s="4"/>
      <c r="DL480" s="4"/>
      <c r="DM480" s="4"/>
      <c r="DN480" s="4"/>
      <c r="DO480" s="4"/>
      <c r="DP480" s="4"/>
    </row>
    <row r="481" spans="1:120" ht="15.6" x14ac:dyDescent="0.3">
      <c r="A481" s="19" t="s">
        <v>233</v>
      </c>
      <c r="B481" s="47">
        <v>54</v>
      </c>
      <c r="C481" s="47">
        <v>41</v>
      </c>
      <c r="D481" s="48">
        <v>0.31</v>
      </c>
      <c r="E481" s="48">
        <v>1.9E-2</v>
      </c>
      <c r="F481" s="49">
        <v>0.04</v>
      </c>
      <c r="G481" s="49">
        <v>0</v>
      </c>
      <c r="H481" s="49">
        <v>0.56000000000000005</v>
      </c>
      <c r="I481" s="49">
        <v>22.68</v>
      </c>
      <c r="J481" s="49">
        <v>0.89</v>
      </c>
      <c r="K481" s="48">
        <v>5.0999999999999997E-2</v>
      </c>
      <c r="L481" s="48">
        <v>3.0000000000000001E-3</v>
      </c>
      <c r="M481" s="49">
        <v>0.52</v>
      </c>
      <c r="N481" s="47">
        <v>274</v>
      </c>
      <c r="O481" s="47">
        <v>14</v>
      </c>
      <c r="P481" s="47">
        <v>278</v>
      </c>
      <c r="Q481" s="47">
        <v>10</v>
      </c>
      <c r="R481" s="47">
        <v>230</v>
      </c>
      <c r="S481" s="47">
        <v>110</v>
      </c>
      <c r="T481" s="49">
        <v>1.02</v>
      </c>
      <c r="U481" s="47">
        <v>278</v>
      </c>
      <c r="V481" s="47">
        <v>10</v>
      </c>
      <c r="W481" s="5"/>
      <c r="X481" s="4"/>
      <c r="Y481" s="4"/>
      <c r="Z481" s="4"/>
      <c r="AA481" s="4"/>
      <c r="AB481" s="4"/>
      <c r="AC481" s="4"/>
      <c r="AD481" s="4"/>
      <c r="AE481" s="4"/>
      <c r="AF481" s="4"/>
      <c r="AG481" s="4"/>
      <c r="AH481" s="4"/>
      <c r="AI481" s="4"/>
      <c r="AJ481" s="4"/>
      <c r="AK481" s="4"/>
      <c r="AL481" s="4"/>
      <c r="AM481" s="4"/>
      <c r="AN481" s="4"/>
      <c r="AO481" s="4"/>
      <c r="AP481" s="4"/>
      <c r="AQ481" s="4"/>
      <c r="AR481" s="4"/>
      <c r="AS481" s="4"/>
      <c r="AT481" s="4"/>
      <c r="AU481" s="4"/>
      <c r="AV481" s="4"/>
      <c r="AW481" s="4"/>
      <c r="AX481" s="4"/>
      <c r="AY481" s="4"/>
      <c r="AZ481" s="4"/>
      <c r="BA481" s="4"/>
      <c r="BB481" s="4"/>
      <c r="BC481" s="4"/>
      <c r="BD481" s="4"/>
      <c r="BE481" s="4"/>
      <c r="BF481" s="4"/>
      <c r="BG481" s="4"/>
      <c r="BH481" s="4"/>
      <c r="BI481" s="4"/>
      <c r="BJ481" s="4"/>
      <c r="BK481" s="4"/>
      <c r="BL481" s="4"/>
      <c r="BM481" s="4"/>
      <c r="BN481" s="4"/>
      <c r="BO481" s="4"/>
      <c r="BP481" s="4"/>
      <c r="BQ481" s="4"/>
      <c r="BR481" s="4"/>
      <c r="BS481" s="4"/>
      <c r="BT481" s="4"/>
      <c r="BU481" s="4"/>
      <c r="BV481" s="4"/>
      <c r="BW481" s="4"/>
      <c r="BX481" s="4"/>
      <c r="BY481" s="4"/>
      <c r="BZ481" s="4"/>
      <c r="CA481" s="4"/>
      <c r="CB481" s="4"/>
      <c r="CC481" s="4"/>
      <c r="CD481" s="4"/>
      <c r="CE481" s="4"/>
      <c r="CF481" s="4"/>
      <c r="CG481" s="4"/>
      <c r="CH481" s="4"/>
      <c r="CI481" s="4"/>
      <c r="CJ481" s="4"/>
      <c r="CK481" s="4"/>
      <c r="CL481" s="4"/>
      <c r="CM481" s="4"/>
      <c r="CN481" s="4"/>
      <c r="CO481" s="4"/>
      <c r="CP481" s="4"/>
      <c r="CQ481" s="4"/>
      <c r="CR481" s="4"/>
      <c r="CS481" s="4"/>
      <c r="CT481" s="4"/>
      <c r="CU481" s="4"/>
      <c r="CV481" s="4"/>
      <c r="CW481" s="4"/>
      <c r="CX481" s="4"/>
      <c r="CY481" s="4"/>
      <c r="CZ481" s="4"/>
      <c r="DA481" s="4"/>
      <c r="DB481" s="4"/>
      <c r="DC481" s="4"/>
      <c r="DD481" s="4"/>
      <c r="DE481" s="4"/>
      <c r="DF481" s="4"/>
      <c r="DG481" s="4"/>
      <c r="DH481" s="4"/>
      <c r="DI481" s="4"/>
      <c r="DJ481" s="4"/>
      <c r="DK481" s="4"/>
      <c r="DL481" s="4"/>
      <c r="DM481" s="4"/>
      <c r="DN481" s="4"/>
      <c r="DO481" s="4"/>
      <c r="DP481" s="4"/>
    </row>
    <row r="482" spans="1:120" ht="15.6" x14ac:dyDescent="0.3">
      <c r="A482" s="19" t="s">
        <v>232</v>
      </c>
      <c r="B482" s="47">
        <v>420</v>
      </c>
      <c r="C482" s="47">
        <v>159</v>
      </c>
      <c r="D482" s="48">
        <v>0.33</v>
      </c>
      <c r="E482" s="48">
        <v>1.2999999999999999E-2</v>
      </c>
      <c r="F482" s="49">
        <v>0.04</v>
      </c>
      <c r="G482" s="49">
        <v>0</v>
      </c>
      <c r="H482" s="49">
        <v>0.87</v>
      </c>
      <c r="I482" s="49">
        <v>22.62</v>
      </c>
      <c r="J482" s="49">
        <v>0.72</v>
      </c>
      <c r="K482" s="48">
        <v>5.3999999999999999E-2</v>
      </c>
      <c r="L482" s="48">
        <v>1E-3</v>
      </c>
      <c r="M482" s="49">
        <v>0.46</v>
      </c>
      <c r="N482" s="47">
        <v>290</v>
      </c>
      <c r="O482" s="47">
        <v>8</v>
      </c>
      <c r="P482" s="47">
        <v>279</v>
      </c>
      <c r="Q482" s="47">
        <v>7</v>
      </c>
      <c r="R482" s="47">
        <v>362</v>
      </c>
      <c r="S482" s="47">
        <v>35</v>
      </c>
      <c r="T482" s="49">
        <v>0.96</v>
      </c>
      <c r="U482" s="47">
        <v>279</v>
      </c>
      <c r="V482" s="47">
        <v>7</v>
      </c>
      <c r="W482" s="5"/>
      <c r="X482" s="4"/>
      <c r="Y482" s="4"/>
      <c r="Z482" s="4"/>
      <c r="AA482" s="4"/>
      <c r="AB482" s="4"/>
      <c r="AC482" s="4"/>
      <c r="AD482" s="4"/>
      <c r="AE482" s="4"/>
      <c r="AF482" s="4"/>
      <c r="AG482" s="4"/>
      <c r="AH482" s="4"/>
      <c r="AI482" s="4"/>
      <c r="AJ482" s="4"/>
      <c r="AK482" s="4"/>
      <c r="AL482" s="4"/>
      <c r="AM482" s="4"/>
      <c r="AN482" s="4"/>
      <c r="AO482" s="4"/>
      <c r="AP482" s="4"/>
      <c r="AQ482" s="4"/>
      <c r="AR482" s="4"/>
      <c r="AS482" s="4"/>
      <c r="AT482" s="4"/>
      <c r="AU482" s="4"/>
      <c r="AV482" s="4"/>
      <c r="AW482" s="4"/>
      <c r="AX482" s="4"/>
      <c r="AY482" s="4"/>
      <c r="AZ482" s="4"/>
      <c r="BA482" s="4"/>
      <c r="BB482" s="4"/>
      <c r="BC482" s="4"/>
      <c r="BD482" s="4"/>
      <c r="BE482" s="4"/>
      <c r="BF482" s="4"/>
      <c r="BG482" s="4"/>
      <c r="BH482" s="4"/>
      <c r="BI482" s="4"/>
      <c r="BJ482" s="4"/>
      <c r="BK482" s="4"/>
      <c r="BL482" s="4"/>
      <c r="BM482" s="4"/>
      <c r="BN482" s="4"/>
      <c r="BO482" s="4"/>
      <c r="BP482" s="4"/>
      <c r="BQ482" s="4"/>
      <c r="BR482" s="4"/>
      <c r="BS482" s="4"/>
      <c r="BT482" s="4"/>
      <c r="BU482" s="4"/>
      <c r="BV482" s="4"/>
      <c r="BW482" s="4"/>
      <c r="BX482" s="4"/>
      <c r="BY482" s="4"/>
      <c r="BZ482" s="4"/>
      <c r="CA482" s="4"/>
      <c r="CB482" s="4"/>
      <c r="CC482" s="4"/>
      <c r="CD482" s="4"/>
      <c r="CE482" s="4"/>
      <c r="CF482" s="4"/>
      <c r="CG482" s="4"/>
      <c r="CH482" s="4"/>
      <c r="CI482" s="4"/>
      <c r="CJ482" s="4"/>
      <c r="CK482" s="4"/>
      <c r="CL482" s="4"/>
      <c r="CM482" s="4"/>
      <c r="CN482" s="4"/>
      <c r="CO482" s="4"/>
      <c r="CP482" s="4"/>
      <c r="CQ482" s="4"/>
      <c r="CR482" s="4"/>
      <c r="CS482" s="4"/>
      <c r="CT482" s="4"/>
      <c r="CU482" s="4"/>
      <c r="CV482" s="4"/>
      <c r="CW482" s="4"/>
      <c r="CX482" s="4"/>
      <c r="CY482" s="4"/>
      <c r="CZ482" s="4"/>
      <c r="DA482" s="4"/>
      <c r="DB482" s="4"/>
      <c r="DC482" s="4"/>
      <c r="DD482" s="4"/>
      <c r="DE482" s="4"/>
      <c r="DF482" s="4"/>
      <c r="DG482" s="4"/>
      <c r="DH482" s="4"/>
      <c r="DI482" s="4"/>
      <c r="DJ482" s="4"/>
      <c r="DK482" s="4"/>
      <c r="DL482" s="4"/>
      <c r="DM482" s="4"/>
      <c r="DN482" s="4"/>
      <c r="DO482" s="4"/>
      <c r="DP482" s="4"/>
    </row>
    <row r="483" spans="1:120" ht="15.6" x14ac:dyDescent="0.3">
      <c r="A483" s="19" t="s">
        <v>181</v>
      </c>
      <c r="B483" s="47">
        <v>167</v>
      </c>
      <c r="C483" s="47">
        <v>119</v>
      </c>
      <c r="D483" s="48">
        <v>0.33</v>
      </c>
      <c r="E483" s="48">
        <v>1.7000000000000001E-2</v>
      </c>
      <c r="F483" s="49">
        <v>0.04</v>
      </c>
      <c r="G483" s="49">
        <v>0</v>
      </c>
      <c r="H483" s="49">
        <v>0.93</v>
      </c>
      <c r="I483" s="49">
        <v>22.52</v>
      </c>
      <c r="J483" s="49">
        <v>1.06</v>
      </c>
      <c r="K483" s="48">
        <v>5.2999999999999999E-2</v>
      </c>
      <c r="L483" s="48">
        <v>1E-3</v>
      </c>
      <c r="M483" s="49">
        <v>-0.34</v>
      </c>
      <c r="N483" s="47">
        <v>293</v>
      </c>
      <c r="O483" s="47">
        <v>10</v>
      </c>
      <c r="P483" s="47">
        <v>280</v>
      </c>
      <c r="Q483" s="47">
        <v>12</v>
      </c>
      <c r="R483" s="47">
        <v>336</v>
      </c>
      <c r="S483" s="47">
        <v>43</v>
      </c>
      <c r="T483" s="49">
        <v>0.96</v>
      </c>
      <c r="U483" s="47">
        <v>280</v>
      </c>
      <c r="V483" s="47">
        <v>12</v>
      </c>
      <c r="W483" s="5"/>
      <c r="X483" s="4"/>
      <c r="Y483" s="4"/>
      <c r="Z483" s="4"/>
      <c r="AA483" s="4"/>
      <c r="AB483" s="4"/>
      <c r="AC483" s="4"/>
      <c r="AD483" s="4"/>
      <c r="AE483" s="4"/>
      <c r="AF483" s="4"/>
      <c r="AG483" s="4"/>
      <c r="AH483" s="4"/>
      <c r="AI483" s="4"/>
      <c r="AJ483" s="4"/>
      <c r="AK483" s="4"/>
      <c r="AL483" s="4"/>
      <c r="AM483" s="4"/>
      <c r="AN483" s="4"/>
      <c r="AO483" s="4"/>
      <c r="AP483" s="4"/>
      <c r="AQ483" s="4"/>
      <c r="AR483" s="4"/>
      <c r="AS483" s="4"/>
      <c r="AT483" s="4"/>
      <c r="AU483" s="4"/>
      <c r="AV483" s="4"/>
      <c r="AW483" s="4"/>
      <c r="AX483" s="4"/>
      <c r="AY483" s="4"/>
      <c r="AZ483" s="4"/>
      <c r="BA483" s="4"/>
      <c r="BB483" s="4"/>
      <c r="BC483" s="4"/>
      <c r="BD483" s="4"/>
      <c r="BE483" s="4"/>
      <c r="BF483" s="4"/>
      <c r="BG483" s="4"/>
      <c r="BH483" s="4"/>
      <c r="BI483" s="4"/>
      <c r="BJ483" s="4"/>
      <c r="BK483" s="4"/>
      <c r="BL483" s="4"/>
      <c r="BM483" s="4"/>
      <c r="BN483" s="4"/>
      <c r="BO483" s="4"/>
      <c r="BP483" s="4"/>
      <c r="BQ483" s="4"/>
      <c r="BR483" s="4"/>
      <c r="BS483" s="4"/>
      <c r="BT483" s="4"/>
      <c r="BU483" s="4"/>
      <c r="BV483" s="4"/>
      <c r="BW483" s="4"/>
      <c r="BX483" s="4"/>
      <c r="BY483" s="4"/>
      <c r="BZ483" s="4"/>
      <c r="CA483" s="4"/>
      <c r="CB483" s="4"/>
      <c r="CC483" s="4"/>
      <c r="CD483" s="4"/>
      <c r="CE483" s="4"/>
      <c r="CF483" s="4"/>
      <c r="CG483" s="4"/>
      <c r="CH483" s="4"/>
      <c r="CI483" s="4"/>
      <c r="CJ483" s="4"/>
      <c r="CK483" s="4"/>
      <c r="CL483" s="4"/>
      <c r="CM483" s="4"/>
      <c r="CN483" s="4"/>
      <c r="CO483" s="4"/>
      <c r="CP483" s="4"/>
      <c r="CQ483" s="4"/>
      <c r="CR483" s="4"/>
      <c r="CS483" s="4"/>
      <c r="CT483" s="4"/>
      <c r="CU483" s="4"/>
      <c r="CV483" s="4"/>
      <c r="CW483" s="4"/>
      <c r="CX483" s="4"/>
      <c r="CY483" s="4"/>
      <c r="CZ483" s="4"/>
      <c r="DA483" s="4"/>
      <c r="DB483" s="4"/>
      <c r="DC483" s="4"/>
      <c r="DD483" s="4"/>
      <c r="DE483" s="4"/>
      <c r="DF483" s="4"/>
      <c r="DG483" s="4"/>
      <c r="DH483" s="4"/>
      <c r="DI483" s="4"/>
      <c r="DJ483" s="4"/>
      <c r="DK483" s="4"/>
      <c r="DL483" s="4"/>
      <c r="DM483" s="4"/>
      <c r="DN483" s="4"/>
      <c r="DO483" s="4"/>
      <c r="DP483" s="4"/>
    </row>
    <row r="484" spans="1:120" ht="15.6" x14ac:dyDescent="0.3">
      <c r="A484" s="19" t="s">
        <v>231</v>
      </c>
      <c r="B484" s="47">
        <v>738</v>
      </c>
      <c r="C484" s="47">
        <v>120</v>
      </c>
      <c r="D484" s="48">
        <v>0.33100000000000002</v>
      </c>
      <c r="E484" s="48">
        <v>1.4E-2</v>
      </c>
      <c r="F484" s="49">
        <v>0.04</v>
      </c>
      <c r="G484" s="49">
        <v>0</v>
      </c>
      <c r="H484" s="49">
        <v>0.99</v>
      </c>
      <c r="I484" s="49">
        <v>22.32</v>
      </c>
      <c r="J484" s="49">
        <v>1.05</v>
      </c>
      <c r="K484" s="48">
        <v>5.2999999999999999E-2</v>
      </c>
      <c r="L484" s="48">
        <v>1E-3</v>
      </c>
      <c r="M484" s="49">
        <v>0.4</v>
      </c>
      <c r="N484" s="47">
        <v>290</v>
      </c>
      <c r="O484" s="47">
        <v>10</v>
      </c>
      <c r="P484" s="47">
        <v>282</v>
      </c>
      <c r="Q484" s="47">
        <v>12</v>
      </c>
      <c r="R484" s="47">
        <v>325</v>
      </c>
      <c r="S484" s="47">
        <v>25</v>
      </c>
      <c r="T484" s="49">
        <v>0.97</v>
      </c>
      <c r="U484" s="47">
        <v>282</v>
      </c>
      <c r="V484" s="47">
        <v>12</v>
      </c>
      <c r="W484" s="5"/>
      <c r="X484" s="4"/>
      <c r="Y484" s="4"/>
      <c r="Z484" s="4"/>
      <c r="AA484" s="4"/>
      <c r="AB484" s="4"/>
      <c r="AC484" s="4"/>
      <c r="AD484" s="4"/>
      <c r="AE484" s="4"/>
      <c r="AF484" s="4"/>
      <c r="AG484" s="4"/>
      <c r="AH484" s="4"/>
      <c r="AI484" s="4"/>
      <c r="AJ484" s="4"/>
      <c r="AK484" s="4"/>
      <c r="AL484" s="4"/>
      <c r="AM484" s="4"/>
      <c r="AN484" s="4"/>
      <c r="AO484" s="4"/>
      <c r="AP484" s="4"/>
      <c r="AQ484" s="4"/>
      <c r="AR484" s="4"/>
      <c r="AS484" s="4"/>
      <c r="AT484" s="4"/>
      <c r="AU484" s="4"/>
      <c r="AV484" s="4"/>
      <c r="AW484" s="4"/>
      <c r="AX484" s="4"/>
      <c r="AY484" s="4"/>
      <c r="AZ484" s="4"/>
      <c r="BA484" s="4"/>
      <c r="BB484" s="4"/>
      <c r="BC484" s="4"/>
      <c r="BD484" s="4"/>
      <c r="BE484" s="4"/>
      <c r="BF484" s="4"/>
      <c r="BG484" s="4"/>
      <c r="BH484" s="4"/>
      <c r="BI484" s="4"/>
      <c r="BJ484" s="4"/>
      <c r="BK484" s="4"/>
      <c r="BL484" s="4"/>
      <c r="BM484" s="4"/>
      <c r="BN484" s="4"/>
      <c r="BO484" s="4"/>
      <c r="BP484" s="4"/>
      <c r="BQ484" s="4"/>
      <c r="BR484" s="4"/>
      <c r="BS484" s="4"/>
      <c r="BT484" s="4"/>
      <c r="BU484" s="4"/>
      <c r="BV484" s="4"/>
      <c r="BW484" s="4"/>
      <c r="BX484" s="4"/>
      <c r="BY484" s="4"/>
      <c r="BZ484" s="4"/>
      <c r="CA484" s="4"/>
      <c r="CB484" s="4"/>
      <c r="CC484" s="4"/>
      <c r="CD484" s="4"/>
      <c r="CE484" s="4"/>
      <c r="CF484" s="4"/>
      <c r="CG484" s="4"/>
      <c r="CH484" s="4"/>
      <c r="CI484" s="4"/>
      <c r="CJ484" s="4"/>
      <c r="CK484" s="4"/>
      <c r="CL484" s="4"/>
      <c r="CM484" s="4"/>
      <c r="CN484" s="4"/>
      <c r="CO484" s="4"/>
      <c r="CP484" s="4"/>
      <c r="CQ484" s="4"/>
      <c r="CR484" s="4"/>
      <c r="CS484" s="4"/>
      <c r="CT484" s="4"/>
      <c r="CU484" s="4"/>
      <c r="CV484" s="4"/>
      <c r="CW484" s="4"/>
      <c r="CX484" s="4"/>
      <c r="CY484" s="4"/>
      <c r="CZ484" s="4"/>
      <c r="DA484" s="4"/>
      <c r="DB484" s="4"/>
      <c r="DC484" s="4"/>
      <c r="DD484" s="4"/>
      <c r="DE484" s="4"/>
      <c r="DF484" s="4"/>
      <c r="DG484" s="4"/>
      <c r="DH484" s="4"/>
      <c r="DI484" s="4"/>
      <c r="DJ484" s="4"/>
      <c r="DK484" s="4"/>
      <c r="DL484" s="4"/>
      <c r="DM484" s="4"/>
      <c r="DN484" s="4"/>
      <c r="DO484" s="4"/>
      <c r="DP484" s="4"/>
    </row>
    <row r="485" spans="1:120" ht="15.6" x14ac:dyDescent="0.3">
      <c r="A485" s="19" t="s">
        <v>230</v>
      </c>
      <c r="B485" s="47">
        <v>253</v>
      </c>
      <c r="C485" s="47">
        <v>163</v>
      </c>
      <c r="D485" s="48">
        <v>0.32600000000000001</v>
      </c>
      <c r="E485" s="48">
        <v>0.01</v>
      </c>
      <c r="F485" s="49">
        <v>0.05</v>
      </c>
      <c r="G485" s="49">
        <v>0</v>
      </c>
      <c r="H485" s="49">
        <v>0.71</v>
      </c>
      <c r="I485" s="49">
        <v>22.19</v>
      </c>
      <c r="J485" s="49">
        <v>0.62</v>
      </c>
      <c r="K485" s="48">
        <v>5.1999999999999998E-2</v>
      </c>
      <c r="L485" s="48">
        <v>1E-3</v>
      </c>
      <c r="M485" s="49">
        <v>0.26</v>
      </c>
      <c r="N485" s="47">
        <v>286</v>
      </c>
      <c r="O485" s="47">
        <v>6</v>
      </c>
      <c r="P485" s="47">
        <v>284</v>
      </c>
      <c r="Q485" s="47">
        <v>5</v>
      </c>
      <c r="R485" s="47">
        <v>285</v>
      </c>
      <c r="S485" s="47">
        <v>35</v>
      </c>
      <c r="T485" s="49">
        <v>0.99</v>
      </c>
      <c r="U485" s="47">
        <v>284</v>
      </c>
      <c r="V485" s="47">
        <v>5</v>
      </c>
      <c r="W485" s="5"/>
      <c r="X485" s="4"/>
      <c r="Y485" s="4"/>
      <c r="Z485" s="4"/>
      <c r="AA485" s="4"/>
      <c r="AB485" s="4"/>
      <c r="AC485" s="4"/>
      <c r="AD485" s="4"/>
      <c r="AE485" s="4"/>
      <c r="AF485" s="4"/>
      <c r="AG485" s="4"/>
      <c r="AH485" s="4"/>
      <c r="AI485" s="4"/>
      <c r="AJ485" s="4"/>
      <c r="AK485" s="4"/>
      <c r="AL485" s="4"/>
      <c r="AM485" s="4"/>
      <c r="AN485" s="4"/>
      <c r="AO485" s="4"/>
      <c r="AP485" s="4"/>
      <c r="AQ485" s="4"/>
      <c r="AR485" s="4"/>
      <c r="AS485" s="4"/>
      <c r="AT485" s="4"/>
      <c r="AU485" s="4"/>
      <c r="AV485" s="4"/>
      <c r="AW485" s="4"/>
      <c r="AX485" s="4"/>
      <c r="AY485" s="4"/>
      <c r="AZ485" s="4"/>
      <c r="BA485" s="4"/>
      <c r="BB485" s="4"/>
      <c r="BC485" s="4"/>
      <c r="BD485" s="4"/>
      <c r="BE485" s="4"/>
      <c r="BF485" s="4"/>
      <c r="BG485" s="4"/>
      <c r="BH485" s="4"/>
      <c r="BI485" s="4"/>
      <c r="BJ485" s="4"/>
      <c r="BK485" s="4"/>
      <c r="BL485" s="4"/>
      <c r="BM485" s="4"/>
      <c r="BN485" s="4"/>
      <c r="BO485" s="4"/>
      <c r="BP485" s="4"/>
      <c r="BQ485" s="4"/>
      <c r="BR485" s="4"/>
      <c r="BS485" s="4"/>
      <c r="BT485" s="4"/>
      <c r="BU485" s="4"/>
      <c r="BV485" s="4"/>
      <c r="BW485" s="4"/>
      <c r="BX485" s="4"/>
      <c r="BY485" s="4"/>
      <c r="BZ485" s="4"/>
      <c r="CA485" s="4"/>
      <c r="CB485" s="4"/>
      <c r="CC485" s="4"/>
      <c r="CD485" s="4"/>
      <c r="CE485" s="4"/>
      <c r="CF485" s="4"/>
      <c r="CG485" s="4"/>
      <c r="CH485" s="4"/>
      <c r="CI485" s="4"/>
      <c r="CJ485" s="4"/>
      <c r="CK485" s="4"/>
      <c r="CL485" s="4"/>
      <c r="CM485" s="4"/>
      <c r="CN485" s="4"/>
      <c r="CO485" s="4"/>
      <c r="CP485" s="4"/>
      <c r="CQ485" s="4"/>
      <c r="CR485" s="4"/>
      <c r="CS485" s="4"/>
      <c r="CT485" s="4"/>
      <c r="CU485" s="4"/>
      <c r="CV485" s="4"/>
      <c r="CW485" s="4"/>
      <c r="CX485" s="4"/>
      <c r="CY485" s="4"/>
      <c r="CZ485" s="4"/>
      <c r="DA485" s="4"/>
      <c r="DB485" s="4"/>
      <c r="DC485" s="4"/>
      <c r="DD485" s="4"/>
      <c r="DE485" s="4"/>
      <c r="DF485" s="4"/>
      <c r="DG485" s="4"/>
      <c r="DH485" s="4"/>
      <c r="DI485" s="4"/>
      <c r="DJ485" s="4"/>
      <c r="DK485" s="4"/>
      <c r="DL485" s="4"/>
      <c r="DM485" s="4"/>
      <c r="DN485" s="4"/>
      <c r="DO485" s="4"/>
      <c r="DP485" s="4"/>
    </row>
    <row r="486" spans="1:120" ht="15.6" x14ac:dyDescent="0.3">
      <c r="A486" s="19" t="s">
        <v>226</v>
      </c>
      <c r="B486" s="47">
        <v>414</v>
      </c>
      <c r="C486" s="47">
        <v>151</v>
      </c>
      <c r="D486" s="48">
        <v>0.32900000000000001</v>
      </c>
      <c r="E486" s="48">
        <v>1.4999999999999999E-2</v>
      </c>
      <c r="F486" s="49">
        <v>0.05</v>
      </c>
      <c r="G486" s="49">
        <v>0</v>
      </c>
      <c r="H486" s="49">
        <v>0.93</v>
      </c>
      <c r="I486" s="49">
        <v>22.12</v>
      </c>
      <c r="J486" s="49">
        <v>0.66</v>
      </c>
      <c r="K486" s="48">
        <v>5.2999999999999999E-2</v>
      </c>
      <c r="L486" s="48">
        <v>2E-3</v>
      </c>
      <c r="M486" s="49">
        <v>0.34</v>
      </c>
      <c r="N486" s="47">
        <v>289</v>
      </c>
      <c r="O486" s="47">
        <v>11</v>
      </c>
      <c r="P486" s="47">
        <v>285</v>
      </c>
      <c r="Q486" s="47">
        <v>6</v>
      </c>
      <c r="R486" s="47">
        <v>331</v>
      </c>
      <c r="S486" s="47">
        <v>52</v>
      </c>
      <c r="T486" s="49">
        <v>0.99</v>
      </c>
      <c r="U486" s="47">
        <v>285</v>
      </c>
      <c r="V486" s="47">
        <v>6</v>
      </c>
      <c r="W486" s="5"/>
      <c r="X486" s="4"/>
      <c r="Y486" s="4"/>
      <c r="Z486" s="4"/>
      <c r="AA486" s="4"/>
      <c r="AB486" s="4"/>
      <c r="AC486" s="4"/>
      <c r="AD486" s="4"/>
      <c r="AE486" s="4"/>
      <c r="AF486" s="4"/>
      <c r="AG486" s="4"/>
      <c r="AH486" s="4"/>
      <c r="AI486" s="4"/>
      <c r="AJ486" s="4"/>
      <c r="AK486" s="4"/>
      <c r="AL486" s="4"/>
      <c r="AM486" s="4"/>
      <c r="AN486" s="4"/>
      <c r="AO486" s="4"/>
      <c r="AP486" s="4"/>
      <c r="AQ486" s="4"/>
      <c r="AR486" s="4"/>
      <c r="AS486" s="4"/>
      <c r="AT486" s="4"/>
      <c r="AU486" s="4"/>
      <c r="AV486" s="4"/>
      <c r="AW486" s="4"/>
      <c r="AX486" s="4"/>
      <c r="AY486" s="4"/>
      <c r="AZ486" s="4"/>
      <c r="BA486" s="4"/>
      <c r="BB486" s="4"/>
      <c r="BC486" s="4"/>
      <c r="BD486" s="4"/>
      <c r="BE486" s="4"/>
      <c r="BF486" s="4"/>
      <c r="BG486" s="4"/>
      <c r="BH486" s="4"/>
      <c r="BI486" s="4"/>
      <c r="BJ486" s="4"/>
      <c r="BK486" s="4"/>
      <c r="BL486" s="4"/>
      <c r="BM486" s="4"/>
      <c r="BN486" s="4"/>
      <c r="BO486" s="4"/>
      <c r="BP486" s="4"/>
      <c r="BQ486" s="4"/>
      <c r="BR486" s="4"/>
      <c r="BS486" s="4"/>
      <c r="BT486" s="4"/>
      <c r="BU486" s="4"/>
      <c r="BV486" s="4"/>
      <c r="BW486" s="4"/>
      <c r="BX486" s="4"/>
      <c r="BY486" s="4"/>
      <c r="BZ486" s="4"/>
      <c r="CA486" s="4"/>
      <c r="CB486" s="4"/>
      <c r="CC486" s="4"/>
      <c r="CD486" s="4"/>
      <c r="CE486" s="4"/>
      <c r="CF486" s="4"/>
      <c r="CG486" s="4"/>
      <c r="CH486" s="4"/>
      <c r="CI486" s="4"/>
      <c r="CJ486" s="4"/>
      <c r="CK486" s="4"/>
      <c r="CL486" s="4"/>
      <c r="CM486" s="4"/>
      <c r="CN486" s="4"/>
      <c r="CO486" s="4"/>
      <c r="CP486" s="4"/>
      <c r="CQ486" s="4"/>
      <c r="CR486" s="4"/>
      <c r="CS486" s="4"/>
      <c r="CT486" s="4"/>
      <c r="CU486" s="4"/>
      <c r="CV486" s="4"/>
      <c r="CW486" s="4"/>
      <c r="CX486" s="4"/>
      <c r="CY486" s="4"/>
      <c r="CZ486" s="4"/>
      <c r="DA486" s="4"/>
      <c r="DB486" s="4"/>
      <c r="DC486" s="4"/>
      <c r="DD486" s="4"/>
      <c r="DE486" s="4"/>
      <c r="DF486" s="4"/>
      <c r="DG486" s="4"/>
      <c r="DH486" s="4"/>
      <c r="DI486" s="4"/>
      <c r="DJ486" s="4"/>
      <c r="DK486" s="4"/>
      <c r="DL486" s="4"/>
      <c r="DM486" s="4"/>
      <c r="DN486" s="4"/>
      <c r="DO486" s="4"/>
      <c r="DP486" s="4"/>
    </row>
    <row r="487" spans="1:120" ht="15.6" x14ac:dyDescent="0.3">
      <c r="A487" s="19" t="s">
        <v>198</v>
      </c>
      <c r="B487" s="47">
        <v>286</v>
      </c>
      <c r="C487" s="47">
        <v>256</v>
      </c>
      <c r="D487" s="48">
        <v>0.32700000000000001</v>
      </c>
      <c r="E487" s="48">
        <v>0.01</v>
      </c>
      <c r="F487" s="49">
        <v>0.05</v>
      </c>
      <c r="G487" s="49">
        <v>0</v>
      </c>
      <c r="H487" s="49">
        <v>0.66</v>
      </c>
      <c r="I487" s="49">
        <v>21.98</v>
      </c>
      <c r="J487" s="49">
        <v>0.62</v>
      </c>
      <c r="K487" s="48">
        <v>5.2999999999999999E-2</v>
      </c>
      <c r="L487" s="48">
        <v>1E-3</v>
      </c>
      <c r="M487" s="49">
        <v>0.13</v>
      </c>
      <c r="N487" s="47">
        <v>287</v>
      </c>
      <c r="O487" s="47">
        <v>6</v>
      </c>
      <c r="P487" s="47">
        <v>287</v>
      </c>
      <c r="Q487" s="47">
        <v>6</v>
      </c>
      <c r="R487" s="47">
        <v>312</v>
      </c>
      <c r="S487" s="47">
        <v>44</v>
      </c>
      <c r="T487" s="49">
        <v>1</v>
      </c>
      <c r="U487" s="47">
        <v>287</v>
      </c>
      <c r="V487" s="47">
        <v>6</v>
      </c>
      <c r="W487" s="5"/>
      <c r="X487" s="4"/>
      <c r="Y487" s="4"/>
      <c r="Z487" s="4"/>
      <c r="AA487" s="4"/>
      <c r="AB487" s="4"/>
      <c r="AC487" s="4"/>
      <c r="AD487" s="4"/>
      <c r="AE487" s="4"/>
      <c r="AF487" s="4"/>
      <c r="AG487" s="4"/>
      <c r="AH487" s="4"/>
      <c r="AI487" s="4"/>
      <c r="AJ487" s="4"/>
      <c r="AK487" s="4"/>
      <c r="AL487" s="4"/>
      <c r="AM487" s="4"/>
      <c r="AN487" s="4"/>
      <c r="AO487" s="4"/>
      <c r="AP487" s="4"/>
      <c r="AQ487" s="4"/>
      <c r="AR487" s="4"/>
      <c r="AS487" s="4"/>
      <c r="AT487" s="4"/>
      <c r="AU487" s="4"/>
      <c r="AV487" s="4"/>
      <c r="AW487" s="4"/>
      <c r="AX487" s="4"/>
      <c r="AY487" s="4"/>
      <c r="AZ487" s="4"/>
      <c r="BA487" s="4"/>
      <c r="BB487" s="4"/>
      <c r="BC487" s="4"/>
      <c r="BD487" s="4"/>
      <c r="BE487" s="4"/>
      <c r="BF487" s="4"/>
      <c r="BG487" s="4"/>
      <c r="BH487" s="4"/>
      <c r="BI487" s="4"/>
      <c r="BJ487" s="4"/>
      <c r="BK487" s="4"/>
      <c r="BL487" s="4"/>
      <c r="BM487" s="4"/>
      <c r="BN487" s="4"/>
      <c r="BO487" s="4"/>
      <c r="BP487" s="4"/>
      <c r="BQ487" s="4"/>
      <c r="BR487" s="4"/>
      <c r="BS487" s="4"/>
      <c r="BT487" s="4"/>
      <c r="BU487" s="4"/>
      <c r="BV487" s="4"/>
      <c r="BW487" s="4"/>
      <c r="BX487" s="4"/>
      <c r="BY487" s="4"/>
      <c r="BZ487" s="4"/>
      <c r="CA487" s="4"/>
      <c r="CB487" s="4"/>
      <c r="CC487" s="4"/>
      <c r="CD487" s="4"/>
      <c r="CE487" s="4"/>
      <c r="CF487" s="4"/>
      <c r="CG487" s="4"/>
      <c r="CH487" s="4"/>
      <c r="CI487" s="4"/>
      <c r="CJ487" s="4"/>
      <c r="CK487" s="4"/>
      <c r="CL487" s="4"/>
      <c r="CM487" s="4"/>
      <c r="CN487" s="4"/>
      <c r="CO487" s="4"/>
      <c r="CP487" s="4"/>
      <c r="CQ487" s="4"/>
      <c r="CR487" s="4"/>
      <c r="CS487" s="4"/>
      <c r="CT487" s="4"/>
      <c r="CU487" s="4"/>
      <c r="CV487" s="4"/>
      <c r="CW487" s="4"/>
      <c r="CX487" s="4"/>
      <c r="CY487" s="4"/>
      <c r="CZ487" s="4"/>
      <c r="DA487" s="4"/>
      <c r="DB487" s="4"/>
      <c r="DC487" s="4"/>
      <c r="DD487" s="4"/>
      <c r="DE487" s="4"/>
      <c r="DF487" s="4"/>
      <c r="DG487" s="4"/>
      <c r="DH487" s="4"/>
      <c r="DI487" s="4"/>
      <c r="DJ487" s="4"/>
      <c r="DK487" s="4"/>
      <c r="DL487" s="4"/>
      <c r="DM487" s="4"/>
      <c r="DN487" s="4"/>
      <c r="DO487" s="4"/>
      <c r="DP487" s="4"/>
    </row>
    <row r="488" spans="1:120" ht="15.6" x14ac:dyDescent="0.3">
      <c r="A488" s="19" t="s">
        <v>222</v>
      </c>
      <c r="B488" s="47">
        <v>2150</v>
      </c>
      <c r="C488" s="47">
        <v>79</v>
      </c>
      <c r="D488" s="48">
        <v>0.35</v>
      </c>
      <c r="E488" s="48">
        <v>1.2E-2</v>
      </c>
      <c r="F488" s="49">
        <v>0.05</v>
      </c>
      <c r="G488" s="49">
        <v>0</v>
      </c>
      <c r="H488" s="49">
        <v>0.94</v>
      </c>
      <c r="I488" s="49">
        <v>21.55</v>
      </c>
      <c r="J488" s="49">
        <v>0.74</v>
      </c>
      <c r="K488" s="48">
        <v>5.5E-2</v>
      </c>
      <c r="L488" s="48">
        <v>1E-3</v>
      </c>
      <c r="M488" s="49">
        <v>0.46</v>
      </c>
      <c r="N488" s="47">
        <v>305</v>
      </c>
      <c r="O488" s="47">
        <v>8</v>
      </c>
      <c r="P488" s="47">
        <v>292</v>
      </c>
      <c r="Q488" s="47">
        <v>8</v>
      </c>
      <c r="R488" s="47">
        <v>404</v>
      </c>
      <c r="S488" s="47">
        <v>31</v>
      </c>
      <c r="T488" s="49">
        <v>0.96</v>
      </c>
      <c r="U488" s="47">
        <v>292</v>
      </c>
      <c r="V488" s="47">
        <v>8</v>
      </c>
      <c r="W488" s="5"/>
      <c r="X488" s="4"/>
      <c r="Y488" s="4"/>
      <c r="Z488" s="4"/>
      <c r="AA488" s="4"/>
      <c r="AB488" s="4"/>
      <c r="AC488" s="4"/>
      <c r="AD488" s="4"/>
      <c r="AE488" s="4"/>
      <c r="AF488" s="4"/>
      <c r="AG488" s="4"/>
      <c r="AH488" s="4"/>
      <c r="AI488" s="4"/>
      <c r="AJ488" s="4"/>
      <c r="AK488" s="4"/>
      <c r="AL488" s="4"/>
      <c r="AM488" s="4"/>
      <c r="AN488" s="4"/>
      <c r="AO488" s="4"/>
      <c r="AP488" s="4"/>
      <c r="AQ488" s="4"/>
      <c r="AR488" s="4"/>
      <c r="AS488" s="4"/>
      <c r="AT488" s="4"/>
      <c r="AU488" s="4"/>
      <c r="AV488" s="4"/>
      <c r="AW488" s="4"/>
      <c r="AX488" s="4"/>
      <c r="AY488" s="4"/>
      <c r="AZ488" s="4"/>
      <c r="BA488" s="4"/>
      <c r="BB488" s="4"/>
      <c r="BC488" s="4"/>
      <c r="BD488" s="4"/>
      <c r="BE488" s="4"/>
      <c r="BF488" s="4"/>
      <c r="BG488" s="4"/>
      <c r="BH488" s="4"/>
      <c r="BI488" s="4"/>
      <c r="BJ488" s="4"/>
      <c r="BK488" s="4"/>
      <c r="BL488" s="4"/>
      <c r="BM488" s="4"/>
      <c r="BN488" s="4"/>
      <c r="BO488" s="4"/>
      <c r="BP488" s="4"/>
      <c r="BQ488" s="4"/>
      <c r="BR488" s="4"/>
      <c r="BS488" s="4"/>
      <c r="BT488" s="4"/>
      <c r="BU488" s="4"/>
      <c r="BV488" s="4"/>
      <c r="BW488" s="4"/>
      <c r="BX488" s="4"/>
      <c r="BY488" s="4"/>
      <c r="BZ488" s="4"/>
      <c r="CA488" s="4"/>
      <c r="CB488" s="4"/>
      <c r="CC488" s="4"/>
      <c r="CD488" s="4"/>
      <c r="CE488" s="4"/>
      <c r="CF488" s="4"/>
      <c r="CG488" s="4"/>
      <c r="CH488" s="4"/>
      <c r="CI488" s="4"/>
      <c r="CJ488" s="4"/>
      <c r="CK488" s="4"/>
      <c r="CL488" s="4"/>
      <c r="CM488" s="4"/>
      <c r="CN488" s="4"/>
      <c r="CO488" s="4"/>
      <c r="CP488" s="4"/>
      <c r="CQ488" s="4"/>
      <c r="CR488" s="4"/>
      <c r="CS488" s="4"/>
      <c r="CT488" s="4"/>
      <c r="CU488" s="4"/>
      <c r="CV488" s="4"/>
      <c r="CW488" s="4"/>
      <c r="CX488" s="4"/>
      <c r="CY488" s="4"/>
      <c r="CZ488" s="4"/>
      <c r="DA488" s="4"/>
      <c r="DB488" s="4"/>
      <c r="DC488" s="4"/>
      <c r="DD488" s="4"/>
      <c r="DE488" s="4"/>
      <c r="DF488" s="4"/>
      <c r="DG488" s="4"/>
      <c r="DH488" s="4"/>
      <c r="DI488" s="4"/>
      <c r="DJ488" s="4"/>
      <c r="DK488" s="4"/>
      <c r="DL488" s="4"/>
      <c r="DM488" s="4"/>
      <c r="DN488" s="4"/>
      <c r="DO488" s="4"/>
      <c r="DP488" s="4"/>
    </row>
    <row r="489" spans="1:120" ht="15.6" x14ac:dyDescent="0.3">
      <c r="A489" s="19" t="s">
        <v>144</v>
      </c>
      <c r="B489" s="47">
        <v>1377</v>
      </c>
      <c r="C489" s="47">
        <v>835</v>
      </c>
      <c r="D489" s="48">
        <v>0.34899999999999998</v>
      </c>
      <c r="E489" s="48">
        <v>1.0999999999999999E-2</v>
      </c>
      <c r="F489" s="49">
        <v>0.05</v>
      </c>
      <c r="G489" s="49">
        <v>0</v>
      </c>
      <c r="H489" s="49">
        <v>0.98</v>
      </c>
      <c r="I489" s="49">
        <v>21.57</v>
      </c>
      <c r="J489" s="49">
        <v>0.59</v>
      </c>
      <c r="K489" s="48">
        <v>5.5E-2</v>
      </c>
      <c r="L489" s="48">
        <v>1E-3</v>
      </c>
      <c r="M489" s="49">
        <v>0.51</v>
      </c>
      <c r="N489" s="47">
        <v>307</v>
      </c>
      <c r="O489" s="47">
        <v>8</v>
      </c>
      <c r="P489" s="47">
        <v>292</v>
      </c>
      <c r="Q489" s="47">
        <v>5</v>
      </c>
      <c r="R489" s="47">
        <v>400</v>
      </c>
      <c r="S489" s="47">
        <v>29</v>
      </c>
      <c r="T489" s="49">
        <v>0.95</v>
      </c>
      <c r="U489" s="47">
        <v>292</v>
      </c>
      <c r="V489" s="47">
        <v>5</v>
      </c>
      <c r="W489" s="5"/>
      <c r="X489" s="4"/>
      <c r="Y489" s="4"/>
      <c r="Z489" s="4"/>
      <c r="AA489" s="4"/>
      <c r="AB489" s="4"/>
      <c r="AC489" s="4"/>
      <c r="AD489" s="4"/>
      <c r="AE489" s="4"/>
      <c r="AF489" s="4"/>
      <c r="AG489" s="4"/>
      <c r="AH489" s="4"/>
      <c r="AI489" s="4"/>
      <c r="AJ489" s="4"/>
      <c r="AK489" s="4"/>
      <c r="AL489" s="4"/>
      <c r="AM489" s="4"/>
      <c r="AN489" s="4"/>
      <c r="AO489" s="4"/>
      <c r="AP489" s="4"/>
      <c r="AQ489" s="4"/>
      <c r="AR489" s="4"/>
      <c r="AS489" s="4"/>
      <c r="AT489" s="4"/>
      <c r="AU489" s="4"/>
      <c r="AV489" s="4"/>
      <c r="AW489" s="4"/>
      <c r="AX489" s="4"/>
      <c r="AY489" s="4"/>
      <c r="AZ489" s="4"/>
      <c r="BA489" s="4"/>
      <c r="BB489" s="4"/>
      <c r="BC489" s="4"/>
      <c r="BD489" s="4"/>
      <c r="BE489" s="4"/>
      <c r="BF489" s="4"/>
      <c r="BG489" s="4"/>
      <c r="BH489" s="4"/>
      <c r="BI489" s="4"/>
      <c r="BJ489" s="4"/>
      <c r="BK489" s="4"/>
      <c r="BL489" s="4"/>
      <c r="BM489" s="4"/>
      <c r="BN489" s="4"/>
      <c r="BO489" s="4"/>
      <c r="BP489" s="4"/>
      <c r="BQ489" s="4"/>
      <c r="BR489" s="4"/>
      <c r="BS489" s="4"/>
      <c r="BT489" s="4"/>
      <c r="BU489" s="4"/>
      <c r="BV489" s="4"/>
      <c r="BW489" s="4"/>
      <c r="BX489" s="4"/>
      <c r="BY489" s="4"/>
      <c r="BZ489" s="4"/>
      <c r="CA489" s="4"/>
      <c r="CB489" s="4"/>
      <c r="CC489" s="4"/>
      <c r="CD489" s="4"/>
      <c r="CE489" s="4"/>
      <c r="CF489" s="4"/>
      <c r="CG489" s="4"/>
      <c r="CH489" s="4"/>
      <c r="CI489" s="4"/>
      <c r="CJ489" s="4"/>
      <c r="CK489" s="4"/>
      <c r="CL489" s="4"/>
      <c r="CM489" s="4"/>
      <c r="CN489" s="4"/>
      <c r="CO489" s="4"/>
      <c r="CP489" s="4"/>
      <c r="CQ489" s="4"/>
      <c r="CR489" s="4"/>
      <c r="CS489" s="4"/>
      <c r="CT489" s="4"/>
      <c r="CU489" s="4"/>
      <c r="CV489" s="4"/>
      <c r="CW489" s="4"/>
      <c r="CX489" s="4"/>
      <c r="CY489" s="4"/>
      <c r="CZ489" s="4"/>
      <c r="DA489" s="4"/>
      <c r="DB489" s="4"/>
      <c r="DC489" s="4"/>
      <c r="DD489" s="4"/>
      <c r="DE489" s="4"/>
      <c r="DF489" s="4"/>
      <c r="DG489" s="4"/>
      <c r="DH489" s="4"/>
      <c r="DI489" s="4"/>
      <c r="DJ489" s="4"/>
      <c r="DK489" s="4"/>
      <c r="DL489" s="4"/>
      <c r="DM489" s="4"/>
      <c r="DN489" s="4"/>
      <c r="DO489" s="4"/>
      <c r="DP489" s="4"/>
    </row>
    <row r="490" spans="1:120" ht="15.6" x14ac:dyDescent="0.3">
      <c r="A490" s="19" t="s">
        <v>229</v>
      </c>
      <c r="B490" s="47">
        <v>577</v>
      </c>
      <c r="C490" s="47">
        <v>243</v>
      </c>
      <c r="D490" s="48">
        <v>0.34399999999999997</v>
      </c>
      <c r="E490" s="48">
        <v>1.9E-2</v>
      </c>
      <c r="F490" s="49">
        <v>0.05</v>
      </c>
      <c r="G490" s="49">
        <v>0</v>
      </c>
      <c r="H490" s="49">
        <v>0.92</v>
      </c>
      <c r="I490" s="49">
        <v>21.51</v>
      </c>
      <c r="J490" s="49">
        <v>1.19</v>
      </c>
      <c r="K490" s="48">
        <v>5.3999999999999999E-2</v>
      </c>
      <c r="L490" s="48">
        <v>1E-3</v>
      </c>
      <c r="M490" s="49">
        <v>0.45</v>
      </c>
      <c r="N490" s="47">
        <v>300</v>
      </c>
      <c r="O490" s="47">
        <v>13</v>
      </c>
      <c r="P490" s="47">
        <v>293</v>
      </c>
      <c r="Q490" s="47">
        <v>15</v>
      </c>
      <c r="R490" s="47">
        <v>369</v>
      </c>
      <c r="S490" s="47">
        <v>35</v>
      </c>
      <c r="T490" s="49">
        <v>0.98</v>
      </c>
      <c r="U490" s="47">
        <v>293</v>
      </c>
      <c r="V490" s="47">
        <v>15</v>
      </c>
      <c r="W490" s="5"/>
      <c r="X490" s="4"/>
      <c r="Y490" s="4"/>
      <c r="Z490" s="4"/>
      <c r="AA490" s="4"/>
      <c r="AB490" s="4"/>
      <c r="AC490" s="4"/>
      <c r="AD490" s="4"/>
      <c r="AE490" s="4"/>
      <c r="AF490" s="4"/>
      <c r="AG490" s="4"/>
      <c r="AH490" s="4"/>
      <c r="AI490" s="4"/>
      <c r="AJ490" s="4"/>
      <c r="AK490" s="4"/>
      <c r="AL490" s="4"/>
      <c r="AM490" s="4"/>
      <c r="AN490" s="4"/>
      <c r="AO490" s="4"/>
      <c r="AP490" s="4"/>
      <c r="AQ490" s="4"/>
      <c r="AR490" s="4"/>
      <c r="AS490" s="4"/>
      <c r="AT490" s="4"/>
      <c r="AU490" s="4"/>
      <c r="AV490" s="4"/>
      <c r="AW490" s="4"/>
      <c r="AX490" s="4"/>
      <c r="AY490" s="4"/>
      <c r="AZ490" s="4"/>
      <c r="BA490" s="4"/>
      <c r="BB490" s="4"/>
      <c r="BC490" s="4"/>
      <c r="BD490" s="4"/>
      <c r="BE490" s="4"/>
      <c r="BF490" s="4"/>
      <c r="BG490" s="4"/>
      <c r="BH490" s="4"/>
      <c r="BI490" s="4"/>
      <c r="BJ490" s="4"/>
      <c r="BK490" s="4"/>
      <c r="BL490" s="4"/>
      <c r="BM490" s="4"/>
      <c r="BN490" s="4"/>
      <c r="BO490" s="4"/>
      <c r="BP490" s="4"/>
      <c r="BQ490" s="4"/>
      <c r="BR490" s="4"/>
      <c r="BS490" s="4"/>
      <c r="BT490" s="4"/>
      <c r="BU490" s="4"/>
      <c r="BV490" s="4"/>
      <c r="BW490" s="4"/>
      <c r="BX490" s="4"/>
      <c r="BY490" s="4"/>
      <c r="BZ490" s="4"/>
      <c r="CA490" s="4"/>
      <c r="CB490" s="4"/>
      <c r="CC490" s="4"/>
      <c r="CD490" s="4"/>
      <c r="CE490" s="4"/>
      <c r="CF490" s="4"/>
      <c r="CG490" s="4"/>
      <c r="CH490" s="4"/>
      <c r="CI490" s="4"/>
      <c r="CJ490" s="4"/>
      <c r="CK490" s="4"/>
      <c r="CL490" s="4"/>
      <c r="CM490" s="4"/>
      <c r="CN490" s="4"/>
      <c r="CO490" s="4"/>
      <c r="CP490" s="4"/>
      <c r="CQ490" s="4"/>
      <c r="CR490" s="4"/>
      <c r="CS490" s="4"/>
      <c r="CT490" s="4"/>
      <c r="CU490" s="4"/>
      <c r="CV490" s="4"/>
      <c r="CW490" s="4"/>
      <c r="CX490" s="4"/>
      <c r="CY490" s="4"/>
      <c r="CZ490" s="4"/>
      <c r="DA490" s="4"/>
      <c r="DB490" s="4"/>
      <c r="DC490" s="4"/>
      <c r="DD490" s="4"/>
      <c r="DE490" s="4"/>
      <c r="DF490" s="4"/>
      <c r="DG490" s="4"/>
      <c r="DH490" s="4"/>
      <c r="DI490" s="4"/>
      <c r="DJ490" s="4"/>
      <c r="DK490" s="4"/>
      <c r="DL490" s="4"/>
      <c r="DM490" s="4"/>
      <c r="DN490" s="4"/>
      <c r="DO490" s="4"/>
      <c r="DP490" s="4"/>
    </row>
    <row r="491" spans="1:120" ht="15.6" x14ac:dyDescent="0.3">
      <c r="A491" s="19" t="s">
        <v>161</v>
      </c>
      <c r="B491" s="47">
        <v>351</v>
      </c>
      <c r="C491" s="47">
        <v>134</v>
      </c>
      <c r="D491" s="48">
        <v>0.377</v>
      </c>
      <c r="E491" s="48">
        <v>2.1000000000000001E-2</v>
      </c>
      <c r="F491" s="49">
        <v>0.05</v>
      </c>
      <c r="G491" s="49">
        <v>0</v>
      </c>
      <c r="H491" s="49">
        <v>0.67</v>
      </c>
      <c r="I491" s="49">
        <v>21.46</v>
      </c>
      <c r="J491" s="49">
        <v>0.81</v>
      </c>
      <c r="K491" s="48">
        <v>5.7000000000000002E-2</v>
      </c>
      <c r="L491" s="48">
        <v>2E-3</v>
      </c>
      <c r="M491" s="49">
        <v>-0.01</v>
      </c>
      <c r="N491" s="47">
        <v>324</v>
      </c>
      <c r="O491" s="47">
        <v>15</v>
      </c>
      <c r="P491" s="47">
        <v>294</v>
      </c>
      <c r="Q491" s="47">
        <v>9</v>
      </c>
      <c r="R491" s="47">
        <v>493</v>
      </c>
      <c r="S491" s="47">
        <v>50</v>
      </c>
      <c r="T491" s="49">
        <v>0.91</v>
      </c>
      <c r="U491" s="47">
        <v>294</v>
      </c>
      <c r="V491" s="47">
        <v>9</v>
      </c>
      <c r="W491" s="5"/>
      <c r="X491" s="4"/>
      <c r="Y491" s="4"/>
      <c r="Z491" s="4"/>
      <c r="AA491" s="4"/>
      <c r="AB491" s="4"/>
      <c r="AC491" s="4"/>
      <c r="AD491" s="4"/>
      <c r="AE491" s="4"/>
      <c r="AF491" s="4"/>
      <c r="AG491" s="4"/>
      <c r="AH491" s="4"/>
      <c r="AI491" s="4"/>
      <c r="AJ491" s="4"/>
      <c r="AK491" s="4"/>
      <c r="AL491" s="4"/>
      <c r="AM491" s="4"/>
      <c r="AN491" s="4"/>
      <c r="AO491" s="4"/>
      <c r="AP491" s="4"/>
      <c r="AQ491" s="4"/>
      <c r="AR491" s="4"/>
      <c r="AS491" s="4"/>
      <c r="AT491" s="4"/>
      <c r="AU491" s="4"/>
      <c r="AV491" s="4"/>
      <c r="AW491" s="4"/>
      <c r="AX491" s="4"/>
      <c r="AY491" s="4"/>
      <c r="AZ491" s="4"/>
      <c r="BA491" s="4"/>
      <c r="BB491" s="4"/>
      <c r="BC491" s="4"/>
      <c r="BD491" s="4"/>
      <c r="BE491" s="4"/>
      <c r="BF491" s="4"/>
      <c r="BG491" s="4"/>
      <c r="BH491" s="4"/>
      <c r="BI491" s="4"/>
      <c r="BJ491" s="4"/>
      <c r="BK491" s="4"/>
      <c r="BL491" s="4"/>
      <c r="BM491" s="4"/>
      <c r="BN491" s="4"/>
      <c r="BO491" s="4"/>
      <c r="BP491" s="4"/>
      <c r="BQ491" s="4"/>
      <c r="BR491" s="4"/>
      <c r="BS491" s="4"/>
      <c r="BT491" s="4"/>
      <c r="BU491" s="4"/>
      <c r="BV491" s="4"/>
      <c r="BW491" s="4"/>
      <c r="BX491" s="4"/>
      <c r="BY491" s="4"/>
      <c r="BZ491" s="4"/>
      <c r="CA491" s="4"/>
      <c r="CB491" s="4"/>
      <c r="CC491" s="4"/>
      <c r="CD491" s="4"/>
      <c r="CE491" s="4"/>
      <c r="CF491" s="4"/>
      <c r="CG491" s="4"/>
      <c r="CH491" s="4"/>
      <c r="CI491" s="4"/>
      <c r="CJ491" s="4"/>
      <c r="CK491" s="4"/>
      <c r="CL491" s="4"/>
      <c r="CM491" s="4"/>
      <c r="CN491" s="4"/>
      <c r="CO491" s="4"/>
      <c r="CP491" s="4"/>
      <c r="CQ491" s="4"/>
      <c r="CR491" s="4"/>
      <c r="CS491" s="4"/>
      <c r="CT491" s="4"/>
      <c r="CU491" s="4"/>
      <c r="CV491" s="4"/>
      <c r="CW491" s="4"/>
      <c r="CX491" s="4"/>
      <c r="CY491" s="4"/>
      <c r="CZ491" s="4"/>
      <c r="DA491" s="4"/>
      <c r="DB491" s="4"/>
      <c r="DC491" s="4"/>
      <c r="DD491" s="4"/>
      <c r="DE491" s="4"/>
      <c r="DF491" s="4"/>
      <c r="DG491" s="4"/>
      <c r="DH491" s="4"/>
      <c r="DI491" s="4"/>
      <c r="DJ491" s="4"/>
      <c r="DK491" s="4"/>
      <c r="DL491" s="4"/>
      <c r="DM491" s="4"/>
      <c r="DN491" s="4"/>
      <c r="DO491" s="4"/>
      <c r="DP491" s="4"/>
    </row>
    <row r="492" spans="1:120" ht="15.6" x14ac:dyDescent="0.3">
      <c r="A492" s="19" t="s">
        <v>228</v>
      </c>
      <c r="B492" s="47">
        <v>197</v>
      </c>
      <c r="C492" s="47">
        <v>267</v>
      </c>
      <c r="D492" s="48">
        <v>0.33500000000000002</v>
      </c>
      <c r="E492" s="48">
        <v>1.0999999999999999E-2</v>
      </c>
      <c r="F492" s="49">
        <v>0.05</v>
      </c>
      <c r="G492" s="49">
        <v>0</v>
      </c>
      <c r="H492" s="49">
        <v>0.87</v>
      </c>
      <c r="I492" s="49">
        <v>21.28</v>
      </c>
      <c r="J492" s="49">
        <v>0.73</v>
      </c>
      <c r="K492" s="48">
        <v>5.1999999999999998E-2</v>
      </c>
      <c r="L492" s="48">
        <v>1E-3</v>
      </c>
      <c r="M492" s="49">
        <v>0.52</v>
      </c>
      <c r="N492" s="47">
        <v>294</v>
      </c>
      <c r="O492" s="47">
        <v>7</v>
      </c>
      <c r="P492" s="47">
        <v>296</v>
      </c>
      <c r="Q492" s="47">
        <v>8</v>
      </c>
      <c r="R492" s="47">
        <v>281</v>
      </c>
      <c r="S492" s="47">
        <v>37</v>
      </c>
      <c r="T492" s="49">
        <v>1.01</v>
      </c>
      <c r="U492" s="47">
        <v>296</v>
      </c>
      <c r="V492" s="47">
        <v>8</v>
      </c>
      <c r="W492" s="5"/>
      <c r="X492" s="4"/>
      <c r="Y492" s="4"/>
      <c r="Z492" s="4"/>
      <c r="AA492" s="4"/>
      <c r="AB492" s="4"/>
      <c r="AC492" s="4"/>
      <c r="AD492" s="4"/>
      <c r="AE492" s="4"/>
      <c r="AF492" s="4"/>
      <c r="AG492" s="4"/>
      <c r="AH492" s="4"/>
      <c r="AI492" s="4"/>
      <c r="AJ492" s="4"/>
      <c r="AK492" s="4"/>
      <c r="AL492" s="4"/>
      <c r="AM492" s="4"/>
      <c r="AN492" s="4"/>
      <c r="AO492" s="4"/>
      <c r="AP492" s="4"/>
      <c r="AQ492" s="4"/>
      <c r="AR492" s="4"/>
      <c r="AS492" s="4"/>
      <c r="AT492" s="4"/>
      <c r="AU492" s="4"/>
      <c r="AV492" s="4"/>
      <c r="AW492" s="4"/>
      <c r="AX492" s="4"/>
      <c r="AY492" s="4"/>
      <c r="AZ492" s="4"/>
      <c r="BA492" s="4"/>
      <c r="BB492" s="4"/>
      <c r="BC492" s="4"/>
      <c r="BD492" s="4"/>
      <c r="BE492" s="4"/>
      <c r="BF492" s="4"/>
      <c r="BG492" s="4"/>
      <c r="BH492" s="4"/>
      <c r="BI492" s="4"/>
      <c r="BJ492" s="4"/>
      <c r="BK492" s="4"/>
      <c r="BL492" s="4"/>
      <c r="BM492" s="4"/>
      <c r="BN492" s="4"/>
      <c r="BO492" s="4"/>
      <c r="BP492" s="4"/>
      <c r="BQ492" s="4"/>
      <c r="BR492" s="4"/>
      <c r="BS492" s="4"/>
      <c r="BT492" s="4"/>
      <c r="BU492" s="4"/>
      <c r="BV492" s="4"/>
      <c r="BW492" s="4"/>
      <c r="BX492" s="4"/>
      <c r="BY492" s="4"/>
      <c r="BZ492" s="4"/>
      <c r="CA492" s="4"/>
      <c r="CB492" s="4"/>
      <c r="CC492" s="4"/>
      <c r="CD492" s="4"/>
      <c r="CE492" s="4"/>
      <c r="CF492" s="4"/>
      <c r="CG492" s="4"/>
      <c r="CH492" s="4"/>
      <c r="CI492" s="4"/>
      <c r="CJ492" s="4"/>
      <c r="CK492" s="4"/>
      <c r="CL492" s="4"/>
      <c r="CM492" s="4"/>
      <c r="CN492" s="4"/>
      <c r="CO492" s="4"/>
      <c r="CP492" s="4"/>
      <c r="CQ492" s="4"/>
      <c r="CR492" s="4"/>
      <c r="CS492" s="4"/>
      <c r="CT492" s="4"/>
      <c r="CU492" s="4"/>
      <c r="CV492" s="4"/>
      <c r="CW492" s="4"/>
      <c r="CX492" s="4"/>
      <c r="CY492" s="4"/>
      <c r="CZ492" s="4"/>
      <c r="DA492" s="4"/>
      <c r="DB492" s="4"/>
      <c r="DC492" s="4"/>
      <c r="DD492" s="4"/>
      <c r="DE492" s="4"/>
      <c r="DF492" s="4"/>
      <c r="DG492" s="4"/>
      <c r="DH492" s="4"/>
      <c r="DI492" s="4"/>
      <c r="DJ492" s="4"/>
      <c r="DK492" s="4"/>
      <c r="DL492" s="4"/>
      <c r="DM492" s="4"/>
      <c r="DN492" s="4"/>
      <c r="DO492" s="4"/>
      <c r="DP492" s="4"/>
    </row>
    <row r="493" spans="1:120" ht="15.6" x14ac:dyDescent="0.3">
      <c r="A493" s="19" t="s">
        <v>227</v>
      </c>
      <c r="B493" s="47">
        <v>342</v>
      </c>
      <c r="C493" s="47">
        <v>172</v>
      </c>
      <c r="D493" s="48">
        <v>0.40600000000000003</v>
      </c>
      <c r="E493" s="48">
        <v>2.1999999999999999E-2</v>
      </c>
      <c r="F493" s="49">
        <v>0.05</v>
      </c>
      <c r="G493" s="49">
        <v>0</v>
      </c>
      <c r="H493" s="49">
        <v>0.83</v>
      </c>
      <c r="I493" s="49">
        <v>19.57</v>
      </c>
      <c r="J493" s="49">
        <v>0.63</v>
      </c>
      <c r="K493" s="48">
        <v>5.7000000000000002E-2</v>
      </c>
      <c r="L493" s="48">
        <v>2E-3</v>
      </c>
      <c r="M493" s="49">
        <v>0.23</v>
      </c>
      <c r="N493" s="47">
        <v>346</v>
      </c>
      <c r="O493" s="47">
        <v>15</v>
      </c>
      <c r="P493" s="47">
        <v>321</v>
      </c>
      <c r="Q493" s="47">
        <v>8</v>
      </c>
      <c r="R493" s="47">
        <v>498</v>
      </c>
      <c r="S493" s="47">
        <v>64</v>
      </c>
      <c r="T493" s="49">
        <v>0.93</v>
      </c>
      <c r="U493" s="47">
        <v>321</v>
      </c>
      <c r="V493" s="47">
        <v>8</v>
      </c>
      <c r="W493" s="5"/>
      <c r="X493" s="4"/>
      <c r="Y493" s="4"/>
      <c r="Z493" s="4"/>
      <c r="AA493" s="4"/>
      <c r="AB493" s="4"/>
      <c r="AC493" s="4"/>
      <c r="AD493" s="4"/>
      <c r="AE493" s="4"/>
      <c r="AF493" s="4"/>
      <c r="AG493" s="4"/>
      <c r="AH493" s="4"/>
      <c r="AI493" s="4"/>
      <c r="AJ493" s="4"/>
      <c r="AK493" s="4"/>
      <c r="AL493" s="4"/>
      <c r="AM493" s="4"/>
      <c r="AN493" s="4"/>
      <c r="AO493" s="4"/>
      <c r="AP493" s="4"/>
      <c r="AQ493" s="4"/>
      <c r="AR493" s="4"/>
      <c r="AS493" s="4"/>
      <c r="AT493" s="4"/>
      <c r="AU493" s="4"/>
      <c r="AV493" s="4"/>
      <c r="AW493" s="4"/>
      <c r="AX493" s="4"/>
      <c r="AY493" s="4"/>
      <c r="AZ493" s="4"/>
      <c r="BA493" s="4"/>
      <c r="BB493" s="4"/>
      <c r="BC493" s="4"/>
      <c r="BD493" s="4"/>
      <c r="BE493" s="4"/>
      <c r="BF493" s="4"/>
      <c r="BG493" s="4"/>
      <c r="BH493" s="4"/>
      <c r="BI493" s="4"/>
      <c r="BJ493" s="4"/>
      <c r="BK493" s="4"/>
      <c r="BL493" s="4"/>
      <c r="BM493" s="4"/>
      <c r="BN493" s="4"/>
      <c r="BO493" s="4"/>
      <c r="BP493" s="4"/>
      <c r="BQ493" s="4"/>
      <c r="BR493" s="4"/>
      <c r="BS493" s="4"/>
      <c r="BT493" s="4"/>
      <c r="BU493" s="4"/>
      <c r="BV493" s="4"/>
      <c r="BW493" s="4"/>
      <c r="BX493" s="4"/>
      <c r="BY493" s="4"/>
      <c r="BZ493" s="4"/>
      <c r="CA493" s="4"/>
      <c r="CB493" s="4"/>
      <c r="CC493" s="4"/>
      <c r="CD493" s="4"/>
      <c r="CE493" s="4"/>
      <c r="CF493" s="4"/>
      <c r="CG493" s="4"/>
      <c r="CH493" s="4"/>
      <c r="CI493" s="4"/>
      <c r="CJ493" s="4"/>
      <c r="CK493" s="4"/>
      <c r="CL493" s="4"/>
      <c r="CM493" s="4"/>
      <c r="CN493" s="4"/>
      <c r="CO493" s="4"/>
      <c r="CP493" s="4"/>
      <c r="CQ493" s="4"/>
      <c r="CR493" s="4"/>
      <c r="CS493" s="4"/>
      <c r="CT493" s="4"/>
      <c r="CU493" s="4"/>
      <c r="CV493" s="4"/>
      <c r="CW493" s="4"/>
      <c r="CX493" s="4"/>
      <c r="CY493" s="4"/>
      <c r="CZ493" s="4"/>
      <c r="DA493" s="4"/>
      <c r="DB493" s="4"/>
      <c r="DC493" s="4"/>
      <c r="DD493" s="4"/>
      <c r="DE493" s="4"/>
      <c r="DF493" s="4"/>
      <c r="DG493" s="4"/>
      <c r="DH493" s="4"/>
      <c r="DI493" s="4"/>
      <c r="DJ493" s="4"/>
      <c r="DK493" s="4"/>
      <c r="DL493" s="4"/>
      <c r="DM493" s="4"/>
      <c r="DN493" s="4"/>
      <c r="DO493" s="4"/>
      <c r="DP493" s="4"/>
    </row>
    <row r="494" spans="1:120" ht="15.6" x14ac:dyDescent="0.3">
      <c r="A494" s="19" t="s">
        <v>225</v>
      </c>
      <c r="B494" s="47">
        <v>1083</v>
      </c>
      <c r="C494" s="47">
        <v>347</v>
      </c>
      <c r="D494" s="48">
        <v>0.42</v>
      </c>
      <c r="E494" s="48">
        <v>1.9E-2</v>
      </c>
      <c r="F494" s="49">
        <v>0.05</v>
      </c>
      <c r="G494" s="49">
        <v>0</v>
      </c>
      <c r="H494" s="49">
        <v>0.91</v>
      </c>
      <c r="I494" s="49">
        <v>18.8</v>
      </c>
      <c r="J494" s="49">
        <v>0.77</v>
      </c>
      <c r="K494" s="48">
        <v>5.7000000000000002E-2</v>
      </c>
      <c r="L494" s="48">
        <v>1E-3</v>
      </c>
      <c r="M494" s="49">
        <v>0.37</v>
      </c>
      <c r="N494" s="47">
        <v>356</v>
      </c>
      <c r="O494" s="47">
        <v>12</v>
      </c>
      <c r="P494" s="47">
        <v>334</v>
      </c>
      <c r="Q494" s="47">
        <v>11</v>
      </c>
      <c r="R494" s="47">
        <v>506</v>
      </c>
      <c r="S494" s="47">
        <v>31</v>
      </c>
      <c r="T494" s="49">
        <v>0.94</v>
      </c>
      <c r="U494" s="47">
        <v>334</v>
      </c>
      <c r="V494" s="47">
        <v>11</v>
      </c>
      <c r="W494" s="5"/>
      <c r="X494" s="4"/>
      <c r="Y494" s="4"/>
      <c r="Z494" s="4"/>
      <c r="AA494" s="4"/>
      <c r="AB494" s="4"/>
      <c r="AC494" s="4"/>
      <c r="AD494" s="4"/>
      <c r="AE494" s="4"/>
      <c r="AF494" s="4"/>
      <c r="AG494" s="4"/>
      <c r="AH494" s="4"/>
      <c r="AI494" s="4"/>
      <c r="AJ494" s="4"/>
      <c r="AK494" s="4"/>
      <c r="AL494" s="4"/>
      <c r="AM494" s="4"/>
      <c r="AN494" s="4"/>
      <c r="AO494" s="4"/>
      <c r="AP494" s="4"/>
      <c r="AQ494" s="4"/>
      <c r="AR494" s="4"/>
      <c r="AS494" s="4"/>
      <c r="AT494" s="4"/>
      <c r="AU494" s="4"/>
      <c r="AV494" s="4"/>
      <c r="AW494" s="4"/>
      <c r="AX494" s="4"/>
      <c r="AY494" s="4"/>
      <c r="AZ494" s="4"/>
      <c r="BA494" s="4"/>
      <c r="BB494" s="4"/>
      <c r="BC494" s="4"/>
      <c r="BD494" s="4"/>
      <c r="BE494" s="4"/>
      <c r="BF494" s="4"/>
      <c r="BG494" s="4"/>
      <c r="BH494" s="4"/>
      <c r="BI494" s="4"/>
      <c r="BJ494" s="4"/>
      <c r="BK494" s="4"/>
      <c r="BL494" s="4"/>
      <c r="BM494" s="4"/>
      <c r="BN494" s="4"/>
      <c r="BO494" s="4"/>
      <c r="BP494" s="4"/>
      <c r="BQ494" s="4"/>
      <c r="BR494" s="4"/>
      <c r="BS494" s="4"/>
      <c r="BT494" s="4"/>
      <c r="BU494" s="4"/>
      <c r="BV494" s="4"/>
      <c r="BW494" s="4"/>
      <c r="BX494" s="4"/>
      <c r="BY494" s="4"/>
      <c r="BZ494" s="4"/>
      <c r="CA494" s="4"/>
      <c r="CB494" s="4"/>
      <c r="CC494" s="4"/>
      <c r="CD494" s="4"/>
      <c r="CE494" s="4"/>
      <c r="CF494" s="4"/>
      <c r="CG494" s="4"/>
      <c r="CH494" s="4"/>
      <c r="CI494" s="4"/>
      <c r="CJ494" s="4"/>
      <c r="CK494" s="4"/>
      <c r="CL494" s="4"/>
      <c r="CM494" s="4"/>
      <c r="CN494" s="4"/>
      <c r="CO494" s="4"/>
      <c r="CP494" s="4"/>
      <c r="CQ494" s="4"/>
      <c r="CR494" s="4"/>
      <c r="CS494" s="4"/>
      <c r="CT494" s="4"/>
      <c r="CU494" s="4"/>
      <c r="CV494" s="4"/>
      <c r="CW494" s="4"/>
      <c r="CX494" s="4"/>
      <c r="CY494" s="4"/>
      <c r="CZ494" s="4"/>
      <c r="DA494" s="4"/>
      <c r="DB494" s="4"/>
      <c r="DC494" s="4"/>
      <c r="DD494" s="4"/>
      <c r="DE494" s="4"/>
      <c r="DF494" s="4"/>
      <c r="DG494" s="4"/>
      <c r="DH494" s="4"/>
      <c r="DI494" s="4"/>
      <c r="DJ494" s="4"/>
      <c r="DK494" s="4"/>
      <c r="DL494" s="4"/>
      <c r="DM494" s="4"/>
      <c r="DN494" s="4"/>
      <c r="DO494" s="4"/>
      <c r="DP494" s="4"/>
    </row>
    <row r="495" spans="1:120" ht="15.6" x14ac:dyDescent="0.3">
      <c r="A495" s="19" t="s">
        <v>183</v>
      </c>
      <c r="B495" s="47">
        <v>486</v>
      </c>
      <c r="C495" s="47">
        <v>45</v>
      </c>
      <c r="D495" s="48">
        <v>0.40899999999999997</v>
      </c>
      <c r="E495" s="48">
        <v>1.2E-2</v>
      </c>
      <c r="F495" s="49">
        <v>0.05</v>
      </c>
      <c r="G495" s="49">
        <v>0</v>
      </c>
      <c r="H495" s="49">
        <v>0.9</v>
      </c>
      <c r="I495" s="49">
        <v>18.36</v>
      </c>
      <c r="J495" s="49">
        <v>0.48</v>
      </c>
      <c r="K495" s="48">
        <v>5.3999999999999999E-2</v>
      </c>
      <c r="L495" s="48">
        <v>1E-3</v>
      </c>
      <c r="M495" s="49">
        <v>0.12</v>
      </c>
      <c r="N495" s="47">
        <v>348</v>
      </c>
      <c r="O495" s="47">
        <v>7</v>
      </c>
      <c r="P495" s="47">
        <v>342</v>
      </c>
      <c r="Q495" s="47">
        <v>6</v>
      </c>
      <c r="R495" s="47">
        <v>381</v>
      </c>
      <c r="S495" s="47">
        <v>21</v>
      </c>
      <c r="T495" s="49">
        <v>0.98</v>
      </c>
      <c r="U495" s="47">
        <v>342</v>
      </c>
      <c r="V495" s="47">
        <v>6</v>
      </c>
      <c r="W495" s="5"/>
      <c r="X495" s="4"/>
      <c r="Y495" s="4"/>
      <c r="Z495" s="4"/>
      <c r="AA495" s="4"/>
      <c r="AB495" s="4"/>
      <c r="AC495" s="4"/>
      <c r="AD495" s="4"/>
      <c r="AE495" s="4"/>
      <c r="AF495" s="4"/>
      <c r="AG495" s="4"/>
      <c r="AH495" s="4"/>
      <c r="AI495" s="4"/>
      <c r="AJ495" s="4"/>
      <c r="AK495" s="4"/>
      <c r="AL495" s="4"/>
      <c r="AM495" s="4"/>
      <c r="AN495" s="4"/>
      <c r="AO495" s="4"/>
      <c r="AP495" s="4"/>
      <c r="AQ495" s="4"/>
      <c r="AR495" s="4"/>
      <c r="AS495" s="4"/>
      <c r="AT495" s="4"/>
      <c r="AU495" s="4"/>
      <c r="AV495" s="4"/>
      <c r="AW495" s="4"/>
      <c r="AX495" s="4"/>
      <c r="AY495" s="4"/>
      <c r="AZ495" s="4"/>
      <c r="BA495" s="4"/>
      <c r="BB495" s="4"/>
      <c r="BC495" s="4"/>
      <c r="BD495" s="4"/>
      <c r="BE495" s="4"/>
      <c r="BF495" s="4"/>
      <c r="BG495" s="4"/>
      <c r="BH495" s="4"/>
      <c r="BI495" s="4"/>
      <c r="BJ495" s="4"/>
      <c r="BK495" s="4"/>
      <c r="BL495" s="4"/>
      <c r="BM495" s="4"/>
      <c r="BN495" s="4"/>
      <c r="BO495" s="4"/>
      <c r="BP495" s="4"/>
      <c r="BQ495" s="4"/>
      <c r="BR495" s="4"/>
      <c r="BS495" s="4"/>
      <c r="BT495" s="4"/>
      <c r="BU495" s="4"/>
      <c r="BV495" s="4"/>
      <c r="BW495" s="4"/>
      <c r="BX495" s="4"/>
      <c r="BY495" s="4"/>
      <c r="BZ495" s="4"/>
      <c r="CA495" s="4"/>
      <c r="CB495" s="4"/>
      <c r="CC495" s="4"/>
      <c r="CD495" s="4"/>
      <c r="CE495" s="4"/>
      <c r="CF495" s="4"/>
      <c r="CG495" s="4"/>
      <c r="CH495" s="4"/>
      <c r="CI495" s="4"/>
      <c r="CJ495" s="4"/>
      <c r="CK495" s="4"/>
      <c r="CL495" s="4"/>
      <c r="CM495" s="4"/>
      <c r="CN495" s="4"/>
      <c r="CO495" s="4"/>
      <c r="CP495" s="4"/>
      <c r="CQ495" s="4"/>
      <c r="CR495" s="4"/>
      <c r="CS495" s="4"/>
      <c r="CT495" s="4"/>
      <c r="CU495" s="4"/>
      <c r="CV495" s="4"/>
      <c r="CW495" s="4"/>
      <c r="CX495" s="4"/>
      <c r="CY495" s="4"/>
      <c r="CZ495" s="4"/>
      <c r="DA495" s="4"/>
      <c r="DB495" s="4"/>
      <c r="DC495" s="4"/>
      <c r="DD495" s="4"/>
      <c r="DE495" s="4"/>
      <c r="DF495" s="4"/>
      <c r="DG495" s="4"/>
      <c r="DH495" s="4"/>
      <c r="DI495" s="4"/>
      <c r="DJ495" s="4"/>
      <c r="DK495" s="4"/>
      <c r="DL495" s="4"/>
      <c r="DM495" s="4"/>
      <c r="DN495" s="4"/>
      <c r="DO495" s="4"/>
      <c r="DP495" s="4"/>
    </row>
    <row r="496" spans="1:120" ht="15.6" x14ac:dyDescent="0.3">
      <c r="A496" s="19" t="s">
        <v>226</v>
      </c>
      <c r="B496" s="47">
        <v>960</v>
      </c>
      <c r="C496" s="47">
        <v>444</v>
      </c>
      <c r="D496" s="48">
        <v>0.434</v>
      </c>
      <c r="E496" s="48">
        <v>1.2999999999999999E-2</v>
      </c>
      <c r="F496" s="49">
        <v>0.06</v>
      </c>
      <c r="G496" s="49">
        <v>0</v>
      </c>
      <c r="H496" s="49">
        <v>0.9</v>
      </c>
      <c r="I496" s="49">
        <v>17.54</v>
      </c>
      <c r="J496" s="49">
        <v>0.51</v>
      </c>
      <c r="K496" s="48">
        <v>5.5E-2</v>
      </c>
      <c r="L496" s="48">
        <v>1E-3</v>
      </c>
      <c r="M496" s="49">
        <v>0.34</v>
      </c>
      <c r="N496" s="47">
        <v>366</v>
      </c>
      <c r="O496" s="47">
        <v>7</v>
      </c>
      <c r="P496" s="47">
        <v>357</v>
      </c>
      <c r="Q496" s="47">
        <v>7</v>
      </c>
      <c r="R496" s="47">
        <v>397</v>
      </c>
      <c r="S496" s="47">
        <v>21</v>
      </c>
      <c r="T496" s="49">
        <v>0.98</v>
      </c>
      <c r="U496" s="47">
        <v>357</v>
      </c>
      <c r="V496" s="47">
        <v>7</v>
      </c>
      <c r="W496" s="5"/>
      <c r="X496" s="4"/>
      <c r="Y496" s="4"/>
      <c r="Z496" s="4"/>
      <c r="AA496" s="4"/>
      <c r="AB496" s="4"/>
      <c r="AC496" s="4"/>
      <c r="AD496" s="4"/>
      <c r="AE496" s="4"/>
      <c r="AF496" s="4"/>
      <c r="AG496" s="4"/>
      <c r="AH496" s="4"/>
      <c r="AI496" s="4"/>
      <c r="AJ496" s="4"/>
      <c r="AK496" s="4"/>
      <c r="AL496" s="4"/>
      <c r="AM496" s="4"/>
      <c r="AN496" s="4"/>
      <c r="AO496" s="4"/>
      <c r="AP496" s="4"/>
      <c r="AQ496" s="4"/>
      <c r="AR496" s="4"/>
      <c r="AS496" s="4"/>
      <c r="AT496" s="4"/>
      <c r="AU496" s="4"/>
      <c r="AV496" s="4"/>
      <c r="AW496" s="4"/>
      <c r="AX496" s="4"/>
      <c r="AY496" s="4"/>
      <c r="AZ496" s="4"/>
      <c r="BA496" s="4"/>
      <c r="BB496" s="4"/>
      <c r="BC496" s="4"/>
      <c r="BD496" s="4"/>
      <c r="BE496" s="4"/>
      <c r="BF496" s="4"/>
      <c r="BG496" s="4"/>
      <c r="BH496" s="4"/>
      <c r="BI496" s="4"/>
      <c r="BJ496" s="4"/>
      <c r="BK496" s="4"/>
      <c r="BL496" s="4"/>
      <c r="BM496" s="4"/>
      <c r="BN496" s="4"/>
      <c r="BO496" s="4"/>
      <c r="BP496" s="4"/>
      <c r="BQ496" s="4"/>
      <c r="BR496" s="4"/>
      <c r="BS496" s="4"/>
      <c r="BT496" s="4"/>
      <c r="BU496" s="4"/>
      <c r="BV496" s="4"/>
      <c r="BW496" s="4"/>
      <c r="BX496" s="4"/>
      <c r="BY496" s="4"/>
      <c r="BZ496" s="4"/>
      <c r="CA496" s="4"/>
      <c r="CB496" s="4"/>
      <c r="CC496" s="4"/>
      <c r="CD496" s="4"/>
      <c r="CE496" s="4"/>
      <c r="CF496" s="4"/>
      <c r="CG496" s="4"/>
      <c r="CH496" s="4"/>
      <c r="CI496" s="4"/>
      <c r="CJ496" s="4"/>
      <c r="CK496" s="4"/>
      <c r="CL496" s="4"/>
      <c r="CM496" s="4"/>
      <c r="CN496" s="4"/>
      <c r="CO496" s="4"/>
      <c r="CP496" s="4"/>
      <c r="CQ496" s="4"/>
      <c r="CR496" s="4"/>
      <c r="CS496" s="4"/>
      <c r="CT496" s="4"/>
      <c r="CU496" s="4"/>
      <c r="CV496" s="4"/>
      <c r="CW496" s="4"/>
      <c r="CX496" s="4"/>
      <c r="CY496" s="4"/>
      <c r="CZ496" s="4"/>
      <c r="DA496" s="4"/>
      <c r="DB496" s="4"/>
      <c r="DC496" s="4"/>
      <c r="DD496" s="4"/>
      <c r="DE496" s="4"/>
      <c r="DF496" s="4"/>
      <c r="DG496" s="4"/>
      <c r="DH496" s="4"/>
      <c r="DI496" s="4"/>
      <c r="DJ496" s="4"/>
      <c r="DK496" s="4"/>
      <c r="DL496" s="4"/>
      <c r="DM496" s="4"/>
      <c r="DN496" s="4"/>
      <c r="DO496" s="4"/>
      <c r="DP496" s="4"/>
    </row>
    <row r="497" spans="1:120" ht="15.6" x14ac:dyDescent="0.3">
      <c r="A497" s="19" t="s">
        <v>162</v>
      </c>
      <c r="B497" s="47">
        <v>300</v>
      </c>
      <c r="C497" s="47">
        <v>172</v>
      </c>
      <c r="D497" s="48">
        <v>0.44900000000000001</v>
      </c>
      <c r="E497" s="48">
        <v>1.6E-2</v>
      </c>
      <c r="F497" s="49">
        <v>0.06</v>
      </c>
      <c r="G497" s="49">
        <v>0</v>
      </c>
      <c r="H497" s="49">
        <v>0.82</v>
      </c>
      <c r="I497" s="49">
        <v>17.239999999999998</v>
      </c>
      <c r="J497" s="49">
        <v>0.59</v>
      </c>
      <c r="K497" s="48">
        <v>5.6000000000000001E-2</v>
      </c>
      <c r="L497" s="48">
        <v>1E-3</v>
      </c>
      <c r="M497" s="49">
        <v>0.12</v>
      </c>
      <c r="N497" s="47">
        <v>376</v>
      </c>
      <c r="O497" s="47">
        <v>9</v>
      </c>
      <c r="P497" s="47">
        <v>364</v>
      </c>
      <c r="Q497" s="47">
        <v>10</v>
      </c>
      <c r="R497" s="47">
        <v>444</v>
      </c>
      <c r="S497" s="47">
        <v>35</v>
      </c>
      <c r="T497" s="49">
        <v>0.97</v>
      </c>
      <c r="U497" s="47">
        <v>364</v>
      </c>
      <c r="V497" s="47">
        <v>10</v>
      </c>
      <c r="W497" s="5"/>
      <c r="X497" s="4"/>
      <c r="Y497" s="4"/>
      <c r="Z497" s="4"/>
      <c r="AA497" s="4"/>
      <c r="AB497" s="4"/>
      <c r="AC497" s="4"/>
      <c r="AD497" s="4"/>
      <c r="AE497" s="4"/>
      <c r="AF497" s="4"/>
      <c r="AG497" s="4"/>
      <c r="AH497" s="4"/>
      <c r="AI497" s="4"/>
      <c r="AJ497" s="4"/>
      <c r="AK497" s="4"/>
      <c r="AL497" s="4"/>
      <c r="AM497" s="4"/>
      <c r="AN497" s="4"/>
      <c r="AO497" s="4"/>
      <c r="AP497" s="4"/>
      <c r="AQ497" s="4"/>
      <c r="AR497" s="4"/>
      <c r="AS497" s="4"/>
      <c r="AT497" s="4"/>
      <c r="AU497" s="4"/>
      <c r="AV497" s="4"/>
      <c r="AW497" s="4"/>
      <c r="AX497" s="4"/>
      <c r="AY497" s="4"/>
      <c r="AZ497" s="4"/>
      <c r="BA497" s="4"/>
      <c r="BB497" s="4"/>
      <c r="BC497" s="4"/>
      <c r="BD497" s="4"/>
      <c r="BE497" s="4"/>
      <c r="BF497" s="4"/>
      <c r="BG497" s="4"/>
      <c r="BH497" s="4"/>
      <c r="BI497" s="4"/>
      <c r="BJ497" s="4"/>
      <c r="BK497" s="4"/>
      <c r="BL497" s="4"/>
      <c r="BM497" s="4"/>
      <c r="BN497" s="4"/>
      <c r="BO497" s="4"/>
      <c r="BP497" s="4"/>
      <c r="BQ497" s="4"/>
      <c r="BR497" s="4"/>
      <c r="BS497" s="4"/>
      <c r="BT497" s="4"/>
      <c r="BU497" s="4"/>
      <c r="BV497" s="4"/>
      <c r="BW497" s="4"/>
      <c r="BX497" s="4"/>
      <c r="BY497" s="4"/>
      <c r="BZ497" s="4"/>
      <c r="CA497" s="4"/>
      <c r="CB497" s="4"/>
      <c r="CC497" s="4"/>
      <c r="CD497" s="4"/>
      <c r="CE497" s="4"/>
      <c r="CF497" s="4"/>
      <c r="CG497" s="4"/>
      <c r="CH497" s="4"/>
      <c r="CI497" s="4"/>
      <c r="CJ497" s="4"/>
      <c r="CK497" s="4"/>
      <c r="CL497" s="4"/>
      <c r="CM497" s="4"/>
      <c r="CN497" s="4"/>
      <c r="CO497" s="4"/>
      <c r="CP497" s="4"/>
      <c r="CQ497" s="4"/>
      <c r="CR497" s="4"/>
      <c r="CS497" s="4"/>
      <c r="CT497" s="4"/>
      <c r="CU497" s="4"/>
      <c r="CV497" s="4"/>
      <c r="CW497" s="4"/>
      <c r="CX497" s="4"/>
      <c r="CY497" s="4"/>
      <c r="CZ497" s="4"/>
      <c r="DA497" s="4"/>
      <c r="DB497" s="4"/>
      <c r="DC497" s="4"/>
      <c r="DD497" s="4"/>
      <c r="DE497" s="4"/>
      <c r="DF497" s="4"/>
      <c r="DG497" s="4"/>
      <c r="DH497" s="4"/>
      <c r="DI497" s="4"/>
      <c r="DJ497" s="4"/>
      <c r="DK497" s="4"/>
      <c r="DL497" s="4"/>
      <c r="DM497" s="4"/>
      <c r="DN497" s="4"/>
      <c r="DO497" s="4"/>
      <c r="DP497" s="4"/>
    </row>
    <row r="498" spans="1:120" ht="15.6" x14ac:dyDescent="0.3">
      <c r="A498" s="19" t="s">
        <v>225</v>
      </c>
      <c r="B498" s="47">
        <v>496</v>
      </c>
      <c r="C498" s="47">
        <v>210</v>
      </c>
      <c r="D498" s="48">
        <v>0.45700000000000002</v>
      </c>
      <c r="E498" s="48">
        <v>1.2999999999999999E-2</v>
      </c>
      <c r="F498" s="49">
        <v>0.06</v>
      </c>
      <c r="G498" s="49">
        <v>0</v>
      </c>
      <c r="H498" s="49">
        <v>0.9</v>
      </c>
      <c r="I498" s="49">
        <v>16.920000000000002</v>
      </c>
      <c r="J498" s="49">
        <v>0.48</v>
      </c>
      <c r="K498" s="48">
        <v>5.5E-2</v>
      </c>
      <c r="L498" s="48">
        <v>1E-3</v>
      </c>
      <c r="M498" s="49">
        <v>0.14000000000000001</v>
      </c>
      <c r="N498" s="47">
        <v>382</v>
      </c>
      <c r="O498" s="47">
        <v>7</v>
      </c>
      <c r="P498" s="47">
        <v>370</v>
      </c>
      <c r="Q498" s="47">
        <v>7</v>
      </c>
      <c r="R498" s="47">
        <v>425</v>
      </c>
      <c r="S498" s="47">
        <v>22</v>
      </c>
      <c r="T498" s="49">
        <v>0.97</v>
      </c>
      <c r="U498" s="47">
        <v>370</v>
      </c>
      <c r="V498" s="47">
        <v>7</v>
      </c>
      <c r="W498" s="5"/>
      <c r="X498" s="4"/>
      <c r="Y498" s="4"/>
      <c r="Z498" s="4"/>
      <c r="AA498" s="4"/>
      <c r="AB498" s="4"/>
      <c r="AC498" s="4"/>
      <c r="AD498" s="4"/>
      <c r="AE498" s="4"/>
      <c r="AF498" s="4"/>
      <c r="AG498" s="4"/>
      <c r="AH498" s="4"/>
      <c r="AI498" s="4"/>
      <c r="AJ498" s="4"/>
      <c r="AK498" s="4"/>
      <c r="AL498" s="4"/>
      <c r="AM498" s="4"/>
      <c r="AN498" s="4"/>
      <c r="AO498" s="4"/>
      <c r="AP498" s="4"/>
      <c r="AQ498" s="4"/>
      <c r="AR498" s="4"/>
      <c r="AS498" s="4"/>
      <c r="AT498" s="4"/>
      <c r="AU498" s="4"/>
      <c r="AV498" s="4"/>
      <c r="AW498" s="4"/>
      <c r="AX498" s="4"/>
      <c r="AY498" s="4"/>
      <c r="AZ498" s="4"/>
      <c r="BA498" s="4"/>
      <c r="BB498" s="4"/>
      <c r="BC498" s="4"/>
      <c r="BD498" s="4"/>
      <c r="BE498" s="4"/>
      <c r="BF498" s="4"/>
      <c r="BG498" s="4"/>
      <c r="BH498" s="4"/>
      <c r="BI498" s="4"/>
      <c r="BJ498" s="4"/>
      <c r="BK498" s="4"/>
      <c r="BL498" s="4"/>
      <c r="BM498" s="4"/>
      <c r="BN498" s="4"/>
      <c r="BO498" s="4"/>
      <c r="BP498" s="4"/>
      <c r="BQ498" s="4"/>
      <c r="BR498" s="4"/>
      <c r="BS498" s="4"/>
      <c r="BT498" s="4"/>
      <c r="BU498" s="4"/>
      <c r="BV498" s="4"/>
      <c r="BW498" s="4"/>
      <c r="BX498" s="4"/>
      <c r="BY498" s="4"/>
      <c r="BZ498" s="4"/>
      <c r="CA498" s="4"/>
      <c r="CB498" s="4"/>
      <c r="CC498" s="4"/>
      <c r="CD498" s="4"/>
      <c r="CE498" s="4"/>
      <c r="CF498" s="4"/>
      <c r="CG498" s="4"/>
      <c r="CH498" s="4"/>
      <c r="CI498" s="4"/>
      <c r="CJ498" s="4"/>
      <c r="CK498" s="4"/>
      <c r="CL498" s="4"/>
      <c r="CM498" s="4"/>
      <c r="CN498" s="4"/>
      <c r="CO498" s="4"/>
      <c r="CP498" s="4"/>
      <c r="CQ498" s="4"/>
      <c r="CR498" s="4"/>
      <c r="CS498" s="4"/>
      <c r="CT498" s="4"/>
      <c r="CU498" s="4"/>
      <c r="CV498" s="4"/>
      <c r="CW498" s="4"/>
      <c r="CX498" s="4"/>
      <c r="CY498" s="4"/>
      <c r="CZ498" s="4"/>
      <c r="DA498" s="4"/>
      <c r="DB498" s="4"/>
      <c r="DC498" s="4"/>
      <c r="DD498" s="4"/>
      <c r="DE498" s="4"/>
      <c r="DF498" s="4"/>
      <c r="DG498" s="4"/>
      <c r="DH498" s="4"/>
      <c r="DI498" s="4"/>
      <c r="DJ498" s="4"/>
      <c r="DK498" s="4"/>
      <c r="DL498" s="4"/>
      <c r="DM498" s="4"/>
      <c r="DN498" s="4"/>
      <c r="DO498" s="4"/>
      <c r="DP498" s="4"/>
    </row>
    <row r="499" spans="1:120" ht="15.6" x14ac:dyDescent="0.3">
      <c r="A499" s="19" t="s">
        <v>224</v>
      </c>
      <c r="B499" s="47">
        <v>1314</v>
      </c>
      <c r="C499" s="47">
        <v>1433</v>
      </c>
      <c r="D499" s="48">
        <v>0.47499999999999998</v>
      </c>
      <c r="E499" s="48">
        <v>1.6E-2</v>
      </c>
      <c r="F499" s="49">
        <v>0.06</v>
      </c>
      <c r="G499" s="49">
        <v>0</v>
      </c>
      <c r="H499" s="49">
        <v>0.95</v>
      </c>
      <c r="I499" s="49">
        <v>16.559999999999999</v>
      </c>
      <c r="J499" s="49">
        <v>0.47</v>
      </c>
      <c r="K499" s="48">
        <v>5.8000000000000003E-2</v>
      </c>
      <c r="L499" s="48">
        <v>1E-3</v>
      </c>
      <c r="M499" s="49">
        <v>0.47</v>
      </c>
      <c r="N499" s="47">
        <v>395</v>
      </c>
      <c r="O499" s="47">
        <v>9</v>
      </c>
      <c r="P499" s="47">
        <v>378</v>
      </c>
      <c r="Q499" s="47">
        <v>7</v>
      </c>
      <c r="R499" s="47">
        <v>523</v>
      </c>
      <c r="S499" s="47">
        <v>20</v>
      </c>
      <c r="T499" s="49">
        <v>0.96</v>
      </c>
      <c r="U499" s="47">
        <v>378</v>
      </c>
      <c r="V499" s="47">
        <v>7</v>
      </c>
      <c r="W499" s="5"/>
      <c r="X499" s="4"/>
      <c r="Y499" s="4"/>
      <c r="Z499" s="4"/>
      <c r="AA499" s="4"/>
      <c r="AB499" s="4"/>
      <c r="AC499" s="4"/>
      <c r="AD499" s="4"/>
      <c r="AE499" s="4"/>
      <c r="AF499" s="4"/>
      <c r="AG499" s="4"/>
      <c r="AH499" s="4"/>
      <c r="AI499" s="4"/>
      <c r="AJ499" s="4"/>
      <c r="AK499" s="4"/>
      <c r="AL499" s="4"/>
      <c r="AM499" s="4"/>
      <c r="AN499" s="4"/>
      <c r="AO499" s="4"/>
      <c r="AP499" s="4"/>
      <c r="AQ499" s="4"/>
      <c r="AR499" s="4"/>
      <c r="AS499" s="4"/>
      <c r="AT499" s="4"/>
      <c r="AU499" s="4"/>
      <c r="AV499" s="4"/>
      <c r="AW499" s="4"/>
      <c r="AX499" s="4"/>
      <c r="AY499" s="4"/>
      <c r="AZ499" s="4"/>
      <c r="BA499" s="4"/>
      <c r="BB499" s="4"/>
      <c r="BC499" s="4"/>
      <c r="BD499" s="4"/>
      <c r="BE499" s="4"/>
      <c r="BF499" s="4"/>
      <c r="BG499" s="4"/>
      <c r="BH499" s="4"/>
      <c r="BI499" s="4"/>
      <c r="BJ499" s="4"/>
      <c r="BK499" s="4"/>
      <c r="BL499" s="4"/>
      <c r="BM499" s="4"/>
      <c r="BN499" s="4"/>
      <c r="BO499" s="4"/>
      <c r="BP499" s="4"/>
      <c r="BQ499" s="4"/>
      <c r="BR499" s="4"/>
      <c r="BS499" s="4"/>
      <c r="BT499" s="4"/>
      <c r="BU499" s="4"/>
      <c r="BV499" s="4"/>
      <c r="BW499" s="4"/>
      <c r="BX499" s="4"/>
      <c r="BY499" s="4"/>
      <c r="BZ499" s="4"/>
      <c r="CA499" s="4"/>
      <c r="CB499" s="4"/>
      <c r="CC499" s="4"/>
      <c r="CD499" s="4"/>
      <c r="CE499" s="4"/>
      <c r="CF499" s="4"/>
      <c r="CG499" s="4"/>
      <c r="CH499" s="4"/>
      <c r="CI499" s="4"/>
      <c r="CJ499" s="4"/>
      <c r="CK499" s="4"/>
      <c r="CL499" s="4"/>
      <c r="CM499" s="4"/>
      <c r="CN499" s="4"/>
      <c r="CO499" s="4"/>
      <c r="CP499" s="4"/>
      <c r="CQ499" s="4"/>
      <c r="CR499" s="4"/>
      <c r="CS499" s="4"/>
      <c r="CT499" s="4"/>
      <c r="CU499" s="4"/>
      <c r="CV499" s="4"/>
      <c r="CW499" s="4"/>
      <c r="CX499" s="4"/>
      <c r="CY499" s="4"/>
      <c r="CZ499" s="4"/>
      <c r="DA499" s="4"/>
      <c r="DB499" s="4"/>
      <c r="DC499" s="4"/>
      <c r="DD499" s="4"/>
      <c r="DE499" s="4"/>
      <c r="DF499" s="4"/>
      <c r="DG499" s="4"/>
      <c r="DH499" s="4"/>
      <c r="DI499" s="4"/>
      <c r="DJ499" s="4"/>
      <c r="DK499" s="4"/>
      <c r="DL499" s="4"/>
      <c r="DM499" s="4"/>
      <c r="DN499" s="4"/>
      <c r="DO499" s="4"/>
      <c r="DP499" s="4"/>
    </row>
    <row r="500" spans="1:120" ht="15.6" x14ac:dyDescent="0.3">
      <c r="A500" s="19" t="s">
        <v>204</v>
      </c>
      <c r="B500" s="47">
        <v>1130</v>
      </c>
      <c r="C500" s="47">
        <v>70</v>
      </c>
      <c r="D500" s="48">
        <v>0.46800000000000003</v>
      </c>
      <c r="E500" s="48">
        <v>3.9E-2</v>
      </c>
      <c r="F500" s="49">
        <v>0.06</v>
      </c>
      <c r="G500" s="49">
        <v>0</v>
      </c>
      <c r="H500" s="49">
        <v>1</v>
      </c>
      <c r="I500" s="49">
        <v>16.37</v>
      </c>
      <c r="J500" s="49">
        <v>1.2</v>
      </c>
      <c r="K500" s="48">
        <v>5.5E-2</v>
      </c>
      <c r="L500" s="48">
        <v>1E-3</v>
      </c>
      <c r="M500" s="49">
        <v>0.31</v>
      </c>
      <c r="N500" s="47">
        <v>389</v>
      </c>
      <c r="O500" s="47">
        <v>27</v>
      </c>
      <c r="P500" s="47">
        <v>382</v>
      </c>
      <c r="Q500" s="47">
        <v>26</v>
      </c>
      <c r="R500" s="47">
        <v>428</v>
      </c>
      <c r="S500" s="47">
        <v>26</v>
      </c>
      <c r="T500" s="49">
        <v>0.98</v>
      </c>
      <c r="U500" s="47">
        <v>382</v>
      </c>
      <c r="V500" s="47">
        <v>26</v>
      </c>
      <c r="W500" s="5"/>
      <c r="X500" s="4"/>
      <c r="Y500" s="4"/>
      <c r="Z500" s="4"/>
      <c r="AA500" s="4"/>
      <c r="AB500" s="4"/>
      <c r="AC500" s="4"/>
      <c r="AD500" s="4"/>
      <c r="AE500" s="4"/>
      <c r="AF500" s="4"/>
      <c r="AG500" s="4"/>
      <c r="AH500" s="4"/>
      <c r="AI500" s="4"/>
      <c r="AJ500" s="4"/>
      <c r="AK500" s="4"/>
      <c r="AL500" s="4"/>
      <c r="AM500" s="4"/>
      <c r="AN500" s="4"/>
      <c r="AO500" s="4"/>
      <c r="AP500" s="4"/>
      <c r="AQ500" s="4"/>
      <c r="AR500" s="4"/>
      <c r="AS500" s="4"/>
      <c r="AT500" s="4"/>
      <c r="AU500" s="4"/>
      <c r="AV500" s="4"/>
      <c r="AW500" s="4"/>
      <c r="AX500" s="4"/>
      <c r="AY500" s="4"/>
      <c r="AZ500" s="4"/>
      <c r="BA500" s="4"/>
      <c r="BB500" s="4"/>
      <c r="BC500" s="4"/>
      <c r="BD500" s="4"/>
      <c r="BE500" s="4"/>
      <c r="BF500" s="4"/>
      <c r="BG500" s="4"/>
      <c r="BH500" s="4"/>
      <c r="BI500" s="4"/>
      <c r="BJ500" s="4"/>
      <c r="BK500" s="4"/>
      <c r="BL500" s="4"/>
      <c r="BM500" s="4"/>
      <c r="BN500" s="4"/>
      <c r="BO500" s="4"/>
      <c r="BP500" s="4"/>
      <c r="BQ500" s="4"/>
      <c r="BR500" s="4"/>
      <c r="BS500" s="4"/>
      <c r="BT500" s="4"/>
      <c r="BU500" s="4"/>
      <c r="BV500" s="4"/>
      <c r="BW500" s="4"/>
      <c r="BX500" s="4"/>
      <c r="BY500" s="4"/>
      <c r="BZ500" s="4"/>
      <c r="CA500" s="4"/>
      <c r="CB500" s="4"/>
      <c r="CC500" s="4"/>
      <c r="CD500" s="4"/>
      <c r="CE500" s="4"/>
      <c r="CF500" s="4"/>
      <c r="CG500" s="4"/>
      <c r="CH500" s="4"/>
      <c r="CI500" s="4"/>
      <c r="CJ500" s="4"/>
      <c r="CK500" s="4"/>
      <c r="CL500" s="4"/>
      <c r="CM500" s="4"/>
      <c r="CN500" s="4"/>
      <c r="CO500" s="4"/>
      <c r="CP500" s="4"/>
      <c r="CQ500" s="4"/>
      <c r="CR500" s="4"/>
      <c r="CS500" s="4"/>
      <c r="CT500" s="4"/>
      <c r="CU500" s="4"/>
      <c r="CV500" s="4"/>
      <c r="CW500" s="4"/>
      <c r="CX500" s="4"/>
      <c r="CY500" s="4"/>
      <c r="CZ500" s="4"/>
      <c r="DA500" s="4"/>
      <c r="DB500" s="4"/>
      <c r="DC500" s="4"/>
      <c r="DD500" s="4"/>
      <c r="DE500" s="4"/>
      <c r="DF500" s="4"/>
      <c r="DG500" s="4"/>
      <c r="DH500" s="4"/>
      <c r="DI500" s="4"/>
      <c r="DJ500" s="4"/>
      <c r="DK500" s="4"/>
      <c r="DL500" s="4"/>
      <c r="DM500" s="4"/>
      <c r="DN500" s="4"/>
      <c r="DO500" s="4"/>
      <c r="DP500" s="4"/>
    </row>
    <row r="501" spans="1:120" ht="15.6" x14ac:dyDescent="0.3">
      <c r="A501" s="19" t="s">
        <v>158</v>
      </c>
      <c r="B501" s="47">
        <v>385</v>
      </c>
      <c r="C501" s="47">
        <v>112</v>
      </c>
      <c r="D501" s="48">
        <v>0.46400000000000002</v>
      </c>
      <c r="E501" s="48">
        <v>1.4999999999999999E-2</v>
      </c>
      <c r="F501" s="49">
        <v>0.06</v>
      </c>
      <c r="G501" s="49">
        <v>0</v>
      </c>
      <c r="H501" s="49">
        <v>0.95</v>
      </c>
      <c r="I501" s="49">
        <v>16.18</v>
      </c>
      <c r="J501" s="49">
        <v>0.49</v>
      </c>
      <c r="K501" s="48">
        <v>5.5E-2</v>
      </c>
      <c r="L501" s="48">
        <v>1E-3</v>
      </c>
      <c r="M501" s="49">
        <v>-0.32</v>
      </c>
      <c r="N501" s="47">
        <v>387</v>
      </c>
      <c r="O501" s="47">
        <v>8</v>
      </c>
      <c r="P501" s="47">
        <v>387</v>
      </c>
      <c r="Q501" s="47">
        <v>8</v>
      </c>
      <c r="R501" s="47">
        <v>401</v>
      </c>
      <c r="S501" s="47">
        <v>21</v>
      </c>
      <c r="T501" s="49">
        <v>1</v>
      </c>
      <c r="U501" s="47">
        <v>387</v>
      </c>
      <c r="V501" s="47">
        <v>8</v>
      </c>
      <c r="W501" s="5"/>
      <c r="X501" s="4"/>
      <c r="Y501" s="4"/>
      <c r="Z501" s="4"/>
      <c r="AA501" s="4"/>
      <c r="AB501" s="4"/>
      <c r="AC501" s="4"/>
      <c r="AD501" s="4"/>
      <c r="AE501" s="4"/>
      <c r="AF501" s="4"/>
      <c r="AG501" s="4"/>
      <c r="AH501" s="4"/>
      <c r="AI501" s="4"/>
      <c r="AJ501" s="4"/>
      <c r="AK501" s="4"/>
      <c r="AL501" s="4"/>
      <c r="AM501" s="4"/>
      <c r="AN501" s="4"/>
      <c r="AO501" s="4"/>
      <c r="AP501" s="4"/>
      <c r="AQ501" s="4"/>
      <c r="AR501" s="4"/>
      <c r="AS501" s="4"/>
      <c r="AT501" s="4"/>
      <c r="AU501" s="4"/>
      <c r="AV501" s="4"/>
      <c r="AW501" s="4"/>
      <c r="AX501" s="4"/>
      <c r="AY501" s="4"/>
      <c r="AZ501" s="4"/>
      <c r="BA501" s="4"/>
      <c r="BB501" s="4"/>
      <c r="BC501" s="4"/>
      <c r="BD501" s="4"/>
      <c r="BE501" s="4"/>
      <c r="BF501" s="4"/>
      <c r="BG501" s="4"/>
      <c r="BH501" s="4"/>
      <c r="BI501" s="4"/>
      <c r="BJ501" s="4"/>
      <c r="BK501" s="4"/>
      <c r="BL501" s="4"/>
      <c r="BM501" s="4"/>
      <c r="BN501" s="4"/>
      <c r="BO501" s="4"/>
      <c r="BP501" s="4"/>
      <c r="BQ501" s="4"/>
      <c r="BR501" s="4"/>
      <c r="BS501" s="4"/>
      <c r="BT501" s="4"/>
      <c r="BU501" s="4"/>
      <c r="BV501" s="4"/>
      <c r="BW501" s="4"/>
      <c r="BX501" s="4"/>
      <c r="BY501" s="4"/>
      <c r="BZ501" s="4"/>
      <c r="CA501" s="4"/>
      <c r="CB501" s="4"/>
      <c r="CC501" s="4"/>
      <c r="CD501" s="4"/>
      <c r="CE501" s="4"/>
      <c r="CF501" s="4"/>
      <c r="CG501" s="4"/>
      <c r="CH501" s="4"/>
      <c r="CI501" s="4"/>
      <c r="CJ501" s="4"/>
      <c r="CK501" s="4"/>
      <c r="CL501" s="4"/>
      <c r="CM501" s="4"/>
      <c r="CN501" s="4"/>
      <c r="CO501" s="4"/>
      <c r="CP501" s="4"/>
      <c r="CQ501" s="4"/>
      <c r="CR501" s="4"/>
      <c r="CS501" s="4"/>
      <c r="CT501" s="4"/>
      <c r="CU501" s="4"/>
      <c r="CV501" s="4"/>
      <c r="CW501" s="4"/>
      <c r="CX501" s="4"/>
      <c r="CY501" s="4"/>
      <c r="CZ501" s="4"/>
      <c r="DA501" s="4"/>
      <c r="DB501" s="4"/>
      <c r="DC501" s="4"/>
      <c r="DD501" s="4"/>
      <c r="DE501" s="4"/>
      <c r="DF501" s="4"/>
      <c r="DG501" s="4"/>
      <c r="DH501" s="4"/>
      <c r="DI501" s="4"/>
      <c r="DJ501" s="4"/>
      <c r="DK501" s="4"/>
      <c r="DL501" s="4"/>
      <c r="DM501" s="4"/>
      <c r="DN501" s="4"/>
      <c r="DO501" s="4"/>
      <c r="DP501" s="4"/>
    </row>
    <row r="502" spans="1:120" ht="15.6" x14ac:dyDescent="0.3">
      <c r="A502" s="19" t="s">
        <v>217</v>
      </c>
      <c r="B502" s="47">
        <v>661</v>
      </c>
      <c r="C502" s="47">
        <v>238</v>
      </c>
      <c r="D502" s="48">
        <v>0.49199999999999999</v>
      </c>
      <c r="E502" s="48">
        <v>1.2999999999999999E-2</v>
      </c>
      <c r="F502" s="49">
        <v>0.06</v>
      </c>
      <c r="G502" s="49">
        <v>0</v>
      </c>
      <c r="H502" s="49">
        <v>0.89</v>
      </c>
      <c r="I502" s="49">
        <v>15.8</v>
      </c>
      <c r="J502" s="49">
        <v>0.42</v>
      </c>
      <c r="K502" s="48">
        <v>5.7000000000000002E-2</v>
      </c>
      <c r="L502" s="48">
        <v>1E-3</v>
      </c>
      <c r="M502" s="49">
        <v>0.12</v>
      </c>
      <c r="N502" s="47">
        <v>406</v>
      </c>
      <c r="O502" s="47">
        <v>6</v>
      </c>
      <c r="P502" s="47">
        <v>396</v>
      </c>
      <c r="Q502" s="47">
        <v>7</v>
      </c>
      <c r="R502" s="47">
        <v>473</v>
      </c>
      <c r="S502" s="47">
        <v>19</v>
      </c>
      <c r="T502" s="49">
        <v>0.97</v>
      </c>
      <c r="U502" s="47">
        <v>396</v>
      </c>
      <c r="V502" s="47">
        <v>7</v>
      </c>
      <c r="W502" s="5"/>
      <c r="X502" s="4"/>
      <c r="Y502" s="4"/>
      <c r="Z502" s="4"/>
      <c r="AA502" s="4"/>
      <c r="AB502" s="4"/>
      <c r="AC502" s="4"/>
      <c r="AD502" s="4"/>
      <c r="AE502" s="4"/>
      <c r="AF502" s="4"/>
      <c r="AG502" s="4"/>
      <c r="AH502" s="4"/>
      <c r="AI502" s="4"/>
      <c r="AJ502" s="4"/>
      <c r="AK502" s="4"/>
      <c r="AL502" s="4"/>
      <c r="AM502" s="4"/>
      <c r="AN502" s="4"/>
      <c r="AO502" s="4"/>
      <c r="AP502" s="4"/>
      <c r="AQ502" s="4"/>
      <c r="AR502" s="4"/>
      <c r="AS502" s="4"/>
      <c r="AT502" s="4"/>
      <c r="AU502" s="4"/>
      <c r="AV502" s="4"/>
      <c r="AW502" s="4"/>
      <c r="AX502" s="4"/>
      <c r="AY502" s="4"/>
      <c r="AZ502" s="4"/>
      <c r="BA502" s="4"/>
      <c r="BB502" s="4"/>
      <c r="BC502" s="4"/>
      <c r="BD502" s="4"/>
      <c r="BE502" s="4"/>
      <c r="BF502" s="4"/>
      <c r="BG502" s="4"/>
      <c r="BH502" s="4"/>
      <c r="BI502" s="4"/>
      <c r="BJ502" s="4"/>
      <c r="BK502" s="4"/>
      <c r="BL502" s="4"/>
      <c r="BM502" s="4"/>
      <c r="BN502" s="4"/>
      <c r="BO502" s="4"/>
      <c r="BP502" s="4"/>
      <c r="BQ502" s="4"/>
      <c r="BR502" s="4"/>
      <c r="BS502" s="4"/>
      <c r="BT502" s="4"/>
      <c r="BU502" s="4"/>
      <c r="BV502" s="4"/>
      <c r="BW502" s="4"/>
      <c r="BX502" s="4"/>
      <c r="BY502" s="4"/>
      <c r="BZ502" s="4"/>
      <c r="CA502" s="4"/>
      <c r="CB502" s="4"/>
      <c r="CC502" s="4"/>
      <c r="CD502" s="4"/>
      <c r="CE502" s="4"/>
      <c r="CF502" s="4"/>
      <c r="CG502" s="4"/>
      <c r="CH502" s="4"/>
      <c r="CI502" s="4"/>
      <c r="CJ502" s="4"/>
      <c r="CK502" s="4"/>
      <c r="CL502" s="4"/>
      <c r="CM502" s="4"/>
      <c r="CN502" s="4"/>
      <c r="CO502" s="4"/>
      <c r="CP502" s="4"/>
      <c r="CQ502" s="4"/>
      <c r="CR502" s="4"/>
      <c r="CS502" s="4"/>
      <c r="CT502" s="4"/>
      <c r="CU502" s="4"/>
      <c r="CV502" s="4"/>
      <c r="CW502" s="4"/>
      <c r="CX502" s="4"/>
      <c r="CY502" s="4"/>
      <c r="CZ502" s="4"/>
      <c r="DA502" s="4"/>
      <c r="DB502" s="4"/>
      <c r="DC502" s="4"/>
      <c r="DD502" s="4"/>
      <c r="DE502" s="4"/>
      <c r="DF502" s="4"/>
      <c r="DG502" s="4"/>
      <c r="DH502" s="4"/>
      <c r="DI502" s="4"/>
      <c r="DJ502" s="4"/>
      <c r="DK502" s="4"/>
      <c r="DL502" s="4"/>
      <c r="DM502" s="4"/>
      <c r="DN502" s="4"/>
      <c r="DO502" s="4"/>
      <c r="DP502" s="4"/>
    </row>
    <row r="503" spans="1:120" ht="15.6" x14ac:dyDescent="0.3">
      <c r="A503" s="19" t="s">
        <v>163</v>
      </c>
      <c r="B503" s="47">
        <v>805</v>
      </c>
      <c r="C503" s="47">
        <v>241</v>
      </c>
      <c r="D503" s="48">
        <v>0.53300000000000003</v>
      </c>
      <c r="E503" s="48">
        <v>1.4999999999999999E-2</v>
      </c>
      <c r="F503" s="49">
        <v>7.0000000000000007E-2</v>
      </c>
      <c r="G503" s="49">
        <v>0</v>
      </c>
      <c r="H503" s="49">
        <v>0.89</v>
      </c>
      <c r="I503" s="49">
        <v>14.99</v>
      </c>
      <c r="J503" s="49">
        <v>0.42</v>
      </c>
      <c r="K503" s="48">
        <v>5.8000000000000003E-2</v>
      </c>
      <c r="L503" s="48">
        <v>1E-3</v>
      </c>
      <c r="M503" s="49">
        <v>0.1</v>
      </c>
      <c r="N503" s="47">
        <v>434</v>
      </c>
      <c r="O503" s="47">
        <v>8</v>
      </c>
      <c r="P503" s="47">
        <v>416</v>
      </c>
      <c r="Q503" s="47">
        <v>8</v>
      </c>
      <c r="R503" s="47">
        <v>523</v>
      </c>
      <c r="S503" s="47">
        <v>22</v>
      </c>
      <c r="T503" s="49">
        <v>0.96</v>
      </c>
      <c r="U503" s="47">
        <v>416</v>
      </c>
      <c r="V503" s="47">
        <v>8</v>
      </c>
      <c r="W503" s="5"/>
      <c r="X503" s="4"/>
      <c r="Y503" s="4"/>
      <c r="Z503" s="4"/>
      <c r="AA503" s="4"/>
      <c r="AB503" s="4"/>
      <c r="AC503" s="4"/>
      <c r="AD503" s="4"/>
      <c r="AE503" s="4"/>
      <c r="AF503" s="4"/>
      <c r="AG503" s="4"/>
      <c r="AH503" s="4"/>
      <c r="AI503" s="4"/>
      <c r="AJ503" s="4"/>
      <c r="AK503" s="4"/>
      <c r="AL503" s="4"/>
      <c r="AM503" s="4"/>
      <c r="AN503" s="4"/>
      <c r="AO503" s="4"/>
      <c r="AP503" s="4"/>
      <c r="AQ503" s="4"/>
      <c r="AR503" s="4"/>
      <c r="AS503" s="4"/>
      <c r="AT503" s="4"/>
      <c r="AU503" s="4"/>
      <c r="AV503" s="4"/>
      <c r="AW503" s="4"/>
      <c r="AX503" s="4"/>
      <c r="AY503" s="4"/>
      <c r="AZ503" s="4"/>
      <c r="BA503" s="4"/>
      <c r="BB503" s="4"/>
      <c r="BC503" s="4"/>
      <c r="BD503" s="4"/>
      <c r="BE503" s="4"/>
      <c r="BF503" s="4"/>
      <c r="BG503" s="4"/>
      <c r="BH503" s="4"/>
      <c r="BI503" s="4"/>
      <c r="BJ503" s="4"/>
      <c r="BK503" s="4"/>
      <c r="BL503" s="4"/>
      <c r="BM503" s="4"/>
      <c r="BN503" s="4"/>
      <c r="BO503" s="4"/>
      <c r="BP503" s="4"/>
      <c r="BQ503" s="4"/>
      <c r="BR503" s="4"/>
      <c r="BS503" s="4"/>
      <c r="BT503" s="4"/>
      <c r="BU503" s="4"/>
      <c r="BV503" s="4"/>
      <c r="BW503" s="4"/>
      <c r="BX503" s="4"/>
      <c r="BY503" s="4"/>
      <c r="BZ503" s="4"/>
      <c r="CA503" s="4"/>
      <c r="CB503" s="4"/>
      <c r="CC503" s="4"/>
      <c r="CD503" s="4"/>
      <c r="CE503" s="4"/>
      <c r="CF503" s="4"/>
      <c r="CG503" s="4"/>
      <c r="CH503" s="4"/>
      <c r="CI503" s="4"/>
      <c r="CJ503" s="4"/>
      <c r="CK503" s="4"/>
      <c r="CL503" s="4"/>
      <c r="CM503" s="4"/>
      <c r="CN503" s="4"/>
      <c r="CO503" s="4"/>
      <c r="CP503" s="4"/>
      <c r="CQ503" s="4"/>
      <c r="CR503" s="4"/>
      <c r="CS503" s="4"/>
      <c r="CT503" s="4"/>
      <c r="CU503" s="4"/>
      <c r="CV503" s="4"/>
      <c r="CW503" s="4"/>
      <c r="CX503" s="4"/>
      <c r="CY503" s="4"/>
      <c r="CZ503" s="4"/>
      <c r="DA503" s="4"/>
      <c r="DB503" s="4"/>
      <c r="DC503" s="4"/>
      <c r="DD503" s="4"/>
      <c r="DE503" s="4"/>
      <c r="DF503" s="4"/>
      <c r="DG503" s="4"/>
      <c r="DH503" s="4"/>
      <c r="DI503" s="4"/>
      <c r="DJ503" s="4"/>
      <c r="DK503" s="4"/>
      <c r="DL503" s="4"/>
      <c r="DM503" s="4"/>
      <c r="DN503" s="4"/>
      <c r="DO503" s="4"/>
      <c r="DP503" s="4"/>
    </row>
    <row r="504" spans="1:120" ht="15.6" x14ac:dyDescent="0.3">
      <c r="A504" s="19" t="s">
        <v>223</v>
      </c>
      <c r="B504" s="47">
        <v>597</v>
      </c>
      <c r="C504" s="47">
        <v>52</v>
      </c>
      <c r="D504" s="48">
        <v>0.57699999999999996</v>
      </c>
      <c r="E504" s="48">
        <v>3.4000000000000002E-2</v>
      </c>
      <c r="F504" s="49">
        <v>7.0000000000000007E-2</v>
      </c>
      <c r="G504" s="49">
        <v>0</v>
      </c>
      <c r="H504" s="49">
        <v>0.93</v>
      </c>
      <c r="I504" s="49">
        <v>14.9</v>
      </c>
      <c r="J504" s="49">
        <v>0.87</v>
      </c>
      <c r="K504" s="48">
        <v>6.0999999999999999E-2</v>
      </c>
      <c r="L504" s="48">
        <v>1E-3</v>
      </c>
      <c r="M504" s="49">
        <v>0.37</v>
      </c>
      <c r="N504" s="47">
        <v>462</v>
      </c>
      <c r="O504" s="47">
        <v>20</v>
      </c>
      <c r="P504" s="47">
        <v>418</v>
      </c>
      <c r="Q504" s="47">
        <v>23</v>
      </c>
      <c r="R504" s="47">
        <v>653</v>
      </c>
      <c r="S504" s="47">
        <v>27</v>
      </c>
      <c r="T504" s="49">
        <v>0.9</v>
      </c>
      <c r="U504" s="47">
        <v>418</v>
      </c>
      <c r="V504" s="47">
        <v>23</v>
      </c>
      <c r="W504" s="5"/>
      <c r="X504" s="4"/>
      <c r="Y504" s="4"/>
      <c r="Z504" s="4"/>
      <c r="AA504" s="4"/>
      <c r="AB504" s="4"/>
      <c r="AC504" s="4"/>
      <c r="AD504" s="4"/>
      <c r="AE504" s="4"/>
      <c r="AF504" s="4"/>
      <c r="AG504" s="4"/>
      <c r="AH504" s="4"/>
      <c r="AI504" s="4"/>
      <c r="AJ504" s="4"/>
      <c r="AK504" s="4"/>
      <c r="AL504" s="4"/>
      <c r="AM504" s="4"/>
      <c r="AN504" s="4"/>
      <c r="AO504" s="4"/>
      <c r="AP504" s="4"/>
      <c r="AQ504" s="4"/>
      <c r="AR504" s="4"/>
      <c r="AS504" s="4"/>
      <c r="AT504" s="4"/>
      <c r="AU504" s="4"/>
      <c r="AV504" s="4"/>
      <c r="AW504" s="4"/>
      <c r="AX504" s="4"/>
      <c r="AY504" s="4"/>
      <c r="AZ504" s="4"/>
      <c r="BA504" s="4"/>
      <c r="BB504" s="4"/>
      <c r="BC504" s="4"/>
      <c r="BD504" s="4"/>
      <c r="BE504" s="4"/>
      <c r="BF504" s="4"/>
      <c r="BG504" s="4"/>
      <c r="BH504" s="4"/>
      <c r="BI504" s="4"/>
      <c r="BJ504" s="4"/>
      <c r="BK504" s="4"/>
      <c r="BL504" s="4"/>
      <c r="BM504" s="4"/>
      <c r="BN504" s="4"/>
      <c r="BO504" s="4"/>
      <c r="BP504" s="4"/>
      <c r="BQ504" s="4"/>
      <c r="BR504" s="4"/>
      <c r="BS504" s="4"/>
      <c r="BT504" s="4"/>
      <c r="BU504" s="4"/>
      <c r="BV504" s="4"/>
      <c r="BW504" s="4"/>
      <c r="BX504" s="4"/>
      <c r="BY504" s="4"/>
      <c r="BZ504" s="4"/>
      <c r="CA504" s="4"/>
      <c r="CB504" s="4"/>
      <c r="CC504" s="4"/>
      <c r="CD504" s="4"/>
      <c r="CE504" s="4"/>
      <c r="CF504" s="4"/>
      <c r="CG504" s="4"/>
      <c r="CH504" s="4"/>
      <c r="CI504" s="4"/>
      <c r="CJ504" s="4"/>
      <c r="CK504" s="4"/>
      <c r="CL504" s="4"/>
      <c r="CM504" s="4"/>
      <c r="CN504" s="4"/>
      <c r="CO504" s="4"/>
      <c r="CP504" s="4"/>
      <c r="CQ504" s="4"/>
      <c r="CR504" s="4"/>
      <c r="CS504" s="4"/>
      <c r="CT504" s="4"/>
      <c r="CU504" s="4"/>
      <c r="CV504" s="4"/>
      <c r="CW504" s="4"/>
      <c r="CX504" s="4"/>
      <c r="CY504" s="4"/>
      <c r="CZ504" s="4"/>
      <c r="DA504" s="4"/>
      <c r="DB504" s="4"/>
      <c r="DC504" s="4"/>
      <c r="DD504" s="4"/>
      <c r="DE504" s="4"/>
      <c r="DF504" s="4"/>
      <c r="DG504" s="4"/>
      <c r="DH504" s="4"/>
      <c r="DI504" s="4"/>
      <c r="DJ504" s="4"/>
      <c r="DK504" s="4"/>
      <c r="DL504" s="4"/>
      <c r="DM504" s="4"/>
      <c r="DN504" s="4"/>
      <c r="DO504" s="4"/>
      <c r="DP504" s="4"/>
    </row>
    <row r="505" spans="1:120" ht="15.6" x14ac:dyDescent="0.3">
      <c r="A505" s="19" t="s">
        <v>222</v>
      </c>
      <c r="B505" s="47">
        <v>232</v>
      </c>
      <c r="C505" s="47">
        <v>53</v>
      </c>
      <c r="D505" s="48">
        <v>0.50900000000000001</v>
      </c>
      <c r="E505" s="48">
        <v>1.6E-2</v>
      </c>
      <c r="F505" s="49">
        <v>7.0000000000000007E-2</v>
      </c>
      <c r="G505" s="49">
        <v>0</v>
      </c>
      <c r="H505" s="49">
        <v>0.87</v>
      </c>
      <c r="I505" s="49">
        <v>14.86</v>
      </c>
      <c r="J505" s="49">
        <v>0.41</v>
      </c>
      <c r="K505" s="48">
        <v>5.5E-2</v>
      </c>
      <c r="L505" s="48">
        <v>1E-3</v>
      </c>
      <c r="M505" s="49">
        <v>-0.16</v>
      </c>
      <c r="N505" s="47">
        <v>417</v>
      </c>
      <c r="O505" s="47">
        <v>8</v>
      </c>
      <c r="P505" s="47">
        <v>420</v>
      </c>
      <c r="Q505" s="47">
        <v>8</v>
      </c>
      <c r="R505" s="47">
        <v>414</v>
      </c>
      <c r="S505" s="47">
        <v>29</v>
      </c>
      <c r="T505" s="49">
        <v>1.01</v>
      </c>
      <c r="U505" s="47">
        <v>420</v>
      </c>
      <c r="V505" s="47">
        <v>8</v>
      </c>
      <c r="W505" s="5"/>
      <c r="X505" s="4"/>
      <c r="Y505" s="4"/>
      <c r="Z505" s="4"/>
      <c r="AA505" s="4"/>
      <c r="AB505" s="4"/>
      <c r="AC505" s="4"/>
      <c r="AD505" s="4"/>
      <c r="AE505" s="4"/>
      <c r="AF505" s="4"/>
      <c r="AG505" s="4"/>
      <c r="AH505" s="4"/>
      <c r="AI505" s="4"/>
      <c r="AJ505" s="4"/>
      <c r="AK505" s="4"/>
      <c r="AL505" s="4"/>
      <c r="AM505" s="4"/>
      <c r="AN505" s="4"/>
      <c r="AO505" s="4"/>
      <c r="AP505" s="4"/>
      <c r="AQ505" s="4"/>
      <c r="AR505" s="4"/>
      <c r="AS505" s="4"/>
      <c r="AT505" s="4"/>
      <c r="AU505" s="4"/>
      <c r="AV505" s="4"/>
      <c r="AW505" s="4"/>
      <c r="AX505" s="4"/>
      <c r="AY505" s="4"/>
      <c r="AZ505" s="4"/>
      <c r="BA505" s="4"/>
      <c r="BB505" s="4"/>
      <c r="BC505" s="4"/>
      <c r="BD505" s="4"/>
      <c r="BE505" s="4"/>
      <c r="BF505" s="4"/>
      <c r="BG505" s="4"/>
      <c r="BH505" s="4"/>
      <c r="BI505" s="4"/>
      <c r="BJ505" s="4"/>
      <c r="BK505" s="4"/>
      <c r="BL505" s="4"/>
      <c r="BM505" s="4"/>
      <c r="BN505" s="4"/>
      <c r="BO505" s="4"/>
      <c r="BP505" s="4"/>
      <c r="BQ505" s="4"/>
      <c r="BR505" s="4"/>
      <c r="BS505" s="4"/>
      <c r="BT505" s="4"/>
      <c r="BU505" s="4"/>
      <c r="BV505" s="4"/>
      <c r="BW505" s="4"/>
      <c r="BX505" s="4"/>
      <c r="BY505" s="4"/>
      <c r="BZ505" s="4"/>
      <c r="CA505" s="4"/>
      <c r="CB505" s="4"/>
      <c r="CC505" s="4"/>
      <c r="CD505" s="4"/>
      <c r="CE505" s="4"/>
      <c r="CF505" s="4"/>
      <c r="CG505" s="4"/>
      <c r="CH505" s="4"/>
      <c r="CI505" s="4"/>
      <c r="CJ505" s="4"/>
      <c r="CK505" s="4"/>
      <c r="CL505" s="4"/>
      <c r="CM505" s="4"/>
      <c r="CN505" s="4"/>
      <c r="CO505" s="4"/>
      <c r="CP505" s="4"/>
      <c r="CQ505" s="4"/>
      <c r="CR505" s="4"/>
      <c r="CS505" s="4"/>
      <c r="CT505" s="4"/>
      <c r="CU505" s="4"/>
      <c r="CV505" s="4"/>
      <c r="CW505" s="4"/>
      <c r="CX505" s="4"/>
      <c r="CY505" s="4"/>
      <c r="CZ505" s="4"/>
      <c r="DA505" s="4"/>
      <c r="DB505" s="4"/>
      <c r="DC505" s="4"/>
      <c r="DD505" s="4"/>
      <c r="DE505" s="4"/>
      <c r="DF505" s="4"/>
      <c r="DG505" s="4"/>
      <c r="DH505" s="4"/>
      <c r="DI505" s="4"/>
      <c r="DJ505" s="4"/>
      <c r="DK505" s="4"/>
      <c r="DL505" s="4"/>
      <c r="DM505" s="4"/>
      <c r="DN505" s="4"/>
      <c r="DO505" s="4"/>
      <c r="DP505" s="4"/>
    </row>
    <row r="506" spans="1:120" ht="15.6" x14ac:dyDescent="0.3">
      <c r="A506" s="19" t="s">
        <v>200</v>
      </c>
      <c r="B506" s="47">
        <v>280</v>
      </c>
      <c r="C506" s="47">
        <v>192</v>
      </c>
      <c r="D506" s="48">
        <v>0.52300000000000002</v>
      </c>
      <c r="E506" s="48">
        <v>1.7000000000000001E-2</v>
      </c>
      <c r="F506" s="49">
        <v>7.0000000000000007E-2</v>
      </c>
      <c r="G506" s="49">
        <v>0</v>
      </c>
      <c r="H506" s="49">
        <v>0.91</v>
      </c>
      <c r="I506" s="49">
        <v>14.77</v>
      </c>
      <c r="J506" s="49">
        <v>0.49</v>
      </c>
      <c r="K506" s="48">
        <v>5.5E-2</v>
      </c>
      <c r="L506" s="48">
        <v>1E-3</v>
      </c>
      <c r="M506" s="49">
        <v>-0.23</v>
      </c>
      <c r="N506" s="47">
        <v>427</v>
      </c>
      <c r="O506" s="47">
        <v>10</v>
      </c>
      <c r="P506" s="47">
        <v>422</v>
      </c>
      <c r="Q506" s="47">
        <v>11</v>
      </c>
      <c r="R506" s="47">
        <v>409</v>
      </c>
      <c r="S506" s="47">
        <v>31</v>
      </c>
      <c r="T506" s="49">
        <v>0.99</v>
      </c>
      <c r="U506" s="47">
        <v>422</v>
      </c>
      <c r="V506" s="47">
        <v>11</v>
      </c>
      <c r="W506" s="5"/>
      <c r="X506" s="4"/>
      <c r="Y506" s="4"/>
      <c r="Z506" s="4"/>
      <c r="AA506" s="4"/>
      <c r="AB506" s="4"/>
      <c r="AC506" s="4"/>
      <c r="AD506" s="4"/>
      <c r="AE506" s="4"/>
      <c r="AF506" s="4"/>
      <c r="AG506" s="4"/>
      <c r="AH506" s="4"/>
      <c r="AI506" s="4"/>
      <c r="AJ506" s="4"/>
      <c r="AK506" s="4"/>
      <c r="AL506" s="4"/>
      <c r="AM506" s="4"/>
      <c r="AN506" s="4"/>
      <c r="AO506" s="4"/>
      <c r="AP506" s="4"/>
      <c r="AQ506" s="4"/>
      <c r="AR506" s="4"/>
      <c r="AS506" s="4"/>
      <c r="AT506" s="4"/>
      <c r="AU506" s="4"/>
      <c r="AV506" s="4"/>
      <c r="AW506" s="4"/>
      <c r="AX506" s="4"/>
      <c r="AY506" s="4"/>
      <c r="AZ506" s="4"/>
      <c r="BA506" s="4"/>
      <c r="BB506" s="4"/>
      <c r="BC506" s="4"/>
      <c r="BD506" s="4"/>
      <c r="BE506" s="4"/>
      <c r="BF506" s="4"/>
      <c r="BG506" s="4"/>
      <c r="BH506" s="4"/>
      <c r="BI506" s="4"/>
      <c r="BJ506" s="4"/>
      <c r="BK506" s="4"/>
      <c r="BL506" s="4"/>
      <c r="BM506" s="4"/>
      <c r="BN506" s="4"/>
      <c r="BO506" s="4"/>
      <c r="BP506" s="4"/>
      <c r="BQ506" s="4"/>
      <c r="BR506" s="4"/>
      <c r="BS506" s="4"/>
      <c r="BT506" s="4"/>
      <c r="BU506" s="4"/>
      <c r="BV506" s="4"/>
      <c r="BW506" s="4"/>
      <c r="BX506" s="4"/>
      <c r="BY506" s="4"/>
      <c r="BZ506" s="4"/>
      <c r="CA506" s="4"/>
      <c r="CB506" s="4"/>
      <c r="CC506" s="4"/>
      <c r="CD506" s="4"/>
      <c r="CE506" s="4"/>
      <c r="CF506" s="4"/>
      <c r="CG506" s="4"/>
      <c r="CH506" s="4"/>
      <c r="CI506" s="4"/>
      <c r="CJ506" s="4"/>
      <c r="CK506" s="4"/>
      <c r="CL506" s="4"/>
      <c r="CM506" s="4"/>
      <c r="CN506" s="4"/>
      <c r="CO506" s="4"/>
      <c r="CP506" s="4"/>
      <c r="CQ506" s="4"/>
      <c r="CR506" s="4"/>
      <c r="CS506" s="4"/>
      <c r="CT506" s="4"/>
      <c r="CU506" s="4"/>
      <c r="CV506" s="4"/>
      <c r="CW506" s="4"/>
      <c r="CX506" s="4"/>
      <c r="CY506" s="4"/>
      <c r="CZ506" s="4"/>
      <c r="DA506" s="4"/>
      <c r="DB506" s="4"/>
      <c r="DC506" s="4"/>
      <c r="DD506" s="4"/>
      <c r="DE506" s="4"/>
      <c r="DF506" s="4"/>
      <c r="DG506" s="4"/>
      <c r="DH506" s="4"/>
      <c r="DI506" s="4"/>
      <c r="DJ506" s="4"/>
      <c r="DK506" s="4"/>
      <c r="DL506" s="4"/>
      <c r="DM506" s="4"/>
      <c r="DN506" s="4"/>
      <c r="DO506" s="4"/>
      <c r="DP506" s="4"/>
    </row>
    <row r="507" spans="1:120" ht="15.6" x14ac:dyDescent="0.3">
      <c r="A507" s="19" t="s">
        <v>221</v>
      </c>
      <c r="B507" s="47">
        <v>163</v>
      </c>
      <c r="C507" s="47">
        <v>53</v>
      </c>
      <c r="D507" s="48">
        <v>0.52400000000000002</v>
      </c>
      <c r="E507" s="48">
        <v>2.5000000000000001E-2</v>
      </c>
      <c r="F507" s="49">
        <v>7.0000000000000007E-2</v>
      </c>
      <c r="G507" s="49">
        <v>0</v>
      </c>
      <c r="H507" s="49">
        <v>0.9</v>
      </c>
      <c r="I507" s="49">
        <v>14.73</v>
      </c>
      <c r="J507" s="49">
        <v>0.66</v>
      </c>
      <c r="K507" s="48">
        <v>5.6000000000000001E-2</v>
      </c>
      <c r="L507" s="48">
        <v>1E-3</v>
      </c>
      <c r="M507" s="49">
        <v>0.56000000000000005</v>
      </c>
      <c r="N507" s="47">
        <v>427</v>
      </c>
      <c r="O507" s="47">
        <v>15</v>
      </c>
      <c r="P507" s="47">
        <v>423</v>
      </c>
      <c r="Q507" s="47">
        <v>16</v>
      </c>
      <c r="R507" s="47">
        <v>474</v>
      </c>
      <c r="S507" s="47">
        <v>33</v>
      </c>
      <c r="T507" s="49">
        <v>0.99</v>
      </c>
      <c r="U507" s="47">
        <v>423</v>
      </c>
      <c r="V507" s="47">
        <v>16</v>
      </c>
      <c r="W507" s="5"/>
      <c r="X507" s="4"/>
      <c r="Y507" s="4"/>
      <c r="Z507" s="4"/>
      <c r="AA507" s="4"/>
      <c r="AB507" s="4"/>
      <c r="AC507" s="4"/>
      <c r="AD507" s="4"/>
      <c r="AE507" s="4"/>
      <c r="AF507" s="4"/>
      <c r="AG507" s="4"/>
      <c r="AH507" s="4"/>
      <c r="AI507" s="4"/>
      <c r="AJ507" s="4"/>
      <c r="AK507" s="4"/>
      <c r="AL507" s="4"/>
      <c r="AM507" s="4"/>
      <c r="AN507" s="4"/>
      <c r="AO507" s="4"/>
      <c r="AP507" s="4"/>
      <c r="AQ507" s="4"/>
      <c r="AR507" s="4"/>
      <c r="AS507" s="4"/>
      <c r="AT507" s="4"/>
      <c r="AU507" s="4"/>
      <c r="AV507" s="4"/>
      <c r="AW507" s="4"/>
      <c r="AX507" s="4"/>
      <c r="AY507" s="4"/>
      <c r="AZ507" s="4"/>
      <c r="BA507" s="4"/>
      <c r="BB507" s="4"/>
      <c r="BC507" s="4"/>
      <c r="BD507" s="4"/>
      <c r="BE507" s="4"/>
      <c r="BF507" s="4"/>
      <c r="BG507" s="4"/>
      <c r="BH507" s="4"/>
      <c r="BI507" s="4"/>
      <c r="BJ507" s="4"/>
      <c r="BK507" s="4"/>
      <c r="BL507" s="4"/>
      <c r="BM507" s="4"/>
      <c r="BN507" s="4"/>
      <c r="BO507" s="4"/>
      <c r="BP507" s="4"/>
      <c r="BQ507" s="4"/>
      <c r="BR507" s="4"/>
      <c r="BS507" s="4"/>
      <c r="BT507" s="4"/>
      <c r="BU507" s="4"/>
      <c r="BV507" s="4"/>
      <c r="BW507" s="4"/>
      <c r="BX507" s="4"/>
      <c r="BY507" s="4"/>
      <c r="BZ507" s="4"/>
      <c r="CA507" s="4"/>
      <c r="CB507" s="4"/>
      <c r="CC507" s="4"/>
      <c r="CD507" s="4"/>
      <c r="CE507" s="4"/>
      <c r="CF507" s="4"/>
      <c r="CG507" s="4"/>
      <c r="CH507" s="4"/>
      <c r="CI507" s="4"/>
      <c r="CJ507" s="4"/>
      <c r="CK507" s="4"/>
      <c r="CL507" s="4"/>
      <c r="CM507" s="4"/>
      <c r="CN507" s="4"/>
      <c r="CO507" s="4"/>
      <c r="CP507" s="4"/>
      <c r="CQ507" s="4"/>
      <c r="CR507" s="4"/>
      <c r="CS507" s="4"/>
      <c r="CT507" s="4"/>
      <c r="CU507" s="4"/>
      <c r="CV507" s="4"/>
      <c r="CW507" s="4"/>
      <c r="CX507" s="4"/>
      <c r="CY507" s="4"/>
      <c r="CZ507" s="4"/>
      <c r="DA507" s="4"/>
      <c r="DB507" s="4"/>
      <c r="DC507" s="4"/>
      <c r="DD507" s="4"/>
      <c r="DE507" s="4"/>
      <c r="DF507" s="4"/>
      <c r="DG507" s="4"/>
      <c r="DH507" s="4"/>
      <c r="DI507" s="4"/>
      <c r="DJ507" s="4"/>
      <c r="DK507" s="4"/>
      <c r="DL507" s="4"/>
      <c r="DM507" s="4"/>
      <c r="DN507" s="4"/>
      <c r="DO507" s="4"/>
      <c r="DP507" s="4"/>
    </row>
    <row r="508" spans="1:120" ht="15.6" x14ac:dyDescent="0.3">
      <c r="A508" s="19" t="s">
        <v>160</v>
      </c>
      <c r="B508" s="47">
        <v>231</v>
      </c>
      <c r="C508" s="47">
        <v>217</v>
      </c>
      <c r="D508" s="48">
        <v>0.51600000000000001</v>
      </c>
      <c r="E508" s="48">
        <v>1.6E-2</v>
      </c>
      <c r="F508" s="49">
        <v>7.0000000000000007E-2</v>
      </c>
      <c r="G508" s="49">
        <v>0</v>
      </c>
      <c r="H508" s="49">
        <v>0.84</v>
      </c>
      <c r="I508" s="49">
        <v>14.75</v>
      </c>
      <c r="J508" s="49">
        <v>0.47</v>
      </c>
      <c r="K508" s="48">
        <v>5.6000000000000001E-2</v>
      </c>
      <c r="L508" s="48">
        <v>1E-3</v>
      </c>
      <c r="M508" s="49">
        <v>0.32</v>
      </c>
      <c r="N508" s="47">
        <v>423</v>
      </c>
      <c r="O508" s="47">
        <v>8</v>
      </c>
      <c r="P508" s="47">
        <v>423</v>
      </c>
      <c r="Q508" s="47">
        <v>10</v>
      </c>
      <c r="R508" s="47">
        <v>438</v>
      </c>
      <c r="S508" s="47">
        <v>34</v>
      </c>
      <c r="T508" s="49">
        <v>1</v>
      </c>
      <c r="U508" s="47">
        <v>423</v>
      </c>
      <c r="V508" s="47">
        <v>10</v>
      </c>
      <c r="W508" s="5"/>
      <c r="X508" s="4"/>
      <c r="Y508" s="4"/>
      <c r="Z508" s="4"/>
      <c r="AA508" s="4"/>
      <c r="AB508" s="4"/>
      <c r="AC508" s="4"/>
      <c r="AD508" s="4"/>
      <c r="AE508" s="4"/>
      <c r="AF508" s="4"/>
      <c r="AG508" s="4"/>
      <c r="AH508" s="4"/>
      <c r="AI508" s="4"/>
      <c r="AJ508" s="4"/>
      <c r="AK508" s="4"/>
      <c r="AL508" s="4"/>
      <c r="AM508" s="4"/>
      <c r="AN508" s="4"/>
      <c r="AO508" s="4"/>
      <c r="AP508" s="4"/>
      <c r="AQ508" s="4"/>
      <c r="AR508" s="4"/>
      <c r="AS508" s="4"/>
      <c r="AT508" s="4"/>
      <c r="AU508" s="4"/>
      <c r="AV508" s="4"/>
      <c r="AW508" s="4"/>
      <c r="AX508" s="4"/>
      <c r="AY508" s="4"/>
      <c r="AZ508" s="4"/>
      <c r="BA508" s="4"/>
      <c r="BB508" s="4"/>
      <c r="BC508" s="4"/>
      <c r="BD508" s="4"/>
      <c r="BE508" s="4"/>
      <c r="BF508" s="4"/>
      <c r="BG508" s="4"/>
      <c r="BH508" s="4"/>
      <c r="BI508" s="4"/>
      <c r="BJ508" s="4"/>
      <c r="BK508" s="4"/>
      <c r="BL508" s="4"/>
      <c r="BM508" s="4"/>
      <c r="BN508" s="4"/>
      <c r="BO508" s="4"/>
      <c r="BP508" s="4"/>
      <c r="BQ508" s="4"/>
      <c r="BR508" s="4"/>
      <c r="BS508" s="4"/>
      <c r="BT508" s="4"/>
      <c r="BU508" s="4"/>
      <c r="BV508" s="4"/>
      <c r="BW508" s="4"/>
      <c r="BX508" s="4"/>
      <c r="BY508" s="4"/>
      <c r="BZ508" s="4"/>
      <c r="CA508" s="4"/>
      <c r="CB508" s="4"/>
      <c r="CC508" s="4"/>
      <c r="CD508" s="4"/>
      <c r="CE508" s="4"/>
      <c r="CF508" s="4"/>
      <c r="CG508" s="4"/>
      <c r="CH508" s="4"/>
      <c r="CI508" s="4"/>
      <c r="CJ508" s="4"/>
      <c r="CK508" s="4"/>
      <c r="CL508" s="4"/>
      <c r="CM508" s="4"/>
      <c r="CN508" s="4"/>
      <c r="CO508" s="4"/>
      <c r="CP508" s="4"/>
      <c r="CQ508" s="4"/>
      <c r="CR508" s="4"/>
      <c r="CS508" s="4"/>
      <c r="CT508" s="4"/>
      <c r="CU508" s="4"/>
      <c r="CV508" s="4"/>
      <c r="CW508" s="4"/>
      <c r="CX508" s="4"/>
      <c r="CY508" s="4"/>
      <c r="CZ508" s="4"/>
      <c r="DA508" s="4"/>
      <c r="DB508" s="4"/>
      <c r="DC508" s="4"/>
      <c r="DD508" s="4"/>
      <c r="DE508" s="4"/>
      <c r="DF508" s="4"/>
      <c r="DG508" s="4"/>
      <c r="DH508" s="4"/>
      <c r="DI508" s="4"/>
      <c r="DJ508" s="4"/>
      <c r="DK508" s="4"/>
      <c r="DL508" s="4"/>
      <c r="DM508" s="4"/>
      <c r="DN508" s="4"/>
      <c r="DO508" s="4"/>
      <c r="DP508" s="4"/>
    </row>
    <row r="509" spans="1:120" ht="15.6" x14ac:dyDescent="0.3">
      <c r="A509" s="19" t="s">
        <v>220</v>
      </c>
      <c r="B509" s="47">
        <v>356</v>
      </c>
      <c r="C509" s="47">
        <v>270</v>
      </c>
      <c r="D509" s="48">
        <v>0.56000000000000005</v>
      </c>
      <c r="E509" s="48">
        <v>1.4999999999999999E-2</v>
      </c>
      <c r="F509" s="49">
        <v>7.0000000000000007E-2</v>
      </c>
      <c r="G509" s="49">
        <v>0</v>
      </c>
      <c r="H509" s="49">
        <v>0.83</v>
      </c>
      <c r="I509" s="49">
        <v>14.53</v>
      </c>
      <c r="J509" s="49">
        <v>0.36</v>
      </c>
      <c r="K509" s="48">
        <v>5.8999999999999997E-2</v>
      </c>
      <c r="L509" s="48">
        <v>1E-3</v>
      </c>
      <c r="M509" s="49">
        <v>-0.11</v>
      </c>
      <c r="N509" s="47">
        <v>451</v>
      </c>
      <c r="O509" s="47">
        <v>7</v>
      </c>
      <c r="P509" s="47">
        <v>429</v>
      </c>
      <c r="Q509" s="47">
        <v>6</v>
      </c>
      <c r="R509" s="47">
        <v>569</v>
      </c>
      <c r="S509" s="47">
        <v>25</v>
      </c>
      <c r="T509" s="49">
        <v>0.95</v>
      </c>
      <c r="U509" s="47">
        <v>429</v>
      </c>
      <c r="V509" s="47">
        <v>6</v>
      </c>
      <c r="W509" s="5"/>
      <c r="X509" s="4"/>
      <c r="Y509" s="4"/>
      <c r="Z509" s="4"/>
      <c r="AA509" s="4"/>
      <c r="AB509" s="4"/>
      <c r="AC509" s="4"/>
      <c r="AD509" s="4"/>
      <c r="AE509" s="4"/>
      <c r="AF509" s="4"/>
      <c r="AG509" s="4"/>
      <c r="AH509" s="4"/>
      <c r="AI509" s="4"/>
      <c r="AJ509" s="4"/>
      <c r="AK509" s="4"/>
      <c r="AL509" s="4"/>
      <c r="AM509" s="4"/>
      <c r="AN509" s="4"/>
      <c r="AO509" s="4"/>
      <c r="AP509" s="4"/>
      <c r="AQ509" s="4"/>
      <c r="AR509" s="4"/>
      <c r="AS509" s="4"/>
      <c r="AT509" s="4"/>
      <c r="AU509" s="4"/>
      <c r="AV509" s="4"/>
      <c r="AW509" s="4"/>
      <c r="AX509" s="4"/>
      <c r="AY509" s="4"/>
      <c r="AZ509" s="4"/>
      <c r="BA509" s="4"/>
      <c r="BB509" s="4"/>
      <c r="BC509" s="4"/>
      <c r="BD509" s="4"/>
      <c r="BE509" s="4"/>
      <c r="BF509" s="4"/>
      <c r="BG509" s="4"/>
      <c r="BH509" s="4"/>
      <c r="BI509" s="4"/>
      <c r="BJ509" s="4"/>
      <c r="BK509" s="4"/>
      <c r="BL509" s="4"/>
      <c r="BM509" s="4"/>
      <c r="BN509" s="4"/>
      <c r="BO509" s="4"/>
      <c r="BP509" s="4"/>
      <c r="BQ509" s="4"/>
      <c r="BR509" s="4"/>
      <c r="BS509" s="4"/>
      <c r="BT509" s="4"/>
      <c r="BU509" s="4"/>
      <c r="BV509" s="4"/>
      <c r="BW509" s="4"/>
      <c r="BX509" s="4"/>
      <c r="BY509" s="4"/>
      <c r="BZ509" s="4"/>
      <c r="CA509" s="4"/>
      <c r="CB509" s="4"/>
      <c r="CC509" s="4"/>
      <c r="CD509" s="4"/>
      <c r="CE509" s="4"/>
      <c r="CF509" s="4"/>
      <c r="CG509" s="4"/>
      <c r="CH509" s="4"/>
      <c r="CI509" s="4"/>
      <c r="CJ509" s="4"/>
      <c r="CK509" s="4"/>
      <c r="CL509" s="4"/>
      <c r="CM509" s="4"/>
      <c r="CN509" s="4"/>
      <c r="CO509" s="4"/>
      <c r="CP509" s="4"/>
      <c r="CQ509" s="4"/>
      <c r="CR509" s="4"/>
      <c r="CS509" s="4"/>
      <c r="CT509" s="4"/>
      <c r="CU509" s="4"/>
      <c r="CV509" s="4"/>
      <c r="CW509" s="4"/>
      <c r="CX509" s="4"/>
      <c r="CY509" s="4"/>
      <c r="CZ509" s="4"/>
      <c r="DA509" s="4"/>
      <c r="DB509" s="4"/>
      <c r="DC509" s="4"/>
      <c r="DD509" s="4"/>
      <c r="DE509" s="4"/>
      <c r="DF509" s="4"/>
      <c r="DG509" s="4"/>
      <c r="DH509" s="4"/>
      <c r="DI509" s="4"/>
      <c r="DJ509" s="4"/>
      <c r="DK509" s="4"/>
      <c r="DL509" s="4"/>
      <c r="DM509" s="4"/>
      <c r="DN509" s="4"/>
      <c r="DO509" s="4"/>
      <c r="DP509" s="4"/>
    </row>
    <row r="510" spans="1:120" ht="15.6" x14ac:dyDescent="0.3">
      <c r="A510" s="19" t="s">
        <v>219</v>
      </c>
      <c r="B510" s="47">
        <v>272</v>
      </c>
      <c r="C510" s="47">
        <v>94</v>
      </c>
      <c r="D510" s="48">
        <v>0.52400000000000002</v>
      </c>
      <c r="E510" s="48">
        <v>2.3E-2</v>
      </c>
      <c r="F510" s="49">
        <v>7.0000000000000007E-2</v>
      </c>
      <c r="G510" s="49">
        <v>0</v>
      </c>
      <c r="H510" s="49">
        <v>0.95</v>
      </c>
      <c r="I510" s="49">
        <v>14.51</v>
      </c>
      <c r="J510" s="49">
        <v>0.64</v>
      </c>
      <c r="K510" s="48">
        <v>5.5E-2</v>
      </c>
      <c r="L510" s="48">
        <v>1E-3</v>
      </c>
      <c r="M510" s="49">
        <v>0.42</v>
      </c>
      <c r="N510" s="47">
        <v>427</v>
      </c>
      <c r="O510" s="47">
        <v>14</v>
      </c>
      <c r="P510" s="47">
        <v>429</v>
      </c>
      <c r="Q510" s="47">
        <v>16</v>
      </c>
      <c r="R510" s="47">
        <v>415</v>
      </c>
      <c r="S510" s="47">
        <v>26</v>
      </c>
      <c r="T510" s="49">
        <v>1</v>
      </c>
      <c r="U510" s="47">
        <v>429</v>
      </c>
      <c r="V510" s="47">
        <v>16</v>
      </c>
      <c r="W510" s="5"/>
      <c r="X510" s="4"/>
      <c r="Y510" s="4"/>
      <c r="Z510" s="4"/>
      <c r="AA510" s="4"/>
      <c r="AB510" s="4"/>
      <c r="AC510" s="4"/>
      <c r="AD510" s="4"/>
      <c r="AE510" s="4"/>
      <c r="AF510" s="4"/>
      <c r="AG510" s="4"/>
      <c r="AH510" s="4"/>
      <c r="AI510" s="4"/>
      <c r="AJ510" s="4"/>
      <c r="AK510" s="4"/>
      <c r="AL510" s="4"/>
      <c r="AM510" s="4"/>
      <c r="AN510" s="4"/>
      <c r="AO510" s="4"/>
      <c r="AP510" s="4"/>
      <c r="AQ510" s="4"/>
      <c r="AR510" s="4"/>
      <c r="AS510" s="4"/>
      <c r="AT510" s="4"/>
      <c r="AU510" s="4"/>
      <c r="AV510" s="4"/>
      <c r="AW510" s="4"/>
      <c r="AX510" s="4"/>
      <c r="AY510" s="4"/>
      <c r="AZ510" s="4"/>
      <c r="BA510" s="4"/>
      <c r="BB510" s="4"/>
      <c r="BC510" s="4"/>
      <c r="BD510" s="4"/>
      <c r="BE510" s="4"/>
      <c r="BF510" s="4"/>
      <c r="BG510" s="4"/>
      <c r="BH510" s="4"/>
      <c r="BI510" s="4"/>
      <c r="BJ510" s="4"/>
      <c r="BK510" s="4"/>
      <c r="BL510" s="4"/>
      <c r="BM510" s="4"/>
      <c r="BN510" s="4"/>
      <c r="BO510" s="4"/>
      <c r="BP510" s="4"/>
      <c r="BQ510" s="4"/>
      <c r="BR510" s="4"/>
      <c r="BS510" s="4"/>
      <c r="BT510" s="4"/>
      <c r="BU510" s="4"/>
      <c r="BV510" s="4"/>
      <c r="BW510" s="4"/>
      <c r="BX510" s="4"/>
      <c r="BY510" s="4"/>
      <c r="BZ510" s="4"/>
      <c r="CA510" s="4"/>
      <c r="CB510" s="4"/>
      <c r="CC510" s="4"/>
      <c r="CD510" s="4"/>
      <c r="CE510" s="4"/>
      <c r="CF510" s="4"/>
      <c r="CG510" s="4"/>
      <c r="CH510" s="4"/>
      <c r="CI510" s="4"/>
      <c r="CJ510" s="4"/>
      <c r="CK510" s="4"/>
      <c r="CL510" s="4"/>
      <c r="CM510" s="4"/>
      <c r="CN510" s="4"/>
      <c r="CO510" s="4"/>
      <c r="CP510" s="4"/>
      <c r="CQ510" s="4"/>
      <c r="CR510" s="4"/>
      <c r="CS510" s="4"/>
      <c r="CT510" s="4"/>
      <c r="CU510" s="4"/>
      <c r="CV510" s="4"/>
      <c r="CW510" s="4"/>
      <c r="CX510" s="4"/>
      <c r="CY510" s="4"/>
      <c r="CZ510" s="4"/>
      <c r="DA510" s="4"/>
      <c r="DB510" s="4"/>
      <c r="DC510" s="4"/>
      <c r="DD510" s="4"/>
      <c r="DE510" s="4"/>
      <c r="DF510" s="4"/>
      <c r="DG510" s="4"/>
      <c r="DH510" s="4"/>
      <c r="DI510" s="4"/>
      <c r="DJ510" s="4"/>
      <c r="DK510" s="4"/>
      <c r="DL510" s="4"/>
      <c r="DM510" s="4"/>
      <c r="DN510" s="4"/>
      <c r="DO510" s="4"/>
      <c r="DP510" s="4"/>
    </row>
    <row r="511" spans="1:120" ht="15.6" x14ac:dyDescent="0.3">
      <c r="A511" s="19" t="s">
        <v>218</v>
      </c>
      <c r="B511" s="47">
        <v>129</v>
      </c>
      <c r="C511" s="47">
        <v>155</v>
      </c>
      <c r="D511" s="48">
        <v>0.55200000000000005</v>
      </c>
      <c r="E511" s="48">
        <v>0.02</v>
      </c>
      <c r="F511" s="49">
        <v>7.0000000000000007E-2</v>
      </c>
      <c r="G511" s="49">
        <v>0</v>
      </c>
      <c r="H511" s="49">
        <v>0.71</v>
      </c>
      <c r="I511" s="49">
        <v>14.37</v>
      </c>
      <c r="J511" s="49">
        <v>0.42</v>
      </c>
      <c r="K511" s="48">
        <v>5.7000000000000002E-2</v>
      </c>
      <c r="L511" s="48">
        <v>2E-3</v>
      </c>
      <c r="M511" s="49">
        <v>0.11</v>
      </c>
      <c r="N511" s="47">
        <v>446</v>
      </c>
      <c r="O511" s="47">
        <v>11</v>
      </c>
      <c r="P511" s="47">
        <v>434</v>
      </c>
      <c r="Q511" s="47">
        <v>9</v>
      </c>
      <c r="R511" s="47">
        <v>500</v>
      </c>
      <c r="S511" s="47">
        <v>38</v>
      </c>
      <c r="T511" s="49">
        <v>0.97</v>
      </c>
      <c r="U511" s="47">
        <v>434</v>
      </c>
      <c r="V511" s="47">
        <v>9</v>
      </c>
      <c r="W511" s="5"/>
      <c r="X511" s="4"/>
      <c r="Y511" s="4"/>
      <c r="Z511" s="4"/>
      <c r="AA511" s="4"/>
      <c r="AB511" s="4"/>
      <c r="AC511" s="4"/>
      <c r="AD511" s="4"/>
      <c r="AE511" s="4"/>
      <c r="AF511" s="4"/>
      <c r="AG511" s="4"/>
      <c r="AH511" s="4"/>
      <c r="AI511" s="4"/>
      <c r="AJ511" s="4"/>
      <c r="AK511" s="4"/>
      <c r="AL511" s="4"/>
      <c r="AM511" s="4"/>
      <c r="AN511" s="4"/>
      <c r="AO511" s="4"/>
      <c r="AP511" s="4"/>
      <c r="AQ511" s="4"/>
      <c r="AR511" s="4"/>
      <c r="AS511" s="4"/>
      <c r="AT511" s="4"/>
      <c r="AU511" s="4"/>
      <c r="AV511" s="4"/>
      <c r="AW511" s="4"/>
      <c r="AX511" s="4"/>
      <c r="AY511" s="4"/>
      <c r="AZ511" s="4"/>
      <c r="BA511" s="4"/>
      <c r="BB511" s="4"/>
      <c r="BC511" s="4"/>
      <c r="BD511" s="4"/>
      <c r="BE511" s="4"/>
      <c r="BF511" s="4"/>
      <c r="BG511" s="4"/>
      <c r="BH511" s="4"/>
      <c r="BI511" s="4"/>
      <c r="BJ511" s="4"/>
      <c r="BK511" s="4"/>
      <c r="BL511" s="4"/>
      <c r="BM511" s="4"/>
      <c r="BN511" s="4"/>
      <c r="BO511" s="4"/>
      <c r="BP511" s="4"/>
      <c r="BQ511" s="4"/>
      <c r="BR511" s="4"/>
      <c r="BS511" s="4"/>
      <c r="BT511" s="4"/>
      <c r="BU511" s="4"/>
      <c r="BV511" s="4"/>
      <c r="BW511" s="4"/>
      <c r="BX511" s="4"/>
      <c r="BY511" s="4"/>
      <c r="BZ511" s="4"/>
      <c r="CA511" s="4"/>
      <c r="CB511" s="4"/>
      <c r="CC511" s="4"/>
      <c r="CD511" s="4"/>
      <c r="CE511" s="4"/>
      <c r="CF511" s="4"/>
      <c r="CG511" s="4"/>
      <c r="CH511" s="4"/>
      <c r="CI511" s="4"/>
      <c r="CJ511" s="4"/>
      <c r="CK511" s="4"/>
      <c r="CL511" s="4"/>
      <c r="CM511" s="4"/>
      <c r="CN511" s="4"/>
      <c r="CO511" s="4"/>
      <c r="CP511" s="4"/>
      <c r="CQ511" s="4"/>
      <c r="CR511" s="4"/>
      <c r="CS511" s="4"/>
      <c r="CT511" s="4"/>
      <c r="CU511" s="4"/>
      <c r="CV511" s="4"/>
      <c r="CW511" s="4"/>
      <c r="CX511" s="4"/>
      <c r="CY511" s="4"/>
      <c r="CZ511" s="4"/>
      <c r="DA511" s="4"/>
      <c r="DB511" s="4"/>
      <c r="DC511" s="4"/>
      <c r="DD511" s="4"/>
      <c r="DE511" s="4"/>
      <c r="DF511" s="4"/>
      <c r="DG511" s="4"/>
      <c r="DH511" s="4"/>
      <c r="DI511" s="4"/>
      <c r="DJ511" s="4"/>
      <c r="DK511" s="4"/>
      <c r="DL511" s="4"/>
      <c r="DM511" s="4"/>
      <c r="DN511" s="4"/>
      <c r="DO511" s="4"/>
      <c r="DP511" s="4"/>
    </row>
    <row r="512" spans="1:120" ht="15.6" x14ac:dyDescent="0.3">
      <c r="A512" s="19" t="s">
        <v>217</v>
      </c>
      <c r="B512" s="47">
        <v>251</v>
      </c>
      <c r="C512" s="47">
        <v>220</v>
      </c>
      <c r="D512" s="48">
        <v>0.56200000000000006</v>
      </c>
      <c r="E512" s="48">
        <v>1.9E-2</v>
      </c>
      <c r="F512" s="49">
        <v>7.0000000000000007E-2</v>
      </c>
      <c r="G512" s="49">
        <v>0</v>
      </c>
      <c r="H512" s="49">
        <v>0.89</v>
      </c>
      <c r="I512" s="49">
        <v>13.7</v>
      </c>
      <c r="J512" s="49">
        <v>0.46</v>
      </c>
      <c r="K512" s="48">
        <v>5.5E-2</v>
      </c>
      <c r="L512" s="48">
        <v>1E-3</v>
      </c>
      <c r="M512" s="49">
        <v>0.56000000000000005</v>
      </c>
      <c r="N512" s="47">
        <v>453</v>
      </c>
      <c r="O512" s="47">
        <v>10</v>
      </c>
      <c r="P512" s="47">
        <v>454</v>
      </c>
      <c r="Q512" s="47">
        <v>12</v>
      </c>
      <c r="R512" s="47">
        <v>427</v>
      </c>
      <c r="S512" s="47">
        <v>32</v>
      </c>
      <c r="T512" s="49">
        <v>1</v>
      </c>
      <c r="U512" s="47">
        <v>454</v>
      </c>
      <c r="V512" s="47">
        <v>12</v>
      </c>
      <c r="W512" s="5"/>
      <c r="X512" s="4"/>
      <c r="Y512" s="4"/>
      <c r="Z512" s="4"/>
      <c r="AA512" s="4"/>
      <c r="AB512" s="4"/>
      <c r="AC512" s="4"/>
      <c r="AD512" s="4"/>
      <c r="AE512" s="4"/>
      <c r="AF512" s="4"/>
      <c r="AG512" s="4"/>
      <c r="AH512" s="4"/>
      <c r="AI512" s="4"/>
      <c r="AJ512" s="4"/>
      <c r="AK512" s="4"/>
      <c r="AL512" s="4"/>
      <c r="AM512" s="4"/>
      <c r="AN512" s="4"/>
      <c r="AO512" s="4"/>
      <c r="AP512" s="4"/>
      <c r="AQ512" s="4"/>
      <c r="AR512" s="4"/>
      <c r="AS512" s="4"/>
      <c r="AT512" s="4"/>
      <c r="AU512" s="4"/>
      <c r="AV512" s="4"/>
      <c r="AW512" s="4"/>
      <c r="AX512" s="4"/>
      <c r="AY512" s="4"/>
      <c r="AZ512" s="4"/>
      <c r="BA512" s="4"/>
      <c r="BB512" s="4"/>
      <c r="BC512" s="4"/>
      <c r="BD512" s="4"/>
      <c r="BE512" s="4"/>
      <c r="BF512" s="4"/>
      <c r="BG512" s="4"/>
      <c r="BH512" s="4"/>
      <c r="BI512" s="4"/>
      <c r="BJ512" s="4"/>
      <c r="BK512" s="4"/>
      <c r="BL512" s="4"/>
      <c r="BM512" s="4"/>
      <c r="BN512" s="4"/>
      <c r="BO512" s="4"/>
      <c r="BP512" s="4"/>
      <c r="BQ512" s="4"/>
      <c r="BR512" s="4"/>
      <c r="BS512" s="4"/>
      <c r="BT512" s="4"/>
      <c r="BU512" s="4"/>
      <c r="BV512" s="4"/>
      <c r="BW512" s="4"/>
      <c r="BX512" s="4"/>
      <c r="BY512" s="4"/>
      <c r="BZ512" s="4"/>
      <c r="CA512" s="4"/>
      <c r="CB512" s="4"/>
      <c r="CC512" s="4"/>
      <c r="CD512" s="4"/>
      <c r="CE512" s="4"/>
      <c r="CF512" s="4"/>
      <c r="CG512" s="4"/>
      <c r="CH512" s="4"/>
      <c r="CI512" s="4"/>
      <c r="CJ512" s="4"/>
      <c r="CK512" s="4"/>
      <c r="CL512" s="4"/>
      <c r="CM512" s="4"/>
      <c r="CN512" s="4"/>
      <c r="CO512" s="4"/>
      <c r="CP512" s="4"/>
      <c r="CQ512" s="4"/>
      <c r="CR512" s="4"/>
      <c r="CS512" s="4"/>
      <c r="CT512" s="4"/>
      <c r="CU512" s="4"/>
      <c r="CV512" s="4"/>
      <c r="CW512" s="4"/>
      <c r="CX512" s="4"/>
      <c r="CY512" s="4"/>
      <c r="CZ512" s="4"/>
      <c r="DA512" s="4"/>
      <c r="DB512" s="4"/>
      <c r="DC512" s="4"/>
      <c r="DD512" s="4"/>
      <c r="DE512" s="4"/>
      <c r="DF512" s="4"/>
      <c r="DG512" s="4"/>
      <c r="DH512" s="4"/>
      <c r="DI512" s="4"/>
      <c r="DJ512" s="4"/>
      <c r="DK512" s="4"/>
      <c r="DL512" s="4"/>
      <c r="DM512" s="4"/>
      <c r="DN512" s="4"/>
      <c r="DO512" s="4"/>
      <c r="DP512" s="4"/>
    </row>
    <row r="513" spans="1:120" ht="15.6" x14ac:dyDescent="0.3">
      <c r="A513" s="19" t="s">
        <v>216</v>
      </c>
      <c r="B513" s="47">
        <v>132</v>
      </c>
      <c r="C513" s="47">
        <v>133</v>
      </c>
      <c r="D513" s="48">
        <v>0.57999999999999996</v>
      </c>
      <c r="E513" s="48">
        <v>2.1000000000000001E-2</v>
      </c>
      <c r="F513" s="49">
        <v>7.0000000000000007E-2</v>
      </c>
      <c r="G513" s="49">
        <v>0</v>
      </c>
      <c r="H513" s="49">
        <v>0.64</v>
      </c>
      <c r="I513" s="49">
        <v>13.4</v>
      </c>
      <c r="J513" s="49">
        <v>0.33</v>
      </c>
      <c r="K513" s="48">
        <v>5.6000000000000001E-2</v>
      </c>
      <c r="L513" s="48">
        <v>2E-3</v>
      </c>
      <c r="M513" s="49">
        <v>-0.05</v>
      </c>
      <c r="N513" s="47">
        <v>464</v>
      </c>
      <c r="O513" s="47">
        <v>11</v>
      </c>
      <c r="P513" s="47">
        <v>464</v>
      </c>
      <c r="Q513" s="47">
        <v>7</v>
      </c>
      <c r="R513" s="47">
        <v>455</v>
      </c>
      <c r="S513" s="47">
        <v>52</v>
      </c>
      <c r="T513" s="49">
        <v>1</v>
      </c>
      <c r="U513" s="47">
        <v>464</v>
      </c>
      <c r="V513" s="47">
        <v>7</v>
      </c>
      <c r="W513" s="5"/>
      <c r="X513" s="4"/>
      <c r="Y513" s="4"/>
      <c r="Z513" s="4"/>
      <c r="AA513" s="4"/>
      <c r="AB513" s="4"/>
      <c r="AC513" s="4"/>
      <c r="AD513" s="4"/>
      <c r="AE513" s="4"/>
      <c r="AF513" s="4"/>
      <c r="AG513" s="4"/>
      <c r="AH513" s="4"/>
      <c r="AI513" s="4"/>
      <c r="AJ513" s="4"/>
      <c r="AK513" s="4"/>
      <c r="AL513" s="4"/>
      <c r="AM513" s="4"/>
      <c r="AN513" s="4"/>
      <c r="AO513" s="4"/>
      <c r="AP513" s="4"/>
      <c r="AQ513" s="4"/>
      <c r="AR513" s="4"/>
      <c r="AS513" s="4"/>
      <c r="AT513" s="4"/>
      <c r="AU513" s="4"/>
      <c r="AV513" s="4"/>
      <c r="AW513" s="4"/>
      <c r="AX513" s="4"/>
      <c r="AY513" s="4"/>
      <c r="AZ513" s="4"/>
      <c r="BA513" s="4"/>
      <c r="BB513" s="4"/>
      <c r="BC513" s="4"/>
      <c r="BD513" s="4"/>
      <c r="BE513" s="4"/>
      <c r="BF513" s="4"/>
      <c r="BG513" s="4"/>
      <c r="BH513" s="4"/>
      <c r="BI513" s="4"/>
      <c r="BJ513" s="4"/>
      <c r="BK513" s="4"/>
      <c r="BL513" s="4"/>
      <c r="BM513" s="4"/>
      <c r="BN513" s="4"/>
      <c r="BO513" s="4"/>
      <c r="BP513" s="4"/>
      <c r="BQ513" s="4"/>
      <c r="BR513" s="4"/>
      <c r="BS513" s="4"/>
      <c r="BT513" s="4"/>
      <c r="BU513" s="4"/>
      <c r="BV513" s="4"/>
      <c r="BW513" s="4"/>
      <c r="BX513" s="4"/>
      <c r="BY513" s="4"/>
      <c r="BZ513" s="4"/>
      <c r="CA513" s="4"/>
      <c r="CB513" s="4"/>
      <c r="CC513" s="4"/>
      <c r="CD513" s="4"/>
      <c r="CE513" s="4"/>
      <c r="CF513" s="4"/>
      <c r="CG513" s="4"/>
      <c r="CH513" s="4"/>
      <c r="CI513" s="4"/>
      <c r="CJ513" s="4"/>
      <c r="CK513" s="4"/>
      <c r="CL513" s="4"/>
      <c r="CM513" s="4"/>
      <c r="CN513" s="4"/>
      <c r="CO513" s="4"/>
      <c r="CP513" s="4"/>
      <c r="CQ513" s="4"/>
      <c r="CR513" s="4"/>
      <c r="CS513" s="4"/>
      <c r="CT513" s="4"/>
      <c r="CU513" s="4"/>
      <c r="CV513" s="4"/>
      <c r="CW513" s="4"/>
      <c r="CX513" s="4"/>
      <c r="CY513" s="4"/>
      <c r="CZ513" s="4"/>
      <c r="DA513" s="4"/>
      <c r="DB513" s="4"/>
      <c r="DC513" s="4"/>
      <c r="DD513" s="4"/>
      <c r="DE513" s="4"/>
      <c r="DF513" s="4"/>
      <c r="DG513" s="4"/>
      <c r="DH513" s="4"/>
      <c r="DI513" s="4"/>
      <c r="DJ513" s="4"/>
      <c r="DK513" s="4"/>
      <c r="DL513" s="4"/>
      <c r="DM513" s="4"/>
      <c r="DN513" s="4"/>
      <c r="DO513" s="4"/>
      <c r="DP513" s="4"/>
    </row>
    <row r="514" spans="1:120" ht="15.6" x14ac:dyDescent="0.3">
      <c r="A514" s="19" t="s">
        <v>215</v>
      </c>
      <c r="B514" s="47">
        <v>656</v>
      </c>
      <c r="C514" s="47">
        <v>1226</v>
      </c>
      <c r="D514" s="48">
        <v>0.58799999999999997</v>
      </c>
      <c r="E514" s="48">
        <v>0.02</v>
      </c>
      <c r="F514" s="49">
        <v>7.0000000000000007E-2</v>
      </c>
      <c r="G514" s="49">
        <v>0</v>
      </c>
      <c r="H514" s="49">
        <v>0.92</v>
      </c>
      <c r="I514" s="49">
        <v>13.39</v>
      </c>
      <c r="J514" s="49">
        <v>0.42</v>
      </c>
      <c r="K514" s="48">
        <v>5.6000000000000001E-2</v>
      </c>
      <c r="L514" s="48">
        <v>1E-3</v>
      </c>
      <c r="M514" s="49">
        <v>0.52</v>
      </c>
      <c r="N514" s="47">
        <v>469</v>
      </c>
      <c r="O514" s="47">
        <v>10</v>
      </c>
      <c r="P514" s="47">
        <v>465</v>
      </c>
      <c r="Q514" s="47">
        <v>11</v>
      </c>
      <c r="R514" s="47">
        <v>464</v>
      </c>
      <c r="S514" s="47">
        <v>24</v>
      </c>
      <c r="T514" s="49">
        <v>0.99</v>
      </c>
      <c r="U514" s="47">
        <v>465</v>
      </c>
      <c r="V514" s="47">
        <v>11</v>
      </c>
      <c r="W514" s="5"/>
      <c r="X514" s="4"/>
      <c r="Y514" s="4"/>
      <c r="Z514" s="4"/>
      <c r="AA514" s="4"/>
      <c r="AB514" s="4"/>
      <c r="AC514" s="4"/>
      <c r="AD514" s="4"/>
      <c r="AE514" s="4"/>
      <c r="AF514" s="4"/>
      <c r="AG514" s="4"/>
      <c r="AH514" s="4"/>
      <c r="AI514" s="4"/>
      <c r="AJ514" s="4"/>
      <c r="AK514" s="4"/>
      <c r="AL514" s="4"/>
      <c r="AM514" s="4"/>
      <c r="AN514" s="4"/>
      <c r="AO514" s="4"/>
      <c r="AP514" s="4"/>
      <c r="AQ514" s="4"/>
      <c r="AR514" s="4"/>
      <c r="AS514" s="4"/>
      <c r="AT514" s="4"/>
      <c r="AU514" s="4"/>
      <c r="AV514" s="4"/>
      <c r="AW514" s="4"/>
      <c r="AX514" s="4"/>
      <c r="AY514" s="4"/>
      <c r="AZ514" s="4"/>
      <c r="BA514" s="4"/>
      <c r="BB514" s="4"/>
      <c r="BC514" s="4"/>
      <c r="BD514" s="4"/>
      <c r="BE514" s="4"/>
      <c r="BF514" s="4"/>
      <c r="BG514" s="4"/>
      <c r="BH514" s="4"/>
      <c r="BI514" s="4"/>
      <c r="BJ514" s="4"/>
      <c r="BK514" s="4"/>
      <c r="BL514" s="4"/>
      <c r="BM514" s="4"/>
      <c r="BN514" s="4"/>
      <c r="BO514" s="4"/>
      <c r="BP514" s="4"/>
      <c r="BQ514" s="4"/>
      <c r="BR514" s="4"/>
      <c r="BS514" s="4"/>
      <c r="BT514" s="4"/>
      <c r="BU514" s="4"/>
      <c r="BV514" s="4"/>
      <c r="BW514" s="4"/>
      <c r="BX514" s="4"/>
      <c r="BY514" s="4"/>
      <c r="BZ514" s="4"/>
      <c r="CA514" s="4"/>
      <c r="CB514" s="4"/>
      <c r="CC514" s="4"/>
      <c r="CD514" s="4"/>
      <c r="CE514" s="4"/>
      <c r="CF514" s="4"/>
      <c r="CG514" s="4"/>
      <c r="CH514" s="4"/>
      <c r="CI514" s="4"/>
      <c r="CJ514" s="4"/>
      <c r="CK514" s="4"/>
      <c r="CL514" s="4"/>
      <c r="CM514" s="4"/>
      <c r="CN514" s="4"/>
      <c r="CO514" s="4"/>
      <c r="CP514" s="4"/>
      <c r="CQ514" s="4"/>
      <c r="CR514" s="4"/>
      <c r="CS514" s="4"/>
      <c r="CT514" s="4"/>
      <c r="CU514" s="4"/>
      <c r="CV514" s="4"/>
      <c r="CW514" s="4"/>
      <c r="CX514" s="4"/>
      <c r="CY514" s="4"/>
      <c r="CZ514" s="4"/>
      <c r="DA514" s="4"/>
      <c r="DB514" s="4"/>
      <c r="DC514" s="4"/>
      <c r="DD514" s="4"/>
      <c r="DE514" s="4"/>
      <c r="DF514" s="4"/>
      <c r="DG514" s="4"/>
      <c r="DH514" s="4"/>
      <c r="DI514" s="4"/>
      <c r="DJ514" s="4"/>
      <c r="DK514" s="4"/>
      <c r="DL514" s="4"/>
      <c r="DM514" s="4"/>
      <c r="DN514" s="4"/>
      <c r="DO514" s="4"/>
      <c r="DP514" s="4"/>
    </row>
    <row r="515" spans="1:120" ht="15.6" x14ac:dyDescent="0.3">
      <c r="A515" s="19" t="s">
        <v>214</v>
      </c>
      <c r="B515" s="47">
        <v>278</v>
      </c>
      <c r="C515" s="47">
        <v>77</v>
      </c>
      <c r="D515" s="48">
        <v>0.66800000000000004</v>
      </c>
      <c r="E515" s="48">
        <v>4.2999999999999997E-2</v>
      </c>
      <c r="F515" s="49">
        <v>0.08</v>
      </c>
      <c r="G515" s="49">
        <v>0.01</v>
      </c>
      <c r="H515" s="49">
        <v>0.99</v>
      </c>
      <c r="I515" s="49">
        <v>13.05</v>
      </c>
      <c r="J515" s="49">
        <v>0.92</v>
      </c>
      <c r="K515" s="48">
        <v>6.0999999999999999E-2</v>
      </c>
      <c r="L515" s="48">
        <v>1E-3</v>
      </c>
      <c r="M515" s="49">
        <v>0.56000000000000005</v>
      </c>
      <c r="N515" s="47">
        <v>518</v>
      </c>
      <c r="O515" s="47">
        <v>25</v>
      </c>
      <c r="P515" s="47">
        <v>476</v>
      </c>
      <c r="Q515" s="47">
        <v>31</v>
      </c>
      <c r="R515" s="47">
        <v>652</v>
      </c>
      <c r="S515" s="47">
        <v>29</v>
      </c>
      <c r="T515" s="49">
        <v>0.92</v>
      </c>
      <c r="U515" s="47">
        <v>476</v>
      </c>
      <c r="V515" s="47">
        <v>31</v>
      </c>
      <c r="W515" s="5"/>
      <c r="X515" s="4"/>
      <c r="Y515" s="4"/>
      <c r="Z515" s="4"/>
      <c r="AA515" s="4"/>
      <c r="AB515" s="4"/>
      <c r="AC515" s="4"/>
      <c r="AD515" s="4"/>
      <c r="AE515" s="4"/>
      <c r="AF515" s="4"/>
      <c r="AG515" s="4"/>
      <c r="AH515" s="4"/>
      <c r="AI515" s="4"/>
      <c r="AJ515" s="4"/>
      <c r="AK515" s="4"/>
      <c r="AL515" s="4"/>
      <c r="AM515" s="4"/>
      <c r="AN515" s="4"/>
      <c r="AO515" s="4"/>
      <c r="AP515" s="4"/>
      <c r="AQ515" s="4"/>
      <c r="AR515" s="4"/>
      <c r="AS515" s="4"/>
      <c r="AT515" s="4"/>
      <c r="AU515" s="4"/>
      <c r="AV515" s="4"/>
      <c r="AW515" s="4"/>
      <c r="AX515" s="4"/>
      <c r="AY515" s="4"/>
      <c r="AZ515" s="4"/>
      <c r="BA515" s="4"/>
      <c r="BB515" s="4"/>
      <c r="BC515" s="4"/>
      <c r="BD515" s="4"/>
      <c r="BE515" s="4"/>
      <c r="BF515" s="4"/>
      <c r="BG515" s="4"/>
      <c r="BH515" s="4"/>
      <c r="BI515" s="4"/>
      <c r="BJ515" s="4"/>
      <c r="BK515" s="4"/>
      <c r="BL515" s="4"/>
      <c r="BM515" s="4"/>
      <c r="BN515" s="4"/>
      <c r="BO515" s="4"/>
      <c r="BP515" s="4"/>
      <c r="BQ515" s="4"/>
      <c r="BR515" s="4"/>
      <c r="BS515" s="4"/>
      <c r="BT515" s="4"/>
      <c r="BU515" s="4"/>
      <c r="BV515" s="4"/>
      <c r="BW515" s="4"/>
      <c r="BX515" s="4"/>
      <c r="BY515" s="4"/>
      <c r="BZ515" s="4"/>
      <c r="CA515" s="4"/>
      <c r="CB515" s="4"/>
      <c r="CC515" s="4"/>
      <c r="CD515" s="4"/>
      <c r="CE515" s="4"/>
      <c r="CF515" s="4"/>
      <c r="CG515" s="4"/>
      <c r="CH515" s="4"/>
      <c r="CI515" s="4"/>
      <c r="CJ515" s="4"/>
      <c r="CK515" s="4"/>
      <c r="CL515" s="4"/>
      <c r="CM515" s="4"/>
      <c r="CN515" s="4"/>
      <c r="CO515" s="4"/>
      <c r="CP515" s="4"/>
      <c r="CQ515" s="4"/>
      <c r="CR515" s="4"/>
      <c r="CS515" s="4"/>
      <c r="CT515" s="4"/>
      <c r="CU515" s="4"/>
      <c r="CV515" s="4"/>
      <c r="CW515" s="4"/>
      <c r="CX515" s="4"/>
      <c r="CY515" s="4"/>
      <c r="CZ515" s="4"/>
      <c r="DA515" s="4"/>
      <c r="DB515" s="4"/>
      <c r="DC515" s="4"/>
      <c r="DD515" s="4"/>
      <c r="DE515" s="4"/>
      <c r="DF515" s="4"/>
      <c r="DG515" s="4"/>
      <c r="DH515" s="4"/>
      <c r="DI515" s="4"/>
      <c r="DJ515" s="4"/>
      <c r="DK515" s="4"/>
      <c r="DL515" s="4"/>
      <c r="DM515" s="4"/>
      <c r="DN515" s="4"/>
      <c r="DO515" s="4"/>
      <c r="DP515" s="4"/>
    </row>
    <row r="516" spans="1:120" ht="15.6" x14ac:dyDescent="0.3">
      <c r="A516" s="19" t="s">
        <v>141</v>
      </c>
      <c r="B516" s="47">
        <v>163</v>
      </c>
      <c r="C516" s="47">
        <v>200</v>
      </c>
      <c r="D516" s="48">
        <v>0.59799999999999998</v>
      </c>
      <c r="E516" s="48">
        <v>2.1999999999999999E-2</v>
      </c>
      <c r="F516" s="49">
        <v>0.08</v>
      </c>
      <c r="G516" s="49">
        <v>0</v>
      </c>
      <c r="H516" s="49">
        <v>0.79</v>
      </c>
      <c r="I516" s="49">
        <v>13.02</v>
      </c>
      <c r="J516" s="49">
        <v>0.41</v>
      </c>
      <c r="K516" s="48">
        <v>5.7000000000000002E-2</v>
      </c>
      <c r="L516" s="48">
        <v>2E-3</v>
      </c>
      <c r="M516" s="49">
        <v>-0.15</v>
      </c>
      <c r="N516" s="47">
        <v>476</v>
      </c>
      <c r="O516" s="47">
        <v>11</v>
      </c>
      <c r="P516" s="47">
        <v>477</v>
      </c>
      <c r="Q516" s="47">
        <v>11</v>
      </c>
      <c r="R516" s="47">
        <v>475</v>
      </c>
      <c r="S516" s="47">
        <v>44</v>
      </c>
      <c r="T516" s="49">
        <v>1</v>
      </c>
      <c r="U516" s="47">
        <v>477</v>
      </c>
      <c r="V516" s="47">
        <v>11</v>
      </c>
      <c r="W516" s="5"/>
      <c r="X516" s="4"/>
      <c r="Y516" s="4"/>
      <c r="Z516" s="4"/>
      <c r="AA516" s="4"/>
      <c r="AB516" s="4"/>
      <c r="AC516" s="4"/>
      <c r="AD516" s="4"/>
      <c r="AE516" s="4"/>
      <c r="AF516" s="4"/>
      <c r="AG516" s="4"/>
      <c r="AH516" s="4"/>
      <c r="AI516" s="4"/>
      <c r="AJ516" s="4"/>
      <c r="AK516" s="4"/>
      <c r="AL516" s="4"/>
      <c r="AM516" s="4"/>
      <c r="AN516" s="4"/>
      <c r="AO516" s="4"/>
      <c r="AP516" s="4"/>
      <c r="AQ516" s="4"/>
      <c r="AR516" s="4"/>
      <c r="AS516" s="4"/>
      <c r="AT516" s="4"/>
      <c r="AU516" s="4"/>
      <c r="AV516" s="4"/>
      <c r="AW516" s="4"/>
      <c r="AX516" s="4"/>
      <c r="AY516" s="4"/>
      <c r="AZ516" s="4"/>
      <c r="BA516" s="4"/>
      <c r="BB516" s="4"/>
      <c r="BC516" s="4"/>
      <c r="BD516" s="4"/>
      <c r="BE516" s="4"/>
      <c r="BF516" s="4"/>
      <c r="BG516" s="4"/>
      <c r="BH516" s="4"/>
      <c r="BI516" s="4"/>
      <c r="BJ516" s="4"/>
      <c r="BK516" s="4"/>
      <c r="BL516" s="4"/>
      <c r="BM516" s="4"/>
      <c r="BN516" s="4"/>
      <c r="BO516" s="4"/>
      <c r="BP516" s="4"/>
      <c r="BQ516" s="4"/>
      <c r="BR516" s="4"/>
      <c r="BS516" s="4"/>
      <c r="BT516" s="4"/>
      <c r="BU516" s="4"/>
      <c r="BV516" s="4"/>
      <c r="BW516" s="4"/>
      <c r="BX516" s="4"/>
      <c r="BY516" s="4"/>
      <c r="BZ516" s="4"/>
      <c r="CA516" s="4"/>
      <c r="CB516" s="4"/>
      <c r="CC516" s="4"/>
      <c r="CD516" s="4"/>
      <c r="CE516" s="4"/>
      <c r="CF516" s="4"/>
      <c r="CG516" s="4"/>
      <c r="CH516" s="4"/>
      <c r="CI516" s="4"/>
      <c r="CJ516" s="4"/>
      <c r="CK516" s="4"/>
      <c r="CL516" s="4"/>
      <c r="CM516" s="4"/>
      <c r="CN516" s="4"/>
      <c r="CO516" s="4"/>
      <c r="CP516" s="4"/>
      <c r="CQ516" s="4"/>
      <c r="CR516" s="4"/>
      <c r="CS516" s="4"/>
      <c r="CT516" s="4"/>
      <c r="CU516" s="4"/>
      <c r="CV516" s="4"/>
      <c r="CW516" s="4"/>
      <c r="CX516" s="4"/>
      <c r="CY516" s="4"/>
      <c r="CZ516" s="4"/>
      <c r="DA516" s="4"/>
      <c r="DB516" s="4"/>
      <c r="DC516" s="4"/>
      <c r="DD516" s="4"/>
      <c r="DE516" s="4"/>
      <c r="DF516" s="4"/>
      <c r="DG516" s="4"/>
      <c r="DH516" s="4"/>
      <c r="DI516" s="4"/>
      <c r="DJ516" s="4"/>
      <c r="DK516" s="4"/>
      <c r="DL516" s="4"/>
      <c r="DM516" s="4"/>
      <c r="DN516" s="4"/>
      <c r="DO516" s="4"/>
      <c r="DP516" s="4"/>
    </row>
    <row r="517" spans="1:120" ht="15.6" x14ac:dyDescent="0.3">
      <c r="A517" s="19" t="s">
        <v>213</v>
      </c>
      <c r="B517" s="47">
        <v>251</v>
      </c>
      <c r="C517" s="47">
        <v>119</v>
      </c>
      <c r="D517" s="48">
        <v>0.60199999999999998</v>
      </c>
      <c r="E517" s="48">
        <v>2.5000000000000001E-2</v>
      </c>
      <c r="F517" s="49">
        <v>0.08</v>
      </c>
      <c r="G517" s="49">
        <v>0</v>
      </c>
      <c r="H517" s="49">
        <v>0.96</v>
      </c>
      <c r="I517" s="49">
        <v>12.99</v>
      </c>
      <c r="J517" s="49">
        <v>0.54</v>
      </c>
      <c r="K517" s="48">
        <v>5.7000000000000002E-2</v>
      </c>
      <c r="L517" s="48">
        <v>1E-3</v>
      </c>
      <c r="M517" s="49">
        <v>0.44</v>
      </c>
      <c r="N517" s="47">
        <v>483</v>
      </c>
      <c r="O517" s="47">
        <v>16</v>
      </c>
      <c r="P517" s="47">
        <v>478</v>
      </c>
      <c r="Q517" s="47">
        <v>17</v>
      </c>
      <c r="R517" s="47">
        <v>500</v>
      </c>
      <c r="S517" s="47">
        <v>19</v>
      </c>
      <c r="T517" s="49">
        <v>0.99</v>
      </c>
      <c r="U517" s="47">
        <v>478</v>
      </c>
      <c r="V517" s="47">
        <v>17</v>
      </c>
      <c r="W517" s="5"/>
      <c r="X517" s="4"/>
      <c r="Y517" s="4"/>
      <c r="Z517" s="4"/>
      <c r="AA517" s="4"/>
      <c r="AB517" s="4"/>
      <c r="AC517" s="4"/>
      <c r="AD517" s="4"/>
      <c r="AE517" s="4"/>
      <c r="AF517" s="4"/>
      <c r="AG517" s="4"/>
      <c r="AH517" s="4"/>
      <c r="AI517" s="4"/>
      <c r="AJ517" s="4"/>
      <c r="AK517" s="4"/>
      <c r="AL517" s="4"/>
      <c r="AM517" s="4"/>
      <c r="AN517" s="4"/>
      <c r="AO517" s="4"/>
      <c r="AP517" s="4"/>
      <c r="AQ517" s="4"/>
      <c r="AR517" s="4"/>
      <c r="AS517" s="4"/>
      <c r="AT517" s="4"/>
      <c r="AU517" s="4"/>
      <c r="AV517" s="4"/>
      <c r="AW517" s="4"/>
      <c r="AX517" s="4"/>
      <c r="AY517" s="4"/>
      <c r="AZ517" s="4"/>
      <c r="BA517" s="4"/>
      <c r="BB517" s="4"/>
      <c r="BC517" s="4"/>
      <c r="BD517" s="4"/>
      <c r="BE517" s="4"/>
      <c r="BF517" s="4"/>
      <c r="BG517" s="4"/>
      <c r="BH517" s="4"/>
      <c r="BI517" s="4"/>
      <c r="BJ517" s="4"/>
      <c r="BK517" s="4"/>
      <c r="BL517" s="4"/>
      <c r="BM517" s="4"/>
      <c r="BN517" s="4"/>
      <c r="BO517" s="4"/>
      <c r="BP517" s="4"/>
      <c r="BQ517" s="4"/>
      <c r="BR517" s="4"/>
      <c r="BS517" s="4"/>
      <c r="BT517" s="4"/>
      <c r="BU517" s="4"/>
      <c r="BV517" s="4"/>
      <c r="BW517" s="4"/>
      <c r="BX517" s="4"/>
      <c r="BY517" s="4"/>
      <c r="BZ517" s="4"/>
      <c r="CA517" s="4"/>
      <c r="CB517" s="4"/>
      <c r="CC517" s="4"/>
      <c r="CD517" s="4"/>
      <c r="CE517" s="4"/>
      <c r="CF517" s="4"/>
      <c r="CG517" s="4"/>
      <c r="CH517" s="4"/>
      <c r="CI517" s="4"/>
      <c r="CJ517" s="4"/>
      <c r="CK517" s="4"/>
      <c r="CL517" s="4"/>
      <c r="CM517" s="4"/>
      <c r="CN517" s="4"/>
      <c r="CO517" s="4"/>
      <c r="CP517" s="4"/>
      <c r="CQ517" s="4"/>
      <c r="CR517" s="4"/>
      <c r="CS517" s="4"/>
      <c r="CT517" s="4"/>
      <c r="CU517" s="4"/>
      <c r="CV517" s="4"/>
      <c r="CW517" s="4"/>
      <c r="CX517" s="4"/>
      <c r="CY517" s="4"/>
      <c r="CZ517" s="4"/>
      <c r="DA517" s="4"/>
      <c r="DB517" s="4"/>
      <c r="DC517" s="4"/>
      <c r="DD517" s="4"/>
      <c r="DE517" s="4"/>
      <c r="DF517" s="4"/>
      <c r="DG517" s="4"/>
      <c r="DH517" s="4"/>
      <c r="DI517" s="4"/>
      <c r="DJ517" s="4"/>
      <c r="DK517" s="4"/>
      <c r="DL517" s="4"/>
      <c r="DM517" s="4"/>
      <c r="DN517" s="4"/>
      <c r="DO517" s="4"/>
      <c r="DP517" s="4"/>
    </row>
    <row r="518" spans="1:120" ht="15.6" x14ac:dyDescent="0.3">
      <c r="A518" s="19" t="s">
        <v>212</v>
      </c>
      <c r="B518" s="47">
        <v>664</v>
      </c>
      <c r="C518" s="47">
        <v>59</v>
      </c>
      <c r="D518" s="48">
        <v>0.72199999999999998</v>
      </c>
      <c r="E518" s="48">
        <v>2.5000000000000001E-2</v>
      </c>
      <c r="F518" s="49">
        <v>0.08</v>
      </c>
      <c r="G518" s="49">
        <v>0</v>
      </c>
      <c r="H518" s="49">
        <v>0.97</v>
      </c>
      <c r="I518" s="49">
        <v>11.78</v>
      </c>
      <c r="J518" s="49">
        <v>0.37</v>
      </c>
      <c r="K518" s="48">
        <v>6.0999999999999999E-2</v>
      </c>
      <c r="L518" s="48">
        <v>1E-3</v>
      </c>
      <c r="M518" s="49">
        <v>0.34</v>
      </c>
      <c r="N518" s="47">
        <v>552</v>
      </c>
      <c r="O518" s="47">
        <v>11</v>
      </c>
      <c r="P518" s="47">
        <v>525</v>
      </c>
      <c r="Q518" s="47">
        <v>12</v>
      </c>
      <c r="R518" s="47">
        <v>644</v>
      </c>
      <c r="S518" s="47">
        <v>15</v>
      </c>
      <c r="T518" s="49">
        <v>0.95</v>
      </c>
      <c r="U518" s="47">
        <v>525</v>
      </c>
      <c r="V518" s="47">
        <v>12</v>
      </c>
      <c r="W518" s="5"/>
      <c r="X518" s="4"/>
      <c r="Y518" s="4"/>
      <c r="Z518" s="4"/>
      <c r="AA518" s="4"/>
      <c r="AB518" s="4"/>
      <c r="AC518" s="4"/>
      <c r="AD518" s="4"/>
      <c r="AE518" s="4"/>
      <c r="AF518" s="4"/>
      <c r="AG518" s="4"/>
      <c r="AH518" s="4"/>
      <c r="AI518" s="4"/>
      <c r="AJ518" s="4"/>
      <c r="AK518" s="4"/>
      <c r="AL518" s="4"/>
      <c r="AM518" s="4"/>
      <c r="AN518" s="4"/>
      <c r="AO518" s="4"/>
      <c r="AP518" s="4"/>
      <c r="AQ518" s="4"/>
      <c r="AR518" s="4"/>
      <c r="AS518" s="4"/>
      <c r="AT518" s="4"/>
      <c r="AU518" s="4"/>
      <c r="AV518" s="4"/>
      <c r="AW518" s="4"/>
      <c r="AX518" s="4"/>
      <c r="AY518" s="4"/>
      <c r="AZ518" s="4"/>
      <c r="BA518" s="4"/>
      <c r="BB518" s="4"/>
      <c r="BC518" s="4"/>
      <c r="BD518" s="4"/>
      <c r="BE518" s="4"/>
      <c r="BF518" s="4"/>
      <c r="BG518" s="4"/>
      <c r="BH518" s="4"/>
      <c r="BI518" s="4"/>
      <c r="BJ518" s="4"/>
      <c r="BK518" s="4"/>
      <c r="BL518" s="4"/>
      <c r="BM518" s="4"/>
      <c r="BN518" s="4"/>
      <c r="BO518" s="4"/>
      <c r="BP518" s="4"/>
      <c r="BQ518" s="4"/>
      <c r="BR518" s="4"/>
      <c r="BS518" s="4"/>
      <c r="BT518" s="4"/>
      <c r="BU518" s="4"/>
      <c r="BV518" s="4"/>
      <c r="BW518" s="4"/>
      <c r="BX518" s="4"/>
      <c r="BY518" s="4"/>
      <c r="BZ518" s="4"/>
      <c r="CA518" s="4"/>
      <c r="CB518" s="4"/>
      <c r="CC518" s="4"/>
      <c r="CD518" s="4"/>
      <c r="CE518" s="4"/>
      <c r="CF518" s="4"/>
      <c r="CG518" s="4"/>
      <c r="CH518" s="4"/>
      <c r="CI518" s="4"/>
      <c r="CJ518" s="4"/>
      <c r="CK518" s="4"/>
      <c r="CL518" s="4"/>
      <c r="CM518" s="4"/>
      <c r="CN518" s="4"/>
      <c r="CO518" s="4"/>
      <c r="CP518" s="4"/>
      <c r="CQ518" s="4"/>
      <c r="CR518" s="4"/>
      <c r="CS518" s="4"/>
      <c r="CT518" s="4"/>
      <c r="CU518" s="4"/>
      <c r="CV518" s="4"/>
      <c r="CW518" s="4"/>
      <c r="CX518" s="4"/>
      <c r="CY518" s="4"/>
      <c r="CZ518" s="4"/>
      <c r="DA518" s="4"/>
      <c r="DB518" s="4"/>
      <c r="DC518" s="4"/>
      <c r="DD518" s="4"/>
      <c r="DE518" s="4"/>
      <c r="DF518" s="4"/>
      <c r="DG518" s="4"/>
      <c r="DH518" s="4"/>
      <c r="DI518" s="4"/>
      <c r="DJ518" s="4"/>
      <c r="DK518" s="4"/>
      <c r="DL518" s="4"/>
      <c r="DM518" s="4"/>
      <c r="DN518" s="4"/>
      <c r="DO518" s="4"/>
      <c r="DP518" s="4"/>
    </row>
    <row r="519" spans="1:120" ht="15.6" x14ac:dyDescent="0.3">
      <c r="A519" s="19" t="s">
        <v>166</v>
      </c>
      <c r="B519" s="47">
        <v>266</v>
      </c>
      <c r="C519" s="47">
        <v>143</v>
      </c>
      <c r="D519" s="48">
        <v>0.75800000000000001</v>
      </c>
      <c r="E519" s="48">
        <v>0.03</v>
      </c>
      <c r="F519" s="49">
        <v>0.09</v>
      </c>
      <c r="G519" s="49">
        <v>0</v>
      </c>
      <c r="H519" s="49">
        <v>0.96</v>
      </c>
      <c r="I519" s="49">
        <v>10.99</v>
      </c>
      <c r="J519" s="49">
        <v>0.37</v>
      </c>
      <c r="K519" s="48">
        <v>6.0999999999999999E-2</v>
      </c>
      <c r="L519" s="48">
        <v>1E-3</v>
      </c>
      <c r="M519" s="49">
        <v>-0.48</v>
      </c>
      <c r="N519" s="47">
        <v>572</v>
      </c>
      <c r="O519" s="47">
        <v>15</v>
      </c>
      <c r="P519" s="47">
        <v>561</v>
      </c>
      <c r="Q519" s="47">
        <v>15</v>
      </c>
      <c r="R519" s="47">
        <v>623</v>
      </c>
      <c r="S519" s="47">
        <v>22</v>
      </c>
      <c r="T519" s="49">
        <v>0.98</v>
      </c>
      <c r="U519" s="47">
        <v>561</v>
      </c>
      <c r="V519" s="47">
        <v>15</v>
      </c>
      <c r="W519" s="5"/>
      <c r="X519" s="4"/>
      <c r="Y519" s="4"/>
      <c r="Z519" s="4"/>
      <c r="AA519" s="4"/>
      <c r="AB519" s="4"/>
      <c r="AC519" s="4"/>
      <c r="AD519" s="4"/>
      <c r="AE519" s="4"/>
      <c r="AF519" s="4"/>
      <c r="AG519" s="4"/>
      <c r="AH519" s="4"/>
      <c r="AI519" s="4"/>
      <c r="AJ519" s="4"/>
      <c r="AK519" s="4"/>
      <c r="AL519" s="4"/>
      <c r="AM519" s="4"/>
      <c r="AN519" s="4"/>
      <c r="AO519" s="4"/>
      <c r="AP519" s="4"/>
      <c r="AQ519" s="4"/>
      <c r="AR519" s="4"/>
      <c r="AS519" s="4"/>
      <c r="AT519" s="4"/>
      <c r="AU519" s="4"/>
      <c r="AV519" s="4"/>
      <c r="AW519" s="4"/>
      <c r="AX519" s="4"/>
      <c r="AY519" s="4"/>
      <c r="AZ519" s="4"/>
      <c r="BA519" s="4"/>
      <c r="BB519" s="4"/>
      <c r="BC519" s="4"/>
      <c r="BD519" s="4"/>
      <c r="BE519" s="4"/>
      <c r="BF519" s="4"/>
      <c r="BG519" s="4"/>
      <c r="BH519" s="4"/>
      <c r="BI519" s="4"/>
      <c r="BJ519" s="4"/>
      <c r="BK519" s="4"/>
      <c r="BL519" s="4"/>
      <c r="BM519" s="4"/>
      <c r="BN519" s="4"/>
      <c r="BO519" s="4"/>
      <c r="BP519" s="4"/>
      <c r="BQ519" s="4"/>
      <c r="BR519" s="4"/>
      <c r="BS519" s="4"/>
      <c r="BT519" s="4"/>
      <c r="BU519" s="4"/>
      <c r="BV519" s="4"/>
      <c r="BW519" s="4"/>
      <c r="BX519" s="4"/>
      <c r="BY519" s="4"/>
      <c r="BZ519" s="4"/>
      <c r="CA519" s="4"/>
      <c r="CB519" s="4"/>
      <c r="CC519" s="4"/>
      <c r="CD519" s="4"/>
      <c r="CE519" s="4"/>
      <c r="CF519" s="4"/>
      <c r="CG519" s="4"/>
      <c r="CH519" s="4"/>
      <c r="CI519" s="4"/>
      <c r="CJ519" s="4"/>
      <c r="CK519" s="4"/>
      <c r="CL519" s="4"/>
      <c r="CM519" s="4"/>
      <c r="CN519" s="4"/>
      <c r="CO519" s="4"/>
      <c r="CP519" s="4"/>
      <c r="CQ519" s="4"/>
      <c r="CR519" s="4"/>
      <c r="CS519" s="4"/>
      <c r="CT519" s="4"/>
      <c r="CU519" s="4"/>
      <c r="CV519" s="4"/>
      <c r="CW519" s="4"/>
      <c r="CX519" s="4"/>
      <c r="CY519" s="4"/>
      <c r="CZ519" s="4"/>
      <c r="DA519" s="4"/>
      <c r="DB519" s="4"/>
      <c r="DC519" s="4"/>
      <c r="DD519" s="4"/>
      <c r="DE519" s="4"/>
      <c r="DF519" s="4"/>
      <c r="DG519" s="4"/>
      <c r="DH519" s="4"/>
      <c r="DI519" s="4"/>
      <c r="DJ519" s="4"/>
      <c r="DK519" s="4"/>
      <c r="DL519" s="4"/>
      <c r="DM519" s="4"/>
      <c r="DN519" s="4"/>
      <c r="DO519" s="4"/>
      <c r="DP519" s="4"/>
    </row>
    <row r="520" spans="1:120" ht="15.6" x14ac:dyDescent="0.3">
      <c r="A520" s="19" t="s">
        <v>211</v>
      </c>
      <c r="B520" s="47">
        <v>14</v>
      </c>
      <c r="C520" s="47">
        <v>38</v>
      </c>
      <c r="D520" s="48">
        <v>0.83</v>
      </c>
      <c r="E520" s="48">
        <v>3.9E-2</v>
      </c>
      <c r="F520" s="49">
        <v>0.09</v>
      </c>
      <c r="G520" s="49">
        <v>0</v>
      </c>
      <c r="H520" s="49">
        <v>0.46</v>
      </c>
      <c r="I520" s="49">
        <v>10.57</v>
      </c>
      <c r="J520" s="49">
        <v>0.36</v>
      </c>
      <c r="K520" s="48">
        <v>6.4000000000000001E-2</v>
      </c>
      <c r="L520" s="48">
        <v>3.0000000000000001E-3</v>
      </c>
      <c r="M520" s="49">
        <v>0.11</v>
      </c>
      <c r="N520" s="47">
        <v>612</v>
      </c>
      <c r="O520" s="47">
        <v>19</v>
      </c>
      <c r="P520" s="47">
        <v>583</v>
      </c>
      <c r="Q520" s="47">
        <v>15</v>
      </c>
      <c r="R520" s="47">
        <v>723</v>
      </c>
      <c r="S520" s="47">
        <v>99</v>
      </c>
      <c r="T520" s="49">
        <v>0.95</v>
      </c>
      <c r="U520" s="47">
        <v>583</v>
      </c>
      <c r="V520" s="47">
        <v>15</v>
      </c>
      <c r="W520" s="5"/>
      <c r="X520" s="4"/>
      <c r="Y520" s="4"/>
      <c r="Z520" s="4"/>
      <c r="AA520" s="4"/>
      <c r="AB520" s="4"/>
      <c r="AC520" s="4"/>
      <c r="AD520" s="4"/>
      <c r="AE520" s="4"/>
      <c r="AF520" s="4"/>
      <c r="AG520" s="4"/>
      <c r="AH520" s="4"/>
      <c r="AI520" s="4"/>
      <c r="AJ520" s="4"/>
      <c r="AK520" s="4"/>
      <c r="AL520" s="4"/>
      <c r="AM520" s="4"/>
      <c r="AN520" s="4"/>
      <c r="AO520" s="4"/>
      <c r="AP520" s="4"/>
      <c r="AQ520" s="4"/>
      <c r="AR520" s="4"/>
      <c r="AS520" s="4"/>
      <c r="AT520" s="4"/>
      <c r="AU520" s="4"/>
      <c r="AV520" s="4"/>
      <c r="AW520" s="4"/>
      <c r="AX520" s="4"/>
      <c r="AY520" s="4"/>
      <c r="AZ520" s="4"/>
      <c r="BA520" s="4"/>
      <c r="BB520" s="4"/>
      <c r="BC520" s="4"/>
      <c r="BD520" s="4"/>
      <c r="BE520" s="4"/>
      <c r="BF520" s="4"/>
      <c r="BG520" s="4"/>
      <c r="BH520" s="4"/>
      <c r="BI520" s="4"/>
      <c r="BJ520" s="4"/>
      <c r="BK520" s="4"/>
      <c r="BL520" s="4"/>
      <c r="BM520" s="4"/>
      <c r="BN520" s="4"/>
      <c r="BO520" s="4"/>
      <c r="BP520" s="4"/>
      <c r="BQ520" s="4"/>
      <c r="BR520" s="4"/>
      <c r="BS520" s="4"/>
      <c r="BT520" s="4"/>
      <c r="BU520" s="4"/>
      <c r="BV520" s="4"/>
      <c r="BW520" s="4"/>
      <c r="BX520" s="4"/>
      <c r="BY520" s="4"/>
      <c r="BZ520" s="4"/>
      <c r="CA520" s="4"/>
      <c r="CB520" s="4"/>
      <c r="CC520" s="4"/>
      <c r="CD520" s="4"/>
      <c r="CE520" s="4"/>
      <c r="CF520" s="4"/>
      <c r="CG520" s="4"/>
      <c r="CH520" s="4"/>
      <c r="CI520" s="4"/>
      <c r="CJ520" s="4"/>
      <c r="CK520" s="4"/>
      <c r="CL520" s="4"/>
      <c r="CM520" s="4"/>
      <c r="CN520" s="4"/>
      <c r="CO520" s="4"/>
      <c r="CP520" s="4"/>
      <c r="CQ520" s="4"/>
      <c r="CR520" s="4"/>
      <c r="CS520" s="4"/>
      <c r="CT520" s="4"/>
      <c r="CU520" s="4"/>
      <c r="CV520" s="4"/>
      <c r="CW520" s="4"/>
      <c r="CX520" s="4"/>
      <c r="CY520" s="4"/>
      <c r="CZ520" s="4"/>
      <c r="DA520" s="4"/>
      <c r="DB520" s="4"/>
      <c r="DC520" s="4"/>
      <c r="DD520" s="4"/>
      <c r="DE520" s="4"/>
      <c r="DF520" s="4"/>
      <c r="DG520" s="4"/>
      <c r="DH520" s="4"/>
      <c r="DI520" s="4"/>
      <c r="DJ520" s="4"/>
      <c r="DK520" s="4"/>
      <c r="DL520" s="4"/>
      <c r="DM520" s="4"/>
      <c r="DN520" s="4"/>
      <c r="DO520" s="4"/>
      <c r="DP520" s="4"/>
    </row>
    <row r="521" spans="1:120" ht="15.6" x14ac:dyDescent="0.3">
      <c r="A521" s="19" t="s">
        <v>210</v>
      </c>
      <c r="B521" s="47">
        <v>259</v>
      </c>
      <c r="C521" s="47">
        <v>237</v>
      </c>
      <c r="D521" s="48">
        <v>0.78200000000000003</v>
      </c>
      <c r="E521" s="48">
        <v>2.1000000000000001E-2</v>
      </c>
      <c r="F521" s="49">
        <v>0.1</v>
      </c>
      <c r="G521" s="49">
        <v>0</v>
      </c>
      <c r="H521" s="49">
        <v>0.83</v>
      </c>
      <c r="I521" s="49">
        <v>10.47</v>
      </c>
      <c r="J521" s="49">
        <v>0.28000000000000003</v>
      </c>
      <c r="K521" s="48">
        <v>0.06</v>
      </c>
      <c r="L521" s="48">
        <v>1E-3</v>
      </c>
      <c r="M521" s="49">
        <v>0.16</v>
      </c>
      <c r="N521" s="47">
        <v>587</v>
      </c>
      <c r="O521" s="47">
        <v>8</v>
      </c>
      <c r="P521" s="47">
        <v>588</v>
      </c>
      <c r="Q521" s="47">
        <v>10</v>
      </c>
      <c r="R521" s="47">
        <v>606</v>
      </c>
      <c r="S521" s="47">
        <v>24</v>
      </c>
      <c r="T521" s="49">
        <v>1</v>
      </c>
      <c r="U521" s="47">
        <v>588</v>
      </c>
      <c r="V521" s="47">
        <v>10</v>
      </c>
      <c r="W521" s="5"/>
      <c r="X521" s="4"/>
      <c r="Y521" s="4"/>
      <c r="Z521" s="4"/>
      <c r="AA521" s="4"/>
      <c r="AB521" s="4"/>
      <c r="AC521" s="4"/>
      <c r="AD521" s="4"/>
      <c r="AE521" s="4"/>
      <c r="AF521" s="4"/>
      <c r="AG521" s="4"/>
      <c r="AH521" s="4"/>
      <c r="AI521" s="4"/>
      <c r="AJ521" s="4"/>
      <c r="AK521" s="4"/>
      <c r="AL521" s="4"/>
      <c r="AM521" s="4"/>
      <c r="AN521" s="4"/>
      <c r="AO521" s="4"/>
      <c r="AP521" s="4"/>
      <c r="AQ521" s="4"/>
      <c r="AR521" s="4"/>
      <c r="AS521" s="4"/>
      <c r="AT521" s="4"/>
      <c r="AU521" s="4"/>
      <c r="AV521" s="4"/>
      <c r="AW521" s="4"/>
      <c r="AX521" s="4"/>
      <c r="AY521" s="4"/>
      <c r="AZ521" s="4"/>
      <c r="BA521" s="4"/>
      <c r="BB521" s="4"/>
      <c r="BC521" s="4"/>
      <c r="BD521" s="4"/>
      <c r="BE521" s="4"/>
      <c r="BF521" s="4"/>
      <c r="BG521" s="4"/>
      <c r="BH521" s="4"/>
      <c r="BI521" s="4"/>
      <c r="BJ521" s="4"/>
      <c r="BK521" s="4"/>
      <c r="BL521" s="4"/>
      <c r="BM521" s="4"/>
      <c r="BN521" s="4"/>
      <c r="BO521" s="4"/>
      <c r="BP521" s="4"/>
      <c r="BQ521" s="4"/>
      <c r="BR521" s="4"/>
      <c r="BS521" s="4"/>
      <c r="BT521" s="4"/>
      <c r="BU521" s="4"/>
      <c r="BV521" s="4"/>
      <c r="BW521" s="4"/>
      <c r="BX521" s="4"/>
      <c r="BY521" s="4"/>
      <c r="BZ521" s="4"/>
      <c r="CA521" s="4"/>
      <c r="CB521" s="4"/>
      <c r="CC521" s="4"/>
      <c r="CD521" s="4"/>
      <c r="CE521" s="4"/>
      <c r="CF521" s="4"/>
      <c r="CG521" s="4"/>
      <c r="CH521" s="4"/>
      <c r="CI521" s="4"/>
      <c r="CJ521" s="4"/>
      <c r="CK521" s="4"/>
      <c r="CL521" s="4"/>
      <c r="CM521" s="4"/>
      <c r="CN521" s="4"/>
      <c r="CO521" s="4"/>
      <c r="CP521" s="4"/>
      <c r="CQ521" s="4"/>
      <c r="CR521" s="4"/>
      <c r="CS521" s="4"/>
      <c r="CT521" s="4"/>
      <c r="CU521" s="4"/>
      <c r="CV521" s="4"/>
      <c r="CW521" s="4"/>
      <c r="CX521" s="4"/>
      <c r="CY521" s="4"/>
      <c r="CZ521" s="4"/>
      <c r="DA521" s="4"/>
      <c r="DB521" s="4"/>
      <c r="DC521" s="4"/>
      <c r="DD521" s="4"/>
      <c r="DE521" s="4"/>
      <c r="DF521" s="4"/>
      <c r="DG521" s="4"/>
      <c r="DH521" s="4"/>
      <c r="DI521" s="4"/>
      <c r="DJ521" s="4"/>
      <c r="DK521" s="4"/>
      <c r="DL521" s="4"/>
      <c r="DM521" s="4"/>
      <c r="DN521" s="4"/>
      <c r="DO521" s="4"/>
      <c r="DP521" s="4"/>
    </row>
    <row r="522" spans="1:120" ht="15.6" x14ac:dyDescent="0.3">
      <c r="A522" s="19" t="s">
        <v>199</v>
      </c>
      <c r="B522" s="47">
        <v>167</v>
      </c>
      <c r="C522" s="47">
        <v>194</v>
      </c>
      <c r="D522" s="48">
        <v>0.83099999999999996</v>
      </c>
      <c r="E522" s="48">
        <v>3.5999999999999997E-2</v>
      </c>
      <c r="F522" s="49">
        <v>0.1</v>
      </c>
      <c r="G522" s="49">
        <v>0</v>
      </c>
      <c r="H522" s="49">
        <v>0.83</v>
      </c>
      <c r="I522" s="49">
        <v>10.47</v>
      </c>
      <c r="J522" s="49">
        <v>0.47</v>
      </c>
      <c r="K522" s="48">
        <v>6.3E-2</v>
      </c>
      <c r="L522" s="48">
        <v>2E-3</v>
      </c>
      <c r="M522" s="49">
        <v>0.4</v>
      </c>
      <c r="N522" s="47">
        <v>614</v>
      </c>
      <c r="O522" s="47">
        <v>18</v>
      </c>
      <c r="P522" s="47">
        <v>588</v>
      </c>
      <c r="Q522" s="47">
        <v>22</v>
      </c>
      <c r="R522" s="47">
        <v>714</v>
      </c>
      <c r="S522" s="47">
        <v>55</v>
      </c>
      <c r="T522" s="49">
        <v>0.96</v>
      </c>
      <c r="U522" s="47">
        <v>588</v>
      </c>
      <c r="V522" s="47">
        <v>22</v>
      </c>
      <c r="W522" s="5"/>
      <c r="X522" s="4"/>
      <c r="Y522" s="4"/>
      <c r="Z522" s="4"/>
      <c r="AA522" s="4"/>
      <c r="AB522" s="4"/>
      <c r="AC522" s="4"/>
      <c r="AD522" s="4"/>
      <c r="AE522" s="4"/>
      <c r="AF522" s="4"/>
      <c r="AG522" s="4"/>
      <c r="AH522" s="4"/>
      <c r="AI522" s="4"/>
      <c r="AJ522" s="4"/>
      <c r="AK522" s="4"/>
      <c r="AL522" s="4"/>
      <c r="AM522" s="4"/>
      <c r="AN522" s="4"/>
      <c r="AO522" s="4"/>
      <c r="AP522" s="4"/>
      <c r="AQ522" s="4"/>
      <c r="AR522" s="4"/>
      <c r="AS522" s="4"/>
      <c r="AT522" s="4"/>
      <c r="AU522" s="4"/>
      <c r="AV522" s="4"/>
      <c r="AW522" s="4"/>
      <c r="AX522" s="4"/>
      <c r="AY522" s="4"/>
      <c r="AZ522" s="4"/>
      <c r="BA522" s="4"/>
      <c r="BB522" s="4"/>
      <c r="BC522" s="4"/>
      <c r="BD522" s="4"/>
      <c r="BE522" s="4"/>
      <c r="BF522" s="4"/>
      <c r="BG522" s="4"/>
      <c r="BH522" s="4"/>
      <c r="BI522" s="4"/>
      <c r="BJ522" s="4"/>
      <c r="BK522" s="4"/>
      <c r="BL522" s="4"/>
      <c r="BM522" s="4"/>
      <c r="BN522" s="4"/>
      <c r="BO522" s="4"/>
      <c r="BP522" s="4"/>
      <c r="BQ522" s="4"/>
      <c r="BR522" s="4"/>
      <c r="BS522" s="4"/>
      <c r="BT522" s="4"/>
      <c r="BU522" s="4"/>
      <c r="BV522" s="4"/>
      <c r="BW522" s="4"/>
      <c r="BX522" s="4"/>
      <c r="BY522" s="4"/>
      <c r="BZ522" s="4"/>
      <c r="CA522" s="4"/>
      <c r="CB522" s="4"/>
      <c r="CC522" s="4"/>
      <c r="CD522" s="4"/>
      <c r="CE522" s="4"/>
      <c r="CF522" s="4"/>
      <c r="CG522" s="4"/>
      <c r="CH522" s="4"/>
      <c r="CI522" s="4"/>
      <c r="CJ522" s="4"/>
      <c r="CK522" s="4"/>
      <c r="CL522" s="4"/>
      <c r="CM522" s="4"/>
      <c r="CN522" s="4"/>
      <c r="CO522" s="4"/>
      <c r="CP522" s="4"/>
      <c r="CQ522" s="4"/>
      <c r="CR522" s="4"/>
      <c r="CS522" s="4"/>
      <c r="CT522" s="4"/>
      <c r="CU522" s="4"/>
      <c r="CV522" s="4"/>
      <c r="CW522" s="4"/>
      <c r="CX522" s="4"/>
      <c r="CY522" s="4"/>
      <c r="CZ522" s="4"/>
      <c r="DA522" s="4"/>
      <c r="DB522" s="4"/>
      <c r="DC522" s="4"/>
      <c r="DD522" s="4"/>
      <c r="DE522" s="4"/>
      <c r="DF522" s="4"/>
      <c r="DG522" s="4"/>
      <c r="DH522" s="4"/>
      <c r="DI522" s="4"/>
      <c r="DJ522" s="4"/>
      <c r="DK522" s="4"/>
      <c r="DL522" s="4"/>
      <c r="DM522" s="4"/>
      <c r="DN522" s="4"/>
      <c r="DO522" s="4"/>
      <c r="DP522" s="4"/>
    </row>
    <row r="523" spans="1:120" ht="15.6" x14ac:dyDescent="0.3">
      <c r="A523" s="19" t="s">
        <v>209</v>
      </c>
      <c r="B523" s="47">
        <v>323</v>
      </c>
      <c r="C523" s="47">
        <v>332</v>
      </c>
      <c r="D523" s="48">
        <v>0.88700000000000001</v>
      </c>
      <c r="E523" s="48">
        <v>7.2999999999999995E-2</v>
      </c>
      <c r="F523" s="49">
        <v>0.1</v>
      </c>
      <c r="G523" s="49">
        <v>0</v>
      </c>
      <c r="H523" s="49">
        <v>0.73</v>
      </c>
      <c r="I523" s="49">
        <v>10.18</v>
      </c>
      <c r="J523" s="49">
        <v>0.36</v>
      </c>
      <c r="K523" s="48">
        <v>6.6000000000000003E-2</v>
      </c>
      <c r="L523" s="48">
        <v>4.0000000000000001E-3</v>
      </c>
      <c r="M523" s="49">
        <v>0.36</v>
      </c>
      <c r="N523" s="47">
        <v>655</v>
      </c>
      <c r="O523" s="47">
        <v>42</v>
      </c>
      <c r="P523" s="47">
        <v>604</v>
      </c>
      <c r="Q523" s="47">
        <v>17</v>
      </c>
      <c r="R523" s="47">
        <v>780</v>
      </c>
      <c r="S523" s="47">
        <v>120</v>
      </c>
      <c r="T523" s="49">
        <v>0.92</v>
      </c>
      <c r="U523" s="47">
        <v>604</v>
      </c>
      <c r="V523" s="47">
        <v>17</v>
      </c>
      <c r="W523" s="5"/>
      <c r="X523" s="4"/>
      <c r="Y523" s="4"/>
      <c r="Z523" s="4"/>
      <c r="AA523" s="4"/>
      <c r="AB523" s="4"/>
      <c r="AC523" s="4"/>
      <c r="AD523" s="4"/>
      <c r="AE523" s="4"/>
      <c r="AF523" s="4"/>
      <c r="AG523" s="4"/>
      <c r="AH523" s="4"/>
      <c r="AI523" s="4"/>
      <c r="AJ523" s="4"/>
      <c r="AK523" s="4"/>
      <c r="AL523" s="4"/>
      <c r="AM523" s="4"/>
      <c r="AN523" s="4"/>
      <c r="AO523" s="4"/>
      <c r="AP523" s="4"/>
      <c r="AQ523" s="4"/>
      <c r="AR523" s="4"/>
      <c r="AS523" s="4"/>
      <c r="AT523" s="4"/>
      <c r="AU523" s="4"/>
      <c r="AV523" s="4"/>
      <c r="AW523" s="4"/>
      <c r="AX523" s="4"/>
      <c r="AY523" s="4"/>
      <c r="AZ523" s="4"/>
      <c r="BA523" s="4"/>
      <c r="BB523" s="4"/>
      <c r="BC523" s="4"/>
      <c r="BD523" s="4"/>
      <c r="BE523" s="4"/>
      <c r="BF523" s="4"/>
      <c r="BG523" s="4"/>
      <c r="BH523" s="4"/>
      <c r="BI523" s="4"/>
      <c r="BJ523" s="4"/>
      <c r="BK523" s="4"/>
      <c r="BL523" s="4"/>
      <c r="BM523" s="4"/>
      <c r="BN523" s="4"/>
      <c r="BO523" s="4"/>
      <c r="BP523" s="4"/>
      <c r="BQ523" s="4"/>
      <c r="BR523" s="4"/>
      <c r="BS523" s="4"/>
      <c r="BT523" s="4"/>
      <c r="BU523" s="4"/>
      <c r="BV523" s="4"/>
      <c r="BW523" s="4"/>
      <c r="BX523" s="4"/>
      <c r="BY523" s="4"/>
      <c r="BZ523" s="4"/>
      <c r="CA523" s="4"/>
      <c r="CB523" s="4"/>
      <c r="CC523" s="4"/>
      <c r="CD523" s="4"/>
      <c r="CE523" s="4"/>
      <c r="CF523" s="4"/>
      <c r="CG523" s="4"/>
      <c r="CH523" s="4"/>
      <c r="CI523" s="4"/>
      <c r="CJ523" s="4"/>
      <c r="CK523" s="4"/>
      <c r="CL523" s="4"/>
      <c r="CM523" s="4"/>
      <c r="CN523" s="4"/>
      <c r="CO523" s="4"/>
      <c r="CP523" s="4"/>
      <c r="CQ523" s="4"/>
      <c r="CR523" s="4"/>
      <c r="CS523" s="4"/>
      <c r="CT523" s="4"/>
      <c r="CU523" s="4"/>
      <c r="CV523" s="4"/>
      <c r="CW523" s="4"/>
      <c r="CX523" s="4"/>
      <c r="CY523" s="4"/>
      <c r="CZ523" s="4"/>
      <c r="DA523" s="4"/>
      <c r="DB523" s="4"/>
      <c r="DC523" s="4"/>
      <c r="DD523" s="4"/>
      <c r="DE523" s="4"/>
      <c r="DF523" s="4"/>
      <c r="DG523" s="4"/>
      <c r="DH523" s="4"/>
      <c r="DI523" s="4"/>
      <c r="DJ523" s="4"/>
      <c r="DK523" s="4"/>
      <c r="DL523" s="4"/>
      <c r="DM523" s="4"/>
      <c r="DN523" s="4"/>
      <c r="DO523" s="4"/>
      <c r="DP523" s="4"/>
    </row>
    <row r="524" spans="1:120" ht="15.6" x14ac:dyDescent="0.3">
      <c r="A524" s="19" t="s">
        <v>208</v>
      </c>
      <c r="B524" s="47">
        <v>458</v>
      </c>
      <c r="C524" s="47">
        <v>182</v>
      </c>
      <c r="D524" s="48">
        <v>0.871</v>
      </c>
      <c r="E524" s="48">
        <v>0.04</v>
      </c>
      <c r="F524" s="49">
        <v>0.1</v>
      </c>
      <c r="G524" s="49">
        <v>0</v>
      </c>
      <c r="H524" s="49">
        <v>0.98</v>
      </c>
      <c r="I524" s="49">
        <v>9.94</v>
      </c>
      <c r="J524" s="49">
        <v>0.48</v>
      </c>
      <c r="K524" s="48">
        <v>6.4000000000000001E-2</v>
      </c>
      <c r="L524" s="48">
        <v>1E-3</v>
      </c>
      <c r="M524" s="49">
        <v>0.37</v>
      </c>
      <c r="N524" s="47">
        <v>636</v>
      </c>
      <c r="O524" s="47">
        <v>20</v>
      </c>
      <c r="P524" s="47">
        <v>618</v>
      </c>
      <c r="Q524" s="47">
        <v>26</v>
      </c>
      <c r="R524" s="47">
        <v>741</v>
      </c>
      <c r="S524" s="47">
        <v>23</v>
      </c>
      <c r="T524" s="49">
        <v>0.97</v>
      </c>
      <c r="U524" s="47">
        <v>618</v>
      </c>
      <c r="V524" s="47">
        <v>26</v>
      </c>
      <c r="W524" s="5"/>
      <c r="X524" s="4"/>
      <c r="Y524" s="4"/>
      <c r="Z524" s="4"/>
      <c r="AA524" s="4"/>
      <c r="AB524" s="4"/>
      <c r="AC524" s="4"/>
      <c r="AD524" s="4"/>
      <c r="AE524" s="4"/>
      <c r="AF524" s="4"/>
      <c r="AG524" s="4"/>
      <c r="AH524" s="4"/>
      <c r="AI524" s="4"/>
      <c r="AJ524" s="4"/>
      <c r="AK524" s="4"/>
      <c r="AL524" s="4"/>
      <c r="AM524" s="4"/>
      <c r="AN524" s="4"/>
      <c r="AO524" s="4"/>
      <c r="AP524" s="4"/>
      <c r="AQ524" s="4"/>
      <c r="AR524" s="4"/>
      <c r="AS524" s="4"/>
      <c r="AT524" s="4"/>
      <c r="AU524" s="4"/>
      <c r="AV524" s="4"/>
      <c r="AW524" s="4"/>
      <c r="AX524" s="4"/>
      <c r="AY524" s="4"/>
      <c r="AZ524" s="4"/>
      <c r="BA524" s="4"/>
      <c r="BB524" s="4"/>
      <c r="BC524" s="4"/>
      <c r="BD524" s="4"/>
      <c r="BE524" s="4"/>
      <c r="BF524" s="4"/>
      <c r="BG524" s="4"/>
      <c r="BH524" s="4"/>
      <c r="BI524" s="4"/>
      <c r="BJ524" s="4"/>
      <c r="BK524" s="4"/>
      <c r="BL524" s="4"/>
      <c r="BM524" s="4"/>
      <c r="BN524" s="4"/>
      <c r="BO524" s="4"/>
      <c r="BP524" s="4"/>
      <c r="BQ524" s="4"/>
      <c r="BR524" s="4"/>
      <c r="BS524" s="4"/>
      <c r="BT524" s="4"/>
      <c r="BU524" s="4"/>
      <c r="BV524" s="4"/>
      <c r="BW524" s="4"/>
      <c r="BX524" s="4"/>
      <c r="BY524" s="4"/>
      <c r="BZ524" s="4"/>
      <c r="CA524" s="4"/>
      <c r="CB524" s="4"/>
      <c r="CC524" s="4"/>
      <c r="CD524" s="4"/>
      <c r="CE524" s="4"/>
      <c r="CF524" s="4"/>
      <c r="CG524" s="4"/>
      <c r="CH524" s="4"/>
      <c r="CI524" s="4"/>
      <c r="CJ524" s="4"/>
      <c r="CK524" s="4"/>
      <c r="CL524" s="4"/>
      <c r="CM524" s="4"/>
      <c r="CN524" s="4"/>
      <c r="CO524" s="4"/>
      <c r="CP524" s="4"/>
      <c r="CQ524" s="4"/>
      <c r="CR524" s="4"/>
      <c r="CS524" s="4"/>
      <c r="CT524" s="4"/>
      <c r="CU524" s="4"/>
      <c r="CV524" s="4"/>
      <c r="CW524" s="4"/>
      <c r="CX524" s="4"/>
      <c r="CY524" s="4"/>
      <c r="CZ524" s="4"/>
      <c r="DA524" s="4"/>
      <c r="DB524" s="4"/>
      <c r="DC524" s="4"/>
      <c r="DD524" s="4"/>
      <c r="DE524" s="4"/>
      <c r="DF524" s="4"/>
      <c r="DG524" s="4"/>
      <c r="DH524" s="4"/>
      <c r="DI524" s="4"/>
      <c r="DJ524" s="4"/>
      <c r="DK524" s="4"/>
      <c r="DL524" s="4"/>
      <c r="DM524" s="4"/>
      <c r="DN524" s="4"/>
      <c r="DO524" s="4"/>
      <c r="DP524" s="4"/>
    </row>
    <row r="525" spans="1:120" ht="15.6" x14ac:dyDescent="0.3">
      <c r="A525" s="19" t="s">
        <v>207</v>
      </c>
      <c r="B525" s="47">
        <v>143</v>
      </c>
      <c r="C525" s="47">
        <v>143</v>
      </c>
      <c r="D525" s="48">
        <v>0.86</v>
      </c>
      <c r="E525" s="48">
        <v>3.3000000000000002E-2</v>
      </c>
      <c r="F525" s="49">
        <v>0.1</v>
      </c>
      <c r="G525" s="49">
        <v>0</v>
      </c>
      <c r="H525" s="49">
        <v>0.86</v>
      </c>
      <c r="I525" s="49">
        <v>9.89</v>
      </c>
      <c r="J525" s="49">
        <v>0.31</v>
      </c>
      <c r="K525" s="48">
        <v>6.2E-2</v>
      </c>
      <c r="L525" s="48">
        <v>2E-3</v>
      </c>
      <c r="M525" s="49">
        <v>0.47</v>
      </c>
      <c r="N525" s="47">
        <v>630</v>
      </c>
      <c r="O525" s="47">
        <v>15</v>
      </c>
      <c r="P525" s="47">
        <v>621</v>
      </c>
      <c r="Q525" s="47">
        <v>15</v>
      </c>
      <c r="R525" s="47">
        <v>671</v>
      </c>
      <c r="S525" s="47">
        <v>36</v>
      </c>
      <c r="T525" s="49">
        <v>0.99</v>
      </c>
      <c r="U525" s="47">
        <v>621</v>
      </c>
      <c r="V525" s="47">
        <v>15</v>
      </c>
      <c r="W525" s="5"/>
      <c r="X525" s="4"/>
      <c r="Y525" s="4"/>
      <c r="Z525" s="4"/>
      <c r="AA525" s="4"/>
      <c r="AB525" s="4"/>
      <c r="AC525" s="4"/>
      <c r="AD525" s="4"/>
      <c r="AE525" s="4"/>
      <c r="AF525" s="4"/>
      <c r="AG525" s="4"/>
      <c r="AH525" s="4"/>
      <c r="AI525" s="4"/>
      <c r="AJ525" s="4"/>
      <c r="AK525" s="4"/>
      <c r="AL525" s="4"/>
      <c r="AM525" s="4"/>
      <c r="AN525" s="4"/>
      <c r="AO525" s="4"/>
      <c r="AP525" s="4"/>
      <c r="AQ525" s="4"/>
      <c r="AR525" s="4"/>
      <c r="AS525" s="4"/>
      <c r="AT525" s="4"/>
      <c r="AU525" s="4"/>
      <c r="AV525" s="4"/>
      <c r="AW525" s="4"/>
      <c r="AX525" s="4"/>
      <c r="AY525" s="4"/>
      <c r="AZ525" s="4"/>
      <c r="BA525" s="4"/>
      <c r="BB525" s="4"/>
      <c r="BC525" s="4"/>
      <c r="BD525" s="4"/>
      <c r="BE525" s="4"/>
      <c r="BF525" s="4"/>
      <c r="BG525" s="4"/>
      <c r="BH525" s="4"/>
      <c r="BI525" s="4"/>
      <c r="BJ525" s="4"/>
      <c r="BK525" s="4"/>
      <c r="BL525" s="4"/>
      <c r="BM525" s="4"/>
      <c r="BN525" s="4"/>
      <c r="BO525" s="4"/>
      <c r="BP525" s="4"/>
      <c r="BQ525" s="4"/>
      <c r="BR525" s="4"/>
      <c r="BS525" s="4"/>
      <c r="BT525" s="4"/>
      <c r="BU525" s="4"/>
      <c r="BV525" s="4"/>
      <c r="BW525" s="4"/>
      <c r="BX525" s="4"/>
      <c r="BY525" s="4"/>
      <c r="BZ525" s="4"/>
      <c r="CA525" s="4"/>
      <c r="CB525" s="4"/>
      <c r="CC525" s="4"/>
      <c r="CD525" s="4"/>
      <c r="CE525" s="4"/>
      <c r="CF525" s="4"/>
      <c r="CG525" s="4"/>
      <c r="CH525" s="4"/>
      <c r="CI525" s="4"/>
      <c r="CJ525" s="4"/>
      <c r="CK525" s="4"/>
      <c r="CL525" s="4"/>
      <c r="CM525" s="4"/>
      <c r="CN525" s="4"/>
      <c r="CO525" s="4"/>
      <c r="CP525" s="4"/>
      <c r="CQ525" s="4"/>
      <c r="CR525" s="4"/>
      <c r="CS525" s="4"/>
      <c r="CT525" s="4"/>
      <c r="CU525" s="4"/>
      <c r="CV525" s="4"/>
      <c r="CW525" s="4"/>
      <c r="CX525" s="4"/>
      <c r="CY525" s="4"/>
      <c r="CZ525" s="4"/>
      <c r="DA525" s="4"/>
      <c r="DB525" s="4"/>
      <c r="DC525" s="4"/>
      <c r="DD525" s="4"/>
      <c r="DE525" s="4"/>
      <c r="DF525" s="4"/>
      <c r="DG525" s="4"/>
      <c r="DH525" s="4"/>
      <c r="DI525" s="4"/>
      <c r="DJ525" s="4"/>
      <c r="DK525" s="4"/>
      <c r="DL525" s="4"/>
      <c r="DM525" s="4"/>
      <c r="DN525" s="4"/>
      <c r="DO525" s="4"/>
      <c r="DP525" s="4"/>
    </row>
    <row r="526" spans="1:120" ht="15.6" x14ac:dyDescent="0.3">
      <c r="A526" s="19" t="s">
        <v>206</v>
      </c>
      <c r="B526" s="47">
        <v>345</v>
      </c>
      <c r="C526" s="47">
        <v>317</v>
      </c>
      <c r="D526" s="48">
        <v>0.89200000000000002</v>
      </c>
      <c r="E526" s="48">
        <v>0.03</v>
      </c>
      <c r="F526" s="49">
        <v>0.1</v>
      </c>
      <c r="G526" s="49">
        <v>0</v>
      </c>
      <c r="H526" s="49">
        <v>0.96</v>
      </c>
      <c r="I526" s="49">
        <v>9.7100000000000009</v>
      </c>
      <c r="J526" s="49">
        <v>0.31</v>
      </c>
      <c r="K526" s="48">
        <v>6.3E-2</v>
      </c>
      <c r="L526" s="48">
        <v>1E-3</v>
      </c>
      <c r="M526" s="49">
        <v>0.55000000000000004</v>
      </c>
      <c r="N526" s="47">
        <v>647</v>
      </c>
      <c r="O526" s="47">
        <v>13</v>
      </c>
      <c r="P526" s="47">
        <v>632</v>
      </c>
      <c r="Q526" s="47">
        <v>15</v>
      </c>
      <c r="R526" s="47">
        <v>708</v>
      </c>
      <c r="S526" s="47">
        <v>19</v>
      </c>
      <c r="T526" s="49">
        <v>0.98</v>
      </c>
      <c r="U526" s="47">
        <v>632</v>
      </c>
      <c r="V526" s="47">
        <v>15</v>
      </c>
      <c r="W526" s="5"/>
      <c r="X526" s="4"/>
      <c r="Y526" s="4"/>
      <c r="Z526" s="4"/>
      <c r="AA526" s="4"/>
      <c r="AB526" s="4"/>
      <c r="AC526" s="4"/>
      <c r="AD526" s="4"/>
      <c r="AE526" s="4"/>
      <c r="AF526" s="4"/>
      <c r="AG526" s="4"/>
      <c r="AH526" s="4"/>
      <c r="AI526" s="4"/>
      <c r="AJ526" s="4"/>
      <c r="AK526" s="4"/>
      <c r="AL526" s="4"/>
      <c r="AM526" s="4"/>
      <c r="AN526" s="4"/>
      <c r="AO526" s="4"/>
      <c r="AP526" s="4"/>
      <c r="AQ526" s="4"/>
      <c r="AR526" s="4"/>
      <c r="AS526" s="4"/>
      <c r="AT526" s="4"/>
      <c r="AU526" s="4"/>
      <c r="AV526" s="4"/>
      <c r="AW526" s="4"/>
      <c r="AX526" s="4"/>
      <c r="AY526" s="4"/>
      <c r="AZ526" s="4"/>
      <c r="BA526" s="4"/>
      <c r="BB526" s="4"/>
      <c r="BC526" s="4"/>
      <c r="BD526" s="4"/>
      <c r="BE526" s="4"/>
      <c r="BF526" s="4"/>
      <c r="BG526" s="4"/>
      <c r="BH526" s="4"/>
      <c r="BI526" s="4"/>
      <c r="BJ526" s="4"/>
      <c r="BK526" s="4"/>
      <c r="BL526" s="4"/>
      <c r="BM526" s="4"/>
      <c r="BN526" s="4"/>
      <c r="BO526" s="4"/>
      <c r="BP526" s="4"/>
      <c r="BQ526" s="4"/>
      <c r="BR526" s="4"/>
      <c r="BS526" s="4"/>
      <c r="BT526" s="4"/>
      <c r="BU526" s="4"/>
      <c r="BV526" s="4"/>
      <c r="BW526" s="4"/>
      <c r="BX526" s="4"/>
      <c r="BY526" s="4"/>
      <c r="BZ526" s="4"/>
      <c r="CA526" s="4"/>
      <c r="CB526" s="4"/>
      <c r="CC526" s="4"/>
      <c r="CD526" s="4"/>
      <c r="CE526" s="4"/>
      <c r="CF526" s="4"/>
      <c r="CG526" s="4"/>
      <c r="CH526" s="4"/>
      <c r="CI526" s="4"/>
      <c r="CJ526" s="4"/>
      <c r="CK526" s="4"/>
      <c r="CL526" s="4"/>
      <c r="CM526" s="4"/>
      <c r="CN526" s="4"/>
      <c r="CO526" s="4"/>
      <c r="CP526" s="4"/>
      <c r="CQ526" s="4"/>
      <c r="CR526" s="4"/>
      <c r="CS526" s="4"/>
      <c r="CT526" s="4"/>
      <c r="CU526" s="4"/>
      <c r="CV526" s="4"/>
      <c r="CW526" s="4"/>
      <c r="CX526" s="4"/>
      <c r="CY526" s="4"/>
      <c r="CZ526" s="4"/>
      <c r="DA526" s="4"/>
      <c r="DB526" s="4"/>
      <c r="DC526" s="4"/>
      <c r="DD526" s="4"/>
      <c r="DE526" s="4"/>
      <c r="DF526" s="4"/>
      <c r="DG526" s="4"/>
      <c r="DH526" s="4"/>
      <c r="DI526" s="4"/>
      <c r="DJ526" s="4"/>
      <c r="DK526" s="4"/>
      <c r="DL526" s="4"/>
      <c r="DM526" s="4"/>
      <c r="DN526" s="4"/>
      <c r="DO526" s="4"/>
      <c r="DP526" s="4"/>
    </row>
    <row r="527" spans="1:120" ht="15.6" x14ac:dyDescent="0.3">
      <c r="A527" s="19" t="s">
        <v>169</v>
      </c>
      <c r="B527" s="47">
        <v>39</v>
      </c>
      <c r="C527" s="47">
        <v>48</v>
      </c>
      <c r="D527" s="48">
        <v>0.91800000000000004</v>
      </c>
      <c r="E527" s="48">
        <v>3.6999999999999998E-2</v>
      </c>
      <c r="F527" s="49">
        <v>0.11</v>
      </c>
      <c r="G527" s="49">
        <v>0</v>
      </c>
      <c r="H527" s="49">
        <v>0.48</v>
      </c>
      <c r="I527" s="49">
        <v>9.51</v>
      </c>
      <c r="J527" s="49">
        <v>0.26</v>
      </c>
      <c r="K527" s="48">
        <v>6.5000000000000002E-2</v>
      </c>
      <c r="L527" s="48">
        <v>2E-3</v>
      </c>
      <c r="M527" s="49">
        <v>0.08</v>
      </c>
      <c r="N527" s="47">
        <v>661</v>
      </c>
      <c r="O527" s="47">
        <v>17</v>
      </c>
      <c r="P527" s="47">
        <v>645</v>
      </c>
      <c r="Q527" s="47">
        <v>11</v>
      </c>
      <c r="R527" s="47">
        <v>749</v>
      </c>
      <c r="S527" s="47">
        <v>64</v>
      </c>
      <c r="T527" s="49">
        <v>0.98</v>
      </c>
      <c r="U527" s="47">
        <v>645</v>
      </c>
      <c r="V527" s="47">
        <v>11</v>
      </c>
      <c r="W527" s="5"/>
      <c r="X527" s="4"/>
      <c r="Y527" s="4"/>
      <c r="Z527" s="4"/>
      <c r="AA527" s="4"/>
      <c r="AB527" s="4"/>
      <c r="AC527" s="4"/>
      <c r="AD527" s="4"/>
      <c r="AE527" s="4"/>
      <c r="AF527" s="4"/>
      <c r="AG527" s="4"/>
      <c r="AH527" s="4"/>
      <c r="AI527" s="4"/>
      <c r="AJ527" s="4"/>
      <c r="AK527" s="4"/>
      <c r="AL527" s="4"/>
      <c r="AM527" s="4"/>
      <c r="AN527" s="4"/>
      <c r="AO527" s="4"/>
      <c r="AP527" s="4"/>
      <c r="AQ527" s="4"/>
      <c r="AR527" s="4"/>
      <c r="AS527" s="4"/>
      <c r="AT527" s="4"/>
      <c r="AU527" s="4"/>
      <c r="AV527" s="4"/>
      <c r="AW527" s="4"/>
      <c r="AX527" s="4"/>
      <c r="AY527" s="4"/>
      <c r="AZ527" s="4"/>
      <c r="BA527" s="4"/>
      <c r="BB527" s="4"/>
      <c r="BC527" s="4"/>
      <c r="BD527" s="4"/>
      <c r="BE527" s="4"/>
      <c r="BF527" s="4"/>
      <c r="BG527" s="4"/>
      <c r="BH527" s="4"/>
      <c r="BI527" s="4"/>
      <c r="BJ527" s="4"/>
      <c r="BK527" s="4"/>
      <c r="BL527" s="4"/>
      <c r="BM527" s="4"/>
      <c r="BN527" s="4"/>
      <c r="BO527" s="4"/>
      <c r="BP527" s="4"/>
      <c r="BQ527" s="4"/>
      <c r="BR527" s="4"/>
      <c r="BS527" s="4"/>
      <c r="BT527" s="4"/>
      <c r="BU527" s="4"/>
      <c r="BV527" s="4"/>
      <c r="BW527" s="4"/>
      <c r="BX527" s="4"/>
      <c r="BY527" s="4"/>
      <c r="BZ527" s="4"/>
      <c r="CA527" s="4"/>
      <c r="CB527" s="4"/>
      <c r="CC527" s="4"/>
      <c r="CD527" s="4"/>
      <c r="CE527" s="4"/>
      <c r="CF527" s="4"/>
      <c r="CG527" s="4"/>
      <c r="CH527" s="4"/>
      <c r="CI527" s="4"/>
      <c r="CJ527" s="4"/>
      <c r="CK527" s="4"/>
      <c r="CL527" s="4"/>
      <c r="CM527" s="4"/>
      <c r="CN527" s="4"/>
      <c r="CO527" s="4"/>
      <c r="CP527" s="4"/>
      <c r="CQ527" s="4"/>
      <c r="CR527" s="4"/>
      <c r="CS527" s="4"/>
      <c r="CT527" s="4"/>
      <c r="CU527" s="4"/>
      <c r="CV527" s="4"/>
      <c r="CW527" s="4"/>
      <c r="CX527" s="4"/>
      <c r="CY527" s="4"/>
      <c r="CZ527" s="4"/>
      <c r="DA527" s="4"/>
      <c r="DB527" s="4"/>
      <c r="DC527" s="4"/>
      <c r="DD527" s="4"/>
      <c r="DE527" s="4"/>
      <c r="DF527" s="4"/>
      <c r="DG527" s="4"/>
      <c r="DH527" s="4"/>
      <c r="DI527" s="4"/>
      <c r="DJ527" s="4"/>
      <c r="DK527" s="4"/>
      <c r="DL527" s="4"/>
      <c r="DM527" s="4"/>
      <c r="DN527" s="4"/>
      <c r="DO527" s="4"/>
      <c r="DP527" s="4"/>
    </row>
    <row r="528" spans="1:120" ht="15.6" x14ac:dyDescent="0.3">
      <c r="A528" s="19" t="s">
        <v>205</v>
      </c>
      <c r="B528" s="47">
        <v>90</v>
      </c>
      <c r="C528" s="47">
        <v>52</v>
      </c>
      <c r="D528" s="48">
        <v>0.93899999999999995</v>
      </c>
      <c r="E528" s="48">
        <v>5.1999999999999998E-2</v>
      </c>
      <c r="F528" s="49">
        <v>0.11</v>
      </c>
      <c r="G528" s="49">
        <v>0</v>
      </c>
      <c r="H528" s="49">
        <v>0.86</v>
      </c>
      <c r="I528" s="49">
        <v>9.49</v>
      </c>
      <c r="J528" s="49">
        <v>0.28999999999999998</v>
      </c>
      <c r="K528" s="48">
        <v>6.3E-2</v>
      </c>
      <c r="L528" s="48">
        <v>2E-3</v>
      </c>
      <c r="M528" s="49">
        <v>0.41</v>
      </c>
      <c r="N528" s="47">
        <v>671</v>
      </c>
      <c r="O528" s="47">
        <v>25</v>
      </c>
      <c r="P528" s="47">
        <v>646</v>
      </c>
      <c r="Q528" s="47">
        <v>15</v>
      </c>
      <c r="R528" s="47">
        <v>691</v>
      </c>
      <c r="S528" s="47">
        <v>53</v>
      </c>
      <c r="T528" s="49">
        <v>0.96</v>
      </c>
      <c r="U528" s="47">
        <v>646</v>
      </c>
      <c r="V528" s="47">
        <v>15</v>
      </c>
      <c r="W528" s="5"/>
      <c r="X528" s="4"/>
      <c r="Y528" s="4"/>
      <c r="Z528" s="4"/>
      <c r="AA528" s="4"/>
      <c r="AB528" s="4"/>
      <c r="AC528" s="4"/>
      <c r="AD528" s="4"/>
      <c r="AE528" s="4"/>
      <c r="AF528" s="4"/>
      <c r="AG528" s="4"/>
      <c r="AH528" s="4"/>
      <c r="AI528" s="4"/>
      <c r="AJ528" s="4"/>
      <c r="AK528" s="4"/>
      <c r="AL528" s="4"/>
      <c r="AM528" s="4"/>
      <c r="AN528" s="4"/>
      <c r="AO528" s="4"/>
      <c r="AP528" s="4"/>
      <c r="AQ528" s="4"/>
      <c r="AR528" s="4"/>
      <c r="AS528" s="4"/>
      <c r="AT528" s="4"/>
      <c r="AU528" s="4"/>
      <c r="AV528" s="4"/>
      <c r="AW528" s="4"/>
      <c r="AX528" s="4"/>
      <c r="AY528" s="4"/>
      <c r="AZ528" s="4"/>
      <c r="BA528" s="4"/>
      <c r="BB528" s="4"/>
      <c r="BC528" s="4"/>
      <c r="BD528" s="4"/>
      <c r="BE528" s="4"/>
      <c r="BF528" s="4"/>
      <c r="BG528" s="4"/>
      <c r="BH528" s="4"/>
      <c r="BI528" s="4"/>
      <c r="BJ528" s="4"/>
      <c r="BK528" s="4"/>
      <c r="BL528" s="4"/>
      <c r="BM528" s="4"/>
      <c r="BN528" s="4"/>
      <c r="BO528" s="4"/>
      <c r="BP528" s="4"/>
      <c r="BQ528" s="4"/>
      <c r="BR528" s="4"/>
      <c r="BS528" s="4"/>
      <c r="BT528" s="4"/>
      <c r="BU528" s="4"/>
      <c r="BV528" s="4"/>
      <c r="BW528" s="4"/>
      <c r="BX528" s="4"/>
      <c r="BY528" s="4"/>
      <c r="BZ528" s="4"/>
      <c r="CA528" s="4"/>
      <c r="CB528" s="4"/>
      <c r="CC528" s="4"/>
      <c r="CD528" s="4"/>
      <c r="CE528" s="4"/>
      <c r="CF528" s="4"/>
      <c r="CG528" s="4"/>
      <c r="CH528" s="4"/>
      <c r="CI528" s="4"/>
      <c r="CJ528" s="4"/>
      <c r="CK528" s="4"/>
      <c r="CL528" s="4"/>
      <c r="CM528" s="4"/>
      <c r="CN528" s="4"/>
      <c r="CO528" s="4"/>
      <c r="CP528" s="4"/>
      <c r="CQ528" s="4"/>
      <c r="CR528" s="4"/>
      <c r="CS528" s="4"/>
      <c r="CT528" s="4"/>
      <c r="CU528" s="4"/>
      <c r="CV528" s="4"/>
      <c r="CW528" s="4"/>
      <c r="CX528" s="4"/>
      <c r="CY528" s="4"/>
      <c r="CZ528" s="4"/>
      <c r="DA528" s="4"/>
      <c r="DB528" s="4"/>
      <c r="DC528" s="4"/>
      <c r="DD528" s="4"/>
      <c r="DE528" s="4"/>
      <c r="DF528" s="4"/>
      <c r="DG528" s="4"/>
      <c r="DH528" s="4"/>
      <c r="DI528" s="4"/>
      <c r="DJ528" s="4"/>
      <c r="DK528" s="4"/>
      <c r="DL528" s="4"/>
      <c r="DM528" s="4"/>
      <c r="DN528" s="4"/>
      <c r="DO528" s="4"/>
      <c r="DP528" s="4"/>
    </row>
    <row r="529" spans="1:120" ht="15.6" x14ac:dyDescent="0.3">
      <c r="A529" s="19" t="s">
        <v>204</v>
      </c>
      <c r="B529" s="47">
        <v>97</v>
      </c>
      <c r="C529" s="47">
        <v>88</v>
      </c>
      <c r="D529" s="48">
        <v>0.9</v>
      </c>
      <c r="E529" s="48">
        <v>2.7E-2</v>
      </c>
      <c r="F529" s="49">
        <v>0.11</v>
      </c>
      <c r="G529" s="49">
        <v>0</v>
      </c>
      <c r="H529" s="49">
        <v>0.68</v>
      </c>
      <c r="I529" s="49">
        <v>9.2899999999999991</v>
      </c>
      <c r="J529" s="49">
        <v>0.27</v>
      </c>
      <c r="K529" s="48">
        <v>6.0999999999999999E-2</v>
      </c>
      <c r="L529" s="48">
        <v>2E-3</v>
      </c>
      <c r="M529" s="49">
        <v>0.23</v>
      </c>
      <c r="N529" s="47">
        <v>651</v>
      </c>
      <c r="O529" s="47">
        <v>10</v>
      </c>
      <c r="P529" s="47">
        <v>659</v>
      </c>
      <c r="Q529" s="47">
        <v>13</v>
      </c>
      <c r="R529" s="47">
        <v>652</v>
      </c>
      <c r="S529" s="47">
        <v>38</v>
      </c>
      <c r="T529" s="49">
        <v>1.01</v>
      </c>
      <c r="U529" s="47">
        <v>659</v>
      </c>
      <c r="V529" s="47">
        <v>13</v>
      </c>
      <c r="W529" s="5"/>
      <c r="X529" s="4"/>
      <c r="Y529" s="4"/>
      <c r="Z529" s="4"/>
      <c r="AA529" s="4"/>
      <c r="AB529" s="4"/>
      <c r="AC529" s="4"/>
      <c r="AD529" s="4"/>
      <c r="AE529" s="4"/>
      <c r="AF529" s="4"/>
      <c r="AG529" s="4"/>
      <c r="AH529" s="4"/>
      <c r="AI529" s="4"/>
      <c r="AJ529" s="4"/>
      <c r="AK529" s="4"/>
      <c r="AL529" s="4"/>
      <c r="AM529" s="4"/>
      <c r="AN529" s="4"/>
      <c r="AO529" s="4"/>
      <c r="AP529" s="4"/>
      <c r="AQ529" s="4"/>
      <c r="AR529" s="4"/>
      <c r="AS529" s="4"/>
      <c r="AT529" s="4"/>
      <c r="AU529" s="4"/>
      <c r="AV529" s="4"/>
      <c r="AW529" s="4"/>
      <c r="AX529" s="4"/>
      <c r="AY529" s="4"/>
      <c r="AZ529" s="4"/>
      <c r="BA529" s="4"/>
      <c r="BB529" s="4"/>
      <c r="BC529" s="4"/>
      <c r="BD529" s="4"/>
      <c r="BE529" s="4"/>
      <c r="BF529" s="4"/>
      <c r="BG529" s="4"/>
      <c r="BH529" s="4"/>
      <c r="BI529" s="4"/>
      <c r="BJ529" s="4"/>
      <c r="BK529" s="4"/>
      <c r="BL529" s="4"/>
      <c r="BM529" s="4"/>
      <c r="BN529" s="4"/>
      <c r="BO529" s="4"/>
      <c r="BP529" s="4"/>
      <c r="BQ529" s="4"/>
      <c r="BR529" s="4"/>
      <c r="BS529" s="4"/>
      <c r="BT529" s="4"/>
      <c r="BU529" s="4"/>
      <c r="BV529" s="4"/>
      <c r="BW529" s="4"/>
      <c r="BX529" s="4"/>
      <c r="BY529" s="4"/>
      <c r="BZ529" s="4"/>
      <c r="CA529" s="4"/>
      <c r="CB529" s="4"/>
      <c r="CC529" s="4"/>
      <c r="CD529" s="4"/>
      <c r="CE529" s="4"/>
      <c r="CF529" s="4"/>
      <c r="CG529" s="4"/>
      <c r="CH529" s="4"/>
      <c r="CI529" s="4"/>
      <c r="CJ529" s="4"/>
      <c r="CK529" s="4"/>
      <c r="CL529" s="4"/>
      <c r="CM529" s="4"/>
      <c r="CN529" s="4"/>
      <c r="CO529" s="4"/>
      <c r="CP529" s="4"/>
      <c r="CQ529" s="4"/>
      <c r="CR529" s="4"/>
      <c r="CS529" s="4"/>
      <c r="CT529" s="4"/>
      <c r="CU529" s="4"/>
      <c r="CV529" s="4"/>
      <c r="CW529" s="4"/>
      <c r="CX529" s="4"/>
      <c r="CY529" s="4"/>
      <c r="CZ529" s="4"/>
      <c r="DA529" s="4"/>
      <c r="DB529" s="4"/>
      <c r="DC529" s="4"/>
      <c r="DD529" s="4"/>
      <c r="DE529" s="4"/>
      <c r="DF529" s="4"/>
      <c r="DG529" s="4"/>
      <c r="DH529" s="4"/>
      <c r="DI529" s="4"/>
      <c r="DJ529" s="4"/>
      <c r="DK529" s="4"/>
      <c r="DL529" s="4"/>
      <c r="DM529" s="4"/>
      <c r="DN529" s="4"/>
      <c r="DO529" s="4"/>
      <c r="DP529" s="4"/>
    </row>
    <row r="530" spans="1:120" ht="15.6" x14ac:dyDescent="0.3">
      <c r="A530" s="19" t="s">
        <v>203</v>
      </c>
      <c r="B530" s="47">
        <v>333</v>
      </c>
      <c r="C530" s="47">
        <v>75</v>
      </c>
      <c r="D530" s="48">
        <v>0.99199999999999999</v>
      </c>
      <c r="E530" s="48">
        <v>3.2000000000000001E-2</v>
      </c>
      <c r="F530" s="49">
        <v>0.11</v>
      </c>
      <c r="G530" s="49">
        <v>0</v>
      </c>
      <c r="H530" s="49">
        <v>0.85</v>
      </c>
      <c r="I530" s="49">
        <v>8.81</v>
      </c>
      <c r="J530" s="49">
        <v>0.26</v>
      </c>
      <c r="K530" s="48">
        <v>6.3E-2</v>
      </c>
      <c r="L530" s="48">
        <v>1E-3</v>
      </c>
      <c r="M530" s="49">
        <v>0.5</v>
      </c>
      <c r="N530" s="47">
        <v>700</v>
      </c>
      <c r="O530" s="47">
        <v>13</v>
      </c>
      <c r="P530" s="47">
        <v>693</v>
      </c>
      <c r="Q530" s="47">
        <v>14</v>
      </c>
      <c r="R530" s="47">
        <v>695</v>
      </c>
      <c r="S530" s="47">
        <v>25</v>
      </c>
      <c r="T530" s="49">
        <v>0.99</v>
      </c>
      <c r="U530" s="47">
        <v>693</v>
      </c>
      <c r="V530" s="47">
        <v>14</v>
      </c>
      <c r="W530" s="5"/>
      <c r="X530" s="4"/>
      <c r="Y530" s="4"/>
      <c r="Z530" s="4"/>
      <c r="AA530" s="4"/>
      <c r="AB530" s="4"/>
      <c r="AC530" s="4"/>
      <c r="AD530" s="4"/>
      <c r="AE530" s="4"/>
      <c r="AF530" s="4"/>
      <c r="AG530" s="4"/>
      <c r="AH530" s="4"/>
      <c r="AI530" s="4"/>
      <c r="AJ530" s="4"/>
      <c r="AK530" s="4"/>
      <c r="AL530" s="4"/>
      <c r="AM530" s="4"/>
      <c r="AN530" s="4"/>
      <c r="AO530" s="4"/>
      <c r="AP530" s="4"/>
      <c r="AQ530" s="4"/>
      <c r="AR530" s="4"/>
      <c r="AS530" s="4"/>
      <c r="AT530" s="4"/>
      <c r="AU530" s="4"/>
      <c r="AV530" s="4"/>
      <c r="AW530" s="4"/>
      <c r="AX530" s="4"/>
      <c r="AY530" s="4"/>
      <c r="AZ530" s="4"/>
      <c r="BA530" s="4"/>
      <c r="BB530" s="4"/>
      <c r="BC530" s="4"/>
      <c r="BD530" s="4"/>
      <c r="BE530" s="4"/>
      <c r="BF530" s="4"/>
      <c r="BG530" s="4"/>
      <c r="BH530" s="4"/>
      <c r="BI530" s="4"/>
      <c r="BJ530" s="4"/>
      <c r="BK530" s="4"/>
      <c r="BL530" s="4"/>
      <c r="BM530" s="4"/>
      <c r="BN530" s="4"/>
      <c r="BO530" s="4"/>
      <c r="BP530" s="4"/>
      <c r="BQ530" s="4"/>
      <c r="BR530" s="4"/>
      <c r="BS530" s="4"/>
      <c r="BT530" s="4"/>
      <c r="BU530" s="4"/>
      <c r="BV530" s="4"/>
      <c r="BW530" s="4"/>
      <c r="BX530" s="4"/>
      <c r="BY530" s="4"/>
      <c r="BZ530" s="4"/>
      <c r="CA530" s="4"/>
      <c r="CB530" s="4"/>
      <c r="CC530" s="4"/>
      <c r="CD530" s="4"/>
      <c r="CE530" s="4"/>
      <c r="CF530" s="4"/>
      <c r="CG530" s="4"/>
      <c r="CH530" s="4"/>
      <c r="CI530" s="4"/>
      <c r="CJ530" s="4"/>
      <c r="CK530" s="4"/>
      <c r="CL530" s="4"/>
      <c r="CM530" s="4"/>
      <c r="CN530" s="4"/>
      <c r="CO530" s="4"/>
      <c r="CP530" s="4"/>
      <c r="CQ530" s="4"/>
      <c r="CR530" s="4"/>
      <c r="CS530" s="4"/>
      <c r="CT530" s="4"/>
      <c r="CU530" s="4"/>
      <c r="CV530" s="4"/>
      <c r="CW530" s="4"/>
      <c r="CX530" s="4"/>
      <c r="CY530" s="4"/>
      <c r="CZ530" s="4"/>
      <c r="DA530" s="4"/>
      <c r="DB530" s="4"/>
      <c r="DC530" s="4"/>
      <c r="DD530" s="4"/>
      <c r="DE530" s="4"/>
      <c r="DF530" s="4"/>
      <c r="DG530" s="4"/>
      <c r="DH530" s="4"/>
      <c r="DI530" s="4"/>
      <c r="DJ530" s="4"/>
      <c r="DK530" s="4"/>
      <c r="DL530" s="4"/>
      <c r="DM530" s="4"/>
      <c r="DN530" s="4"/>
      <c r="DO530" s="4"/>
      <c r="DP530" s="4"/>
    </row>
    <row r="531" spans="1:120" ht="15.6" x14ac:dyDescent="0.3">
      <c r="A531" s="19" t="s">
        <v>202</v>
      </c>
      <c r="B531" s="47">
        <v>88</v>
      </c>
      <c r="C531" s="47">
        <v>38</v>
      </c>
      <c r="D531" s="48">
        <v>1.37</v>
      </c>
      <c r="E531" s="48">
        <v>0.192</v>
      </c>
      <c r="F531" s="49">
        <v>0.13</v>
      </c>
      <c r="G531" s="49">
        <v>0</v>
      </c>
      <c r="H531" s="49">
        <v>0.56000000000000005</v>
      </c>
      <c r="I531" s="49">
        <v>7.54</v>
      </c>
      <c r="J531" s="49">
        <v>0.2</v>
      </c>
      <c r="K531" s="48">
        <v>7.3999999999999996E-2</v>
      </c>
      <c r="L531" s="48">
        <v>0.01</v>
      </c>
      <c r="M531" s="49">
        <v>0.21</v>
      </c>
      <c r="N531" s="47">
        <v>869</v>
      </c>
      <c r="O531" s="47">
        <v>74</v>
      </c>
      <c r="P531" s="47">
        <v>803</v>
      </c>
      <c r="Q531" s="47">
        <v>14</v>
      </c>
      <c r="R531" s="47">
        <v>1000</v>
      </c>
      <c r="S531" s="47">
        <v>220</v>
      </c>
      <c r="T531" s="49">
        <v>0.92</v>
      </c>
      <c r="U531" s="47">
        <v>803</v>
      </c>
      <c r="V531" s="47">
        <v>14</v>
      </c>
      <c r="W531" s="5"/>
      <c r="X531" s="4"/>
      <c r="Y531" s="4"/>
      <c r="Z531" s="4"/>
      <c r="AA531" s="4"/>
      <c r="AB531" s="4"/>
      <c r="AC531" s="4"/>
      <c r="AD531" s="4"/>
      <c r="AE531" s="4"/>
      <c r="AF531" s="4"/>
      <c r="AG531" s="4"/>
      <c r="AH531" s="4"/>
      <c r="AI531" s="4"/>
      <c r="AJ531" s="4"/>
      <c r="AK531" s="4"/>
      <c r="AL531" s="4"/>
      <c r="AM531" s="4"/>
      <c r="AN531" s="4"/>
      <c r="AO531" s="4"/>
      <c r="AP531" s="4"/>
      <c r="AQ531" s="4"/>
      <c r="AR531" s="4"/>
      <c r="AS531" s="4"/>
      <c r="AT531" s="4"/>
      <c r="AU531" s="4"/>
      <c r="AV531" s="4"/>
      <c r="AW531" s="4"/>
      <c r="AX531" s="4"/>
      <c r="AY531" s="4"/>
      <c r="AZ531" s="4"/>
      <c r="BA531" s="4"/>
      <c r="BB531" s="4"/>
      <c r="BC531" s="4"/>
      <c r="BD531" s="4"/>
      <c r="BE531" s="4"/>
      <c r="BF531" s="4"/>
      <c r="BG531" s="4"/>
      <c r="BH531" s="4"/>
      <c r="BI531" s="4"/>
      <c r="BJ531" s="4"/>
      <c r="BK531" s="4"/>
      <c r="BL531" s="4"/>
      <c r="BM531" s="4"/>
      <c r="BN531" s="4"/>
      <c r="BO531" s="4"/>
      <c r="BP531" s="4"/>
      <c r="BQ531" s="4"/>
      <c r="BR531" s="4"/>
      <c r="BS531" s="4"/>
      <c r="BT531" s="4"/>
      <c r="BU531" s="4"/>
      <c r="BV531" s="4"/>
      <c r="BW531" s="4"/>
      <c r="BX531" s="4"/>
      <c r="BY531" s="4"/>
      <c r="BZ531" s="4"/>
      <c r="CA531" s="4"/>
      <c r="CB531" s="4"/>
      <c r="CC531" s="4"/>
      <c r="CD531" s="4"/>
      <c r="CE531" s="4"/>
      <c r="CF531" s="4"/>
      <c r="CG531" s="4"/>
      <c r="CH531" s="4"/>
      <c r="CI531" s="4"/>
      <c r="CJ531" s="4"/>
      <c r="CK531" s="4"/>
      <c r="CL531" s="4"/>
      <c r="CM531" s="4"/>
      <c r="CN531" s="4"/>
      <c r="CO531" s="4"/>
      <c r="CP531" s="4"/>
      <c r="CQ531" s="4"/>
      <c r="CR531" s="4"/>
      <c r="CS531" s="4"/>
      <c r="CT531" s="4"/>
      <c r="CU531" s="4"/>
      <c r="CV531" s="4"/>
      <c r="CW531" s="4"/>
      <c r="CX531" s="4"/>
      <c r="CY531" s="4"/>
      <c r="CZ531" s="4"/>
      <c r="DA531" s="4"/>
      <c r="DB531" s="4"/>
      <c r="DC531" s="4"/>
      <c r="DD531" s="4"/>
      <c r="DE531" s="4"/>
      <c r="DF531" s="4"/>
      <c r="DG531" s="4"/>
      <c r="DH531" s="4"/>
      <c r="DI531" s="4"/>
      <c r="DJ531" s="4"/>
      <c r="DK531" s="4"/>
      <c r="DL531" s="4"/>
      <c r="DM531" s="4"/>
      <c r="DN531" s="4"/>
      <c r="DO531" s="4"/>
      <c r="DP531" s="4"/>
    </row>
    <row r="532" spans="1:120" ht="15.6" x14ac:dyDescent="0.3">
      <c r="A532" s="19" t="s">
        <v>201</v>
      </c>
      <c r="B532" s="47">
        <v>119</v>
      </c>
      <c r="C532" s="47">
        <v>56</v>
      </c>
      <c r="D532" s="48">
        <v>1.421</v>
      </c>
      <c r="E532" s="48">
        <v>3.6999999999999998E-2</v>
      </c>
      <c r="F532" s="49">
        <v>0.14000000000000001</v>
      </c>
      <c r="G532" s="49">
        <v>0.01</v>
      </c>
      <c r="H532" s="49">
        <v>0.27</v>
      </c>
      <c r="I532" s="49">
        <v>7.03</v>
      </c>
      <c r="J532" s="49">
        <v>0.28000000000000003</v>
      </c>
      <c r="K532" s="48">
        <v>7.1999999999999995E-2</v>
      </c>
      <c r="L532" s="48">
        <v>2E-3</v>
      </c>
      <c r="M532" s="49">
        <v>0.42</v>
      </c>
      <c r="N532" s="47">
        <v>898</v>
      </c>
      <c r="O532" s="47">
        <v>10</v>
      </c>
      <c r="P532" s="47">
        <v>857</v>
      </c>
      <c r="Q532" s="47">
        <v>28</v>
      </c>
      <c r="R532" s="47">
        <v>995</v>
      </c>
      <c r="S532" s="47">
        <v>46</v>
      </c>
      <c r="T532" s="49">
        <v>0.95</v>
      </c>
      <c r="U532" s="47">
        <v>857</v>
      </c>
      <c r="V532" s="47">
        <v>28</v>
      </c>
      <c r="W532" s="5"/>
      <c r="X532" s="4"/>
      <c r="Y532" s="4"/>
      <c r="Z532" s="4"/>
      <c r="AA532" s="4"/>
      <c r="AB532" s="4"/>
      <c r="AC532" s="4"/>
      <c r="AD532" s="4"/>
      <c r="AE532" s="4"/>
      <c r="AF532" s="4"/>
      <c r="AG532" s="4"/>
      <c r="AH532" s="4"/>
      <c r="AI532" s="4"/>
      <c r="AJ532" s="4"/>
      <c r="AK532" s="4"/>
      <c r="AL532" s="4"/>
      <c r="AM532" s="4"/>
      <c r="AN532" s="4"/>
      <c r="AO532" s="4"/>
      <c r="AP532" s="4"/>
      <c r="AQ532" s="4"/>
      <c r="AR532" s="4"/>
      <c r="AS532" s="4"/>
      <c r="AT532" s="4"/>
      <c r="AU532" s="4"/>
      <c r="AV532" s="4"/>
      <c r="AW532" s="4"/>
      <c r="AX532" s="4"/>
      <c r="AY532" s="4"/>
      <c r="AZ532" s="4"/>
      <c r="BA532" s="4"/>
      <c r="BB532" s="4"/>
      <c r="BC532" s="4"/>
      <c r="BD532" s="4"/>
      <c r="BE532" s="4"/>
      <c r="BF532" s="4"/>
      <c r="BG532" s="4"/>
      <c r="BH532" s="4"/>
      <c r="BI532" s="4"/>
      <c r="BJ532" s="4"/>
      <c r="BK532" s="4"/>
      <c r="BL532" s="4"/>
      <c r="BM532" s="4"/>
      <c r="BN532" s="4"/>
      <c r="BO532" s="4"/>
      <c r="BP532" s="4"/>
      <c r="BQ532" s="4"/>
      <c r="BR532" s="4"/>
      <c r="BS532" s="4"/>
      <c r="BT532" s="4"/>
      <c r="BU532" s="4"/>
      <c r="BV532" s="4"/>
      <c r="BW532" s="4"/>
      <c r="BX532" s="4"/>
      <c r="BY532" s="4"/>
      <c r="BZ532" s="4"/>
      <c r="CA532" s="4"/>
      <c r="CB532" s="4"/>
      <c r="CC532" s="4"/>
      <c r="CD532" s="4"/>
      <c r="CE532" s="4"/>
      <c r="CF532" s="4"/>
      <c r="CG532" s="4"/>
      <c r="CH532" s="4"/>
      <c r="CI532" s="4"/>
      <c r="CJ532" s="4"/>
      <c r="CK532" s="4"/>
      <c r="CL532" s="4"/>
      <c r="CM532" s="4"/>
      <c r="CN532" s="4"/>
      <c r="CO532" s="4"/>
      <c r="CP532" s="4"/>
      <c r="CQ532" s="4"/>
      <c r="CR532" s="4"/>
      <c r="CS532" s="4"/>
      <c r="CT532" s="4"/>
      <c r="CU532" s="4"/>
      <c r="CV532" s="4"/>
      <c r="CW532" s="4"/>
      <c r="CX532" s="4"/>
      <c r="CY532" s="4"/>
      <c r="CZ532" s="4"/>
      <c r="DA532" s="4"/>
      <c r="DB532" s="4"/>
      <c r="DC532" s="4"/>
      <c r="DD532" s="4"/>
      <c r="DE532" s="4"/>
      <c r="DF532" s="4"/>
      <c r="DG532" s="4"/>
      <c r="DH532" s="4"/>
      <c r="DI532" s="4"/>
      <c r="DJ532" s="4"/>
      <c r="DK532" s="4"/>
      <c r="DL532" s="4"/>
      <c r="DM532" s="4"/>
      <c r="DN532" s="4"/>
      <c r="DO532" s="4"/>
      <c r="DP532" s="4"/>
    </row>
    <row r="533" spans="1:120" ht="15.6" x14ac:dyDescent="0.3">
      <c r="A533" s="19" t="s">
        <v>180</v>
      </c>
      <c r="B533" s="47">
        <v>490</v>
      </c>
      <c r="C533" s="47">
        <v>22</v>
      </c>
      <c r="D533" s="48">
        <v>1.696</v>
      </c>
      <c r="E533" s="48">
        <v>0.1</v>
      </c>
      <c r="F533" s="49">
        <v>0.16</v>
      </c>
      <c r="G533" s="49">
        <v>0.01</v>
      </c>
      <c r="H533" s="49">
        <v>0.97</v>
      </c>
      <c r="I533" s="49">
        <v>6.33</v>
      </c>
      <c r="J533" s="49">
        <v>0.39</v>
      </c>
      <c r="K533" s="48">
        <v>7.6999999999999999E-2</v>
      </c>
      <c r="L533" s="48">
        <v>2E-3</v>
      </c>
      <c r="M533" s="49">
        <v>0.46</v>
      </c>
      <c r="N533" s="47">
        <v>1005</v>
      </c>
      <c r="O533" s="47">
        <v>35</v>
      </c>
      <c r="P533" s="47">
        <v>946</v>
      </c>
      <c r="Q533" s="47">
        <v>51</v>
      </c>
      <c r="R533" s="47">
        <v>1117</v>
      </c>
      <c r="S533" s="47">
        <v>33</v>
      </c>
      <c r="T533" s="49">
        <v>0.94</v>
      </c>
      <c r="U533" s="47">
        <v>946</v>
      </c>
      <c r="V533" s="47">
        <v>51</v>
      </c>
      <c r="W533" s="5"/>
      <c r="X533" s="4"/>
      <c r="Y533" s="4"/>
      <c r="Z533" s="4"/>
      <c r="AA533" s="4"/>
      <c r="AB533" s="4"/>
      <c r="AC533" s="4"/>
      <c r="AD533" s="4"/>
      <c r="AE533" s="4"/>
      <c r="AF533" s="4"/>
      <c r="AG533" s="4"/>
      <c r="AH533" s="4"/>
      <c r="AI533" s="4"/>
      <c r="AJ533" s="4"/>
      <c r="AK533" s="4"/>
      <c r="AL533" s="4"/>
      <c r="AM533" s="4"/>
      <c r="AN533" s="4"/>
      <c r="AO533" s="4"/>
      <c r="AP533" s="4"/>
      <c r="AQ533" s="4"/>
      <c r="AR533" s="4"/>
      <c r="AS533" s="4"/>
      <c r="AT533" s="4"/>
      <c r="AU533" s="4"/>
      <c r="AV533" s="4"/>
      <c r="AW533" s="4"/>
      <c r="AX533" s="4"/>
      <c r="AY533" s="4"/>
      <c r="AZ533" s="4"/>
      <c r="BA533" s="4"/>
      <c r="BB533" s="4"/>
      <c r="BC533" s="4"/>
      <c r="BD533" s="4"/>
      <c r="BE533" s="4"/>
      <c r="BF533" s="4"/>
      <c r="BG533" s="4"/>
      <c r="BH533" s="4"/>
      <c r="BI533" s="4"/>
      <c r="BJ533" s="4"/>
      <c r="BK533" s="4"/>
      <c r="BL533" s="4"/>
      <c r="BM533" s="4"/>
      <c r="BN533" s="4"/>
      <c r="BO533" s="4"/>
      <c r="BP533" s="4"/>
      <c r="BQ533" s="4"/>
      <c r="BR533" s="4"/>
      <c r="BS533" s="4"/>
      <c r="BT533" s="4"/>
      <c r="BU533" s="4"/>
      <c r="BV533" s="4"/>
      <c r="BW533" s="4"/>
      <c r="BX533" s="4"/>
      <c r="BY533" s="4"/>
      <c r="BZ533" s="4"/>
      <c r="CA533" s="4"/>
      <c r="CB533" s="4"/>
      <c r="CC533" s="4"/>
      <c r="CD533" s="4"/>
      <c r="CE533" s="4"/>
      <c r="CF533" s="4"/>
      <c r="CG533" s="4"/>
      <c r="CH533" s="4"/>
      <c r="CI533" s="4"/>
      <c r="CJ533" s="4"/>
      <c r="CK533" s="4"/>
      <c r="CL533" s="4"/>
      <c r="CM533" s="4"/>
      <c r="CN533" s="4"/>
      <c r="CO533" s="4"/>
      <c r="CP533" s="4"/>
      <c r="CQ533" s="4"/>
      <c r="CR533" s="4"/>
      <c r="CS533" s="4"/>
      <c r="CT533" s="4"/>
      <c r="CU533" s="4"/>
      <c r="CV533" s="4"/>
      <c r="CW533" s="4"/>
      <c r="CX533" s="4"/>
      <c r="CY533" s="4"/>
      <c r="CZ533" s="4"/>
      <c r="DA533" s="4"/>
      <c r="DB533" s="4"/>
      <c r="DC533" s="4"/>
      <c r="DD533" s="4"/>
      <c r="DE533" s="4"/>
      <c r="DF533" s="4"/>
      <c r="DG533" s="4"/>
      <c r="DH533" s="4"/>
      <c r="DI533" s="4"/>
      <c r="DJ533" s="4"/>
      <c r="DK533" s="4"/>
      <c r="DL533" s="4"/>
      <c r="DM533" s="4"/>
      <c r="DN533" s="4"/>
      <c r="DO533" s="4"/>
      <c r="DP533" s="4"/>
    </row>
    <row r="534" spans="1:120" ht="15.6" x14ac:dyDescent="0.3">
      <c r="A534" s="19" t="s">
        <v>200</v>
      </c>
      <c r="B534" s="47">
        <v>593</v>
      </c>
      <c r="C534" s="47">
        <v>230</v>
      </c>
      <c r="D534" s="48">
        <v>1.6459999999999999</v>
      </c>
      <c r="E534" s="48">
        <v>0.05</v>
      </c>
      <c r="F534" s="49">
        <v>0.16</v>
      </c>
      <c r="G534" s="49">
        <v>0</v>
      </c>
      <c r="H534" s="49">
        <v>0.99</v>
      </c>
      <c r="I534" s="49">
        <v>6.32</v>
      </c>
      <c r="J534" s="49">
        <v>0.19</v>
      </c>
      <c r="K534" s="48">
        <v>7.5999999999999998E-2</v>
      </c>
      <c r="L534" s="48">
        <v>2E-3</v>
      </c>
      <c r="M534" s="49">
        <v>0.5</v>
      </c>
      <c r="N534" s="47">
        <v>988</v>
      </c>
      <c r="O534" s="47">
        <v>14</v>
      </c>
      <c r="P534" s="47">
        <v>947</v>
      </c>
      <c r="Q534" s="47">
        <v>19</v>
      </c>
      <c r="R534" s="47">
        <v>1093</v>
      </c>
      <c r="S534" s="47">
        <v>10</v>
      </c>
      <c r="T534" s="49">
        <v>0.96</v>
      </c>
      <c r="U534" s="47">
        <v>947</v>
      </c>
      <c r="V534" s="47">
        <v>19</v>
      </c>
      <c r="W534" s="5"/>
      <c r="X534" s="4"/>
      <c r="Y534" s="4"/>
      <c r="Z534" s="4"/>
      <c r="AA534" s="4"/>
      <c r="AB534" s="4"/>
      <c r="AC534" s="4"/>
      <c r="AD534" s="4"/>
      <c r="AE534" s="4"/>
      <c r="AF534" s="4"/>
      <c r="AG534" s="4"/>
      <c r="AH534" s="4"/>
      <c r="AI534" s="4"/>
      <c r="AJ534" s="4"/>
      <c r="AK534" s="4"/>
      <c r="AL534" s="4"/>
      <c r="AM534" s="4"/>
      <c r="AN534" s="4"/>
      <c r="AO534" s="4"/>
      <c r="AP534" s="4"/>
      <c r="AQ534" s="4"/>
      <c r="AR534" s="4"/>
      <c r="AS534" s="4"/>
      <c r="AT534" s="4"/>
      <c r="AU534" s="4"/>
      <c r="AV534" s="4"/>
      <c r="AW534" s="4"/>
      <c r="AX534" s="4"/>
      <c r="AY534" s="4"/>
      <c r="AZ534" s="4"/>
      <c r="BA534" s="4"/>
      <c r="BB534" s="4"/>
      <c r="BC534" s="4"/>
      <c r="BD534" s="4"/>
      <c r="BE534" s="4"/>
      <c r="BF534" s="4"/>
      <c r="BG534" s="4"/>
      <c r="BH534" s="4"/>
      <c r="BI534" s="4"/>
      <c r="BJ534" s="4"/>
      <c r="BK534" s="4"/>
      <c r="BL534" s="4"/>
      <c r="BM534" s="4"/>
      <c r="BN534" s="4"/>
      <c r="BO534" s="4"/>
      <c r="BP534" s="4"/>
      <c r="BQ534" s="4"/>
      <c r="BR534" s="4"/>
      <c r="BS534" s="4"/>
      <c r="BT534" s="4"/>
      <c r="BU534" s="4"/>
      <c r="BV534" s="4"/>
      <c r="BW534" s="4"/>
      <c r="BX534" s="4"/>
      <c r="BY534" s="4"/>
      <c r="BZ534" s="4"/>
      <c r="CA534" s="4"/>
      <c r="CB534" s="4"/>
      <c r="CC534" s="4"/>
      <c r="CD534" s="4"/>
      <c r="CE534" s="4"/>
      <c r="CF534" s="4"/>
      <c r="CG534" s="4"/>
      <c r="CH534" s="4"/>
      <c r="CI534" s="4"/>
      <c r="CJ534" s="4"/>
      <c r="CK534" s="4"/>
      <c r="CL534" s="4"/>
      <c r="CM534" s="4"/>
      <c r="CN534" s="4"/>
      <c r="CO534" s="4"/>
      <c r="CP534" s="4"/>
      <c r="CQ534" s="4"/>
      <c r="CR534" s="4"/>
      <c r="CS534" s="4"/>
      <c r="CT534" s="4"/>
      <c r="CU534" s="4"/>
      <c r="CV534" s="4"/>
      <c r="CW534" s="4"/>
      <c r="CX534" s="4"/>
      <c r="CY534" s="4"/>
      <c r="CZ534" s="4"/>
      <c r="DA534" s="4"/>
      <c r="DB534" s="4"/>
      <c r="DC534" s="4"/>
      <c r="DD534" s="4"/>
      <c r="DE534" s="4"/>
      <c r="DF534" s="4"/>
      <c r="DG534" s="4"/>
      <c r="DH534" s="4"/>
      <c r="DI534" s="4"/>
      <c r="DJ534" s="4"/>
      <c r="DK534" s="4"/>
      <c r="DL534" s="4"/>
      <c r="DM534" s="4"/>
      <c r="DN534" s="4"/>
      <c r="DO534" s="4"/>
      <c r="DP534" s="4"/>
    </row>
    <row r="535" spans="1:120" ht="15.6" x14ac:dyDescent="0.3">
      <c r="A535" s="19" t="s">
        <v>199</v>
      </c>
      <c r="B535" s="47">
        <v>34</v>
      </c>
      <c r="C535" s="47">
        <v>10</v>
      </c>
      <c r="D535" s="48">
        <v>1.5569999999999999</v>
      </c>
      <c r="E535" s="48">
        <v>5.2999999999999999E-2</v>
      </c>
      <c r="F535" s="49">
        <v>0.16</v>
      </c>
      <c r="G535" s="49">
        <v>0</v>
      </c>
      <c r="H535" s="49">
        <v>0.57999999999999996</v>
      </c>
      <c r="I535" s="49">
        <v>6.16</v>
      </c>
      <c r="J535" s="49">
        <v>0.18</v>
      </c>
      <c r="K535" s="48">
        <v>7.0000000000000007E-2</v>
      </c>
      <c r="L535" s="48">
        <v>2E-3</v>
      </c>
      <c r="M535" s="49">
        <v>0.13</v>
      </c>
      <c r="N535" s="47">
        <v>952</v>
      </c>
      <c r="O535" s="47">
        <v>17</v>
      </c>
      <c r="P535" s="47">
        <v>970</v>
      </c>
      <c r="Q535" s="47">
        <v>18</v>
      </c>
      <c r="R535" s="47">
        <v>926</v>
      </c>
      <c r="S535" s="47">
        <v>48</v>
      </c>
      <c r="T535" s="49">
        <v>1.02</v>
      </c>
      <c r="U535" s="47">
        <v>970</v>
      </c>
      <c r="V535" s="47">
        <v>18</v>
      </c>
      <c r="W535" s="5"/>
      <c r="X535" s="4"/>
      <c r="Y535" s="4"/>
      <c r="Z535" s="4"/>
      <c r="AA535" s="4"/>
      <c r="AB535" s="4"/>
      <c r="AC535" s="4"/>
      <c r="AD535" s="4"/>
      <c r="AE535" s="4"/>
      <c r="AF535" s="4"/>
      <c r="AG535" s="4"/>
      <c r="AH535" s="4"/>
      <c r="AI535" s="4"/>
      <c r="AJ535" s="4"/>
      <c r="AK535" s="4"/>
      <c r="AL535" s="4"/>
      <c r="AM535" s="4"/>
      <c r="AN535" s="4"/>
      <c r="AO535" s="4"/>
      <c r="AP535" s="4"/>
      <c r="AQ535" s="4"/>
      <c r="AR535" s="4"/>
      <c r="AS535" s="4"/>
      <c r="AT535" s="4"/>
      <c r="AU535" s="4"/>
      <c r="AV535" s="4"/>
      <c r="AW535" s="4"/>
      <c r="AX535" s="4"/>
      <c r="AY535" s="4"/>
      <c r="AZ535" s="4"/>
      <c r="BA535" s="4"/>
      <c r="BB535" s="4"/>
      <c r="BC535" s="4"/>
      <c r="BD535" s="4"/>
      <c r="BE535" s="4"/>
      <c r="BF535" s="4"/>
      <c r="BG535" s="4"/>
      <c r="BH535" s="4"/>
      <c r="BI535" s="4"/>
      <c r="BJ535" s="4"/>
      <c r="BK535" s="4"/>
      <c r="BL535" s="4"/>
      <c r="BM535" s="4"/>
      <c r="BN535" s="4"/>
      <c r="BO535" s="4"/>
      <c r="BP535" s="4"/>
      <c r="BQ535" s="4"/>
      <c r="BR535" s="4"/>
      <c r="BS535" s="4"/>
      <c r="BT535" s="4"/>
      <c r="BU535" s="4"/>
      <c r="BV535" s="4"/>
      <c r="BW535" s="4"/>
      <c r="BX535" s="4"/>
      <c r="BY535" s="4"/>
      <c r="BZ535" s="4"/>
      <c r="CA535" s="4"/>
      <c r="CB535" s="4"/>
      <c r="CC535" s="4"/>
      <c r="CD535" s="4"/>
      <c r="CE535" s="4"/>
      <c r="CF535" s="4"/>
      <c r="CG535" s="4"/>
      <c r="CH535" s="4"/>
      <c r="CI535" s="4"/>
      <c r="CJ535" s="4"/>
      <c r="CK535" s="4"/>
      <c r="CL535" s="4"/>
      <c r="CM535" s="4"/>
      <c r="CN535" s="4"/>
      <c r="CO535" s="4"/>
      <c r="CP535" s="4"/>
      <c r="CQ535" s="4"/>
      <c r="CR535" s="4"/>
      <c r="CS535" s="4"/>
      <c r="CT535" s="4"/>
      <c r="CU535" s="4"/>
      <c r="CV535" s="4"/>
      <c r="CW535" s="4"/>
      <c r="CX535" s="4"/>
      <c r="CY535" s="4"/>
      <c r="CZ535" s="4"/>
      <c r="DA535" s="4"/>
      <c r="DB535" s="4"/>
      <c r="DC535" s="4"/>
      <c r="DD535" s="4"/>
      <c r="DE535" s="4"/>
      <c r="DF535" s="4"/>
      <c r="DG535" s="4"/>
      <c r="DH535" s="4"/>
      <c r="DI535" s="4"/>
      <c r="DJ535" s="4"/>
      <c r="DK535" s="4"/>
      <c r="DL535" s="4"/>
      <c r="DM535" s="4"/>
      <c r="DN535" s="4"/>
      <c r="DO535" s="4"/>
      <c r="DP535" s="4"/>
    </row>
    <row r="536" spans="1:120" ht="15.6" x14ac:dyDescent="0.3">
      <c r="A536" s="19" t="s">
        <v>198</v>
      </c>
      <c r="B536" s="47">
        <v>574</v>
      </c>
      <c r="C536" s="47">
        <v>59</v>
      </c>
      <c r="D536" s="48">
        <v>1.8</v>
      </c>
      <c r="E536" s="48">
        <v>0.11600000000000001</v>
      </c>
      <c r="F536" s="49">
        <v>0.16</v>
      </c>
      <c r="G536" s="49">
        <v>0.01</v>
      </c>
      <c r="H536" s="49">
        <v>0.98</v>
      </c>
      <c r="I536" s="49">
        <v>6.08</v>
      </c>
      <c r="J536" s="49">
        <v>0.35</v>
      </c>
      <c r="K536" s="48">
        <v>7.9000000000000001E-2</v>
      </c>
      <c r="L536" s="48">
        <v>2E-3</v>
      </c>
      <c r="M536" s="49">
        <v>0.48</v>
      </c>
      <c r="N536" s="47">
        <v>1043</v>
      </c>
      <c r="O536" s="47">
        <v>40</v>
      </c>
      <c r="P536" s="47">
        <v>982</v>
      </c>
      <c r="Q536" s="47">
        <v>49</v>
      </c>
      <c r="R536" s="47">
        <v>1172</v>
      </c>
      <c r="S536" s="47">
        <v>22</v>
      </c>
      <c r="T536" s="49">
        <v>0.94</v>
      </c>
      <c r="U536" s="47">
        <v>982</v>
      </c>
      <c r="V536" s="47">
        <v>49</v>
      </c>
      <c r="W536" s="5"/>
      <c r="X536" s="4"/>
      <c r="Y536" s="4"/>
      <c r="Z536" s="4"/>
      <c r="AA536" s="4"/>
      <c r="AB536" s="4"/>
      <c r="AC536" s="4"/>
      <c r="AD536" s="4"/>
      <c r="AE536" s="4"/>
      <c r="AF536" s="4"/>
      <c r="AG536" s="4"/>
      <c r="AH536" s="4"/>
      <c r="AI536" s="4"/>
      <c r="AJ536" s="4"/>
      <c r="AK536" s="4"/>
      <c r="AL536" s="4"/>
      <c r="AM536" s="4"/>
      <c r="AN536" s="4"/>
      <c r="AO536" s="4"/>
      <c r="AP536" s="4"/>
      <c r="AQ536" s="4"/>
      <c r="AR536" s="4"/>
      <c r="AS536" s="4"/>
      <c r="AT536" s="4"/>
      <c r="AU536" s="4"/>
      <c r="AV536" s="4"/>
      <c r="AW536" s="4"/>
      <c r="AX536" s="4"/>
      <c r="AY536" s="4"/>
      <c r="AZ536" s="4"/>
      <c r="BA536" s="4"/>
      <c r="BB536" s="4"/>
      <c r="BC536" s="4"/>
      <c r="BD536" s="4"/>
      <c r="BE536" s="4"/>
      <c r="BF536" s="4"/>
      <c r="BG536" s="4"/>
      <c r="BH536" s="4"/>
      <c r="BI536" s="4"/>
      <c r="BJ536" s="4"/>
      <c r="BK536" s="4"/>
      <c r="BL536" s="4"/>
      <c r="BM536" s="4"/>
      <c r="BN536" s="4"/>
      <c r="BO536" s="4"/>
      <c r="BP536" s="4"/>
      <c r="BQ536" s="4"/>
      <c r="BR536" s="4"/>
      <c r="BS536" s="4"/>
      <c r="BT536" s="4"/>
      <c r="BU536" s="4"/>
      <c r="BV536" s="4"/>
      <c r="BW536" s="4"/>
      <c r="BX536" s="4"/>
      <c r="BY536" s="4"/>
      <c r="BZ536" s="4"/>
      <c r="CA536" s="4"/>
      <c r="CB536" s="4"/>
      <c r="CC536" s="4"/>
      <c r="CD536" s="4"/>
      <c r="CE536" s="4"/>
      <c r="CF536" s="4"/>
      <c r="CG536" s="4"/>
      <c r="CH536" s="4"/>
      <c r="CI536" s="4"/>
      <c r="CJ536" s="4"/>
      <c r="CK536" s="4"/>
      <c r="CL536" s="4"/>
      <c r="CM536" s="4"/>
      <c r="CN536" s="4"/>
      <c r="CO536" s="4"/>
      <c r="CP536" s="4"/>
      <c r="CQ536" s="4"/>
      <c r="CR536" s="4"/>
      <c r="CS536" s="4"/>
      <c r="CT536" s="4"/>
      <c r="CU536" s="4"/>
      <c r="CV536" s="4"/>
      <c r="CW536" s="4"/>
      <c r="CX536" s="4"/>
      <c r="CY536" s="4"/>
      <c r="CZ536" s="4"/>
      <c r="DA536" s="4"/>
      <c r="DB536" s="4"/>
      <c r="DC536" s="4"/>
      <c r="DD536" s="4"/>
      <c r="DE536" s="4"/>
      <c r="DF536" s="4"/>
      <c r="DG536" s="4"/>
      <c r="DH536" s="4"/>
      <c r="DI536" s="4"/>
      <c r="DJ536" s="4"/>
      <c r="DK536" s="4"/>
      <c r="DL536" s="4"/>
      <c r="DM536" s="4"/>
      <c r="DN536" s="4"/>
      <c r="DO536" s="4"/>
      <c r="DP536" s="4"/>
    </row>
    <row r="537" spans="1:120" ht="15.6" x14ac:dyDescent="0.3">
      <c r="A537" s="19" t="s">
        <v>165</v>
      </c>
      <c r="B537" s="47">
        <v>510</v>
      </c>
      <c r="C537" s="47">
        <v>43</v>
      </c>
      <c r="D537" s="48">
        <v>1.7829999999999999</v>
      </c>
      <c r="E537" s="48">
        <v>5.8999999999999997E-2</v>
      </c>
      <c r="F537" s="49">
        <v>0.17</v>
      </c>
      <c r="G537" s="49">
        <v>0.01</v>
      </c>
      <c r="H537" s="49">
        <v>0.96</v>
      </c>
      <c r="I537" s="49">
        <v>5.79</v>
      </c>
      <c r="J537" s="49">
        <v>0.18</v>
      </c>
      <c r="K537" s="48">
        <v>7.4999999999999997E-2</v>
      </c>
      <c r="L537" s="48">
        <v>2E-3</v>
      </c>
      <c r="M537" s="49">
        <v>-0.08</v>
      </c>
      <c r="N537" s="47">
        <v>1038</v>
      </c>
      <c r="O537" s="47">
        <v>17</v>
      </c>
      <c r="P537" s="47">
        <v>1026</v>
      </c>
      <c r="Q537" s="47">
        <v>23</v>
      </c>
      <c r="R537" s="47">
        <v>1067</v>
      </c>
      <c r="S537" s="47">
        <v>15</v>
      </c>
      <c r="T537" s="49">
        <v>0.99</v>
      </c>
      <c r="U537" s="47">
        <v>1026</v>
      </c>
      <c r="V537" s="47">
        <v>23</v>
      </c>
      <c r="W537" s="5"/>
      <c r="X537" s="4"/>
      <c r="Y537" s="4"/>
      <c r="Z537" s="4"/>
      <c r="AA537" s="4"/>
      <c r="AB537" s="4"/>
      <c r="AC537" s="4"/>
      <c r="AD537" s="4"/>
      <c r="AE537" s="4"/>
      <c r="AF537" s="4"/>
      <c r="AG537" s="4"/>
      <c r="AH537" s="4"/>
      <c r="AI537" s="4"/>
      <c r="AJ537" s="4"/>
      <c r="AK537" s="4"/>
      <c r="AL537" s="4"/>
      <c r="AM537" s="4"/>
      <c r="AN537" s="4"/>
      <c r="AO537" s="4"/>
      <c r="AP537" s="4"/>
      <c r="AQ537" s="4"/>
      <c r="AR537" s="4"/>
      <c r="AS537" s="4"/>
      <c r="AT537" s="4"/>
      <c r="AU537" s="4"/>
      <c r="AV537" s="4"/>
      <c r="AW537" s="4"/>
      <c r="AX537" s="4"/>
      <c r="AY537" s="4"/>
      <c r="AZ537" s="4"/>
      <c r="BA537" s="4"/>
      <c r="BB537" s="4"/>
      <c r="BC537" s="4"/>
      <c r="BD537" s="4"/>
      <c r="BE537" s="4"/>
      <c r="BF537" s="4"/>
      <c r="BG537" s="4"/>
      <c r="BH537" s="4"/>
      <c r="BI537" s="4"/>
      <c r="BJ537" s="4"/>
      <c r="BK537" s="4"/>
      <c r="BL537" s="4"/>
      <c r="BM537" s="4"/>
      <c r="BN537" s="4"/>
      <c r="BO537" s="4"/>
      <c r="BP537" s="4"/>
      <c r="BQ537" s="4"/>
      <c r="BR537" s="4"/>
      <c r="BS537" s="4"/>
      <c r="BT537" s="4"/>
      <c r="BU537" s="4"/>
      <c r="BV537" s="4"/>
      <c r="BW537" s="4"/>
      <c r="BX537" s="4"/>
      <c r="BY537" s="4"/>
      <c r="BZ537" s="4"/>
      <c r="CA537" s="4"/>
      <c r="CB537" s="4"/>
      <c r="CC537" s="4"/>
      <c r="CD537" s="4"/>
      <c r="CE537" s="4"/>
      <c r="CF537" s="4"/>
      <c r="CG537" s="4"/>
      <c r="CH537" s="4"/>
      <c r="CI537" s="4"/>
      <c r="CJ537" s="4"/>
      <c r="CK537" s="4"/>
      <c r="CL537" s="4"/>
      <c r="CM537" s="4"/>
      <c r="CN537" s="4"/>
      <c r="CO537" s="4"/>
      <c r="CP537" s="4"/>
      <c r="CQ537" s="4"/>
      <c r="CR537" s="4"/>
      <c r="CS537" s="4"/>
      <c r="CT537" s="4"/>
      <c r="CU537" s="4"/>
      <c r="CV537" s="4"/>
      <c r="CW537" s="4"/>
      <c r="CX537" s="4"/>
      <c r="CY537" s="4"/>
      <c r="CZ537" s="4"/>
      <c r="DA537" s="4"/>
      <c r="DB537" s="4"/>
      <c r="DC537" s="4"/>
      <c r="DD537" s="4"/>
      <c r="DE537" s="4"/>
      <c r="DF537" s="4"/>
      <c r="DG537" s="4"/>
      <c r="DH537" s="4"/>
      <c r="DI537" s="4"/>
      <c r="DJ537" s="4"/>
      <c r="DK537" s="4"/>
      <c r="DL537" s="4"/>
      <c r="DM537" s="4"/>
      <c r="DN537" s="4"/>
      <c r="DO537" s="4"/>
      <c r="DP537" s="4"/>
    </row>
    <row r="538" spans="1:120" ht="15.6" x14ac:dyDescent="0.3">
      <c r="A538" s="19" t="s">
        <v>197</v>
      </c>
      <c r="B538" s="47">
        <v>348</v>
      </c>
      <c r="C538" s="47">
        <v>122</v>
      </c>
      <c r="D538" s="48">
        <v>1.827</v>
      </c>
      <c r="E538" s="48">
        <v>5.8000000000000003E-2</v>
      </c>
      <c r="F538" s="49">
        <v>0.17</v>
      </c>
      <c r="G538" s="49">
        <v>0</v>
      </c>
      <c r="H538" s="49">
        <v>0.98</v>
      </c>
      <c r="I538" s="49">
        <v>5.78</v>
      </c>
      <c r="J538" s="49">
        <v>0.16</v>
      </c>
      <c r="K538" s="48">
        <v>7.5999999999999998E-2</v>
      </c>
      <c r="L538" s="48">
        <v>2E-3</v>
      </c>
      <c r="M538" s="49">
        <v>0.48</v>
      </c>
      <c r="N538" s="47">
        <v>1055</v>
      </c>
      <c r="O538" s="47">
        <v>16</v>
      </c>
      <c r="P538" s="47">
        <v>1029</v>
      </c>
      <c r="Q538" s="47">
        <v>19</v>
      </c>
      <c r="R538" s="47">
        <v>1097</v>
      </c>
      <c r="S538" s="47">
        <v>14</v>
      </c>
      <c r="T538" s="49">
        <v>0.98</v>
      </c>
      <c r="U538" s="47">
        <v>1029</v>
      </c>
      <c r="V538" s="47">
        <v>19</v>
      </c>
      <c r="W538" s="5"/>
      <c r="X538" s="4"/>
      <c r="Y538" s="4"/>
      <c r="Z538" s="4"/>
      <c r="AA538" s="4"/>
      <c r="AB538" s="4"/>
      <c r="AC538" s="4"/>
      <c r="AD538" s="4"/>
      <c r="AE538" s="4"/>
      <c r="AF538" s="4"/>
      <c r="AG538" s="4"/>
      <c r="AH538" s="4"/>
      <c r="AI538" s="4"/>
      <c r="AJ538" s="4"/>
      <c r="AK538" s="4"/>
      <c r="AL538" s="4"/>
      <c r="AM538" s="4"/>
      <c r="AN538" s="4"/>
      <c r="AO538" s="4"/>
      <c r="AP538" s="4"/>
      <c r="AQ538" s="4"/>
      <c r="AR538" s="4"/>
      <c r="AS538" s="4"/>
      <c r="AT538" s="4"/>
      <c r="AU538" s="4"/>
      <c r="AV538" s="4"/>
      <c r="AW538" s="4"/>
      <c r="AX538" s="4"/>
      <c r="AY538" s="4"/>
      <c r="AZ538" s="4"/>
      <c r="BA538" s="4"/>
      <c r="BB538" s="4"/>
      <c r="BC538" s="4"/>
      <c r="BD538" s="4"/>
      <c r="BE538" s="4"/>
      <c r="BF538" s="4"/>
      <c r="BG538" s="4"/>
      <c r="BH538" s="4"/>
      <c r="BI538" s="4"/>
      <c r="BJ538" s="4"/>
      <c r="BK538" s="4"/>
      <c r="BL538" s="4"/>
      <c r="BM538" s="4"/>
      <c r="BN538" s="4"/>
      <c r="BO538" s="4"/>
      <c r="BP538" s="4"/>
      <c r="BQ538" s="4"/>
      <c r="BR538" s="4"/>
      <c r="BS538" s="4"/>
      <c r="BT538" s="4"/>
      <c r="BU538" s="4"/>
      <c r="BV538" s="4"/>
      <c r="BW538" s="4"/>
      <c r="BX538" s="4"/>
      <c r="BY538" s="4"/>
      <c r="BZ538" s="4"/>
      <c r="CA538" s="4"/>
      <c r="CB538" s="4"/>
      <c r="CC538" s="4"/>
      <c r="CD538" s="4"/>
      <c r="CE538" s="4"/>
      <c r="CF538" s="4"/>
      <c r="CG538" s="4"/>
      <c r="CH538" s="4"/>
      <c r="CI538" s="4"/>
      <c r="CJ538" s="4"/>
      <c r="CK538" s="4"/>
      <c r="CL538" s="4"/>
      <c r="CM538" s="4"/>
      <c r="CN538" s="4"/>
      <c r="CO538" s="4"/>
      <c r="CP538" s="4"/>
      <c r="CQ538" s="4"/>
      <c r="CR538" s="4"/>
      <c r="CS538" s="4"/>
      <c r="CT538" s="4"/>
      <c r="CU538" s="4"/>
      <c r="CV538" s="4"/>
      <c r="CW538" s="4"/>
      <c r="CX538" s="4"/>
      <c r="CY538" s="4"/>
      <c r="CZ538" s="4"/>
      <c r="DA538" s="4"/>
      <c r="DB538" s="4"/>
      <c r="DC538" s="4"/>
      <c r="DD538" s="4"/>
      <c r="DE538" s="4"/>
      <c r="DF538" s="4"/>
      <c r="DG538" s="4"/>
      <c r="DH538" s="4"/>
      <c r="DI538" s="4"/>
      <c r="DJ538" s="4"/>
      <c r="DK538" s="4"/>
      <c r="DL538" s="4"/>
      <c r="DM538" s="4"/>
      <c r="DN538" s="4"/>
      <c r="DO538" s="4"/>
      <c r="DP538" s="4"/>
    </row>
    <row r="539" spans="1:120" ht="15.6" x14ac:dyDescent="0.3">
      <c r="A539" s="19" t="s">
        <v>196</v>
      </c>
      <c r="B539" s="47">
        <v>287</v>
      </c>
      <c r="C539" s="47">
        <v>114</v>
      </c>
      <c r="D539" s="48">
        <v>2.0339999999999998</v>
      </c>
      <c r="E539" s="48">
        <v>8.2000000000000003E-2</v>
      </c>
      <c r="F539" s="49">
        <v>0.18</v>
      </c>
      <c r="G539" s="49">
        <v>0.01</v>
      </c>
      <c r="H539" s="49">
        <v>0.97</v>
      </c>
      <c r="I539" s="49">
        <v>5.48</v>
      </c>
      <c r="J539" s="49">
        <v>0.24</v>
      </c>
      <c r="K539" s="48">
        <v>8.1000000000000003E-2</v>
      </c>
      <c r="L539" s="48">
        <v>2E-3</v>
      </c>
      <c r="M539" s="49">
        <v>0.47</v>
      </c>
      <c r="N539" s="47">
        <v>1126</v>
      </c>
      <c r="O539" s="47">
        <v>24</v>
      </c>
      <c r="P539" s="47">
        <v>1080</v>
      </c>
      <c r="Q539" s="47">
        <v>38</v>
      </c>
      <c r="R539" s="47">
        <v>1211</v>
      </c>
      <c r="S539" s="47">
        <v>17</v>
      </c>
      <c r="T539" s="49">
        <v>0.96</v>
      </c>
      <c r="U539" s="47">
        <v>1080</v>
      </c>
      <c r="V539" s="47">
        <v>38</v>
      </c>
      <c r="W539" s="5"/>
      <c r="X539" s="4"/>
      <c r="Y539" s="4"/>
      <c r="Z539" s="4"/>
      <c r="AA539" s="4"/>
      <c r="AB539" s="4"/>
      <c r="AC539" s="4"/>
      <c r="AD539" s="4"/>
      <c r="AE539" s="4"/>
      <c r="AF539" s="4"/>
      <c r="AG539" s="4"/>
      <c r="AH539" s="4"/>
      <c r="AI539" s="4"/>
      <c r="AJ539" s="4"/>
      <c r="AK539" s="4"/>
      <c r="AL539" s="4"/>
      <c r="AM539" s="4"/>
      <c r="AN539" s="4"/>
      <c r="AO539" s="4"/>
      <c r="AP539" s="4"/>
      <c r="AQ539" s="4"/>
      <c r="AR539" s="4"/>
      <c r="AS539" s="4"/>
      <c r="AT539" s="4"/>
      <c r="AU539" s="4"/>
      <c r="AV539" s="4"/>
      <c r="AW539" s="4"/>
      <c r="AX539" s="4"/>
      <c r="AY539" s="4"/>
      <c r="AZ539" s="4"/>
      <c r="BA539" s="4"/>
      <c r="BB539" s="4"/>
      <c r="BC539" s="4"/>
      <c r="BD539" s="4"/>
      <c r="BE539" s="4"/>
      <c r="BF539" s="4"/>
      <c r="BG539" s="4"/>
      <c r="BH539" s="4"/>
      <c r="BI539" s="4"/>
      <c r="BJ539" s="4"/>
      <c r="BK539" s="4"/>
      <c r="BL539" s="4"/>
      <c r="BM539" s="4"/>
      <c r="BN539" s="4"/>
      <c r="BO539" s="4"/>
      <c r="BP539" s="4"/>
      <c r="BQ539" s="4"/>
      <c r="BR539" s="4"/>
      <c r="BS539" s="4"/>
      <c r="BT539" s="4"/>
      <c r="BU539" s="4"/>
      <c r="BV539" s="4"/>
      <c r="BW539" s="4"/>
      <c r="BX539" s="4"/>
      <c r="BY539" s="4"/>
      <c r="BZ539" s="4"/>
      <c r="CA539" s="4"/>
      <c r="CB539" s="4"/>
      <c r="CC539" s="4"/>
      <c r="CD539" s="4"/>
      <c r="CE539" s="4"/>
      <c r="CF539" s="4"/>
      <c r="CG539" s="4"/>
      <c r="CH539" s="4"/>
      <c r="CI539" s="4"/>
      <c r="CJ539" s="4"/>
      <c r="CK539" s="4"/>
      <c r="CL539" s="4"/>
      <c r="CM539" s="4"/>
      <c r="CN539" s="4"/>
      <c r="CO539" s="4"/>
      <c r="CP539" s="4"/>
      <c r="CQ539" s="4"/>
      <c r="CR539" s="4"/>
      <c r="CS539" s="4"/>
      <c r="CT539" s="4"/>
      <c r="CU539" s="4"/>
      <c r="CV539" s="4"/>
      <c r="CW539" s="4"/>
      <c r="CX539" s="4"/>
      <c r="CY539" s="4"/>
      <c r="CZ539" s="4"/>
      <c r="DA539" s="4"/>
      <c r="DB539" s="4"/>
      <c r="DC539" s="4"/>
      <c r="DD539" s="4"/>
      <c r="DE539" s="4"/>
      <c r="DF539" s="4"/>
      <c r="DG539" s="4"/>
      <c r="DH539" s="4"/>
      <c r="DI539" s="4"/>
      <c r="DJ539" s="4"/>
      <c r="DK539" s="4"/>
      <c r="DL539" s="4"/>
      <c r="DM539" s="4"/>
      <c r="DN539" s="4"/>
      <c r="DO539" s="4"/>
      <c r="DP539" s="4"/>
    </row>
    <row r="540" spans="1:120" ht="15.6" x14ac:dyDescent="0.3">
      <c r="A540" s="19" t="s">
        <v>152</v>
      </c>
      <c r="B540" s="47">
        <v>231</v>
      </c>
      <c r="C540" s="47">
        <v>117</v>
      </c>
      <c r="D540" s="48">
        <v>1.9179999999999999</v>
      </c>
      <c r="E540" s="48">
        <v>6.2E-2</v>
      </c>
      <c r="F540" s="49">
        <v>0.18</v>
      </c>
      <c r="G540" s="49">
        <v>0.01</v>
      </c>
      <c r="H540" s="49">
        <v>0.94</v>
      </c>
      <c r="I540" s="49">
        <v>5.43</v>
      </c>
      <c r="J540" s="49">
        <v>0.17</v>
      </c>
      <c r="K540" s="48">
        <v>7.5999999999999998E-2</v>
      </c>
      <c r="L540" s="48">
        <v>2E-3</v>
      </c>
      <c r="M540" s="49">
        <v>-0.09</v>
      </c>
      <c r="N540" s="47">
        <v>1086</v>
      </c>
      <c r="O540" s="47">
        <v>17</v>
      </c>
      <c r="P540" s="47">
        <v>1089</v>
      </c>
      <c r="Q540" s="47">
        <v>24</v>
      </c>
      <c r="R540" s="47">
        <v>1082</v>
      </c>
      <c r="S540" s="47">
        <v>15</v>
      </c>
      <c r="T540" s="49">
        <v>1</v>
      </c>
      <c r="U540" s="47">
        <v>1089</v>
      </c>
      <c r="V540" s="47">
        <v>24</v>
      </c>
      <c r="W540" s="5"/>
      <c r="X540" s="4"/>
      <c r="Y540" s="4"/>
      <c r="Z540" s="4"/>
      <c r="AA540" s="4"/>
      <c r="AB540" s="4"/>
      <c r="AC540" s="4"/>
      <c r="AD540" s="4"/>
      <c r="AE540" s="4"/>
      <c r="AF540" s="4"/>
      <c r="AG540" s="4"/>
      <c r="AH540" s="4"/>
      <c r="AI540" s="4"/>
      <c r="AJ540" s="4"/>
      <c r="AK540" s="4"/>
      <c r="AL540" s="4"/>
      <c r="AM540" s="4"/>
      <c r="AN540" s="4"/>
      <c r="AO540" s="4"/>
      <c r="AP540" s="4"/>
      <c r="AQ540" s="4"/>
      <c r="AR540" s="4"/>
      <c r="AS540" s="4"/>
      <c r="AT540" s="4"/>
      <c r="AU540" s="4"/>
      <c r="AV540" s="4"/>
      <c r="AW540" s="4"/>
      <c r="AX540" s="4"/>
      <c r="AY540" s="4"/>
      <c r="AZ540" s="4"/>
      <c r="BA540" s="4"/>
      <c r="BB540" s="4"/>
      <c r="BC540" s="4"/>
      <c r="BD540" s="4"/>
      <c r="BE540" s="4"/>
      <c r="BF540" s="4"/>
      <c r="BG540" s="4"/>
      <c r="BH540" s="4"/>
      <c r="BI540" s="4"/>
      <c r="BJ540" s="4"/>
      <c r="BK540" s="4"/>
      <c r="BL540" s="4"/>
      <c r="BM540" s="4"/>
      <c r="BN540" s="4"/>
      <c r="BO540" s="4"/>
      <c r="BP540" s="4"/>
      <c r="BQ540" s="4"/>
      <c r="BR540" s="4"/>
      <c r="BS540" s="4"/>
      <c r="BT540" s="4"/>
      <c r="BU540" s="4"/>
      <c r="BV540" s="4"/>
      <c r="BW540" s="4"/>
      <c r="BX540" s="4"/>
      <c r="BY540" s="4"/>
      <c r="BZ540" s="4"/>
      <c r="CA540" s="4"/>
      <c r="CB540" s="4"/>
      <c r="CC540" s="4"/>
      <c r="CD540" s="4"/>
      <c r="CE540" s="4"/>
      <c r="CF540" s="4"/>
      <c r="CG540" s="4"/>
      <c r="CH540" s="4"/>
      <c r="CI540" s="4"/>
      <c r="CJ540" s="4"/>
      <c r="CK540" s="4"/>
      <c r="CL540" s="4"/>
      <c r="CM540" s="4"/>
      <c r="CN540" s="4"/>
      <c r="CO540" s="4"/>
      <c r="CP540" s="4"/>
      <c r="CQ540" s="4"/>
      <c r="CR540" s="4"/>
      <c r="CS540" s="4"/>
      <c r="CT540" s="4"/>
      <c r="CU540" s="4"/>
      <c r="CV540" s="4"/>
      <c r="CW540" s="4"/>
      <c r="CX540" s="4"/>
      <c r="CY540" s="4"/>
      <c r="CZ540" s="4"/>
      <c r="DA540" s="4"/>
      <c r="DB540" s="4"/>
      <c r="DC540" s="4"/>
      <c r="DD540" s="4"/>
      <c r="DE540" s="4"/>
      <c r="DF540" s="4"/>
      <c r="DG540" s="4"/>
      <c r="DH540" s="4"/>
      <c r="DI540" s="4"/>
      <c r="DJ540" s="4"/>
      <c r="DK540" s="4"/>
      <c r="DL540" s="4"/>
      <c r="DM540" s="4"/>
      <c r="DN540" s="4"/>
      <c r="DO540" s="4"/>
      <c r="DP540" s="4"/>
    </row>
    <row r="541" spans="1:120" ht="15.6" x14ac:dyDescent="0.3">
      <c r="A541" s="19" t="s">
        <v>195</v>
      </c>
      <c r="B541" s="47">
        <v>1238</v>
      </c>
      <c r="C541" s="47">
        <v>349</v>
      </c>
      <c r="D541" s="48">
        <v>1.98</v>
      </c>
      <c r="E541" s="48">
        <v>5.1999999999999998E-2</v>
      </c>
      <c r="F541" s="49">
        <v>0.18</v>
      </c>
      <c r="G541" s="49">
        <v>0</v>
      </c>
      <c r="H541" s="49">
        <v>0.97</v>
      </c>
      <c r="I541" s="49">
        <v>5.41</v>
      </c>
      <c r="J541" s="49">
        <v>0.14000000000000001</v>
      </c>
      <c r="K541" s="48">
        <v>7.6999999999999999E-2</v>
      </c>
      <c r="L541" s="48">
        <v>2E-3</v>
      </c>
      <c r="M541" s="49">
        <v>0.54</v>
      </c>
      <c r="N541" s="47">
        <v>1108</v>
      </c>
      <c r="O541" s="47">
        <v>11</v>
      </c>
      <c r="P541" s="47">
        <v>1093</v>
      </c>
      <c r="Q541" s="47">
        <v>16</v>
      </c>
      <c r="R541" s="47">
        <v>1129</v>
      </c>
      <c r="S541" s="47">
        <v>9</v>
      </c>
      <c r="T541" s="49">
        <v>0.99</v>
      </c>
      <c r="U541" s="47">
        <v>1093</v>
      </c>
      <c r="V541" s="47">
        <v>16</v>
      </c>
      <c r="W541" s="5"/>
      <c r="X541" s="4"/>
      <c r="Y541" s="4"/>
      <c r="Z541" s="4"/>
      <c r="AA541" s="4"/>
      <c r="AB541" s="4"/>
      <c r="AC541" s="4"/>
      <c r="AD541" s="4"/>
      <c r="AE541" s="4"/>
      <c r="AF541" s="4"/>
      <c r="AG541" s="4"/>
      <c r="AH541" s="4"/>
      <c r="AI541" s="4"/>
      <c r="AJ541" s="4"/>
      <c r="AK541" s="4"/>
      <c r="AL541" s="4"/>
      <c r="AM541" s="4"/>
      <c r="AN541" s="4"/>
      <c r="AO541" s="4"/>
      <c r="AP541" s="4"/>
      <c r="AQ541" s="4"/>
      <c r="AR541" s="4"/>
      <c r="AS541" s="4"/>
      <c r="AT541" s="4"/>
      <c r="AU541" s="4"/>
      <c r="AV541" s="4"/>
      <c r="AW541" s="4"/>
      <c r="AX541" s="4"/>
      <c r="AY541" s="4"/>
      <c r="AZ541" s="4"/>
      <c r="BA541" s="4"/>
      <c r="BB541" s="4"/>
      <c r="BC541" s="4"/>
      <c r="BD541" s="4"/>
      <c r="BE541" s="4"/>
      <c r="BF541" s="4"/>
      <c r="BG541" s="4"/>
      <c r="BH541" s="4"/>
      <c r="BI541" s="4"/>
      <c r="BJ541" s="4"/>
      <c r="BK541" s="4"/>
      <c r="BL541" s="4"/>
      <c r="BM541" s="4"/>
      <c r="BN541" s="4"/>
      <c r="BO541" s="4"/>
      <c r="BP541" s="4"/>
      <c r="BQ541" s="4"/>
      <c r="BR541" s="4"/>
      <c r="BS541" s="4"/>
      <c r="BT541" s="4"/>
      <c r="BU541" s="4"/>
      <c r="BV541" s="4"/>
      <c r="BW541" s="4"/>
      <c r="BX541" s="4"/>
      <c r="BY541" s="4"/>
      <c r="BZ541" s="4"/>
      <c r="CA541" s="4"/>
      <c r="CB541" s="4"/>
      <c r="CC541" s="4"/>
      <c r="CD541" s="4"/>
      <c r="CE541" s="4"/>
      <c r="CF541" s="4"/>
      <c r="CG541" s="4"/>
      <c r="CH541" s="4"/>
      <c r="CI541" s="4"/>
      <c r="CJ541" s="4"/>
      <c r="CK541" s="4"/>
      <c r="CL541" s="4"/>
      <c r="CM541" s="4"/>
      <c r="CN541" s="4"/>
      <c r="CO541" s="4"/>
      <c r="CP541" s="4"/>
      <c r="CQ541" s="4"/>
      <c r="CR541" s="4"/>
      <c r="CS541" s="4"/>
      <c r="CT541" s="4"/>
      <c r="CU541" s="4"/>
      <c r="CV541" s="4"/>
      <c r="CW541" s="4"/>
      <c r="CX541" s="4"/>
      <c r="CY541" s="4"/>
      <c r="CZ541" s="4"/>
      <c r="DA541" s="4"/>
      <c r="DB541" s="4"/>
      <c r="DC541" s="4"/>
      <c r="DD541" s="4"/>
      <c r="DE541" s="4"/>
      <c r="DF541" s="4"/>
      <c r="DG541" s="4"/>
      <c r="DH541" s="4"/>
      <c r="DI541" s="4"/>
      <c r="DJ541" s="4"/>
      <c r="DK541" s="4"/>
      <c r="DL541" s="4"/>
      <c r="DM541" s="4"/>
      <c r="DN541" s="4"/>
      <c r="DO541" s="4"/>
      <c r="DP541" s="4"/>
    </row>
    <row r="542" spans="1:120" ht="15.6" x14ac:dyDescent="0.3">
      <c r="A542" s="19" t="s">
        <v>194</v>
      </c>
      <c r="B542" s="47">
        <v>154</v>
      </c>
      <c r="C542" s="47">
        <v>66</v>
      </c>
      <c r="D542" s="48">
        <v>2.06</v>
      </c>
      <c r="E542" s="48">
        <v>0.127</v>
      </c>
      <c r="F542" s="49">
        <v>0.19</v>
      </c>
      <c r="G542" s="49">
        <v>0.01</v>
      </c>
      <c r="H542" s="49">
        <v>1</v>
      </c>
      <c r="I542" s="49">
        <v>5.24</v>
      </c>
      <c r="J542" s="49">
        <v>0.28999999999999998</v>
      </c>
      <c r="K542" s="48">
        <v>7.8E-2</v>
      </c>
      <c r="L542" s="48">
        <v>2E-3</v>
      </c>
      <c r="M542" s="49">
        <v>0.52</v>
      </c>
      <c r="N542" s="47">
        <v>1133</v>
      </c>
      <c r="O542" s="47">
        <v>39</v>
      </c>
      <c r="P542" s="47">
        <v>1127</v>
      </c>
      <c r="Q542" s="47">
        <v>54</v>
      </c>
      <c r="R542" s="47">
        <v>1147</v>
      </c>
      <c r="S542" s="47">
        <v>14</v>
      </c>
      <c r="T542" s="49">
        <v>0.99</v>
      </c>
      <c r="U542" s="47">
        <v>1127</v>
      </c>
      <c r="V542" s="47">
        <v>54</v>
      </c>
      <c r="W542" s="5"/>
      <c r="X542" s="4"/>
      <c r="Y542" s="4"/>
      <c r="Z542" s="4"/>
      <c r="AA542" s="4"/>
      <c r="AB542" s="4"/>
      <c r="AC542" s="4"/>
      <c r="AD542" s="4"/>
      <c r="AE542" s="4"/>
      <c r="AF542" s="4"/>
      <c r="AG542" s="4"/>
      <c r="AH542" s="4"/>
      <c r="AI542" s="4"/>
      <c r="AJ542" s="4"/>
      <c r="AK542" s="4"/>
      <c r="AL542" s="4"/>
      <c r="AM542" s="4"/>
      <c r="AN542" s="4"/>
      <c r="AO542" s="4"/>
      <c r="AP542" s="4"/>
      <c r="AQ542" s="4"/>
      <c r="AR542" s="4"/>
      <c r="AS542" s="4"/>
      <c r="AT542" s="4"/>
      <c r="AU542" s="4"/>
      <c r="AV542" s="4"/>
      <c r="AW542" s="4"/>
      <c r="AX542" s="4"/>
      <c r="AY542" s="4"/>
      <c r="AZ542" s="4"/>
      <c r="BA542" s="4"/>
      <c r="BB542" s="4"/>
      <c r="BC542" s="4"/>
      <c r="BD542" s="4"/>
      <c r="BE542" s="4"/>
      <c r="BF542" s="4"/>
      <c r="BG542" s="4"/>
      <c r="BH542" s="4"/>
      <c r="BI542" s="4"/>
      <c r="BJ542" s="4"/>
      <c r="BK542" s="4"/>
      <c r="BL542" s="4"/>
      <c r="BM542" s="4"/>
      <c r="BN542" s="4"/>
      <c r="BO542" s="4"/>
      <c r="BP542" s="4"/>
      <c r="BQ542" s="4"/>
      <c r="BR542" s="4"/>
      <c r="BS542" s="4"/>
      <c r="BT542" s="4"/>
      <c r="BU542" s="4"/>
      <c r="BV542" s="4"/>
      <c r="BW542" s="4"/>
      <c r="BX542" s="4"/>
      <c r="BY542" s="4"/>
      <c r="BZ542" s="4"/>
      <c r="CA542" s="4"/>
      <c r="CB542" s="4"/>
      <c r="CC542" s="4"/>
      <c r="CD542" s="4"/>
      <c r="CE542" s="4"/>
      <c r="CF542" s="4"/>
      <c r="CG542" s="4"/>
      <c r="CH542" s="4"/>
      <c r="CI542" s="4"/>
      <c r="CJ542" s="4"/>
      <c r="CK542" s="4"/>
      <c r="CL542" s="4"/>
      <c r="CM542" s="4"/>
      <c r="CN542" s="4"/>
      <c r="CO542" s="4"/>
      <c r="CP542" s="4"/>
      <c r="CQ542" s="4"/>
      <c r="CR542" s="4"/>
      <c r="CS542" s="4"/>
      <c r="CT542" s="4"/>
      <c r="CU542" s="4"/>
      <c r="CV542" s="4"/>
      <c r="CW542" s="4"/>
      <c r="CX542" s="4"/>
      <c r="CY542" s="4"/>
      <c r="CZ542" s="4"/>
      <c r="DA542" s="4"/>
      <c r="DB542" s="4"/>
      <c r="DC542" s="4"/>
      <c r="DD542" s="4"/>
      <c r="DE542" s="4"/>
      <c r="DF542" s="4"/>
      <c r="DG542" s="4"/>
      <c r="DH542" s="4"/>
      <c r="DI542" s="4"/>
      <c r="DJ542" s="4"/>
      <c r="DK542" s="4"/>
      <c r="DL542" s="4"/>
      <c r="DM542" s="4"/>
      <c r="DN542" s="4"/>
      <c r="DO542" s="4"/>
      <c r="DP542" s="4"/>
    </row>
    <row r="543" spans="1:120" ht="15.6" x14ac:dyDescent="0.3">
      <c r="A543" s="19" t="s">
        <v>193</v>
      </c>
      <c r="B543" s="47">
        <v>521</v>
      </c>
      <c r="C543" s="47">
        <v>192</v>
      </c>
      <c r="D543" s="48">
        <v>2.2879999999999998</v>
      </c>
      <c r="E543" s="48">
        <v>7.1999999999999995E-2</v>
      </c>
      <c r="F543" s="49">
        <v>0.2</v>
      </c>
      <c r="G543" s="49">
        <v>0.01</v>
      </c>
      <c r="H543" s="49">
        <v>0.84</v>
      </c>
      <c r="I543" s="49">
        <v>5.1100000000000003</v>
      </c>
      <c r="J543" s="49">
        <v>0.17</v>
      </c>
      <c r="K543" s="48">
        <v>8.5000000000000006E-2</v>
      </c>
      <c r="L543" s="48">
        <v>2E-3</v>
      </c>
      <c r="M543" s="49">
        <v>0.42</v>
      </c>
      <c r="N543" s="47">
        <v>1208</v>
      </c>
      <c r="O543" s="47">
        <v>17</v>
      </c>
      <c r="P543" s="47">
        <v>1151</v>
      </c>
      <c r="Q543" s="47">
        <v>29</v>
      </c>
      <c r="R543" s="47">
        <v>1311</v>
      </c>
      <c r="S543" s="47">
        <v>17</v>
      </c>
      <c r="T543" s="49">
        <v>0.95</v>
      </c>
      <c r="U543" s="47">
        <v>1151</v>
      </c>
      <c r="V543" s="47">
        <v>29</v>
      </c>
      <c r="W543" s="5"/>
      <c r="X543" s="4"/>
      <c r="Y543" s="4"/>
      <c r="Z543" s="4"/>
      <c r="AA543" s="4"/>
      <c r="AB543" s="4"/>
      <c r="AC543" s="4"/>
      <c r="AD543" s="4"/>
      <c r="AE543" s="4"/>
      <c r="AF543" s="4"/>
      <c r="AG543" s="4"/>
      <c r="AH543" s="4"/>
      <c r="AI543" s="4"/>
      <c r="AJ543" s="4"/>
      <c r="AK543" s="4"/>
      <c r="AL543" s="4"/>
      <c r="AM543" s="4"/>
      <c r="AN543" s="4"/>
      <c r="AO543" s="4"/>
      <c r="AP543" s="4"/>
      <c r="AQ543" s="4"/>
      <c r="AR543" s="4"/>
      <c r="AS543" s="4"/>
      <c r="AT543" s="4"/>
      <c r="AU543" s="4"/>
      <c r="AV543" s="4"/>
      <c r="AW543" s="4"/>
      <c r="AX543" s="4"/>
      <c r="AY543" s="4"/>
      <c r="AZ543" s="4"/>
      <c r="BA543" s="4"/>
      <c r="BB543" s="4"/>
      <c r="BC543" s="4"/>
      <c r="BD543" s="4"/>
      <c r="BE543" s="4"/>
      <c r="BF543" s="4"/>
      <c r="BG543" s="4"/>
      <c r="BH543" s="4"/>
      <c r="BI543" s="4"/>
      <c r="BJ543" s="4"/>
      <c r="BK543" s="4"/>
      <c r="BL543" s="4"/>
      <c r="BM543" s="4"/>
      <c r="BN543" s="4"/>
      <c r="BO543" s="4"/>
      <c r="BP543" s="4"/>
      <c r="BQ543" s="4"/>
      <c r="BR543" s="4"/>
      <c r="BS543" s="4"/>
      <c r="BT543" s="4"/>
      <c r="BU543" s="4"/>
      <c r="BV543" s="4"/>
      <c r="BW543" s="4"/>
      <c r="BX543" s="4"/>
      <c r="BY543" s="4"/>
      <c r="BZ543" s="4"/>
      <c r="CA543" s="4"/>
      <c r="CB543" s="4"/>
      <c r="CC543" s="4"/>
      <c r="CD543" s="4"/>
      <c r="CE543" s="4"/>
      <c r="CF543" s="4"/>
      <c r="CG543" s="4"/>
      <c r="CH543" s="4"/>
      <c r="CI543" s="4"/>
      <c r="CJ543" s="4"/>
      <c r="CK543" s="4"/>
      <c r="CL543" s="4"/>
      <c r="CM543" s="4"/>
      <c r="CN543" s="4"/>
      <c r="CO543" s="4"/>
      <c r="CP543" s="4"/>
      <c r="CQ543" s="4"/>
      <c r="CR543" s="4"/>
      <c r="CS543" s="4"/>
      <c r="CT543" s="4"/>
      <c r="CU543" s="4"/>
      <c r="CV543" s="4"/>
      <c r="CW543" s="4"/>
      <c r="CX543" s="4"/>
      <c r="CY543" s="4"/>
      <c r="CZ543" s="4"/>
      <c r="DA543" s="4"/>
      <c r="DB543" s="4"/>
      <c r="DC543" s="4"/>
      <c r="DD543" s="4"/>
      <c r="DE543" s="4"/>
      <c r="DF543" s="4"/>
      <c r="DG543" s="4"/>
      <c r="DH543" s="4"/>
      <c r="DI543" s="4"/>
      <c r="DJ543" s="4"/>
      <c r="DK543" s="4"/>
      <c r="DL543" s="4"/>
      <c r="DM543" s="4"/>
      <c r="DN543" s="4"/>
      <c r="DO543" s="4"/>
      <c r="DP543" s="4"/>
    </row>
    <row r="544" spans="1:120" ht="15.6" x14ac:dyDescent="0.3">
      <c r="A544" s="19" t="s">
        <v>192</v>
      </c>
      <c r="B544" s="47">
        <v>120</v>
      </c>
      <c r="C544" s="47">
        <v>81</v>
      </c>
      <c r="D544" s="48">
        <v>2.54</v>
      </c>
      <c r="E544" s="48">
        <v>0.121</v>
      </c>
      <c r="F544" s="49">
        <v>0.21</v>
      </c>
      <c r="G544" s="49">
        <v>0.01</v>
      </c>
      <c r="H544" s="49">
        <v>0.85</v>
      </c>
      <c r="I544" s="49">
        <v>4.67</v>
      </c>
      <c r="J544" s="49">
        <v>0.19</v>
      </c>
      <c r="K544" s="48">
        <v>8.5999999999999993E-2</v>
      </c>
      <c r="L544" s="48">
        <v>2E-3</v>
      </c>
      <c r="M544" s="49">
        <v>0.35</v>
      </c>
      <c r="N544" s="47">
        <v>1281</v>
      </c>
      <c r="O544" s="47">
        <v>31</v>
      </c>
      <c r="P544" s="47">
        <v>1251</v>
      </c>
      <c r="Q544" s="47">
        <v>42</v>
      </c>
      <c r="R544" s="47">
        <v>1346</v>
      </c>
      <c r="S544" s="47">
        <v>31</v>
      </c>
      <c r="T544" s="49">
        <v>0.93</v>
      </c>
      <c r="U544" s="47">
        <v>1346</v>
      </c>
      <c r="V544" s="47">
        <v>31</v>
      </c>
      <c r="W544" s="5"/>
      <c r="X544" s="4"/>
      <c r="Y544" s="4"/>
      <c r="Z544" s="4"/>
      <c r="AA544" s="4"/>
      <c r="AB544" s="4"/>
      <c r="AC544" s="4"/>
      <c r="AD544" s="4"/>
      <c r="AE544" s="4"/>
      <c r="AF544" s="4"/>
      <c r="AG544" s="4"/>
      <c r="AH544" s="4"/>
      <c r="AI544" s="4"/>
      <c r="AJ544" s="4"/>
      <c r="AK544" s="4"/>
      <c r="AL544" s="4"/>
      <c r="AM544" s="4"/>
      <c r="AN544" s="4"/>
      <c r="AO544" s="4"/>
      <c r="AP544" s="4"/>
      <c r="AQ544" s="4"/>
      <c r="AR544" s="4"/>
      <c r="AS544" s="4"/>
      <c r="AT544" s="4"/>
      <c r="AU544" s="4"/>
      <c r="AV544" s="4"/>
      <c r="AW544" s="4"/>
      <c r="AX544" s="4"/>
      <c r="AY544" s="4"/>
      <c r="AZ544" s="4"/>
      <c r="BA544" s="4"/>
      <c r="BB544" s="4"/>
      <c r="BC544" s="4"/>
      <c r="BD544" s="4"/>
      <c r="BE544" s="4"/>
      <c r="BF544" s="4"/>
      <c r="BG544" s="4"/>
      <c r="BH544" s="4"/>
      <c r="BI544" s="4"/>
      <c r="BJ544" s="4"/>
      <c r="BK544" s="4"/>
      <c r="BL544" s="4"/>
      <c r="BM544" s="4"/>
      <c r="BN544" s="4"/>
      <c r="BO544" s="4"/>
      <c r="BP544" s="4"/>
      <c r="BQ544" s="4"/>
      <c r="BR544" s="4"/>
      <c r="BS544" s="4"/>
      <c r="BT544" s="4"/>
      <c r="BU544" s="4"/>
      <c r="BV544" s="4"/>
      <c r="BW544" s="4"/>
      <c r="BX544" s="4"/>
      <c r="BY544" s="4"/>
      <c r="BZ544" s="4"/>
      <c r="CA544" s="4"/>
      <c r="CB544" s="4"/>
      <c r="CC544" s="4"/>
      <c r="CD544" s="4"/>
      <c r="CE544" s="4"/>
      <c r="CF544" s="4"/>
      <c r="CG544" s="4"/>
      <c r="CH544" s="4"/>
      <c r="CI544" s="4"/>
      <c r="CJ544" s="4"/>
      <c r="CK544" s="4"/>
      <c r="CL544" s="4"/>
      <c r="CM544" s="4"/>
      <c r="CN544" s="4"/>
      <c r="CO544" s="4"/>
      <c r="CP544" s="4"/>
      <c r="CQ544" s="4"/>
      <c r="CR544" s="4"/>
      <c r="CS544" s="4"/>
      <c r="CT544" s="4"/>
      <c r="CU544" s="4"/>
      <c r="CV544" s="4"/>
      <c r="CW544" s="4"/>
      <c r="CX544" s="4"/>
      <c r="CY544" s="4"/>
      <c r="CZ544" s="4"/>
      <c r="DA544" s="4"/>
      <c r="DB544" s="4"/>
      <c r="DC544" s="4"/>
      <c r="DD544" s="4"/>
      <c r="DE544" s="4"/>
      <c r="DF544" s="4"/>
      <c r="DG544" s="4"/>
      <c r="DH544" s="4"/>
      <c r="DI544" s="4"/>
      <c r="DJ544" s="4"/>
      <c r="DK544" s="4"/>
      <c r="DL544" s="4"/>
      <c r="DM544" s="4"/>
      <c r="DN544" s="4"/>
      <c r="DO544" s="4"/>
      <c r="DP544" s="4"/>
    </row>
    <row r="545" spans="1:120" ht="15.6" x14ac:dyDescent="0.3">
      <c r="A545" s="19" t="s">
        <v>145</v>
      </c>
      <c r="B545" s="47">
        <v>102</v>
      </c>
      <c r="C545" s="47">
        <v>69</v>
      </c>
      <c r="D545" s="48">
        <v>2.99</v>
      </c>
      <c r="E545" s="48">
        <v>0.125</v>
      </c>
      <c r="F545" s="49">
        <v>0.23</v>
      </c>
      <c r="G545" s="49">
        <v>0.01</v>
      </c>
      <c r="H545" s="49">
        <v>0.97</v>
      </c>
      <c r="I545" s="49">
        <v>4.2699999999999996</v>
      </c>
      <c r="J545" s="49">
        <v>0.18</v>
      </c>
      <c r="K545" s="48">
        <v>0.09</v>
      </c>
      <c r="L545" s="48">
        <v>2E-3</v>
      </c>
      <c r="M545" s="49">
        <v>-0.14000000000000001</v>
      </c>
      <c r="N545" s="47">
        <v>1402</v>
      </c>
      <c r="O545" s="47">
        <v>29</v>
      </c>
      <c r="P545" s="47">
        <v>1366</v>
      </c>
      <c r="Q545" s="47">
        <v>47</v>
      </c>
      <c r="R545" s="47">
        <v>1418</v>
      </c>
      <c r="S545" s="47">
        <v>19</v>
      </c>
      <c r="T545" s="49">
        <v>0.96</v>
      </c>
      <c r="U545" s="47">
        <v>1418</v>
      </c>
      <c r="V545" s="47">
        <v>19</v>
      </c>
      <c r="W545" s="5"/>
      <c r="X545" s="4"/>
      <c r="Y545" s="4"/>
      <c r="Z545" s="4"/>
      <c r="AA545" s="4"/>
      <c r="AB545" s="4"/>
      <c r="AC545" s="4"/>
      <c r="AD545" s="4"/>
      <c r="AE545" s="4"/>
      <c r="AF545" s="4"/>
      <c r="AG545" s="4"/>
      <c r="AH545" s="4"/>
      <c r="AI545" s="4"/>
      <c r="AJ545" s="4"/>
      <c r="AK545" s="4"/>
      <c r="AL545" s="4"/>
      <c r="AM545" s="4"/>
      <c r="AN545" s="4"/>
      <c r="AO545" s="4"/>
      <c r="AP545" s="4"/>
      <c r="AQ545" s="4"/>
      <c r="AR545" s="4"/>
      <c r="AS545" s="4"/>
      <c r="AT545" s="4"/>
      <c r="AU545" s="4"/>
      <c r="AV545" s="4"/>
      <c r="AW545" s="4"/>
      <c r="AX545" s="4"/>
      <c r="AY545" s="4"/>
      <c r="AZ545" s="4"/>
      <c r="BA545" s="4"/>
      <c r="BB545" s="4"/>
      <c r="BC545" s="4"/>
      <c r="BD545" s="4"/>
      <c r="BE545" s="4"/>
      <c r="BF545" s="4"/>
      <c r="BG545" s="4"/>
      <c r="BH545" s="4"/>
      <c r="BI545" s="4"/>
      <c r="BJ545" s="4"/>
      <c r="BK545" s="4"/>
      <c r="BL545" s="4"/>
      <c r="BM545" s="4"/>
      <c r="BN545" s="4"/>
      <c r="BO545" s="4"/>
      <c r="BP545" s="4"/>
      <c r="BQ545" s="4"/>
      <c r="BR545" s="4"/>
      <c r="BS545" s="4"/>
      <c r="BT545" s="4"/>
      <c r="BU545" s="4"/>
      <c r="BV545" s="4"/>
      <c r="BW545" s="4"/>
      <c r="BX545" s="4"/>
      <c r="BY545" s="4"/>
      <c r="BZ545" s="4"/>
      <c r="CA545" s="4"/>
      <c r="CB545" s="4"/>
      <c r="CC545" s="4"/>
      <c r="CD545" s="4"/>
      <c r="CE545" s="4"/>
      <c r="CF545" s="4"/>
      <c r="CG545" s="4"/>
      <c r="CH545" s="4"/>
      <c r="CI545" s="4"/>
      <c r="CJ545" s="4"/>
      <c r="CK545" s="4"/>
      <c r="CL545" s="4"/>
      <c r="CM545" s="4"/>
      <c r="CN545" s="4"/>
      <c r="CO545" s="4"/>
      <c r="CP545" s="4"/>
      <c r="CQ545" s="4"/>
      <c r="CR545" s="4"/>
      <c r="CS545" s="4"/>
      <c r="CT545" s="4"/>
      <c r="CU545" s="4"/>
      <c r="CV545" s="4"/>
      <c r="CW545" s="4"/>
      <c r="CX545" s="4"/>
      <c r="CY545" s="4"/>
      <c r="CZ545" s="4"/>
      <c r="DA545" s="4"/>
      <c r="DB545" s="4"/>
      <c r="DC545" s="4"/>
      <c r="DD545" s="4"/>
      <c r="DE545" s="4"/>
      <c r="DF545" s="4"/>
      <c r="DG545" s="4"/>
      <c r="DH545" s="4"/>
      <c r="DI545" s="4"/>
      <c r="DJ545" s="4"/>
      <c r="DK545" s="4"/>
      <c r="DL545" s="4"/>
      <c r="DM545" s="4"/>
      <c r="DN545" s="4"/>
      <c r="DO545" s="4"/>
      <c r="DP545" s="4"/>
    </row>
    <row r="546" spans="1:120" ht="15.6" x14ac:dyDescent="0.3">
      <c r="A546" s="19" t="s">
        <v>191</v>
      </c>
      <c r="B546" s="47">
        <v>414</v>
      </c>
      <c r="C546" s="47">
        <v>309</v>
      </c>
      <c r="D546" s="48">
        <v>3.04</v>
      </c>
      <c r="E546" s="48">
        <v>0.109</v>
      </c>
      <c r="F546" s="49">
        <v>0.24</v>
      </c>
      <c r="G546" s="49">
        <v>0.01</v>
      </c>
      <c r="H546" s="49">
        <v>0.97</v>
      </c>
      <c r="I546" s="49">
        <v>4.22</v>
      </c>
      <c r="J546" s="49">
        <v>0.14000000000000001</v>
      </c>
      <c r="K546" s="48">
        <v>9.2999999999999999E-2</v>
      </c>
      <c r="L546" s="48">
        <v>2E-3</v>
      </c>
      <c r="M546" s="49">
        <v>-0.35</v>
      </c>
      <c r="N546" s="47">
        <v>1416</v>
      </c>
      <c r="O546" s="47">
        <v>23</v>
      </c>
      <c r="P546" s="47">
        <v>1371</v>
      </c>
      <c r="Q546" s="47">
        <v>31</v>
      </c>
      <c r="R546" s="47">
        <v>1478</v>
      </c>
      <c r="S546" s="47">
        <v>14</v>
      </c>
      <c r="T546" s="49">
        <v>0.93</v>
      </c>
      <c r="U546" s="47">
        <v>1478</v>
      </c>
      <c r="V546" s="47">
        <v>14</v>
      </c>
      <c r="W546" s="5"/>
      <c r="X546" s="4"/>
      <c r="Y546" s="4"/>
      <c r="Z546" s="4"/>
      <c r="AA546" s="4"/>
      <c r="AB546" s="4"/>
      <c r="AC546" s="4"/>
      <c r="AD546" s="4"/>
      <c r="AE546" s="4"/>
      <c r="AF546" s="4"/>
      <c r="AG546" s="4"/>
      <c r="AH546" s="4"/>
      <c r="AI546" s="4"/>
      <c r="AJ546" s="4"/>
      <c r="AK546" s="4"/>
      <c r="AL546" s="4"/>
      <c r="AM546" s="4"/>
      <c r="AN546" s="4"/>
      <c r="AO546" s="4"/>
      <c r="AP546" s="4"/>
      <c r="AQ546" s="4"/>
      <c r="AR546" s="4"/>
      <c r="AS546" s="4"/>
      <c r="AT546" s="4"/>
      <c r="AU546" s="4"/>
      <c r="AV546" s="4"/>
      <c r="AW546" s="4"/>
      <c r="AX546" s="4"/>
      <c r="AY546" s="4"/>
      <c r="AZ546" s="4"/>
      <c r="BA546" s="4"/>
      <c r="BB546" s="4"/>
      <c r="BC546" s="4"/>
      <c r="BD546" s="4"/>
      <c r="BE546" s="4"/>
      <c r="BF546" s="4"/>
      <c r="BG546" s="4"/>
      <c r="BH546" s="4"/>
      <c r="BI546" s="4"/>
      <c r="BJ546" s="4"/>
      <c r="BK546" s="4"/>
      <c r="BL546" s="4"/>
      <c r="BM546" s="4"/>
      <c r="BN546" s="4"/>
      <c r="BO546" s="4"/>
      <c r="BP546" s="4"/>
      <c r="BQ546" s="4"/>
      <c r="BR546" s="4"/>
      <c r="BS546" s="4"/>
      <c r="BT546" s="4"/>
      <c r="BU546" s="4"/>
      <c r="BV546" s="4"/>
      <c r="BW546" s="4"/>
      <c r="BX546" s="4"/>
      <c r="BY546" s="4"/>
      <c r="BZ546" s="4"/>
      <c r="CA546" s="4"/>
      <c r="CB546" s="4"/>
      <c r="CC546" s="4"/>
      <c r="CD546" s="4"/>
      <c r="CE546" s="4"/>
      <c r="CF546" s="4"/>
      <c r="CG546" s="4"/>
      <c r="CH546" s="4"/>
      <c r="CI546" s="4"/>
      <c r="CJ546" s="4"/>
      <c r="CK546" s="4"/>
      <c r="CL546" s="4"/>
      <c r="CM546" s="4"/>
      <c r="CN546" s="4"/>
      <c r="CO546" s="4"/>
      <c r="CP546" s="4"/>
      <c r="CQ546" s="4"/>
      <c r="CR546" s="4"/>
      <c r="CS546" s="4"/>
      <c r="CT546" s="4"/>
      <c r="CU546" s="4"/>
      <c r="CV546" s="4"/>
      <c r="CW546" s="4"/>
      <c r="CX546" s="4"/>
      <c r="CY546" s="4"/>
      <c r="CZ546" s="4"/>
      <c r="DA546" s="4"/>
      <c r="DB546" s="4"/>
      <c r="DC546" s="4"/>
      <c r="DD546" s="4"/>
      <c r="DE546" s="4"/>
      <c r="DF546" s="4"/>
      <c r="DG546" s="4"/>
      <c r="DH546" s="4"/>
      <c r="DI546" s="4"/>
      <c r="DJ546" s="4"/>
      <c r="DK546" s="4"/>
      <c r="DL546" s="4"/>
      <c r="DM546" s="4"/>
      <c r="DN546" s="4"/>
      <c r="DO546" s="4"/>
      <c r="DP546" s="4"/>
    </row>
    <row r="547" spans="1:120" ht="15.6" x14ac:dyDescent="0.3">
      <c r="A547" s="19" t="s">
        <v>190</v>
      </c>
      <c r="B547" s="47">
        <v>142</v>
      </c>
      <c r="C547" s="47">
        <v>70</v>
      </c>
      <c r="D547" s="48">
        <v>3.286</v>
      </c>
      <c r="E547" s="48">
        <v>8.2000000000000003E-2</v>
      </c>
      <c r="F547" s="49">
        <v>0.26</v>
      </c>
      <c r="G547" s="49">
        <v>0.01</v>
      </c>
      <c r="H547" s="49">
        <v>0.87</v>
      </c>
      <c r="I547" s="49">
        <v>3.91</v>
      </c>
      <c r="J547" s="49">
        <v>0.1</v>
      </c>
      <c r="K547" s="48">
        <v>9.2999999999999999E-2</v>
      </c>
      <c r="L547" s="48">
        <v>2E-3</v>
      </c>
      <c r="M547" s="49">
        <v>-0.05</v>
      </c>
      <c r="N547" s="47">
        <v>1480</v>
      </c>
      <c r="O547" s="47">
        <v>12</v>
      </c>
      <c r="P547" s="47">
        <v>1467</v>
      </c>
      <c r="Q547" s="47">
        <v>20</v>
      </c>
      <c r="R547" s="47">
        <v>1480</v>
      </c>
      <c r="S547" s="47">
        <v>15</v>
      </c>
      <c r="T547" s="49">
        <v>0.99</v>
      </c>
      <c r="U547" s="47">
        <v>1480</v>
      </c>
      <c r="V547" s="47">
        <v>15</v>
      </c>
      <c r="W547" s="5"/>
      <c r="X547" s="4"/>
      <c r="Y547" s="4"/>
      <c r="Z547" s="4"/>
      <c r="AA547" s="4"/>
      <c r="AB547" s="4"/>
      <c r="AC547" s="4"/>
      <c r="AD547" s="4"/>
      <c r="AE547" s="4"/>
      <c r="AF547" s="4"/>
      <c r="AG547" s="4"/>
      <c r="AH547" s="4"/>
      <c r="AI547" s="4"/>
      <c r="AJ547" s="4"/>
      <c r="AK547" s="4"/>
      <c r="AL547" s="4"/>
      <c r="AM547" s="4"/>
      <c r="AN547" s="4"/>
      <c r="AO547" s="4"/>
      <c r="AP547" s="4"/>
      <c r="AQ547" s="4"/>
      <c r="AR547" s="4"/>
      <c r="AS547" s="4"/>
      <c r="AT547" s="4"/>
      <c r="AU547" s="4"/>
      <c r="AV547" s="4"/>
      <c r="AW547" s="4"/>
      <c r="AX547" s="4"/>
      <c r="AY547" s="4"/>
      <c r="AZ547" s="4"/>
      <c r="BA547" s="4"/>
      <c r="BB547" s="4"/>
      <c r="BC547" s="4"/>
      <c r="BD547" s="4"/>
      <c r="BE547" s="4"/>
      <c r="BF547" s="4"/>
      <c r="BG547" s="4"/>
      <c r="BH547" s="4"/>
      <c r="BI547" s="4"/>
      <c r="BJ547" s="4"/>
      <c r="BK547" s="4"/>
      <c r="BL547" s="4"/>
      <c r="BM547" s="4"/>
      <c r="BN547" s="4"/>
      <c r="BO547" s="4"/>
      <c r="BP547" s="4"/>
      <c r="BQ547" s="4"/>
      <c r="BR547" s="4"/>
      <c r="BS547" s="4"/>
      <c r="BT547" s="4"/>
      <c r="BU547" s="4"/>
      <c r="BV547" s="4"/>
      <c r="BW547" s="4"/>
      <c r="BX547" s="4"/>
      <c r="BY547" s="4"/>
      <c r="BZ547" s="4"/>
      <c r="CA547" s="4"/>
      <c r="CB547" s="4"/>
      <c r="CC547" s="4"/>
      <c r="CD547" s="4"/>
      <c r="CE547" s="4"/>
      <c r="CF547" s="4"/>
      <c r="CG547" s="4"/>
      <c r="CH547" s="4"/>
      <c r="CI547" s="4"/>
      <c r="CJ547" s="4"/>
      <c r="CK547" s="4"/>
      <c r="CL547" s="4"/>
      <c r="CM547" s="4"/>
      <c r="CN547" s="4"/>
      <c r="CO547" s="4"/>
      <c r="CP547" s="4"/>
      <c r="CQ547" s="4"/>
      <c r="CR547" s="4"/>
      <c r="CS547" s="4"/>
      <c r="CT547" s="4"/>
      <c r="CU547" s="4"/>
      <c r="CV547" s="4"/>
      <c r="CW547" s="4"/>
      <c r="CX547" s="4"/>
      <c r="CY547" s="4"/>
      <c r="CZ547" s="4"/>
      <c r="DA547" s="4"/>
      <c r="DB547" s="4"/>
      <c r="DC547" s="4"/>
      <c r="DD547" s="4"/>
      <c r="DE547" s="4"/>
      <c r="DF547" s="4"/>
      <c r="DG547" s="4"/>
      <c r="DH547" s="4"/>
      <c r="DI547" s="4"/>
      <c r="DJ547" s="4"/>
      <c r="DK547" s="4"/>
      <c r="DL547" s="4"/>
      <c r="DM547" s="4"/>
      <c r="DN547" s="4"/>
      <c r="DO547" s="4"/>
      <c r="DP547" s="4"/>
    </row>
    <row r="548" spans="1:120" ht="15.6" x14ac:dyDescent="0.3">
      <c r="A548" s="19" t="s">
        <v>189</v>
      </c>
      <c r="B548" s="47">
        <v>176</v>
      </c>
      <c r="C548" s="47">
        <v>190</v>
      </c>
      <c r="D548" s="48">
        <v>3.181</v>
      </c>
      <c r="E548" s="48">
        <v>7.8E-2</v>
      </c>
      <c r="F548" s="49">
        <v>0.25</v>
      </c>
      <c r="G548" s="49">
        <v>0.01</v>
      </c>
      <c r="H548" s="49">
        <v>0.96</v>
      </c>
      <c r="I548" s="49">
        <v>4.0199999999999996</v>
      </c>
      <c r="J548" s="49">
        <v>0.1</v>
      </c>
      <c r="K548" s="48">
        <v>9.2999999999999999E-2</v>
      </c>
      <c r="L548" s="48">
        <v>2E-3</v>
      </c>
      <c r="M548" s="49">
        <v>0.41</v>
      </c>
      <c r="N548" s="47">
        <v>1452</v>
      </c>
      <c r="O548" s="47">
        <v>11</v>
      </c>
      <c r="P548" s="47">
        <v>1433</v>
      </c>
      <c r="Q548" s="47">
        <v>17</v>
      </c>
      <c r="R548" s="47">
        <v>1485</v>
      </c>
      <c r="S548" s="47">
        <v>7</v>
      </c>
      <c r="T548" s="49">
        <v>0.97</v>
      </c>
      <c r="U548" s="47">
        <v>1485</v>
      </c>
      <c r="V548" s="47">
        <v>7</v>
      </c>
      <c r="W548" s="5"/>
      <c r="X548" s="4"/>
      <c r="Y548" s="4"/>
      <c r="Z548" s="4"/>
      <c r="AA548" s="4"/>
      <c r="AB548" s="4"/>
      <c r="AC548" s="4"/>
      <c r="AD548" s="4"/>
      <c r="AE548" s="4"/>
      <c r="AF548" s="4"/>
      <c r="AG548" s="4"/>
      <c r="AH548" s="4"/>
      <c r="AI548" s="4"/>
      <c r="AJ548" s="4"/>
      <c r="AK548" s="4"/>
      <c r="AL548" s="4"/>
      <c r="AM548" s="4"/>
      <c r="AN548" s="4"/>
      <c r="AO548" s="4"/>
      <c r="AP548" s="4"/>
      <c r="AQ548" s="4"/>
      <c r="AR548" s="4"/>
      <c r="AS548" s="4"/>
      <c r="AT548" s="4"/>
      <c r="AU548" s="4"/>
      <c r="AV548" s="4"/>
      <c r="AW548" s="4"/>
      <c r="AX548" s="4"/>
      <c r="AY548" s="4"/>
      <c r="AZ548" s="4"/>
      <c r="BA548" s="4"/>
      <c r="BB548" s="4"/>
      <c r="BC548" s="4"/>
      <c r="BD548" s="4"/>
      <c r="BE548" s="4"/>
      <c r="BF548" s="4"/>
      <c r="BG548" s="4"/>
      <c r="BH548" s="4"/>
      <c r="BI548" s="4"/>
      <c r="BJ548" s="4"/>
      <c r="BK548" s="4"/>
      <c r="BL548" s="4"/>
      <c r="BM548" s="4"/>
      <c r="BN548" s="4"/>
      <c r="BO548" s="4"/>
      <c r="BP548" s="4"/>
      <c r="BQ548" s="4"/>
      <c r="BR548" s="4"/>
      <c r="BS548" s="4"/>
      <c r="BT548" s="4"/>
      <c r="BU548" s="4"/>
      <c r="BV548" s="4"/>
      <c r="BW548" s="4"/>
      <c r="BX548" s="4"/>
      <c r="BY548" s="4"/>
      <c r="BZ548" s="4"/>
      <c r="CA548" s="4"/>
      <c r="CB548" s="4"/>
      <c r="CC548" s="4"/>
      <c r="CD548" s="4"/>
      <c r="CE548" s="4"/>
      <c r="CF548" s="4"/>
      <c r="CG548" s="4"/>
      <c r="CH548" s="4"/>
      <c r="CI548" s="4"/>
      <c r="CJ548" s="4"/>
      <c r="CK548" s="4"/>
      <c r="CL548" s="4"/>
      <c r="CM548" s="4"/>
      <c r="CN548" s="4"/>
      <c r="CO548" s="4"/>
      <c r="CP548" s="4"/>
      <c r="CQ548" s="4"/>
      <c r="CR548" s="4"/>
      <c r="CS548" s="4"/>
      <c r="CT548" s="4"/>
      <c r="CU548" s="4"/>
      <c r="CV548" s="4"/>
      <c r="CW548" s="4"/>
      <c r="CX548" s="4"/>
      <c r="CY548" s="4"/>
      <c r="CZ548" s="4"/>
      <c r="DA548" s="4"/>
      <c r="DB548" s="4"/>
      <c r="DC548" s="4"/>
      <c r="DD548" s="4"/>
      <c r="DE548" s="4"/>
      <c r="DF548" s="4"/>
      <c r="DG548" s="4"/>
      <c r="DH548" s="4"/>
      <c r="DI548" s="4"/>
      <c r="DJ548" s="4"/>
      <c r="DK548" s="4"/>
      <c r="DL548" s="4"/>
      <c r="DM548" s="4"/>
      <c r="DN548" s="4"/>
      <c r="DO548" s="4"/>
      <c r="DP548" s="4"/>
    </row>
    <row r="549" spans="1:120" ht="15.6" x14ac:dyDescent="0.3">
      <c r="A549" s="19" t="s">
        <v>188</v>
      </c>
      <c r="B549" s="47">
        <v>614</v>
      </c>
      <c r="C549" s="47">
        <v>393</v>
      </c>
      <c r="D549" s="48">
        <v>3.3490000000000002</v>
      </c>
      <c r="E549" s="48">
        <v>9.8000000000000004E-2</v>
      </c>
      <c r="F549" s="49">
        <v>0.25</v>
      </c>
      <c r="G549" s="49">
        <v>0.01</v>
      </c>
      <c r="H549" s="49">
        <v>0.97</v>
      </c>
      <c r="I549" s="49">
        <v>3.97</v>
      </c>
      <c r="J549" s="49">
        <v>0.12</v>
      </c>
      <c r="K549" s="48">
        <v>9.7000000000000003E-2</v>
      </c>
      <c r="L549" s="48">
        <v>2E-3</v>
      </c>
      <c r="M549" s="49">
        <v>-0.13</v>
      </c>
      <c r="N549" s="47">
        <v>1496</v>
      </c>
      <c r="O549" s="47">
        <v>18</v>
      </c>
      <c r="P549" s="47">
        <v>1447</v>
      </c>
      <c r="Q549" s="47">
        <v>28</v>
      </c>
      <c r="R549" s="47">
        <v>1565</v>
      </c>
      <c r="S549" s="47">
        <v>11</v>
      </c>
      <c r="T549" s="49">
        <v>0.92</v>
      </c>
      <c r="U549" s="47">
        <v>1565</v>
      </c>
      <c r="V549" s="47">
        <v>11</v>
      </c>
      <c r="W549" s="5"/>
      <c r="X549" s="4"/>
      <c r="Y549" s="4"/>
      <c r="Z549" s="4"/>
      <c r="AA549" s="4"/>
      <c r="AB549" s="4"/>
      <c r="AC549" s="4"/>
      <c r="AD549" s="4"/>
      <c r="AE549" s="4"/>
      <c r="AF549" s="4"/>
      <c r="AG549" s="4"/>
      <c r="AH549" s="4"/>
      <c r="AI549" s="4"/>
      <c r="AJ549" s="4"/>
      <c r="AK549" s="4"/>
      <c r="AL549" s="4"/>
      <c r="AM549" s="4"/>
      <c r="AN549" s="4"/>
      <c r="AO549" s="4"/>
      <c r="AP549" s="4"/>
      <c r="AQ549" s="4"/>
      <c r="AR549" s="4"/>
      <c r="AS549" s="4"/>
      <c r="AT549" s="4"/>
      <c r="AU549" s="4"/>
      <c r="AV549" s="4"/>
      <c r="AW549" s="4"/>
      <c r="AX549" s="4"/>
      <c r="AY549" s="4"/>
      <c r="AZ549" s="4"/>
      <c r="BA549" s="4"/>
      <c r="BB549" s="4"/>
      <c r="BC549" s="4"/>
      <c r="BD549" s="4"/>
      <c r="BE549" s="4"/>
      <c r="BF549" s="4"/>
      <c r="BG549" s="4"/>
      <c r="BH549" s="4"/>
      <c r="BI549" s="4"/>
      <c r="BJ549" s="4"/>
      <c r="BK549" s="4"/>
      <c r="BL549" s="4"/>
      <c r="BM549" s="4"/>
      <c r="BN549" s="4"/>
      <c r="BO549" s="4"/>
      <c r="BP549" s="4"/>
      <c r="BQ549" s="4"/>
      <c r="BR549" s="4"/>
      <c r="BS549" s="4"/>
      <c r="BT549" s="4"/>
      <c r="BU549" s="4"/>
      <c r="BV549" s="4"/>
      <c r="BW549" s="4"/>
      <c r="BX549" s="4"/>
      <c r="BY549" s="4"/>
      <c r="BZ549" s="4"/>
      <c r="CA549" s="4"/>
      <c r="CB549" s="4"/>
      <c r="CC549" s="4"/>
      <c r="CD549" s="4"/>
      <c r="CE549" s="4"/>
      <c r="CF549" s="4"/>
      <c r="CG549" s="4"/>
      <c r="CH549" s="4"/>
      <c r="CI549" s="4"/>
      <c r="CJ549" s="4"/>
      <c r="CK549" s="4"/>
      <c r="CL549" s="4"/>
      <c r="CM549" s="4"/>
      <c r="CN549" s="4"/>
      <c r="CO549" s="4"/>
      <c r="CP549" s="4"/>
      <c r="CQ549" s="4"/>
      <c r="CR549" s="4"/>
      <c r="CS549" s="4"/>
      <c r="CT549" s="4"/>
      <c r="CU549" s="4"/>
      <c r="CV549" s="4"/>
      <c r="CW549" s="4"/>
      <c r="CX549" s="4"/>
      <c r="CY549" s="4"/>
      <c r="CZ549" s="4"/>
      <c r="DA549" s="4"/>
      <c r="DB549" s="4"/>
      <c r="DC549" s="4"/>
      <c r="DD549" s="4"/>
      <c r="DE549" s="4"/>
      <c r="DF549" s="4"/>
      <c r="DG549" s="4"/>
      <c r="DH549" s="4"/>
      <c r="DI549" s="4"/>
      <c r="DJ549" s="4"/>
      <c r="DK549" s="4"/>
      <c r="DL549" s="4"/>
      <c r="DM549" s="4"/>
      <c r="DN549" s="4"/>
      <c r="DO549" s="4"/>
      <c r="DP549" s="4"/>
    </row>
    <row r="550" spans="1:120" ht="15.6" x14ac:dyDescent="0.3">
      <c r="A550" s="19" t="s">
        <v>187</v>
      </c>
      <c r="B550" s="47">
        <v>196</v>
      </c>
      <c r="C550" s="47">
        <v>80</v>
      </c>
      <c r="D550" s="48">
        <v>3.8130000000000002</v>
      </c>
      <c r="E550" s="48">
        <v>0.111</v>
      </c>
      <c r="F550" s="49">
        <v>0.28000000000000003</v>
      </c>
      <c r="G550" s="49">
        <v>0.01</v>
      </c>
      <c r="H550" s="49">
        <v>0.74</v>
      </c>
      <c r="I550" s="49">
        <v>3.57</v>
      </c>
      <c r="J550" s="49">
        <v>0.1</v>
      </c>
      <c r="K550" s="48">
        <v>9.8000000000000004E-2</v>
      </c>
      <c r="L550" s="48">
        <v>2E-3</v>
      </c>
      <c r="M550" s="49">
        <v>0.5</v>
      </c>
      <c r="N550" s="47">
        <v>1595</v>
      </c>
      <c r="O550" s="47">
        <v>17</v>
      </c>
      <c r="P550" s="47">
        <v>1590</v>
      </c>
      <c r="Q550" s="47">
        <v>27</v>
      </c>
      <c r="R550" s="47">
        <v>1588</v>
      </c>
      <c r="S550" s="47">
        <v>28</v>
      </c>
      <c r="T550" s="49">
        <v>1</v>
      </c>
      <c r="U550" s="47">
        <v>1588</v>
      </c>
      <c r="V550" s="47">
        <v>28</v>
      </c>
      <c r="W550" s="5"/>
      <c r="X550" s="4"/>
      <c r="Y550" s="4"/>
      <c r="Z550" s="4"/>
      <c r="AA550" s="4"/>
      <c r="AB550" s="4"/>
      <c r="AC550" s="4"/>
      <c r="AD550" s="4"/>
      <c r="AE550" s="4"/>
      <c r="AF550" s="4"/>
      <c r="AG550" s="4"/>
      <c r="AH550" s="4"/>
      <c r="AI550" s="4"/>
      <c r="AJ550" s="4"/>
      <c r="AK550" s="4"/>
      <c r="AL550" s="4"/>
      <c r="AM550" s="4"/>
      <c r="AN550" s="4"/>
      <c r="AO550" s="4"/>
      <c r="AP550" s="4"/>
      <c r="AQ550" s="4"/>
      <c r="AR550" s="4"/>
      <c r="AS550" s="4"/>
      <c r="AT550" s="4"/>
      <c r="AU550" s="4"/>
      <c r="AV550" s="4"/>
      <c r="AW550" s="4"/>
      <c r="AX550" s="4"/>
      <c r="AY550" s="4"/>
      <c r="AZ550" s="4"/>
      <c r="BA550" s="4"/>
      <c r="BB550" s="4"/>
      <c r="BC550" s="4"/>
      <c r="BD550" s="4"/>
      <c r="BE550" s="4"/>
      <c r="BF550" s="4"/>
      <c r="BG550" s="4"/>
      <c r="BH550" s="4"/>
      <c r="BI550" s="4"/>
      <c r="BJ550" s="4"/>
      <c r="BK550" s="4"/>
      <c r="BL550" s="4"/>
      <c r="BM550" s="4"/>
      <c r="BN550" s="4"/>
      <c r="BO550" s="4"/>
      <c r="BP550" s="4"/>
      <c r="BQ550" s="4"/>
      <c r="BR550" s="4"/>
      <c r="BS550" s="4"/>
      <c r="BT550" s="4"/>
      <c r="BU550" s="4"/>
      <c r="BV550" s="4"/>
      <c r="BW550" s="4"/>
      <c r="BX550" s="4"/>
      <c r="BY550" s="4"/>
      <c r="BZ550" s="4"/>
      <c r="CA550" s="4"/>
      <c r="CB550" s="4"/>
      <c r="CC550" s="4"/>
      <c r="CD550" s="4"/>
      <c r="CE550" s="4"/>
      <c r="CF550" s="4"/>
      <c r="CG550" s="4"/>
      <c r="CH550" s="4"/>
      <c r="CI550" s="4"/>
      <c r="CJ550" s="4"/>
      <c r="CK550" s="4"/>
      <c r="CL550" s="4"/>
      <c r="CM550" s="4"/>
      <c r="CN550" s="4"/>
      <c r="CO550" s="4"/>
      <c r="CP550" s="4"/>
      <c r="CQ550" s="4"/>
      <c r="CR550" s="4"/>
      <c r="CS550" s="4"/>
      <c r="CT550" s="4"/>
      <c r="CU550" s="4"/>
      <c r="CV550" s="4"/>
      <c r="CW550" s="4"/>
      <c r="CX550" s="4"/>
      <c r="CY550" s="4"/>
      <c r="CZ550" s="4"/>
      <c r="DA550" s="4"/>
      <c r="DB550" s="4"/>
      <c r="DC550" s="4"/>
      <c r="DD550" s="4"/>
      <c r="DE550" s="4"/>
      <c r="DF550" s="4"/>
      <c r="DG550" s="4"/>
      <c r="DH550" s="4"/>
      <c r="DI550" s="4"/>
      <c r="DJ550" s="4"/>
      <c r="DK550" s="4"/>
      <c r="DL550" s="4"/>
      <c r="DM550" s="4"/>
      <c r="DN550" s="4"/>
      <c r="DO550" s="4"/>
      <c r="DP550" s="4"/>
    </row>
    <row r="551" spans="1:120" ht="15.6" x14ac:dyDescent="0.3">
      <c r="A551" s="19" t="s">
        <v>185</v>
      </c>
      <c r="B551" s="47">
        <v>451</v>
      </c>
      <c r="C551" s="47">
        <v>273</v>
      </c>
      <c r="D551" s="48">
        <v>3.6</v>
      </c>
      <c r="E551" s="48">
        <v>0.11799999999999999</v>
      </c>
      <c r="F551" s="49">
        <v>0.25</v>
      </c>
      <c r="G551" s="49">
        <v>0.01</v>
      </c>
      <c r="H551" s="49">
        <v>0.92</v>
      </c>
      <c r="I551" s="49">
        <v>3.93</v>
      </c>
      <c r="J551" s="49">
        <v>0.11</v>
      </c>
      <c r="K551" s="48">
        <v>0.1</v>
      </c>
      <c r="L551" s="48">
        <v>2E-3</v>
      </c>
      <c r="M551" s="49">
        <v>0.47</v>
      </c>
      <c r="N551" s="47">
        <v>1549</v>
      </c>
      <c r="O551" s="47">
        <v>21</v>
      </c>
      <c r="P551" s="47">
        <v>1463</v>
      </c>
      <c r="Q551" s="47">
        <v>27</v>
      </c>
      <c r="R551" s="47">
        <v>1632</v>
      </c>
      <c r="S551" s="47">
        <v>20</v>
      </c>
      <c r="T551" s="49">
        <v>0.9</v>
      </c>
      <c r="U551" s="47">
        <v>1632</v>
      </c>
      <c r="V551" s="47">
        <v>20</v>
      </c>
      <c r="W551" s="5"/>
      <c r="X551" s="4"/>
      <c r="Y551" s="4"/>
      <c r="Z551" s="4"/>
      <c r="AA551" s="4"/>
      <c r="AB551" s="4"/>
      <c r="AC551" s="4"/>
      <c r="AD551" s="4"/>
      <c r="AE551" s="4"/>
      <c r="AF551" s="4"/>
      <c r="AG551" s="4"/>
      <c r="AH551" s="4"/>
      <c r="AI551" s="4"/>
      <c r="AJ551" s="4"/>
      <c r="AK551" s="4"/>
      <c r="AL551" s="4"/>
      <c r="AM551" s="4"/>
      <c r="AN551" s="4"/>
      <c r="AO551" s="4"/>
      <c r="AP551" s="4"/>
      <c r="AQ551" s="4"/>
      <c r="AR551" s="4"/>
      <c r="AS551" s="4"/>
      <c r="AT551" s="4"/>
      <c r="AU551" s="4"/>
      <c r="AV551" s="4"/>
      <c r="AW551" s="4"/>
      <c r="AX551" s="4"/>
      <c r="AY551" s="4"/>
      <c r="AZ551" s="4"/>
      <c r="BA551" s="4"/>
      <c r="BB551" s="4"/>
      <c r="BC551" s="4"/>
      <c r="BD551" s="4"/>
      <c r="BE551" s="4"/>
      <c r="BF551" s="4"/>
      <c r="BG551" s="4"/>
      <c r="BH551" s="4"/>
      <c r="BI551" s="4"/>
      <c r="BJ551" s="4"/>
      <c r="BK551" s="4"/>
      <c r="BL551" s="4"/>
      <c r="BM551" s="4"/>
      <c r="BN551" s="4"/>
      <c r="BO551" s="4"/>
      <c r="BP551" s="4"/>
      <c r="BQ551" s="4"/>
      <c r="BR551" s="4"/>
      <c r="BS551" s="4"/>
      <c r="BT551" s="4"/>
      <c r="BU551" s="4"/>
      <c r="BV551" s="4"/>
      <c r="BW551" s="4"/>
      <c r="BX551" s="4"/>
      <c r="BY551" s="4"/>
      <c r="BZ551" s="4"/>
      <c r="CA551" s="4"/>
      <c r="CB551" s="4"/>
      <c r="CC551" s="4"/>
      <c r="CD551" s="4"/>
      <c r="CE551" s="4"/>
      <c r="CF551" s="4"/>
      <c r="CG551" s="4"/>
      <c r="CH551" s="4"/>
      <c r="CI551" s="4"/>
      <c r="CJ551" s="4"/>
      <c r="CK551" s="4"/>
      <c r="CL551" s="4"/>
      <c r="CM551" s="4"/>
      <c r="CN551" s="4"/>
      <c r="CO551" s="4"/>
      <c r="CP551" s="4"/>
      <c r="CQ551" s="4"/>
      <c r="CR551" s="4"/>
      <c r="CS551" s="4"/>
      <c r="CT551" s="4"/>
      <c r="CU551" s="4"/>
      <c r="CV551" s="4"/>
      <c r="CW551" s="4"/>
      <c r="CX551" s="4"/>
      <c r="CY551" s="4"/>
      <c r="CZ551" s="4"/>
      <c r="DA551" s="4"/>
      <c r="DB551" s="4"/>
      <c r="DC551" s="4"/>
      <c r="DD551" s="4"/>
      <c r="DE551" s="4"/>
      <c r="DF551" s="4"/>
      <c r="DG551" s="4"/>
      <c r="DH551" s="4"/>
      <c r="DI551" s="4"/>
      <c r="DJ551" s="4"/>
      <c r="DK551" s="4"/>
      <c r="DL551" s="4"/>
      <c r="DM551" s="4"/>
      <c r="DN551" s="4"/>
      <c r="DO551" s="4"/>
      <c r="DP551" s="4"/>
    </row>
    <row r="552" spans="1:120" ht="15.6" x14ac:dyDescent="0.3">
      <c r="A552" s="19" t="s">
        <v>186</v>
      </c>
      <c r="B552" s="47">
        <v>530</v>
      </c>
      <c r="C552" s="47">
        <v>83</v>
      </c>
      <c r="D552" s="48">
        <v>4.2</v>
      </c>
      <c r="E552" s="48">
        <v>0.13800000000000001</v>
      </c>
      <c r="F552" s="49">
        <v>0.28999999999999998</v>
      </c>
      <c r="G552" s="49">
        <v>0.01</v>
      </c>
      <c r="H552" s="49">
        <v>0.96</v>
      </c>
      <c r="I552" s="49">
        <v>3.49</v>
      </c>
      <c r="J552" s="49">
        <v>0.13</v>
      </c>
      <c r="K552" s="48">
        <v>0.107</v>
      </c>
      <c r="L552" s="48">
        <v>2E-3</v>
      </c>
      <c r="M552" s="49">
        <v>0.55000000000000004</v>
      </c>
      <c r="N552" s="47">
        <v>1672</v>
      </c>
      <c r="O552" s="47">
        <v>21</v>
      </c>
      <c r="P552" s="47">
        <v>1624</v>
      </c>
      <c r="Q552" s="47">
        <v>45</v>
      </c>
      <c r="R552" s="47">
        <v>1746</v>
      </c>
      <c r="S552" s="47">
        <v>16</v>
      </c>
      <c r="T552" s="49">
        <v>0.93</v>
      </c>
      <c r="U552" s="47">
        <v>1746</v>
      </c>
      <c r="V552" s="47">
        <v>16</v>
      </c>
      <c r="W552" s="5"/>
      <c r="X552" s="4"/>
      <c r="Y552" s="4"/>
      <c r="Z552" s="4"/>
      <c r="AA552" s="4"/>
      <c r="AB552" s="4"/>
      <c r="AC552" s="4"/>
      <c r="AD552" s="4"/>
      <c r="AE552" s="4"/>
      <c r="AF552" s="4"/>
      <c r="AG552" s="4"/>
      <c r="AH552" s="4"/>
      <c r="AI552" s="4"/>
      <c r="AJ552" s="4"/>
      <c r="AK552" s="4"/>
      <c r="AL552" s="4"/>
      <c r="AM552" s="4"/>
      <c r="AN552" s="4"/>
      <c r="AO552" s="4"/>
      <c r="AP552" s="4"/>
      <c r="AQ552" s="4"/>
      <c r="AR552" s="4"/>
      <c r="AS552" s="4"/>
      <c r="AT552" s="4"/>
      <c r="AU552" s="4"/>
      <c r="AV552" s="4"/>
      <c r="AW552" s="4"/>
      <c r="AX552" s="4"/>
      <c r="AY552" s="4"/>
      <c r="AZ552" s="4"/>
      <c r="BA552" s="4"/>
      <c r="BB552" s="4"/>
      <c r="BC552" s="4"/>
      <c r="BD552" s="4"/>
      <c r="BE552" s="4"/>
      <c r="BF552" s="4"/>
      <c r="BG552" s="4"/>
      <c r="BH552" s="4"/>
      <c r="BI552" s="4"/>
      <c r="BJ552" s="4"/>
      <c r="BK552" s="4"/>
      <c r="BL552" s="4"/>
      <c r="BM552" s="4"/>
      <c r="BN552" s="4"/>
      <c r="BO552" s="4"/>
      <c r="BP552" s="4"/>
      <c r="BQ552" s="4"/>
      <c r="BR552" s="4"/>
      <c r="BS552" s="4"/>
      <c r="BT552" s="4"/>
      <c r="BU552" s="4"/>
      <c r="BV552" s="4"/>
      <c r="BW552" s="4"/>
      <c r="BX552" s="4"/>
      <c r="BY552" s="4"/>
      <c r="BZ552" s="4"/>
      <c r="CA552" s="4"/>
      <c r="CB552" s="4"/>
      <c r="CC552" s="4"/>
      <c r="CD552" s="4"/>
      <c r="CE552" s="4"/>
      <c r="CF552" s="4"/>
      <c r="CG552" s="4"/>
      <c r="CH552" s="4"/>
      <c r="CI552" s="4"/>
      <c r="CJ552" s="4"/>
      <c r="CK552" s="4"/>
      <c r="CL552" s="4"/>
      <c r="CM552" s="4"/>
      <c r="CN552" s="4"/>
      <c r="CO552" s="4"/>
      <c r="CP552" s="4"/>
      <c r="CQ552" s="4"/>
      <c r="CR552" s="4"/>
      <c r="CS552" s="4"/>
      <c r="CT552" s="4"/>
      <c r="CU552" s="4"/>
      <c r="CV552" s="4"/>
      <c r="CW552" s="4"/>
      <c r="CX552" s="4"/>
      <c r="CY552" s="4"/>
      <c r="CZ552" s="4"/>
      <c r="DA552" s="4"/>
      <c r="DB552" s="4"/>
      <c r="DC552" s="4"/>
      <c r="DD552" s="4"/>
      <c r="DE552" s="4"/>
      <c r="DF552" s="4"/>
      <c r="DG552" s="4"/>
      <c r="DH552" s="4"/>
      <c r="DI552" s="4"/>
      <c r="DJ552" s="4"/>
      <c r="DK552" s="4"/>
      <c r="DL552" s="4"/>
      <c r="DM552" s="4"/>
      <c r="DN552" s="4"/>
      <c r="DO552" s="4"/>
      <c r="DP552" s="4"/>
    </row>
    <row r="553" spans="1:120" ht="15.6" x14ac:dyDescent="0.3">
      <c r="A553" s="19" t="s">
        <v>185</v>
      </c>
      <c r="B553" s="47">
        <v>186</v>
      </c>
      <c r="C553" s="47">
        <v>82</v>
      </c>
      <c r="D553" s="48">
        <v>4.4400000000000004</v>
      </c>
      <c r="E553" s="48">
        <v>0.23699999999999999</v>
      </c>
      <c r="F553" s="49">
        <v>0.3</v>
      </c>
      <c r="G553" s="49">
        <v>0.02</v>
      </c>
      <c r="H553" s="49">
        <v>0.97</v>
      </c>
      <c r="I553" s="49">
        <v>3.31</v>
      </c>
      <c r="J553" s="49">
        <v>0.17</v>
      </c>
      <c r="K553" s="48">
        <v>0.107</v>
      </c>
      <c r="L553" s="48">
        <v>2E-3</v>
      </c>
      <c r="M553" s="49">
        <v>-0.14000000000000001</v>
      </c>
      <c r="N553" s="47">
        <v>1718</v>
      </c>
      <c r="O553" s="47">
        <v>41</v>
      </c>
      <c r="P553" s="47">
        <v>1700</v>
      </c>
      <c r="Q553" s="47">
        <v>71</v>
      </c>
      <c r="R553" s="47">
        <v>1751</v>
      </c>
      <c r="S553" s="47">
        <v>21</v>
      </c>
      <c r="T553" s="49">
        <v>0.97</v>
      </c>
      <c r="U553" s="47">
        <v>1751</v>
      </c>
      <c r="V553" s="47">
        <v>21</v>
      </c>
      <c r="W553" s="5"/>
      <c r="X553" s="4"/>
      <c r="Y553" s="4"/>
      <c r="Z553" s="4"/>
      <c r="AA553" s="4"/>
      <c r="AB553" s="4"/>
      <c r="AC553" s="4"/>
      <c r="AD553" s="4"/>
      <c r="AE553" s="4"/>
      <c r="AF553" s="4"/>
      <c r="AG553" s="4"/>
      <c r="AH553" s="4"/>
      <c r="AI553" s="4"/>
      <c r="AJ553" s="4"/>
      <c r="AK553" s="4"/>
      <c r="AL553" s="4"/>
      <c r="AM553" s="4"/>
      <c r="AN553" s="4"/>
      <c r="AO553" s="4"/>
      <c r="AP553" s="4"/>
      <c r="AQ553" s="4"/>
      <c r="AR553" s="4"/>
      <c r="AS553" s="4"/>
      <c r="AT553" s="4"/>
      <c r="AU553" s="4"/>
      <c r="AV553" s="4"/>
      <c r="AW553" s="4"/>
      <c r="AX553" s="4"/>
      <c r="AY553" s="4"/>
      <c r="AZ553" s="4"/>
      <c r="BA553" s="4"/>
      <c r="BB553" s="4"/>
      <c r="BC553" s="4"/>
      <c r="BD553" s="4"/>
      <c r="BE553" s="4"/>
      <c r="BF553" s="4"/>
      <c r="BG553" s="4"/>
      <c r="BH553" s="4"/>
      <c r="BI553" s="4"/>
      <c r="BJ553" s="4"/>
      <c r="BK553" s="4"/>
      <c r="BL553" s="4"/>
      <c r="BM553" s="4"/>
      <c r="BN553" s="4"/>
      <c r="BO553" s="4"/>
      <c r="BP553" s="4"/>
      <c r="BQ553" s="4"/>
      <c r="BR553" s="4"/>
      <c r="BS553" s="4"/>
      <c r="BT553" s="4"/>
      <c r="BU553" s="4"/>
      <c r="BV553" s="4"/>
      <c r="BW553" s="4"/>
      <c r="BX553" s="4"/>
      <c r="BY553" s="4"/>
      <c r="BZ553" s="4"/>
      <c r="CA553" s="4"/>
      <c r="CB553" s="4"/>
      <c r="CC553" s="4"/>
      <c r="CD553" s="4"/>
      <c r="CE553" s="4"/>
      <c r="CF553" s="4"/>
      <c r="CG553" s="4"/>
      <c r="CH553" s="4"/>
      <c r="CI553" s="4"/>
      <c r="CJ553" s="4"/>
      <c r="CK553" s="4"/>
      <c r="CL553" s="4"/>
      <c r="CM553" s="4"/>
      <c r="CN553" s="4"/>
      <c r="CO553" s="4"/>
      <c r="CP553" s="4"/>
      <c r="CQ553" s="4"/>
      <c r="CR553" s="4"/>
      <c r="CS553" s="4"/>
      <c r="CT553" s="4"/>
      <c r="CU553" s="4"/>
      <c r="CV553" s="4"/>
      <c r="CW553" s="4"/>
      <c r="CX553" s="4"/>
      <c r="CY553" s="4"/>
      <c r="CZ553" s="4"/>
      <c r="DA553" s="4"/>
      <c r="DB553" s="4"/>
      <c r="DC553" s="4"/>
      <c r="DD553" s="4"/>
      <c r="DE553" s="4"/>
      <c r="DF553" s="4"/>
      <c r="DG553" s="4"/>
      <c r="DH553" s="4"/>
      <c r="DI553" s="4"/>
      <c r="DJ553" s="4"/>
      <c r="DK553" s="4"/>
      <c r="DL553" s="4"/>
      <c r="DM553" s="4"/>
      <c r="DN553" s="4"/>
      <c r="DO553" s="4"/>
      <c r="DP553" s="4"/>
    </row>
    <row r="554" spans="1:120" ht="15.6" x14ac:dyDescent="0.3">
      <c r="A554" s="19" t="s">
        <v>154</v>
      </c>
      <c r="B554" s="47">
        <v>537</v>
      </c>
      <c r="C554" s="47">
        <v>68</v>
      </c>
      <c r="D554" s="48">
        <v>4.4489999999999998</v>
      </c>
      <c r="E554" s="48">
        <v>0.12</v>
      </c>
      <c r="F554" s="49">
        <v>0.3</v>
      </c>
      <c r="G554" s="49">
        <v>0.01</v>
      </c>
      <c r="H554" s="49">
        <v>0.98</v>
      </c>
      <c r="I554" s="49">
        <v>3.33</v>
      </c>
      <c r="J554" s="49">
        <v>0.09</v>
      </c>
      <c r="K554" s="48">
        <v>0.107</v>
      </c>
      <c r="L554" s="48">
        <v>2E-3</v>
      </c>
      <c r="M554" s="49">
        <v>0.44</v>
      </c>
      <c r="N554" s="47">
        <v>1721</v>
      </c>
      <c r="O554" s="47">
        <v>15</v>
      </c>
      <c r="P554" s="47">
        <v>1693</v>
      </c>
      <c r="Q554" s="47">
        <v>29</v>
      </c>
      <c r="R554" s="47">
        <v>1754</v>
      </c>
      <c r="S554" s="47">
        <v>9</v>
      </c>
      <c r="T554" s="49">
        <v>0.97</v>
      </c>
      <c r="U554" s="47">
        <v>1754</v>
      </c>
      <c r="V554" s="47">
        <v>9</v>
      </c>
      <c r="W554" s="5"/>
      <c r="X554" s="4"/>
      <c r="Y554" s="4"/>
      <c r="Z554" s="4"/>
      <c r="AA554" s="4"/>
      <c r="AB554" s="4"/>
      <c r="AC554" s="4"/>
      <c r="AD554" s="4"/>
      <c r="AE554" s="4"/>
      <c r="AF554" s="4"/>
      <c r="AG554" s="4"/>
      <c r="AH554" s="4"/>
      <c r="AI554" s="4"/>
      <c r="AJ554" s="4"/>
      <c r="AK554" s="4"/>
      <c r="AL554" s="4"/>
      <c r="AM554" s="4"/>
      <c r="AN554" s="4"/>
      <c r="AO554" s="4"/>
      <c r="AP554" s="4"/>
      <c r="AQ554" s="4"/>
      <c r="AR554" s="4"/>
      <c r="AS554" s="4"/>
      <c r="AT554" s="4"/>
      <c r="AU554" s="4"/>
      <c r="AV554" s="4"/>
      <c r="AW554" s="4"/>
      <c r="AX554" s="4"/>
      <c r="AY554" s="4"/>
      <c r="AZ554" s="4"/>
      <c r="BA554" s="4"/>
      <c r="BB554" s="4"/>
      <c r="BC554" s="4"/>
      <c r="BD554" s="4"/>
      <c r="BE554" s="4"/>
      <c r="BF554" s="4"/>
      <c r="BG554" s="4"/>
      <c r="BH554" s="4"/>
      <c r="BI554" s="4"/>
      <c r="BJ554" s="4"/>
      <c r="BK554" s="4"/>
      <c r="BL554" s="4"/>
      <c r="BM554" s="4"/>
      <c r="BN554" s="4"/>
      <c r="BO554" s="4"/>
      <c r="BP554" s="4"/>
      <c r="BQ554" s="4"/>
      <c r="BR554" s="4"/>
      <c r="BS554" s="4"/>
      <c r="BT554" s="4"/>
      <c r="BU554" s="4"/>
      <c r="BV554" s="4"/>
      <c r="BW554" s="4"/>
      <c r="BX554" s="4"/>
      <c r="BY554" s="4"/>
      <c r="BZ554" s="4"/>
      <c r="CA554" s="4"/>
      <c r="CB554" s="4"/>
      <c r="CC554" s="4"/>
      <c r="CD554" s="4"/>
      <c r="CE554" s="4"/>
      <c r="CF554" s="4"/>
      <c r="CG554" s="4"/>
      <c r="CH554" s="4"/>
      <c r="CI554" s="4"/>
      <c r="CJ554" s="4"/>
      <c r="CK554" s="4"/>
      <c r="CL554" s="4"/>
      <c r="CM554" s="4"/>
      <c r="CN554" s="4"/>
      <c r="CO554" s="4"/>
      <c r="CP554" s="4"/>
      <c r="CQ554" s="4"/>
      <c r="CR554" s="4"/>
      <c r="CS554" s="4"/>
      <c r="CT554" s="4"/>
      <c r="CU554" s="4"/>
      <c r="CV554" s="4"/>
      <c r="CW554" s="4"/>
      <c r="CX554" s="4"/>
      <c r="CY554" s="4"/>
      <c r="CZ554" s="4"/>
      <c r="DA554" s="4"/>
      <c r="DB554" s="4"/>
      <c r="DC554" s="4"/>
      <c r="DD554" s="4"/>
      <c r="DE554" s="4"/>
      <c r="DF554" s="4"/>
      <c r="DG554" s="4"/>
      <c r="DH554" s="4"/>
      <c r="DI554" s="4"/>
      <c r="DJ554" s="4"/>
      <c r="DK554" s="4"/>
      <c r="DL554" s="4"/>
      <c r="DM554" s="4"/>
      <c r="DN554" s="4"/>
      <c r="DO554" s="4"/>
      <c r="DP554" s="4"/>
    </row>
    <row r="555" spans="1:120" ht="15.6" x14ac:dyDescent="0.3">
      <c r="A555" s="19" t="s">
        <v>184</v>
      </c>
      <c r="B555" s="47">
        <v>271</v>
      </c>
      <c r="C555" s="47">
        <v>100</v>
      </c>
      <c r="D555" s="48">
        <v>4.5869999999999997</v>
      </c>
      <c r="E555" s="48">
        <v>0.13300000000000001</v>
      </c>
      <c r="F555" s="49">
        <v>0.31</v>
      </c>
      <c r="G555" s="49">
        <v>0.01</v>
      </c>
      <c r="H555" s="49">
        <v>0.98</v>
      </c>
      <c r="I555" s="49">
        <v>3.25</v>
      </c>
      <c r="J555" s="49">
        <v>0.11</v>
      </c>
      <c r="K555" s="48">
        <v>0.109</v>
      </c>
      <c r="L555" s="48">
        <v>2E-3</v>
      </c>
      <c r="M555" s="49">
        <v>0.48</v>
      </c>
      <c r="N555" s="47">
        <v>1752</v>
      </c>
      <c r="O555" s="47">
        <v>20</v>
      </c>
      <c r="P555" s="47">
        <v>1730</v>
      </c>
      <c r="Q555" s="47">
        <v>41</v>
      </c>
      <c r="R555" s="47">
        <v>1775</v>
      </c>
      <c r="S555" s="47">
        <v>12</v>
      </c>
      <c r="T555" s="49">
        <v>0.97</v>
      </c>
      <c r="U555" s="47">
        <v>1775</v>
      </c>
      <c r="V555" s="47">
        <v>12</v>
      </c>
      <c r="W555" s="5"/>
      <c r="X555" s="4"/>
      <c r="Y555" s="4"/>
      <c r="Z555" s="4"/>
      <c r="AA555" s="4"/>
      <c r="AB555" s="4"/>
      <c r="AC555" s="4"/>
      <c r="AD555" s="4"/>
      <c r="AE555" s="4"/>
      <c r="AF555" s="4"/>
      <c r="AG555" s="4"/>
      <c r="AH555" s="4"/>
      <c r="AI555" s="4"/>
      <c r="AJ555" s="4"/>
      <c r="AK555" s="4"/>
      <c r="AL555" s="4"/>
      <c r="AM555" s="4"/>
      <c r="AN555" s="4"/>
      <c r="AO555" s="4"/>
      <c r="AP555" s="4"/>
      <c r="AQ555" s="4"/>
      <c r="AR555" s="4"/>
      <c r="AS555" s="4"/>
      <c r="AT555" s="4"/>
      <c r="AU555" s="4"/>
      <c r="AV555" s="4"/>
      <c r="AW555" s="4"/>
      <c r="AX555" s="4"/>
      <c r="AY555" s="4"/>
      <c r="AZ555" s="4"/>
      <c r="BA555" s="4"/>
      <c r="BB555" s="4"/>
      <c r="BC555" s="4"/>
      <c r="BD555" s="4"/>
      <c r="BE555" s="4"/>
      <c r="BF555" s="4"/>
      <c r="BG555" s="4"/>
      <c r="BH555" s="4"/>
      <c r="BI555" s="4"/>
      <c r="BJ555" s="4"/>
      <c r="BK555" s="4"/>
      <c r="BL555" s="4"/>
      <c r="BM555" s="4"/>
      <c r="BN555" s="4"/>
      <c r="BO555" s="4"/>
      <c r="BP555" s="4"/>
      <c r="BQ555" s="4"/>
      <c r="BR555" s="4"/>
      <c r="BS555" s="4"/>
      <c r="BT555" s="4"/>
      <c r="BU555" s="4"/>
      <c r="BV555" s="4"/>
      <c r="BW555" s="4"/>
      <c r="BX555" s="4"/>
      <c r="BY555" s="4"/>
      <c r="BZ555" s="4"/>
      <c r="CA555" s="4"/>
      <c r="CB555" s="4"/>
      <c r="CC555" s="4"/>
      <c r="CD555" s="4"/>
      <c r="CE555" s="4"/>
      <c r="CF555" s="4"/>
      <c r="CG555" s="4"/>
      <c r="CH555" s="4"/>
      <c r="CI555" s="4"/>
      <c r="CJ555" s="4"/>
      <c r="CK555" s="4"/>
      <c r="CL555" s="4"/>
      <c r="CM555" s="4"/>
      <c r="CN555" s="4"/>
      <c r="CO555" s="4"/>
      <c r="CP555" s="4"/>
      <c r="CQ555" s="4"/>
      <c r="CR555" s="4"/>
      <c r="CS555" s="4"/>
      <c r="CT555" s="4"/>
      <c r="CU555" s="4"/>
      <c r="CV555" s="4"/>
      <c r="CW555" s="4"/>
      <c r="CX555" s="4"/>
      <c r="CY555" s="4"/>
      <c r="CZ555" s="4"/>
      <c r="DA555" s="4"/>
      <c r="DB555" s="4"/>
      <c r="DC555" s="4"/>
      <c r="DD555" s="4"/>
      <c r="DE555" s="4"/>
      <c r="DF555" s="4"/>
      <c r="DG555" s="4"/>
      <c r="DH555" s="4"/>
      <c r="DI555" s="4"/>
      <c r="DJ555" s="4"/>
      <c r="DK555" s="4"/>
      <c r="DL555" s="4"/>
      <c r="DM555" s="4"/>
      <c r="DN555" s="4"/>
      <c r="DO555" s="4"/>
      <c r="DP555" s="4"/>
    </row>
    <row r="556" spans="1:120" ht="15.6" x14ac:dyDescent="0.3">
      <c r="A556" s="19" t="s">
        <v>183</v>
      </c>
      <c r="B556" s="47">
        <v>302</v>
      </c>
      <c r="C556" s="47">
        <v>160</v>
      </c>
      <c r="D556" s="48">
        <v>4.5119999999999996</v>
      </c>
      <c r="E556" s="48">
        <v>0.128</v>
      </c>
      <c r="F556" s="49">
        <v>0.3</v>
      </c>
      <c r="G556" s="49">
        <v>0.01</v>
      </c>
      <c r="H556" s="49">
        <v>0.98</v>
      </c>
      <c r="I556" s="49">
        <v>3.37</v>
      </c>
      <c r="J556" s="49">
        <v>0.09</v>
      </c>
      <c r="K556" s="48">
        <v>0.109</v>
      </c>
      <c r="L556" s="48">
        <v>2E-3</v>
      </c>
      <c r="M556" s="49">
        <v>0.43</v>
      </c>
      <c r="N556" s="47">
        <v>1733</v>
      </c>
      <c r="O556" s="47">
        <v>17</v>
      </c>
      <c r="P556" s="47">
        <v>1676</v>
      </c>
      <c r="Q556" s="47">
        <v>29</v>
      </c>
      <c r="R556" s="47">
        <v>1787</v>
      </c>
      <c r="S556" s="47">
        <v>11</v>
      </c>
      <c r="T556" s="49">
        <v>0.94</v>
      </c>
      <c r="U556" s="47">
        <v>1787</v>
      </c>
      <c r="V556" s="47">
        <v>11</v>
      </c>
      <c r="W556" s="5"/>
      <c r="X556" s="4"/>
      <c r="Y556" s="4"/>
      <c r="Z556" s="4"/>
      <c r="AA556" s="4"/>
      <c r="AB556" s="4"/>
      <c r="AC556" s="4"/>
      <c r="AD556" s="4"/>
      <c r="AE556" s="4"/>
      <c r="AF556" s="4"/>
      <c r="AG556" s="4"/>
      <c r="AH556" s="4"/>
      <c r="AI556" s="4"/>
      <c r="AJ556" s="4"/>
      <c r="AK556" s="4"/>
      <c r="AL556" s="4"/>
      <c r="AM556" s="4"/>
      <c r="AN556" s="4"/>
      <c r="AO556" s="4"/>
      <c r="AP556" s="4"/>
      <c r="AQ556" s="4"/>
      <c r="AR556" s="4"/>
      <c r="AS556" s="4"/>
      <c r="AT556" s="4"/>
      <c r="AU556" s="4"/>
      <c r="AV556" s="4"/>
      <c r="AW556" s="4"/>
      <c r="AX556" s="4"/>
      <c r="AY556" s="4"/>
      <c r="AZ556" s="4"/>
      <c r="BA556" s="4"/>
      <c r="BB556" s="4"/>
      <c r="BC556" s="4"/>
      <c r="BD556" s="4"/>
      <c r="BE556" s="4"/>
      <c r="BF556" s="4"/>
      <c r="BG556" s="4"/>
      <c r="BH556" s="4"/>
      <c r="BI556" s="4"/>
      <c r="BJ556" s="4"/>
      <c r="BK556" s="4"/>
      <c r="BL556" s="4"/>
      <c r="BM556" s="4"/>
      <c r="BN556" s="4"/>
      <c r="BO556" s="4"/>
      <c r="BP556" s="4"/>
      <c r="BQ556" s="4"/>
      <c r="BR556" s="4"/>
      <c r="BS556" s="4"/>
      <c r="BT556" s="4"/>
      <c r="BU556" s="4"/>
      <c r="BV556" s="4"/>
      <c r="BW556" s="4"/>
      <c r="BX556" s="4"/>
      <c r="BY556" s="4"/>
      <c r="BZ556" s="4"/>
      <c r="CA556" s="4"/>
      <c r="CB556" s="4"/>
      <c r="CC556" s="4"/>
      <c r="CD556" s="4"/>
      <c r="CE556" s="4"/>
      <c r="CF556" s="4"/>
      <c r="CG556" s="4"/>
      <c r="CH556" s="4"/>
      <c r="CI556" s="4"/>
      <c r="CJ556" s="4"/>
      <c r="CK556" s="4"/>
      <c r="CL556" s="4"/>
      <c r="CM556" s="4"/>
      <c r="CN556" s="4"/>
      <c r="CO556" s="4"/>
      <c r="CP556" s="4"/>
      <c r="CQ556" s="4"/>
      <c r="CR556" s="4"/>
      <c r="CS556" s="4"/>
      <c r="CT556" s="4"/>
      <c r="CU556" s="4"/>
      <c r="CV556" s="4"/>
      <c r="CW556" s="4"/>
      <c r="CX556" s="4"/>
      <c r="CY556" s="4"/>
      <c r="CZ556" s="4"/>
      <c r="DA556" s="4"/>
      <c r="DB556" s="4"/>
      <c r="DC556" s="4"/>
      <c r="DD556" s="4"/>
      <c r="DE556" s="4"/>
      <c r="DF556" s="4"/>
      <c r="DG556" s="4"/>
      <c r="DH556" s="4"/>
      <c r="DI556" s="4"/>
      <c r="DJ556" s="4"/>
      <c r="DK556" s="4"/>
      <c r="DL556" s="4"/>
      <c r="DM556" s="4"/>
      <c r="DN556" s="4"/>
      <c r="DO556" s="4"/>
      <c r="DP556" s="4"/>
    </row>
    <row r="557" spans="1:120" ht="15.6" x14ac:dyDescent="0.3">
      <c r="A557" s="19" t="s">
        <v>168</v>
      </c>
      <c r="B557" s="47">
        <v>651</v>
      </c>
      <c r="C557" s="47">
        <v>111</v>
      </c>
      <c r="D557" s="48">
        <v>4.72</v>
      </c>
      <c r="E557" s="48">
        <v>0.21199999999999999</v>
      </c>
      <c r="F557" s="49">
        <v>0.31</v>
      </c>
      <c r="G557" s="49">
        <v>0.01</v>
      </c>
      <c r="H557" s="49">
        <v>0.98</v>
      </c>
      <c r="I557" s="49">
        <v>3.24</v>
      </c>
      <c r="J557" s="49">
        <v>0.12</v>
      </c>
      <c r="K557" s="48">
        <v>0.11</v>
      </c>
      <c r="L557" s="48">
        <v>2E-3</v>
      </c>
      <c r="M557" s="49">
        <v>-0.54</v>
      </c>
      <c r="N557" s="47">
        <v>1769</v>
      </c>
      <c r="O557" s="47">
        <v>35</v>
      </c>
      <c r="P557" s="47">
        <v>1735</v>
      </c>
      <c r="Q557" s="47">
        <v>51</v>
      </c>
      <c r="R557" s="47">
        <v>1802</v>
      </c>
      <c r="S557" s="47">
        <v>17</v>
      </c>
      <c r="T557" s="49">
        <v>0.96</v>
      </c>
      <c r="U557" s="47">
        <v>1802</v>
      </c>
      <c r="V557" s="47">
        <v>17</v>
      </c>
      <c r="W557" s="5"/>
      <c r="X557" s="4"/>
      <c r="Y557" s="4"/>
      <c r="Z557" s="4"/>
      <c r="AA557" s="4"/>
      <c r="AB557" s="4"/>
      <c r="AC557" s="4"/>
      <c r="AD557" s="4"/>
      <c r="AE557" s="4"/>
      <c r="AF557" s="4"/>
      <c r="AG557" s="4"/>
      <c r="AH557" s="4"/>
      <c r="AI557" s="4"/>
      <c r="AJ557" s="4"/>
      <c r="AK557" s="4"/>
      <c r="AL557" s="4"/>
      <c r="AM557" s="4"/>
      <c r="AN557" s="4"/>
      <c r="AO557" s="4"/>
      <c r="AP557" s="4"/>
      <c r="AQ557" s="4"/>
      <c r="AR557" s="4"/>
      <c r="AS557" s="4"/>
      <c r="AT557" s="4"/>
      <c r="AU557" s="4"/>
      <c r="AV557" s="4"/>
      <c r="AW557" s="4"/>
      <c r="AX557" s="4"/>
      <c r="AY557" s="4"/>
      <c r="AZ557" s="4"/>
      <c r="BA557" s="4"/>
      <c r="BB557" s="4"/>
      <c r="BC557" s="4"/>
      <c r="BD557" s="4"/>
      <c r="BE557" s="4"/>
      <c r="BF557" s="4"/>
      <c r="BG557" s="4"/>
      <c r="BH557" s="4"/>
      <c r="BI557" s="4"/>
      <c r="BJ557" s="4"/>
      <c r="BK557" s="4"/>
      <c r="BL557" s="4"/>
      <c r="BM557" s="4"/>
      <c r="BN557" s="4"/>
      <c r="BO557" s="4"/>
      <c r="BP557" s="4"/>
      <c r="BQ557" s="4"/>
      <c r="BR557" s="4"/>
      <c r="BS557" s="4"/>
      <c r="BT557" s="4"/>
      <c r="BU557" s="4"/>
      <c r="BV557" s="4"/>
      <c r="BW557" s="4"/>
      <c r="BX557" s="4"/>
      <c r="BY557" s="4"/>
      <c r="BZ557" s="4"/>
      <c r="CA557" s="4"/>
      <c r="CB557" s="4"/>
      <c r="CC557" s="4"/>
      <c r="CD557" s="4"/>
      <c r="CE557" s="4"/>
      <c r="CF557" s="4"/>
      <c r="CG557" s="4"/>
      <c r="CH557" s="4"/>
      <c r="CI557" s="4"/>
      <c r="CJ557" s="4"/>
      <c r="CK557" s="4"/>
      <c r="CL557" s="4"/>
      <c r="CM557" s="4"/>
      <c r="CN557" s="4"/>
      <c r="CO557" s="4"/>
      <c r="CP557" s="4"/>
      <c r="CQ557" s="4"/>
      <c r="CR557" s="4"/>
      <c r="CS557" s="4"/>
      <c r="CT557" s="4"/>
      <c r="CU557" s="4"/>
      <c r="CV557" s="4"/>
      <c r="CW557" s="4"/>
      <c r="CX557" s="4"/>
      <c r="CY557" s="4"/>
      <c r="CZ557" s="4"/>
      <c r="DA557" s="4"/>
      <c r="DB557" s="4"/>
      <c r="DC557" s="4"/>
      <c r="DD557" s="4"/>
      <c r="DE557" s="4"/>
      <c r="DF557" s="4"/>
      <c r="DG557" s="4"/>
      <c r="DH557" s="4"/>
      <c r="DI557" s="4"/>
      <c r="DJ557" s="4"/>
      <c r="DK557" s="4"/>
      <c r="DL557" s="4"/>
      <c r="DM557" s="4"/>
      <c r="DN557" s="4"/>
      <c r="DO557" s="4"/>
      <c r="DP557" s="4"/>
    </row>
    <row r="558" spans="1:120" ht="15.6" x14ac:dyDescent="0.3">
      <c r="A558" s="19" t="s">
        <v>182</v>
      </c>
      <c r="B558" s="47">
        <v>239</v>
      </c>
      <c r="C558" s="47">
        <v>112</v>
      </c>
      <c r="D558" s="48">
        <v>4.6500000000000004</v>
      </c>
      <c r="E558" s="48">
        <v>0.23899999999999999</v>
      </c>
      <c r="F558" s="49">
        <v>0.3</v>
      </c>
      <c r="G558" s="49">
        <v>0.01</v>
      </c>
      <c r="H558" s="49">
        <v>0.99</v>
      </c>
      <c r="I558" s="49">
        <v>3.32</v>
      </c>
      <c r="J558" s="49">
        <v>0.16</v>
      </c>
      <c r="K558" s="48">
        <v>0.112</v>
      </c>
      <c r="L558" s="48">
        <v>3.0000000000000001E-3</v>
      </c>
      <c r="M558" s="49">
        <v>0.4</v>
      </c>
      <c r="N558" s="47">
        <v>1757</v>
      </c>
      <c r="O558" s="47">
        <v>40</v>
      </c>
      <c r="P558" s="47">
        <v>1697</v>
      </c>
      <c r="Q558" s="47">
        <v>65</v>
      </c>
      <c r="R558" s="47">
        <v>1832</v>
      </c>
      <c r="S558" s="47">
        <v>22</v>
      </c>
      <c r="T558" s="49">
        <v>0.93</v>
      </c>
      <c r="U558" s="47">
        <v>1832</v>
      </c>
      <c r="V558" s="47">
        <v>22</v>
      </c>
      <c r="W558" s="5"/>
      <c r="X558" s="4"/>
      <c r="Y558" s="4"/>
      <c r="Z558" s="4"/>
      <c r="AA558" s="4"/>
      <c r="AB558" s="4"/>
      <c r="AC558" s="4"/>
      <c r="AD558" s="4"/>
      <c r="AE558" s="4"/>
      <c r="AF558" s="4"/>
      <c r="AG558" s="4"/>
      <c r="AH558" s="4"/>
      <c r="AI558" s="4"/>
      <c r="AJ558" s="4"/>
      <c r="AK558" s="4"/>
      <c r="AL558" s="4"/>
      <c r="AM558" s="4"/>
      <c r="AN558" s="4"/>
      <c r="AO558" s="4"/>
      <c r="AP558" s="4"/>
      <c r="AQ558" s="4"/>
      <c r="AR558" s="4"/>
      <c r="AS558" s="4"/>
      <c r="AT558" s="4"/>
      <c r="AU558" s="4"/>
      <c r="AV558" s="4"/>
      <c r="AW558" s="4"/>
      <c r="AX558" s="4"/>
      <c r="AY558" s="4"/>
      <c r="AZ558" s="4"/>
      <c r="BA558" s="4"/>
      <c r="BB558" s="4"/>
      <c r="BC558" s="4"/>
      <c r="BD558" s="4"/>
      <c r="BE558" s="4"/>
      <c r="BF558" s="4"/>
      <c r="BG558" s="4"/>
      <c r="BH558" s="4"/>
      <c r="BI558" s="4"/>
      <c r="BJ558" s="4"/>
      <c r="BK558" s="4"/>
      <c r="BL558" s="4"/>
      <c r="BM558" s="4"/>
      <c r="BN558" s="4"/>
      <c r="BO558" s="4"/>
      <c r="BP558" s="4"/>
      <c r="BQ558" s="4"/>
      <c r="BR558" s="4"/>
      <c r="BS558" s="4"/>
      <c r="BT558" s="4"/>
      <c r="BU558" s="4"/>
      <c r="BV558" s="4"/>
      <c r="BW558" s="4"/>
      <c r="BX558" s="4"/>
      <c r="BY558" s="4"/>
      <c r="BZ558" s="4"/>
      <c r="CA558" s="4"/>
      <c r="CB558" s="4"/>
      <c r="CC558" s="4"/>
      <c r="CD558" s="4"/>
      <c r="CE558" s="4"/>
      <c r="CF558" s="4"/>
      <c r="CG558" s="4"/>
      <c r="CH558" s="4"/>
      <c r="CI558" s="4"/>
      <c r="CJ558" s="4"/>
      <c r="CK558" s="4"/>
      <c r="CL558" s="4"/>
      <c r="CM558" s="4"/>
      <c r="CN558" s="4"/>
      <c r="CO558" s="4"/>
      <c r="CP558" s="4"/>
      <c r="CQ558" s="4"/>
      <c r="CR558" s="4"/>
      <c r="CS558" s="4"/>
      <c r="CT558" s="4"/>
      <c r="CU558" s="4"/>
      <c r="CV558" s="4"/>
      <c r="CW558" s="4"/>
      <c r="CX558" s="4"/>
      <c r="CY558" s="4"/>
      <c r="CZ558" s="4"/>
      <c r="DA558" s="4"/>
      <c r="DB558" s="4"/>
      <c r="DC558" s="4"/>
      <c r="DD558" s="4"/>
      <c r="DE558" s="4"/>
      <c r="DF558" s="4"/>
      <c r="DG558" s="4"/>
      <c r="DH558" s="4"/>
      <c r="DI558" s="4"/>
      <c r="DJ558" s="4"/>
      <c r="DK558" s="4"/>
      <c r="DL558" s="4"/>
      <c r="DM558" s="4"/>
      <c r="DN558" s="4"/>
      <c r="DO558" s="4"/>
      <c r="DP558" s="4"/>
    </row>
    <row r="559" spans="1:120" ht="15.6" x14ac:dyDescent="0.3">
      <c r="A559" s="19" t="s">
        <v>181</v>
      </c>
      <c r="B559" s="47">
        <v>355</v>
      </c>
      <c r="C559" s="47">
        <v>339</v>
      </c>
      <c r="D559" s="48">
        <v>5.1639999999999997</v>
      </c>
      <c r="E559" s="48">
        <v>0.127</v>
      </c>
      <c r="F559" s="49">
        <v>0.33</v>
      </c>
      <c r="G559" s="49">
        <v>0.01</v>
      </c>
      <c r="H559" s="49">
        <v>0.83</v>
      </c>
      <c r="I559" s="49">
        <v>3.01</v>
      </c>
      <c r="J559" s="49">
        <v>7.0000000000000007E-2</v>
      </c>
      <c r="K559" s="48">
        <v>0.113</v>
      </c>
      <c r="L559" s="48">
        <v>2E-3</v>
      </c>
      <c r="M559" s="49">
        <v>0.45</v>
      </c>
      <c r="N559" s="47">
        <v>1847</v>
      </c>
      <c r="O559" s="47">
        <v>12</v>
      </c>
      <c r="P559" s="47">
        <v>1852</v>
      </c>
      <c r="Q559" s="47">
        <v>19</v>
      </c>
      <c r="R559" s="47">
        <v>1853</v>
      </c>
      <c r="S559" s="47">
        <v>16</v>
      </c>
      <c r="T559" s="49">
        <v>1</v>
      </c>
      <c r="U559" s="47">
        <v>1853</v>
      </c>
      <c r="V559" s="47">
        <v>16</v>
      </c>
      <c r="W559" s="5"/>
      <c r="X559" s="4"/>
      <c r="Y559" s="4"/>
      <c r="Z559" s="4"/>
      <c r="AA559" s="4"/>
      <c r="AB559" s="4"/>
      <c r="AC559" s="4"/>
      <c r="AD559" s="4"/>
      <c r="AE559" s="4"/>
      <c r="AF559" s="4"/>
      <c r="AG559" s="4"/>
      <c r="AH559" s="4"/>
      <c r="AI559" s="4"/>
      <c r="AJ559" s="4"/>
      <c r="AK559" s="4"/>
      <c r="AL559" s="4"/>
      <c r="AM559" s="4"/>
      <c r="AN559" s="4"/>
      <c r="AO559" s="4"/>
      <c r="AP559" s="4"/>
      <c r="AQ559" s="4"/>
      <c r="AR559" s="4"/>
      <c r="AS559" s="4"/>
      <c r="AT559" s="4"/>
      <c r="AU559" s="4"/>
      <c r="AV559" s="4"/>
      <c r="AW559" s="4"/>
      <c r="AX559" s="4"/>
      <c r="AY559" s="4"/>
      <c r="AZ559" s="4"/>
      <c r="BA559" s="4"/>
      <c r="BB559" s="4"/>
      <c r="BC559" s="4"/>
      <c r="BD559" s="4"/>
      <c r="BE559" s="4"/>
      <c r="BF559" s="4"/>
      <c r="BG559" s="4"/>
      <c r="BH559" s="4"/>
      <c r="BI559" s="4"/>
      <c r="BJ559" s="4"/>
      <c r="BK559" s="4"/>
      <c r="BL559" s="4"/>
      <c r="BM559" s="4"/>
      <c r="BN559" s="4"/>
      <c r="BO559" s="4"/>
      <c r="BP559" s="4"/>
      <c r="BQ559" s="4"/>
      <c r="BR559" s="4"/>
      <c r="BS559" s="4"/>
      <c r="BT559" s="4"/>
      <c r="BU559" s="4"/>
      <c r="BV559" s="4"/>
      <c r="BW559" s="4"/>
      <c r="BX559" s="4"/>
      <c r="BY559" s="4"/>
      <c r="BZ559" s="4"/>
      <c r="CA559" s="4"/>
      <c r="CB559" s="4"/>
      <c r="CC559" s="4"/>
      <c r="CD559" s="4"/>
      <c r="CE559" s="4"/>
      <c r="CF559" s="4"/>
      <c r="CG559" s="4"/>
      <c r="CH559" s="4"/>
      <c r="CI559" s="4"/>
      <c r="CJ559" s="4"/>
      <c r="CK559" s="4"/>
      <c r="CL559" s="4"/>
      <c r="CM559" s="4"/>
      <c r="CN559" s="4"/>
      <c r="CO559" s="4"/>
      <c r="CP559" s="4"/>
      <c r="CQ559" s="4"/>
      <c r="CR559" s="4"/>
      <c r="CS559" s="4"/>
      <c r="CT559" s="4"/>
      <c r="CU559" s="4"/>
      <c r="CV559" s="4"/>
      <c r="CW559" s="4"/>
      <c r="CX559" s="4"/>
      <c r="CY559" s="4"/>
      <c r="CZ559" s="4"/>
      <c r="DA559" s="4"/>
      <c r="DB559" s="4"/>
      <c r="DC559" s="4"/>
      <c r="DD559" s="4"/>
      <c r="DE559" s="4"/>
      <c r="DF559" s="4"/>
      <c r="DG559" s="4"/>
      <c r="DH559" s="4"/>
      <c r="DI559" s="4"/>
      <c r="DJ559" s="4"/>
      <c r="DK559" s="4"/>
      <c r="DL559" s="4"/>
      <c r="DM559" s="4"/>
      <c r="DN559" s="4"/>
      <c r="DO559" s="4"/>
      <c r="DP559" s="4"/>
    </row>
    <row r="560" spans="1:120" ht="15.6" x14ac:dyDescent="0.3">
      <c r="A560" s="19" t="s">
        <v>180</v>
      </c>
      <c r="B560" s="47">
        <v>139</v>
      </c>
      <c r="C560" s="47">
        <v>34</v>
      </c>
      <c r="D560" s="48">
        <v>5.36</v>
      </c>
      <c r="E560" s="48">
        <v>0.14599999999999999</v>
      </c>
      <c r="F560" s="49">
        <v>0.34</v>
      </c>
      <c r="G560" s="49">
        <v>0.01</v>
      </c>
      <c r="H560" s="49">
        <v>0.95</v>
      </c>
      <c r="I560" s="49">
        <v>2.96</v>
      </c>
      <c r="J560" s="49">
        <v>0.08</v>
      </c>
      <c r="K560" s="48">
        <v>0.115</v>
      </c>
      <c r="L560" s="48">
        <v>2E-3</v>
      </c>
      <c r="M560" s="49">
        <v>-0.31</v>
      </c>
      <c r="N560" s="47">
        <v>1878</v>
      </c>
      <c r="O560" s="47">
        <v>16</v>
      </c>
      <c r="P560" s="47">
        <v>1879</v>
      </c>
      <c r="Q560" s="47">
        <v>31</v>
      </c>
      <c r="R560" s="47">
        <v>1875</v>
      </c>
      <c r="S560" s="47">
        <v>9</v>
      </c>
      <c r="T560" s="49">
        <v>1</v>
      </c>
      <c r="U560" s="47">
        <v>1875</v>
      </c>
      <c r="V560" s="47">
        <v>9</v>
      </c>
      <c r="W560" s="5"/>
      <c r="X560" s="4"/>
      <c r="Y560" s="4"/>
      <c r="Z560" s="4"/>
      <c r="AA560" s="4"/>
      <c r="AB560" s="4"/>
      <c r="AC560" s="4"/>
      <c r="AD560" s="4"/>
      <c r="AE560" s="4"/>
      <c r="AF560" s="4"/>
      <c r="AG560" s="4"/>
      <c r="AH560" s="4"/>
      <c r="AI560" s="4"/>
      <c r="AJ560" s="4"/>
      <c r="AK560" s="4"/>
      <c r="AL560" s="4"/>
      <c r="AM560" s="4"/>
      <c r="AN560" s="4"/>
      <c r="AO560" s="4"/>
      <c r="AP560" s="4"/>
      <c r="AQ560" s="4"/>
      <c r="AR560" s="4"/>
      <c r="AS560" s="4"/>
      <c r="AT560" s="4"/>
      <c r="AU560" s="4"/>
      <c r="AV560" s="4"/>
      <c r="AW560" s="4"/>
      <c r="AX560" s="4"/>
      <c r="AY560" s="4"/>
      <c r="AZ560" s="4"/>
      <c r="BA560" s="4"/>
      <c r="BB560" s="4"/>
      <c r="BC560" s="4"/>
      <c r="BD560" s="4"/>
      <c r="BE560" s="4"/>
      <c r="BF560" s="4"/>
      <c r="BG560" s="4"/>
      <c r="BH560" s="4"/>
      <c r="BI560" s="4"/>
      <c r="BJ560" s="4"/>
      <c r="BK560" s="4"/>
      <c r="BL560" s="4"/>
      <c r="BM560" s="4"/>
      <c r="BN560" s="4"/>
      <c r="BO560" s="4"/>
      <c r="BP560" s="4"/>
      <c r="BQ560" s="4"/>
      <c r="BR560" s="4"/>
      <c r="BS560" s="4"/>
      <c r="BT560" s="4"/>
      <c r="BU560" s="4"/>
      <c r="BV560" s="4"/>
      <c r="BW560" s="4"/>
      <c r="BX560" s="4"/>
      <c r="BY560" s="4"/>
      <c r="BZ560" s="4"/>
      <c r="CA560" s="4"/>
      <c r="CB560" s="4"/>
      <c r="CC560" s="4"/>
      <c r="CD560" s="4"/>
      <c r="CE560" s="4"/>
      <c r="CF560" s="4"/>
      <c r="CG560" s="4"/>
      <c r="CH560" s="4"/>
      <c r="CI560" s="4"/>
      <c r="CJ560" s="4"/>
      <c r="CK560" s="4"/>
      <c r="CL560" s="4"/>
      <c r="CM560" s="4"/>
      <c r="CN560" s="4"/>
      <c r="CO560" s="4"/>
      <c r="CP560" s="4"/>
      <c r="CQ560" s="4"/>
      <c r="CR560" s="4"/>
      <c r="CS560" s="4"/>
      <c r="CT560" s="4"/>
      <c r="CU560" s="4"/>
      <c r="CV560" s="4"/>
      <c r="CW560" s="4"/>
      <c r="CX560" s="4"/>
      <c r="CY560" s="4"/>
      <c r="CZ560" s="4"/>
      <c r="DA560" s="4"/>
      <c r="DB560" s="4"/>
      <c r="DC560" s="4"/>
      <c r="DD560" s="4"/>
      <c r="DE560" s="4"/>
      <c r="DF560" s="4"/>
      <c r="DG560" s="4"/>
      <c r="DH560" s="4"/>
      <c r="DI560" s="4"/>
      <c r="DJ560" s="4"/>
      <c r="DK560" s="4"/>
      <c r="DL560" s="4"/>
      <c r="DM560" s="4"/>
      <c r="DN560" s="4"/>
      <c r="DO560" s="4"/>
      <c r="DP560" s="4"/>
    </row>
    <row r="561" spans="1:120" ht="15.6" x14ac:dyDescent="0.3">
      <c r="A561" s="19" t="s">
        <v>144</v>
      </c>
      <c r="B561" s="47">
        <v>102</v>
      </c>
      <c r="C561" s="47">
        <v>29</v>
      </c>
      <c r="D561" s="48">
        <v>7.88</v>
      </c>
      <c r="E561" s="48">
        <v>0.23200000000000001</v>
      </c>
      <c r="F561" s="49">
        <v>0.38</v>
      </c>
      <c r="G561" s="49">
        <v>0.01</v>
      </c>
      <c r="H561" s="49">
        <v>0.97</v>
      </c>
      <c r="I561" s="49">
        <v>2.66</v>
      </c>
      <c r="J561" s="49">
        <v>0.08</v>
      </c>
      <c r="K561" s="48">
        <v>0.152</v>
      </c>
      <c r="L561" s="48">
        <v>3.0000000000000001E-3</v>
      </c>
      <c r="M561" s="49">
        <v>0.13</v>
      </c>
      <c r="N561" s="47">
        <v>2217</v>
      </c>
      <c r="O561" s="47">
        <v>19</v>
      </c>
      <c r="P561" s="47">
        <v>2060</v>
      </c>
      <c r="Q561" s="47">
        <v>36</v>
      </c>
      <c r="R561" s="47">
        <v>2368</v>
      </c>
      <c r="S561" s="47">
        <v>11</v>
      </c>
      <c r="T561" s="49">
        <v>0.87</v>
      </c>
      <c r="U561" s="47">
        <v>2368</v>
      </c>
      <c r="V561" s="47">
        <v>11</v>
      </c>
      <c r="W561" s="5"/>
      <c r="X561" s="4"/>
      <c r="Y561" s="4"/>
      <c r="Z561" s="4"/>
      <c r="AA561" s="4"/>
      <c r="AB561" s="4"/>
      <c r="AC561" s="4"/>
      <c r="AD561" s="4"/>
      <c r="AE561" s="4"/>
      <c r="AF561" s="4"/>
      <c r="AG561" s="4"/>
      <c r="AH561" s="4"/>
      <c r="AI561" s="4"/>
      <c r="AJ561" s="4"/>
      <c r="AK561" s="4"/>
      <c r="AL561" s="4"/>
      <c r="AM561" s="4"/>
      <c r="AN561" s="4"/>
      <c r="AO561" s="4"/>
      <c r="AP561" s="4"/>
      <c r="AQ561" s="4"/>
      <c r="AR561" s="4"/>
      <c r="AS561" s="4"/>
      <c r="AT561" s="4"/>
      <c r="AU561" s="4"/>
      <c r="AV561" s="4"/>
      <c r="AW561" s="4"/>
      <c r="AX561" s="4"/>
      <c r="AY561" s="4"/>
      <c r="AZ561" s="4"/>
      <c r="BA561" s="4"/>
      <c r="BB561" s="4"/>
      <c r="BC561" s="4"/>
      <c r="BD561" s="4"/>
      <c r="BE561" s="4"/>
      <c r="BF561" s="4"/>
      <c r="BG561" s="4"/>
      <c r="BH561" s="4"/>
      <c r="BI561" s="4"/>
      <c r="BJ561" s="4"/>
      <c r="BK561" s="4"/>
      <c r="BL561" s="4"/>
      <c r="BM561" s="4"/>
      <c r="BN561" s="4"/>
      <c r="BO561" s="4"/>
      <c r="BP561" s="4"/>
      <c r="BQ561" s="4"/>
      <c r="BR561" s="4"/>
      <c r="BS561" s="4"/>
      <c r="BT561" s="4"/>
      <c r="BU561" s="4"/>
      <c r="BV561" s="4"/>
      <c r="BW561" s="4"/>
      <c r="BX561" s="4"/>
      <c r="BY561" s="4"/>
      <c r="BZ561" s="4"/>
      <c r="CA561" s="4"/>
      <c r="CB561" s="4"/>
      <c r="CC561" s="4"/>
      <c r="CD561" s="4"/>
      <c r="CE561" s="4"/>
      <c r="CF561" s="4"/>
      <c r="CG561" s="4"/>
      <c r="CH561" s="4"/>
      <c r="CI561" s="4"/>
      <c r="CJ561" s="4"/>
      <c r="CK561" s="4"/>
      <c r="CL561" s="4"/>
      <c r="CM561" s="4"/>
      <c r="CN561" s="4"/>
      <c r="CO561" s="4"/>
      <c r="CP561" s="4"/>
      <c r="CQ561" s="4"/>
      <c r="CR561" s="4"/>
      <c r="CS561" s="4"/>
      <c r="CT561" s="4"/>
      <c r="CU561" s="4"/>
      <c r="CV561" s="4"/>
      <c r="CW561" s="4"/>
      <c r="CX561" s="4"/>
      <c r="CY561" s="4"/>
      <c r="CZ561" s="4"/>
      <c r="DA561" s="4"/>
      <c r="DB561" s="4"/>
      <c r="DC561" s="4"/>
      <c r="DD561" s="4"/>
      <c r="DE561" s="4"/>
      <c r="DF561" s="4"/>
      <c r="DG561" s="4"/>
      <c r="DH561" s="4"/>
      <c r="DI561" s="4"/>
      <c r="DJ561" s="4"/>
      <c r="DK561" s="4"/>
      <c r="DL561" s="4"/>
      <c r="DM561" s="4"/>
      <c r="DN561" s="4"/>
      <c r="DO561" s="4"/>
      <c r="DP561" s="4"/>
    </row>
    <row r="562" spans="1:120" ht="15.6" x14ac:dyDescent="0.3">
      <c r="A562" s="19" t="s">
        <v>142</v>
      </c>
      <c r="B562" s="47">
        <v>231</v>
      </c>
      <c r="C562" s="47">
        <v>93</v>
      </c>
      <c r="D562" s="48">
        <v>11.65</v>
      </c>
      <c r="E562" s="48">
        <v>0.86199999999999999</v>
      </c>
      <c r="F562" s="49">
        <v>0.44</v>
      </c>
      <c r="G562" s="49">
        <v>0.03</v>
      </c>
      <c r="H562" s="49">
        <v>1</v>
      </c>
      <c r="I562" s="49">
        <v>2.2599999999999998</v>
      </c>
      <c r="J562" s="49">
        <v>0.14000000000000001</v>
      </c>
      <c r="K562" s="48">
        <v>0.187</v>
      </c>
      <c r="L562" s="48">
        <v>5.0000000000000001E-3</v>
      </c>
      <c r="M562" s="49">
        <v>-0.91</v>
      </c>
      <c r="N562" s="47">
        <v>2563</v>
      </c>
      <c r="O562" s="47">
        <v>69</v>
      </c>
      <c r="P562" s="47">
        <v>2360</v>
      </c>
      <c r="Q562" s="47">
        <v>120</v>
      </c>
      <c r="R562" s="47">
        <v>2714</v>
      </c>
      <c r="S562" s="47">
        <v>26</v>
      </c>
      <c r="T562" s="49">
        <v>0.87</v>
      </c>
      <c r="U562" s="47">
        <v>2714</v>
      </c>
      <c r="V562" s="47">
        <v>26</v>
      </c>
      <c r="W562" s="5"/>
      <c r="X562" s="4"/>
      <c r="Y562" s="4"/>
      <c r="Z562" s="4"/>
      <c r="AA562" s="4"/>
      <c r="AB562" s="4"/>
      <c r="AC562" s="4"/>
      <c r="AD562" s="4"/>
      <c r="AE562" s="4"/>
      <c r="AF562" s="4"/>
      <c r="AG562" s="4"/>
      <c r="AH562" s="4"/>
      <c r="AI562" s="4"/>
      <c r="AJ562" s="4"/>
      <c r="AK562" s="4"/>
      <c r="AL562" s="4"/>
      <c r="AM562" s="4"/>
      <c r="AN562" s="4"/>
      <c r="AO562" s="4"/>
      <c r="AP562" s="4"/>
      <c r="AQ562" s="4"/>
      <c r="AR562" s="4"/>
      <c r="AS562" s="4"/>
      <c r="AT562" s="4"/>
      <c r="AU562" s="4"/>
      <c r="AV562" s="4"/>
      <c r="AW562" s="4"/>
      <c r="AX562" s="4"/>
      <c r="AY562" s="4"/>
      <c r="AZ562" s="4"/>
      <c r="BA562" s="4"/>
      <c r="BB562" s="4"/>
      <c r="BC562" s="4"/>
      <c r="BD562" s="4"/>
      <c r="BE562" s="4"/>
      <c r="BF562" s="4"/>
      <c r="BG562" s="4"/>
      <c r="BH562" s="4"/>
      <c r="BI562" s="4"/>
      <c r="BJ562" s="4"/>
      <c r="BK562" s="4"/>
      <c r="BL562" s="4"/>
      <c r="BM562" s="4"/>
      <c r="BN562" s="4"/>
      <c r="BO562" s="4"/>
      <c r="BP562" s="4"/>
      <c r="BQ562" s="4"/>
      <c r="BR562" s="4"/>
      <c r="BS562" s="4"/>
      <c r="BT562" s="4"/>
      <c r="BU562" s="4"/>
      <c r="BV562" s="4"/>
      <c r="BW562" s="4"/>
      <c r="BX562" s="4"/>
      <c r="BY562" s="4"/>
      <c r="BZ562" s="4"/>
      <c r="CA562" s="4"/>
      <c r="CB562" s="4"/>
      <c r="CC562" s="4"/>
      <c r="CD562" s="4"/>
      <c r="CE562" s="4"/>
      <c r="CF562" s="4"/>
      <c r="CG562" s="4"/>
      <c r="CH562" s="4"/>
      <c r="CI562" s="4"/>
      <c r="CJ562" s="4"/>
      <c r="CK562" s="4"/>
      <c r="CL562" s="4"/>
      <c r="CM562" s="4"/>
      <c r="CN562" s="4"/>
      <c r="CO562" s="4"/>
      <c r="CP562" s="4"/>
      <c r="CQ562" s="4"/>
      <c r="CR562" s="4"/>
      <c r="CS562" s="4"/>
      <c r="CT562" s="4"/>
      <c r="CU562" s="4"/>
      <c r="CV562" s="4"/>
      <c r="CW562" s="4"/>
      <c r="CX562" s="4"/>
      <c r="CY562" s="4"/>
      <c r="CZ562" s="4"/>
      <c r="DA562" s="4"/>
      <c r="DB562" s="4"/>
      <c r="DC562" s="4"/>
      <c r="DD562" s="4"/>
      <c r="DE562" s="4"/>
      <c r="DF562" s="4"/>
      <c r="DG562" s="4"/>
      <c r="DH562" s="4"/>
      <c r="DI562" s="4"/>
      <c r="DJ562" s="4"/>
      <c r="DK562" s="4"/>
      <c r="DL562" s="4"/>
      <c r="DM562" s="4"/>
      <c r="DN562" s="4"/>
      <c r="DO562" s="4"/>
      <c r="DP562" s="4"/>
    </row>
    <row r="563" spans="1:120" ht="15.6" x14ac:dyDescent="0.3">
      <c r="A563" s="19" t="s">
        <v>179</v>
      </c>
      <c r="B563" s="47">
        <v>81</v>
      </c>
      <c r="C563" s="47">
        <v>109</v>
      </c>
      <c r="D563" s="48">
        <v>14.22</v>
      </c>
      <c r="E563" s="48">
        <v>0.61</v>
      </c>
      <c r="F563" s="49">
        <v>0.53</v>
      </c>
      <c r="G563" s="49">
        <v>0.02</v>
      </c>
      <c r="H563" s="49">
        <v>1</v>
      </c>
      <c r="I563" s="49">
        <v>1.9</v>
      </c>
      <c r="J563" s="49">
        <v>0.08</v>
      </c>
      <c r="K563" s="48">
        <v>0.19400000000000001</v>
      </c>
      <c r="L563" s="48">
        <v>4.0000000000000001E-3</v>
      </c>
      <c r="M563" s="49">
        <v>0.49</v>
      </c>
      <c r="N563" s="47">
        <v>2762</v>
      </c>
      <c r="O563" s="47">
        <v>37</v>
      </c>
      <c r="P563" s="47">
        <v>2718</v>
      </c>
      <c r="Q563" s="47">
        <v>81</v>
      </c>
      <c r="R563" s="47">
        <v>2777</v>
      </c>
      <c r="S563" s="47">
        <v>6</v>
      </c>
      <c r="T563" s="49">
        <v>0.98</v>
      </c>
      <c r="U563" s="47">
        <v>2777</v>
      </c>
      <c r="V563" s="47">
        <v>6</v>
      </c>
      <c r="W563" s="5"/>
      <c r="X563" s="4"/>
      <c r="Y563" s="4"/>
      <c r="Z563" s="4"/>
      <c r="AA563" s="4"/>
      <c r="AB563" s="4"/>
      <c r="AC563" s="4"/>
      <c r="AD563" s="4"/>
      <c r="AE563" s="4"/>
      <c r="AF563" s="4"/>
      <c r="AG563" s="4"/>
      <c r="AH563" s="4"/>
      <c r="AI563" s="4"/>
      <c r="AJ563" s="4"/>
      <c r="AK563" s="4"/>
      <c r="AL563" s="4"/>
      <c r="AM563" s="4"/>
      <c r="AN563" s="4"/>
      <c r="AO563" s="4"/>
      <c r="AP563" s="4"/>
      <c r="AQ563" s="4"/>
      <c r="AR563" s="4"/>
      <c r="AS563" s="4"/>
      <c r="AT563" s="4"/>
      <c r="AU563" s="4"/>
      <c r="AV563" s="4"/>
      <c r="AW563" s="4"/>
      <c r="AX563" s="4"/>
      <c r="AY563" s="4"/>
      <c r="AZ563" s="4"/>
      <c r="BA563" s="4"/>
      <c r="BB563" s="4"/>
      <c r="BC563" s="4"/>
      <c r="BD563" s="4"/>
      <c r="BE563" s="4"/>
      <c r="BF563" s="4"/>
      <c r="BG563" s="4"/>
      <c r="BH563" s="4"/>
      <c r="BI563" s="4"/>
      <c r="BJ563" s="4"/>
      <c r="BK563" s="4"/>
      <c r="BL563" s="4"/>
      <c r="BM563" s="4"/>
      <c r="BN563" s="4"/>
      <c r="BO563" s="4"/>
      <c r="BP563" s="4"/>
      <c r="BQ563" s="4"/>
      <c r="BR563" s="4"/>
      <c r="BS563" s="4"/>
      <c r="BT563" s="4"/>
      <c r="BU563" s="4"/>
      <c r="BV563" s="4"/>
      <c r="BW563" s="4"/>
      <c r="BX563" s="4"/>
      <c r="BY563" s="4"/>
      <c r="BZ563" s="4"/>
      <c r="CA563" s="4"/>
      <c r="CB563" s="4"/>
      <c r="CC563" s="4"/>
      <c r="CD563" s="4"/>
      <c r="CE563" s="4"/>
      <c r="CF563" s="4"/>
      <c r="CG563" s="4"/>
      <c r="CH563" s="4"/>
      <c r="CI563" s="4"/>
      <c r="CJ563" s="4"/>
      <c r="CK563" s="4"/>
      <c r="CL563" s="4"/>
      <c r="CM563" s="4"/>
      <c r="CN563" s="4"/>
      <c r="CO563" s="4"/>
      <c r="CP563" s="4"/>
      <c r="CQ563" s="4"/>
      <c r="CR563" s="4"/>
      <c r="CS563" s="4"/>
      <c r="CT563" s="4"/>
      <c r="CU563" s="4"/>
      <c r="CV563" s="4"/>
      <c r="CW563" s="4"/>
      <c r="CX563" s="4"/>
      <c r="CY563" s="4"/>
      <c r="CZ563" s="4"/>
      <c r="DA563" s="4"/>
      <c r="DB563" s="4"/>
      <c r="DC563" s="4"/>
      <c r="DD563" s="4"/>
      <c r="DE563" s="4"/>
      <c r="DF563" s="4"/>
      <c r="DG563" s="4"/>
      <c r="DH563" s="4"/>
      <c r="DI563" s="4"/>
      <c r="DJ563" s="4"/>
      <c r="DK563" s="4"/>
      <c r="DL563" s="4"/>
      <c r="DM563" s="4"/>
      <c r="DN563" s="4"/>
      <c r="DO563" s="4"/>
      <c r="DP563" s="4"/>
    </row>
    <row r="564" spans="1:120" ht="15.6" x14ac:dyDescent="0.3">
      <c r="A564" s="19" t="s">
        <v>178</v>
      </c>
      <c r="B564" s="47">
        <v>214</v>
      </c>
      <c r="C564" s="47">
        <v>89</v>
      </c>
      <c r="D564" s="48">
        <v>14.89</v>
      </c>
      <c r="E564" s="48">
        <v>0.437</v>
      </c>
      <c r="F564" s="49">
        <v>0.54</v>
      </c>
      <c r="G564" s="49">
        <v>0.02</v>
      </c>
      <c r="H564" s="49">
        <v>0.9</v>
      </c>
      <c r="I564" s="49">
        <v>1.84</v>
      </c>
      <c r="J564" s="49">
        <v>0.05</v>
      </c>
      <c r="K564" s="48">
        <v>0.19800000000000001</v>
      </c>
      <c r="L564" s="48">
        <v>4.0000000000000001E-3</v>
      </c>
      <c r="M564" s="49">
        <v>0.56999999999999995</v>
      </c>
      <c r="N564" s="47">
        <v>2807</v>
      </c>
      <c r="O564" s="47">
        <v>20</v>
      </c>
      <c r="P564" s="47">
        <v>2801</v>
      </c>
      <c r="Q564" s="47">
        <v>51</v>
      </c>
      <c r="R564" s="47">
        <v>2811</v>
      </c>
      <c r="S564" s="47">
        <v>12</v>
      </c>
      <c r="T564" s="49">
        <v>1</v>
      </c>
      <c r="U564" s="47">
        <v>2811</v>
      </c>
      <c r="V564" s="47">
        <v>12</v>
      </c>
      <c r="W564" s="5"/>
      <c r="X564" s="4"/>
      <c r="Y564" s="4"/>
      <c r="Z564" s="4"/>
      <c r="AA564" s="4"/>
      <c r="AB564" s="4"/>
      <c r="AC564" s="4"/>
      <c r="AD564" s="4"/>
      <c r="AE564" s="4"/>
      <c r="AF564" s="4"/>
      <c r="AG564" s="4"/>
      <c r="AH564" s="4"/>
      <c r="AI564" s="4"/>
      <c r="AJ564" s="4"/>
      <c r="AK564" s="4"/>
      <c r="AL564" s="4"/>
      <c r="AM564" s="4"/>
      <c r="AN564" s="4"/>
      <c r="AO564" s="4"/>
      <c r="AP564" s="4"/>
      <c r="AQ564" s="4"/>
      <c r="AR564" s="4"/>
      <c r="AS564" s="4"/>
      <c r="AT564" s="4"/>
      <c r="AU564" s="4"/>
      <c r="AV564" s="4"/>
      <c r="AW564" s="4"/>
      <c r="AX564" s="4"/>
      <c r="AY564" s="4"/>
      <c r="AZ564" s="4"/>
      <c r="BA564" s="4"/>
      <c r="BB564" s="4"/>
      <c r="BC564" s="4"/>
      <c r="BD564" s="4"/>
      <c r="BE564" s="4"/>
      <c r="BF564" s="4"/>
      <c r="BG564" s="4"/>
      <c r="BH564" s="4"/>
      <c r="BI564" s="4"/>
      <c r="BJ564" s="4"/>
      <c r="BK564" s="4"/>
      <c r="BL564" s="4"/>
      <c r="BM564" s="4"/>
      <c r="BN564" s="4"/>
      <c r="BO564" s="4"/>
      <c r="BP564" s="4"/>
      <c r="BQ564" s="4"/>
      <c r="BR564" s="4"/>
      <c r="BS564" s="4"/>
      <c r="BT564" s="4"/>
      <c r="BU564" s="4"/>
      <c r="BV564" s="4"/>
      <c r="BW564" s="4"/>
      <c r="BX564" s="4"/>
      <c r="BY564" s="4"/>
      <c r="BZ564" s="4"/>
      <c r="CA564" s="4"/>
      <c r="CB564" s="4"/>
      <c r="CC564" s="4"/>
      <c r="CD564" s="4"/>
      <c r="CE564" s="4"/>
      <c r="CF564" s="4"/>
      <c r="CG564" s="4"/>
      <c r="CH564" s="4"/>
      <c r="CI564" s="4"/>
      <c r="CJ564" s="4"/>
      <c r="CK564" s="4"/>
      <c r="CL564" s="4"/>
      <c r="CM564" s="4"/>
      <c r="CN564" s="4"/>
      <c r="CO564" s="4"/>
      <c r="CP564" s="4"/>
      <c r="CQ564" s="4"/>
      <c r="CR564" s="4"/>
      <c r="CS564" s="4"/>
      <c r="CT564" s="4"/>
      <c r="CU564" s="4"/>
      <c r="CV564" s="4"/>
      <c r="CW564" s="4"/>
      <c r="CX564" s="4"/>
      <c r="CY564" s="4"/>
      <c r="CZ564" s="4"/>
      <c r="DA564" s="4"/>
      <c r="DB564" s="4"/>
      <c r="DC564" s="4"/>
      <c r="DD564" s="4"/>
      <c r="DE564" s="4"/>
      <c r="DF564" s="4"/>
      <c r="DG564" s="4"/>
      <c r="DH564" s="4"/>
      <c r="DI564" s="4"/>
      <c r="DJ564" s="4"/>
      <c r="DK564" s="4"/>
      <c r="DL564" s="4"/>
      <c r="DM564" s="4"/>
      <c r="DN564" s="4"/>
      <c r="DO564" s="4"/>
      <c r="DP564" s="4"/>
    </row>
    <row r="565" spans="1:120" ht="15.6" x14ac:dyDescent="0.3">
      <c r="A565" s="19" t="s">
        <v>143</v>
      </c>
      <c r="B565" s="47">
        <v>7</v>
      </c>
      <c r="C565" s="47">
        <v>27</v>
      </c>
      <c r="D565" s="48">
        <v>22.4</v>
      </c>
      <c r="E565" s="48">
        <v>1.855</v>
      </c>
      <c r="F565" s="49">
        <v>0.4</v>
      </c>
      <c r="G565" s="49">
        <v>0.03</v>
      </c>
      <c r="H565" s="49">
        <v>0.97</v>
      </c>
      <c r="I565" s="49">
        <v>2.48</v>
      </c>
      <c r="J565" s="49">
        <v>0.16</v>
      </c>
      <c r="K565" s="48">
        <v>0.41199999999999998</v>
      </c>
      <c r="L565" s="48">
        <v>1.0999999999999999E-2</v>
      </c>
      <c r="M565" s="49">
        <v>0.55000000000000004</v>
      </c>
      <c r="N565" s="47">
        <v>3189</v>
      </c>
      <c r="O565" s="47">
        <v>77</v>
      </c>
      <c r="P565" s="47">
        <v>2180</v>
      </c>
      <c r="Q565" s="47">
        <v>120</v>
      </c>
      <c r="R565" s="47">
        <v>3951</v>
      </c>
      <c r="S565" s="47">
        <v>26</v>
      </c>
      <c r="T565" s="49">
        <v>0.55000000000000004</v>
      </c>
      <c r="U565" s="47">
        <v>3951</v>
      </c>
      <c r="V565" s="47">
        <v>26</v>
      </c>
      <c r="W565" s="5"/>
      <c r="X565" s="4"/>
      <c r="Y565" s="4"/>
      <c r="Z565" s="4"/>
      <c r="AA565" s="4"/>
      <c r="AB565" s="4"/>
      <c r="AC565" s="4"/>
      <c r="AD565" s="4"/>
      <c r="AE565" s="4"/>
      <c r="AF565" s="4"/>
      <c r="AG565" s="4"/>
      <c r="AH565" s="4"/>
      <c r="AI565" s="4"/>
      <c r="AJ565" s="4"/>
      <c r="AK565" s="4"/>
      <c r="AL565" s="4"/>
      <c r="AM565" s="4"/>
      <c r="AN565" s="4"/>
      <c r="AO565" s="4"/>
      <c r="AP565" s="4"/>
      <c r="AQ565" s="4"/>
      <c r="AR565" s="4"/>
      <c r="AS565" s="4"/>
      <c r="AT565" s="4"/>
      <c r="AU565" s="4"/>
      <c r="AV565" s="4"/>
      <c r="AW565" s="4"/>
      <c r="AX565" s="4"/>
      <c r="AY565" s="4"/>
      <c r="AZ565" s="4"/>
      <c r="BA565" s="4"/>
      <c r="BB565" s="4"/>
      <c r="BC565" s="4"/>
      <c r="BD565" s="4"/>
      <c r="BE565" s="4"/>
      <c r="BF565" s="4"/>
      <c r="BG565" s="4"/>
      <c r="BH565" s="4"/>
      <c r="BI565" s="4"/>
      <c r="BJ565" s="4"/>
      <c r="BK565" s="4"/>
      <c r="BL565" s="4"/>
      <c r="BM565" s="4"/>
      <c r="BN565" s="4"/>
      <c r="BO565" s="4"/>
      <c r="BP565" s="4"/>
      <c r="BQ565" s="4"/>
      <c r="BR565" s="4"/>
      <c r="BS565" s="4"/>
      <c r="BT565" s="4"/>
      <c r="BU565" s="4"/>
      <c r="BV565" s="4"/>
      <c r="BW565" s="4"/>
      <c r="BX565" s="4"/>
      <c r="BY565" s="4"/>
      <c r="BZ565" s="4"/>
      <c r="CA565" s="4"/>
      <c r="CB565" s="4"/>
      <c r="CC565" s="4"/>
      <c r="CD565" s="4"/>
      <c r="CE565" s="4"/>
      <c r="CF565" s="4"/>
      <c r="CG565" s="4"/>
      <c r="CH565" s="4"/>
      <c r="CI565" s="4"/>
      <c r="CJ565" s="4"/>
      <c r="CK565" s="4"/>
      <c r="CL565" s="4"/>
      <c r="CM565" s="4"/>
      <c r="CN565" s="4"/>
      <c r="CO565" s="4"/>
      <c r="CP565" s="4"/>
      <c r="CQ565" s="4"/>
      <c r="CR565" s="4"/>
      <c r="CS565" s="4"/>
      <c r="CT565" s="4"/>
      <c r="CU565" s="4"/>
      <c r="CV565" s="4"/>
      <c r="CW565" s="4"/>
      <c r="CX565" s="4"/>
      <c r="CY565" s="4"/>
      <c r="CZ565" s="4"/>
      <c r="DA565" s="4"/>
      <c r="DB565" s="4"/>
      <c r="DC565" s="4"/>
      <c r="DD565" s="4"/>
      <c r="DE565" s="4"/>
      <c r="DF565" s="4"/>
      <c r="DG565" s="4"/>
      <c r="DH565" s="4"/>
      <c r="DI565" s="4"/>
      <c r="DJ565" s="4"/>
      <c r="DK565" s="4"/>
      <c r="DL565" s="4"/>
      <c r="DM565" s="4"/>
      <c r="DN565" s="4"/>
      <c r="DO565" s="4"/>
      <c r="DP565" s="4"/>
    </row>
    <row r="566" spans="1:120" ht="9" customHeight="1" x14ac:dyDescent="0.3">
      <c r="A566" s="19"/>
      <c r="B566" s="47"/>
      <c r="C566" s="47"/>
      <c r="D566" s="48"/>
      <c r="E566" s="48"/>
      <c r="F566" s="49"/>
      <c r="G566" s="49"/>
      <c r="H566" s="49"/>
      <c r="I566" s="49"/>
      <c r="J566" s="49"/>
      <c r="K566" s="48"/>
      <c r="L566" s="48"/>
      <c r="M566" s="49"/>
      <c r="N566" s="47"/>
      <c r="O566" s="47"/>
      <c r="P566" s="47"/>
      <c r="Q566" s="47"/>
      <c r="R566" s="47"/>
      <c r="S566" s="47"/>
      <c r="T566" s="49"/>
      <c r="U566" s="47"/>
      <c r="V566" s="47"/>
      <c r="W566" s="4"/>
      <c r="X566" s="4"/>
      <c r="Y566" s="4"/>
      <c r="Z566" s="4"/>
      <c r="AA566" s="4"/>
      <c r="AB566" s="4"/>
      <c r="AC566" s="4"/>
      <c r="AD566" s="4"/>
      <c r="AE566" s="4"/>
      <c r="AF566" s="4"/>
      <c r="AG566" s="4"/>
      <c r="AH566" s="4"/>
      <c r="AI566" s="4"/>
      <c r="AJ566" s="4"/>
      <c r="AK566" s="4"/>
      <c r="AL566" s="4"/>
      <c r="AM566" s="4"/>
      <c r="AN566" s="4"/>
      <c r="AO566" s="4"/>
      <c r="AP566" s="4"/>
      <c r="AQ566" s="4"/>
      <c r="AR566" s="4"/>
      <c r="AS566" s="4"/>
      <c r="AT566" s="4"/>
      <c r="AU566" s="4"/>
      <c r="AV566" s="4"/>
      <c r="AW566" s="4"/>
      <c r="AX566" s="4"/>
      <c r="AY566" s="4"/>
      <c r="AZ566" s="4"/>
      <c r="BA566" s="4"/>
      <c r="BB566" s="4"/>
      <c r="BC566" s="4"/>
      <c r="BD566" s="4"/>
      <c r="BE566" s="4"/>
      <c r="BF566" s="4"/>
      <c r="BG566" s="4"/>
      <c r="BH566" s="4"/>
      <c r="BI566" s="4"/>
      <c r="BJ566" s="4"/>
      <c r="BK566" s="4"/>
      <c r="BL566" s="4"/>
      <c r="BM566" s="4"/>
      <c r="BN566" s="4"/>
      <c r="BO566" s="4"/>
      <c r="BP566" s="4"/>
      <c r="BQ566" s="4"/>
      <c r="BR566" s="4"/>
      <c r="BS566" s="4"/>
      <c r="BT566" s="4"/>
      <c r="BU566" s="4"/>
      <c r="BV566" s="4"/>
      <c r="BW566" s="4"/>
      <c r="BX566" s="4"/>
      <c r="BY566" s="4"/>
      <c r="BZ566" s="4"/>
      <c r="CA566" s="4"/>
      <c r="CB566" s="4"/>
      <c r="CC566" s="4"/>
      <c r="CD566" s="4"/>
      <c r="CE566" s="4"/>
      <c r="CF566" s="4"/>
      <c r="CG566" s="4"/>
      <c r="CH566" s="4"/>
      <c r="CI566" s="4"/>
      <c r="CJ566" s="4"/>
      <c r="CK566" s="4"/>
      <c r="CL566" s="4"/>
      <c r="CM566" s="4"/>
      <c r="CN566" s="4"/>
      <c r="CO566" s="4"/>
      <c r="CP566" s="4"/>
      <c r="CQ566" s="4"/>
      <c r="CR566" s="4"/>
      <c r="CS566" s="4"/>
      <c r="CT566" s="4"/>
      <c r="CU566" s="4"/>
      <c r="CV566" s="4"/>
      <c r="CW566" s="4"/>
      <c r="CX566" s="4"/>
      <c r="CY566" s="4"/>
      <c r="CZ566" s="4"/>
      <c r="DA566" s="4"/>
      <c r="DB566" s="4"/>
      <c r="DC566" s="4"/>
      <c r="DD566" s="4"/>
      <c r="DE566" s="4"/>
      <c r="DF566" s="4"/>
      <c r="DG566" s="4"/>
      <c r="DH566" s="4"/>
      <c r="DI566" s="4"/>
      <c r="DJ566" s="4"/>
      <c r="DK566" s="4"/>
      <c r="DL566" s="4"/>
      <c r="DM566" s="4"/>
      <c r="DN566" s="4"/>
      <c r="DO566" s="4"/>
      <c r="DP566" s="4"/>
    </row>
    <row r="567" spans="1:120" ht="15.6" x14ac:dyDescent="0.3">
      <c r="A567" s="25" t="s">
        <v>177</v>
      </c>
      <c r="B567" s="50"/>
      <c r="C567" s="47"/>
      <c r="D567" s="48"/>
      <c r="E567" s="48"/>
      <c r="F567" s="49"/>
      <c r="G567" s="49"/>
      <c r="H567" s="49"/>
      <c r="I567" s="49"/>
      <c r="J567" s="49"/>
      <c r="K567" s="48"/>
      <c r="L567" s="48"/>
      <c r="M567" s="49"/>
      <c r="N567" s="47"/>
      <c r="O567" s="47"/>
      <c r="P567" s="47"/>
      <c r="Q567" s="47"/>
      <c r="R567" s="47"/>
      <c r="S567" s="47"/>
      <c r="T567" s="49"/>
      <c r="U567" s="47"/>
      <c r="V567" s="47"/>
      <c r="W567" s="4"/>
      <c r="X567" s="4"/>
      <c r="Y567" s="4"/>
      <c r="Z567" s="4"/>
      <c r="AA567" s="4"/>
      <c r="AB567" s="4"/>
      <c r="AC567" s="4"/>
      <c r="AD567" s="4"/>
      <c r="AE567" s="4"/>
      <c r="AF567" s="4"/>
      <c r="AG567" s="4"/>
      <c r="AH567" s="4"/>
      <c r="AI567" s="4"/>
      <c r="AJ567" s="4"/>
      <c r="AK567" s="4"/>
      <c r="AL567" s="4"/>
      <c r="AM567" s="4"/>
      <c r="AN567" s="4"/>
      <c r="AO567" s="4"/>
      <c r="AP567" s="4"/>
      <c r="AQ567" s="4"/>
      <c r="AR567" s="4"/>
      <c r="AS567" s="4"/>
      <c r="AT567" s="4"/>
      <c r="AU567" s="4"/>
      <c r="AV567" s="4"/>
      <c r="AW567" s="4"/>
      <c r="AX567" s="4"/>
      <c r="AY567" s="4"/>
      <c r="AZ567" s="4"/>
      <c r="BA567" s="4"/>
      <c r="BB567" s="4"/>
      <c r="BC567" s="4"/>
      <c r="BD567" s="4"/>
      <c r="BE567" s="4"/>
      <c r="BF567" s="4"/>
      <c r="BG567" s="4"/>
      <c r="BH567" s="4"/>
      <c r="BI567" s="4"/>
      <c r="BJ567" s="4"/>
      <c r="BK567" s="4"/>
      <c r="BL567" s="4"/>
      <c r="BM567" s="4"/>
      <c r="BN567" s="4"/>
      <c r="BO567" s="4"/>
      <c r="BP567" s="4"/>
      <c r="BQ567" s="4"/>
      <c r="BR567" s="4"/>
      <c r="BS567" s="4"/>
      <c r="BT567" s="4"/>
      <c r="BU567" s="4"/>
      <c r="BV567" s="4"/>
      <c r="BW567" s="4"/>
      <c r="BX567" s="4"/>
      <c r="BY567" s="4"/>
      <c r="BZ567" s="4"/>
      <c r="CA567" s="4"/>
      <c r="CB567" s="4"/>
      <c r="CC567" s="4"/>
      <c r="CD567" s="4"/>
      <c r="CE567" s="4"/>
      <c r="CF567" s="4"/>
      <c r="CG567" s="4"/>
      <c r="CH567" s="4"/>
      <c r="CI567" s="4"/>
      <c r="CJ567" s="4"/>
      <c r="CK567" s="4"/>
      <c r="CL567" s="4"/>
      <c r="CM567" s="4"/>
      <c r="CN567" s="4"/>
      <c r="CO567" s="4"/>
      <c r="CP567" s="4"/>
      <c r="CQ567" s="4"/>
      <c r="CR567" s="4"/>
      <c r="CS567" s="4"/>
      <c r="CT567" s="4"/>
      <c r="CU567" s="4"/>
      <c r="CV567" s="4"/>
      <c r="CW567" s="4"/>
      <c r="CX567" s="4"/>
      <c r="CY567" s="4"/>
      <c r="CZ567" s="4"/>
      <c r="DA567" s="4"/>
      <c r="DB567" s="4"/>
      <c r="DC567" s="4"/>
      <c r="DD567" s="4"/>
      <c r="DE567" s="4"/>
      <c r="DF567" s="4"/>
      <c r="DG567" s="4"/>
      <c r="DH567" s="4"/>
      <c r="DI567" s="4"/>
      <c r="DJ567" s="4"/>
      <c r="DK567" s="4"/>
      <c r="DL567" s="4"/>
      <c r="DM567" s="4"/>
      <c r="DN567" s="4"/>
      <c r="DO567" s="4"/>
      <c r="DP567" s="4"/>
    </row>
    <row r="568" spans="1:120" ht="15.6" x14ac:dyDescent="0.3">
      <c r="A568" s="19" t="s">
        <v>176</v>
      </c>
      <c r="B568" s="47">
        <v>140</v>
      </c>
      <c r="C568" s="47">
        <v>67</v>
      </c>
      <c r="D568" s="48">
        <v>0.29099999999999998</v>
      </c>
      <c r="E568" s="48">
        <v>0.03</v>
      </c>
      <c r="F568" s="49">
        <v>0.04</v>
      </c>
      <c r="G568" s="49">
        <v>0</v>
      </c>
      <c r="H568" s="49">
        <v>0.97</v>
      </c>
      <c r="I568" s="49">
        <v>24.69</v>
      </c>
      <c r="J568" s="49">
        <v>2.25</v>
      </c>
      <c r="K568" s="48">
        <v>5.0999999999999997E-2</v>
      </c>
      <c r="L568" s="48">
        <v>2E-3</v>
      </c>
      <c r="M568" s="49">
        <v>0.59</v>
      </c>
      <c r="N568" s="47">
        <v>259</v>
      </c>
      <c r="O568" s="47">
        <v>23</v>
      </c>
      <c r="P568" s="47">
        <v>256</v>
      </c>
      <c r="Q568" s="47">
        <v>22</v>
      </c>
      <c r="R568" s="47">
        <v>258</v>
      </c>
      <c r="S568" s="47">
        <v>51</v>
      </c>
      <c r="T568" s="49">
        <v>0.99</v>
      </c>
      <c r="U568" s="47">
        <v>256</v>
      </c>
      <c r="V568" s="47">
        <v>22</v>
      </c>
      <c r="W568" s="5">
        <f>V568/U568</f>
        <v>8.59375E-2</v>
      </c>
      <c r="X568" s="4"/>
      <c r="Y568" s="4"/>
      <c r="Z568" s="4"/>
      <c r="AA568" s="4"/>
      <c r="AB568" s="4"/>
      <c r="AC568" s="4"/>
      <c r="AD568" s="4"/>
      <c r="AE568" s="4"/>
      <c r="AF568" s="4"/>
      <c r="AG568" s="4"/>
      <c r="AH568" s="4"/>
      <c r="AI568" s="4"/>
      <c r="AJ568" s="4"/>
      <c r="AK568" s="4"/>
      <c r="AL568" s="4"/>
      <c r="AM568" s="4"/>
      <c r="AN568" s="4"/>
      <c r="AO568" s="4"/>
      <c r="AP568" s="4"/>
      <c r="AQ568" s="4"/>
      <c r="AR568" s="4"/>
      <c r="AS568" s="4"/>
      <c r="AT568" s="4"/>
      <c r="AU568" s="4"/>
      <c r="AV568" s="4"/>
      <c r="AW568" s="4"/>
      <c r="AX568" s="4"/>
      <c r="AY568" s="4"/>
      <c r="AZ568" s="4"/>
      <c r="BA568" s="4"/>
      <c r="BB568" s="4"/>
      <c r="BC568" s="4"/>
      <c r="BD568" s="4"/>
      <c r="BE568" s="4"/>
      <c r="BF568" s="4"/>
      <c r="BG568" s="4"/>
      <c r="BH568" s="4"/>
      <c r="BI568" s="4"/>
      <c r="BJ568" s="4"/>
      <c r="BK568" s="4"/>
      <c r="BL568" s="4"/>
      <c r="BM568" s="4"/>
      <c r="BN568" s="4"/>
      <c r="BO568" s="4"/>
      <c r="BP568" s="4"/>
      <c r="BQ568" s="4"/>
      <c r="BR568" s="4"/>
      <c r="BS568" s="4"/>
      <c r="BT568" s="4"/>
      <c r="BU568" s="4"/>
      <c r="BV568" s="4"/>
      <c r="BW568" s="4"/>
      <c r="BX568" s="4"/>
      <c r="BY568" s="4"/>
      <c r="BZ568" s="4"/>
      <c r="CA568" s="4"/>
      <c r="CB568" s="4"/>
      <c r="CC568" s="4"/>
      <c r="CD568" s="4"/>
      <c r="CE568" s="4"/>
      <c r="CF568" s="4"/>
      <c r="CG568" s="4"/>
      <c r="CH568" s="4"/>
      <c r="CI568" s="4"/>
      <c r="CJ568" s="4"/>
      <c r="CK568" s="4"/>
      <c r="CL568" s="4"/>
      <c r="CM568" s="4"/>
      <c r="CN568" s="4"/>
      <c r="CO568" s="4"/>
      <c r="CP568" s="4"/>
      <c r="CQ568" s="4"/>
      <c r="CR568" s="4"/>
      <c r="CS568" s="4"/>
      <c r="CT568" s="4"/>
      <c r="CU568" s="4"/>
      <c r="CV568" s="4"/>
      <c r="CW568" s="4"/>
      <c r="CX568" s="4"/>
      <c r="CY568" s="4"/>
      <c r="CZ568" s="4"/>
      <c r="DA568" s="4"/>
      <c r="DB568" s="4"/>
      <c r="DC568" s="4"/>
      <c r="DD568" s="4"/>
      <c r="DE568" s="4"/>
      <c r="DF568" s="4"/>
      <c r="DG568" s="4"/>
      <c r="DH568" s="4"/>
      <c r="DI568" s="4"/>
      <c r="DJ568" s="4"/>
      <c r="DK568" s="4"/>
      <c r="DL568" s="4"/>
      <c r="DM568" s="4"/>
      <c r="DN568" s="4"/>
      <c r="DO568" s="4"/>
      <c r="DP568" s="4"/>
    </row>
    <row r="569" spans="1:120" ht="15.6" x14ac:dyDescent="0.3">
      <c r="A569" s="19" t="s">
        <v>175</v>
      </c>
      <c r="B569" s="47">
        <v>34</v>
      </c>
      <c r="C569" s="47">
        <v>249</v>
      </c>
      <c r="D569" s="48">
        <v>10.4</v>
      </c>
      <c r="E569" s="48">
        <v>2.11</v>
      </c>
      <c r="F569" s="49">
        <v>0.1</v>
      </c>
      <c r="G569" s="49">
        <v>0.02</v>
      </c>
      <c r="H569" s="49">
        <v>1</v>
      </c>
      <c r="I569" s="49">
        <v>10</v>
      </c>
      <c r="J569" s="49">
        <v>1.91</v>
      </c>
      <c r="K569" s="48">
        <v>0.753</v>
      </c>
      <c r="L569" s="48">
        <v>1.9E-2</v>
      </c>
      <c r="M569" s="49">
        <v>0.24</v>
      </c>
      <c r="N569" s="47">
        <v>2430</v>
      </c>
      <c r="O569" s="47">
        <v>180</v>
      </c>
      <c r="P569" s="47">
        <v>610</v>
      </c>
      <c r="Q569" s="47">
        <v>110</v>
      </c>
      <c r="R569" s="47">
        <v>4856</v>
      </c>
      <c r="S569" s="47">
        <v>26</v>
      </c>
      <c r="T569" s="49">
        <v>0.25</v>
      </c>
      <c r="U569" s="47"/>
      <c r="V569" s="47"/>
      <c r="W569" s="4"/>
      <c r="X569" s="4"/>
      <c r="Y569" s="4"/>
      <c r="Z569" s="4"/>
      <c r="AA569" s="4"/>
      <c r="AB569" s="4"/>
      <c r="AC569" s="4"/>
      <c r="AD569" s="4"/>
      <c r="AE569" s="4"/>
      <c r="AF569" s="4"/>
      <c r="AG569" s="4"/>
      <c r="AH569" s="4"/>
      <c r="AI569" s="4"/>
      <c r="AJ569" s="4"/>
      <c r="AK569" s="4"/>
      <c r="AL569" s="4"/>
      <c r="AM569" s="4"/>
      <c r="AN569" s="4"/>
      <c r="AO569" s="4"/>
      <c r="AP569" s="4"/>
      <c r="AQ569" s="4"/>
      <c r="AR569" s="4"/>
      <c r="AS569" s="4"/>
      <c r="AT569" s="4"/>
      <c r="AU569" s="4"/>
      <c r="AV569" s="4"/>
      <c r="AW569" s="4"/>
      <c r="AX569" s="4"/>
      <c r="AY569" s="4"/>
      <c r="AZ569" s="4"/>
      <c r="BA569" s="4"/>
      <c r="BB569" s="4"/>
      <c r="BC569" s="4"/>
      <c r="BD569" s="4"/>
      <c r="BE569" s="4"/>
      <c r="BF569" s="4"/>
      <c r="BG569" s="4"/>
      <c r="BH569" s="4"/>
      <c r="BI569" s="4"/>
      <c r="BJ569" s="4"/>
      <c r="BK569" s="4"/>
      <c r="BL569" s="4"/>
      <c r="BM569" s="4"/>
      <c r="BN569" s="4"/>
      <c r="BO569" s="4"/>
      <c r="BP569" s="4"/>
      <c r="BQ569" s="4"/>
      <c r="BR569" s="4"/>
      <c r="BS569" s="4"/>
      <c r="BT569" s="4"/>
      <c r="BU569" s="4"/>
      <c r="BV569" s="4"/>
      <c r="BW569" s="4"/>
      <c r="BX569" s="4"/>
      <c r="BY569" s="4"/>
      <c r="BZ569" s="4"/>
      <c r="CA569" s="4"/>
      <c r="CB569" s="4"/>
      <c r="CC569" s="4"/>
      <c r="CD569" s="4"/>
      <c r="CE569" s="4"/>
      <c r="CF569" s="4"/>
      <c r="CG569" s="4"/>
      <c r="CH569" s="4"/>
      <c r="CI569" s="4"/>
      <c r="CJ569" s="4"/>
      <c r="CK569" s="4"/>
      <c r="CL569" s="4"/>
      <c r="CM569" s="4"/>
      <c r="CN569" s="4"/>
      <c r="CO569" s="4"/>
      <c r="CP569" s="4"/>
      <c r="CQ569" s="4"/>
      <c r="CR569" s="4"/>
      <c r="CS569" s="4"/>
      <c r="CT569" s="4"/>
      <c r="CU569" s="4"/>
      <c r="CV569" s="4"/>
      <c r="CW569" s="4"/>
      <c r="CX569" s="4"/>
      <c r="CY569" s="4"/>
      <c r="CZ569" s="4"/>
      <c r="DA569" s="4"/>
      <c r="DB569" s="4"/>
      <c r="DC569" s="4"/>
      <c r="DD569" s="4"/>
      <c r="DE569" s="4"/>
      <c r="DF569" s="4"/>
      <c r="DG569" s="4"/>
      <c r="DH569" s="4"/>
      <c r="DI569" s="4"/>
      <c r="DJ569" s="4"/>
      <c r="DK569" s="4"/>
      <c r="DL569" s="4"/>
      <c r="DM569" s="4"/>
      <c r="DN569" s="4"/>
      <c r="DO569" s="4"/>
      <c r="DP569" s="4"/>
    </row>
    <row r="570" spans="1:120" ht="15.6" x14ac:dyDescent="0.3">
      <c r="A570" s="19" t="s">
        <v>174</v>
      </c>
      <c r="B570" s="47">
        <v>76</v>
      </c>
      <c r="C570" s="47">
        <v>85</v>
      </c>
      <c r="D570" s="48">
        <v>0.66900000000000004</v>
      </c>
      <c r="E570" s="48">
        <v>2.8000000000000001E-2</v>
      </c>
      <c r="F570" s="49">
        <v>0.04</v>
      </c>
      <c r="G570" s="49">
        <v>0</v>
      </c>
      <c r="H570" s="49">
        <v>0.73</v>
      </c>
      <c r="I570" s="49">
        <v>25.19</v>
      </c>
      <c r="J570" s="49">
        <v>0.86</v>
      </c>
      <c r="K570" s="48">
        <v>0.125</v>
      </c>
      <c r="L570" s="48">
        <v>4.0000000000000001E-3</v>
      </c>
      <c r="M570" s="49">
        <v>0.47</v>
      </c>
      <c r="N570" s="47">
        <v>520</v>
      </c>
      <c r="O570" s="47">
        <v>15</v>
      </c>
      <c r="P570" s="47">
        <v>251</v>
      </c>
      <c r="Q570" s="47">
        <v>7</v>
      </c>
      <c r="R570" s="47">
        <v>2023</v>
      </c>
      <c r="S570" s="47">
        <v>52</v>
      </c>
      <c r="T570" s="49">
        <v>0.48</v>
      </c>
      <c r="U570" s="39"/>
      <c r="V570" s="39"/>
      <c r="W570" s="4"/>
      <c r="X570" s="4"/>
      <c r="Y570" s="4"/>
      <c r="Z570" s="4"/>
      <c r="AA570" s="4"/>
      <c r="AB570" s="4"/>
      <c r="AC570" s="4"/>
      <c r="AD570" s="4"/>
      <c r="AE570" s="4"/>
      <c r="AF570" s="4"/>
      <c r="AG570" s="4"/>
      <c r="AH570" s="4"/>
      <c r="AI570" s="4"/>
      <c r="AJ570" s="4"/>
      <c r="AK570" s="4"/>
      <c r="AL570" s="4"/>
      <c r="AM570" s="4"/>
      <c r="AN570" s="4"/>
      <c r="AO570" s="4"/>
      <c r="AP570" s="4"/>
      <c r="AQ570" s="4"/>
      <c r="AR570" s="4"/>
      <c r="AS570" s="4"/>
      <c r="AT570" s="4"/>
      <c r="AU570" s="4"/>
      <c r="AV570" s="4"/>
      <c r="AW570" s="4"/>
      <c r="AX570" s="4"/>
      <c r="AY570" s="4"/>
      <c r="AZ570" s="4"/>
      <c r="BA570" s="4"/>
      <c r="BB570" s="4"/>
      <c r="BC570" s="4"/>
      <c r="BD570" s="4"/>
      <c r="BE570" s="4"/>
      <c r="BF570" s="4"/>
      <c r="BG570" s="4"/>
      <c r="BH570" s="4"/>
      <c r="BI570" s="4"/>
      <c r="BJ570" s="4"/>
      <c r="BK570" s="4"/>
      <c r="BL570" s="4"/>
      <c r="BM570" s="4"/>
      <c r="BN570" s="4"/>
      <c r="BO570" s="4"/>
      <c r="BP570" s="4"/>
      <c r="BQ570" s="4"/>
      <c r="BR570" s="4"/>
      <c r="BS570" s="4"/>
      <c r="BT570" s="4"/>
      <c r="BU570" s="4"/>
      <c r="BV570" s="4"/>
      <c r="BW570" s="4"/>
      <c r="BX570" s="4"/>
      <c r="BY570" s="4"/>
      <c r="BZ570" s="4"/>
      <c r="CA570" s="4"/>
      <c r="CB570" s="4"/>
      <c r="CC570" s="4"/>
      <c r="CD570" s="4"/>
      <c r="CE570" s="4"/>
      <c r="CF570" s="4"/>
      <c r="CG570" s="4"/>
      <c r="CH570" s="4"/>
      <c r="CI570" s="4"/>
      <c r="CJ570" s="4"/>
      <c r="CK570" s="4"/>
      <c r="CL570" s="4"/>
      <c r="CM570" s="4"/>
      <c r="CN570" s="4"/>
      <c r="CO570" s="4"/>
      <c r="CP570" s="4"/>
      <c r="CQ570" s="4"/>
      <c r="CR570" s="4"/>
      <c r="CS570" s="4"/>
      <c r="CT570" s="4"/>
      <c r="CU570" s="4"/>
      <c r="CV570" s="4"/>
      <c r="CW570" s="4"/>
      <c r="CX570" s="4"/>
      <c r="CY570" s="4"/>
      <c r="CZ570" s="4"/>
      <c r="DA570" s="4"/>
      <c r="DB570" s="4"/>
      <c r="DC570" s="4"/>
      <c r="DD570" s="4"/>
      <c r="DE570" s="4"/>
      <c r="DF570" s="4"/>
      <c r="DG570" s="4"/>
      <c r="DH570" s="4"/>
      <c r="DI570" s="4"/>
      <c r="DJ570" s="4"/>
      <c r="DK570" s="4"/>
      <c r="DL570" s="4"/>
      <c r="DM570" s="4"/>
      <c r="DN570" s="4"/>
      <c r="DO570" s="4"/>
      <c r="DP570" s="4"/>
    </row>
    <row r="571" spans="1:120" ht="15.6" x14ac:dyDescent="0.3">
      <c r="A571" s="19" t="s">
        <v>173</v>
      </c>
      <c r="B571" s="47">
        <v>58</v>
      </c>
      <c r="C571" s="47">
        <v>54</v>
      </c>
      <c r="D571" s="48">
        <v>0.29399999999999998</v>
      </c>
      <c r="E571" s="48">
        <v>3.3000000000000002E-2</v>
      </c>
      <c r="F571" s="49">
        <v>0.04</v>
      </c>
      <c r="G571" s="49">
        <v>0</v>
      </c>
      <c r="H571" s="49">
        <v>0.93</v>
      </c>
      <c r="I571" s="49">
        <v>25.84</v>
      </c>
      <c r="J571" s="49">
        <v>2.13</v>
      </c>
      <c r="K571" s="48">
        <v>5.7000000000000002E-2</v>
      </c>
      <c r="L571" s="48">
        <v>2E-3</v>
      </c>
      <c r="M571" s="49">
        <v>0.17</v>
      </c>
      <c r="N571" s="47">
        <v>261</v>
      </c>
      <c r="O571" s="47">
        <v>25</v>
      </c>
      <c r="P571" s="47">
        <v>245</v>
      </c>
      <c r="Q571" s="47">
        <v>19</v>
      </c>
      <c r="R571" s="47">
        <v>483</v>
      </c>
      <c r="S571" s="47">
        <v>71</v>
      </c>
      <c r="T571" s="51">
        <f>P571/N571</f>
        <v>0.93869731800766287</v>
      </c>
      <c r="U571" s="39"/>
      <c r="V571" s="39"/>
      <c r="W571" s="4"/>
      <c r="X571" s="4"/>
      <c r="Y571" s="4"/>
      <c r="Z571" s="4"/>
      <c r="AA571" s="4"/>
      <c r="AB571" s="4"/>
      <c r="AC571" s="4"/>
      <c r="AD571" s="4"/>
      <c r="AE571" s="4"/>
      <c r="AF571" s="4"/>
      <c r="AG571" s="4"/>
      <c r="AH571" s="4"/>
      <c r="AI571" s="4"/>
      <c r="AJ571" s="4"/>
      <c r="AK571" s="4"/>
      <c r="AL571" s="4"/>
      <c r="AM571" s="4"/>
      <c r="AN571" s="4"/>
      <c r="AO571" s="4"/>
      <c r="AP571" s="4"/>
      <c r="AQ571" s="4"/>
      <c r="AR571" s="4"/>
      <c r="AS571" s="4"/>
      <c r="AT571" s="4"/>
      <c r="AU571" s="4"/>
      <c r="AV571" s="4"/>
      <c r="AW571" s="4"/>
      <c r="AX571" s="4"/>
      <c r="AY571" s="4"/>
      <c r="AZ571" s="4"/>
      <c r="BA571" s="4"/>
      <c r="BB571" s="4"/>
      <c r="BC571" s="4"/>
      <c r="BD571" s="4"/>
      <c r="BE571" s="4"/>
      <c r="BF571" s="4"/>
      <c r="BG571" s="4"/>
      <c r="BH571" s="4"/>
      <c r="BI571" s="4"/>
      <c r="BJ571" s="4"/>
      <c r="BK571" s="4"/>
      <c r="BL571" s="4"/>
      <c r="BM571" s="4"/>
      <c r="BN571" s="4"/>
      <c r="BO571" s="4"/>
      <c r="BP571" s="4"/>
      <c r="BQ571" s="4"/>
      <c r="BR571" s="4"/>
      <c r="BS571" s="4"/>
      <c r="BT571" s="4"/>
      <c r="BU571" s="4"/>
      <c r="BV571" s="4"/>
      <c r="BW571" s="4"/>
      <c r="BX571" s="4"/>
      <c r="BY571" s="4"/>
      <c r="BZ571" s="4"/>
      <c r="CA571" s="4"/>
      <c r="CB571" s="4"/>
      <c r="CC571" s="4"/>
      <c r="CD571" s="4"/>
      <c r="CE571" s="4"/>
      <c r="CF571" s="4"/>
      <c r="CG571" s="4"/>
      <c r="CH571" s="4"/>
      <c r="CI571" s="4"/>
      <c r="CJ571" s="4"/>
      <c r="CK571" s="4"/>
      <c r="CL571" s="4"/>
      <c r="CM571" s="4"/>
      <c r="CN571" s="4"/>
      <c r="CO571" s="4"/>
      <c r="CP571" s="4"/>
      <c r="CQ571" s="4"/>
      <c r="CR571" s="4"/>
      <c r="CS571" s="4"/>
      <c r="CT571" s="4"/>
      <c r="CU571" s="4"/>
      <c r="CV571" s="4"/>
      <c r="CW571" s="4"/>
      <c r="CX571" s="4"/>
      <c r="CY571" s="4"/>
      <c r="CZ571" s="4"/>
      <c r="DA571" s="4"/>
      <c r="DB571" s="4"/>
      <c r="DC571" s="4"/>
      <c r="DD571" s="4"/>
      <c r="DE571" s="4"/>
      <c r="DF571" s="4"/>
      <c r="DG571" s="4"/>
      <c r="DH571" s="4"/>
      <c r="DI571" s="4"/>
      <c r="DJ571" s="4"/>
      <c r="DK571" s="4"/>
      <c r="DL571" s="4"/>
      <c r="DM571" s="4"/>
      <c r="DN571" s="4"/>
      <c r="DO571" s="4"/>
      <c r="DP571" s="4"/>
    </row>
    <row r="572" spans="1:120" ht="15.6" x14ac:dyDescent="0.3">
      <c r="A572" s="19" t="s">
        <v>172</v>
      </c>
      <c r="B572" s="47">
        <v>266</v>
      </c>
      <c r="C572" s="47">
        <v>96</v>
      </c>
      <c r="D572" s="48">
        <v>0.35</v>
      </c>
      <c r="E572" s="48">
        <v>1.9E-2</v>
      </c>
      <c r="F572" s="49">
        <v>0.04</v>
      </c>
      <c r="G572" s="49">
        <v>0</v>
      </c>
      <c r="H572" s="49">
        <v>0.98</v>
      </c>
      <c r="I572" s="49">
        <v>24.04</v>
      </c>
      <c r="J572" s="49">
        <v>1.36</v>
      </c>
      <c r="K572" s="48">
        <v>6.2E-2</v>
      </c>
      <c r="L572" s="48">
        <v>2E-3</v>
      </c>
      <c r="M572" s="49">
        <v>0.28999999999999998</v>
      </c>
      <c r="N572" s="47">
        <v>305</v>
      </c>
      <c r="O572" s="47">
        <v>13</v>
      </c>
      <c r="P572" s="47">
        <v>263</v>
      </c>
      <c r="Q572" s="47">
        <v>13</v>
      </c>
      <c r="R572" s="47">
        <v>687</v>
      </c>
      <c r="S572" s="47">
        <v>31</v>
      </c>
      <c r="T572" s="49">
        <v>0.86</v>
      </c>
      <c r="U572" s="39"/>
      <c r="V572" s="39"/>
      <c r="W572" s="4"/>
      <c r="X572" s="4"/>
      <c r="Y572" s="4"/>
      <c r="Z572" s="4"/>
      <c r="AA572" s="4"/>
      <c r="AB572" s="4"/>
      <c r="AC572" s="4"/>
      <c r="AD572" s="4"/>
      <c r="AE572" s="4"/>
      <c r="AF572" s="4"/>
      <c r="AG572" s="4"/>
      <c r="AH572" s="4"/>
      <c r="AI572" s="4"/>
      <c r="AJ572" s="4"/>
      <c r="AK572" s="4"/>
      <c r="AL572" s="4"/>
      <c r="AM572" s="4"/>
      <c r="AN572" s="4"/>
      <c r="AO572" s="4"/>
      <c r="AP572" s="4"/>
      <c r="AQ572" s="4"/>
      <c r="AR572" s="4"/>
      <c r="AS572" s="4"/>
      <c r="AT572" s="4"/>
      <c r="AU572" s="4"/>
      <c r="AV572" s="4"/>
      <c r="AW572" s="4"/>
      <c r="AX572" s="4"/>
      <c r="AY572" s="4"/>
      <c r="AZ572" s="4"/>
      <c r="BA572" s="4"/>
      <c r="BB572" s="4"/>
      <c r="BC572" s="4"/>
      <c r="BD572" s="4"/>
      <c r="BE572" s="4"/>
      <c r="BF572" s="4"/>
      <c r="BG572" s="4"/>
      <c r="BH572" s="4"/>
      <c r="BI572" s="4"/>
      <c r="BJ572" s="4"/>
      <c r="BK572" s="4"/>
      <c r="BL572" s="4"/>
      <c r="BM572" s="4"/>
      <c r="BN572" s="4"/>
      <c r="BO572" s="4"/>
      <c r="BP572" s="4"/>
      <c r="BQ572" s="4"/>
      <c r="BR572" s="4"/>
      <c r="BS572" s="4"/>
      <c r="BT572" s="4"/>
      <c r="BU572" s="4"/>
      <c r="BV572" s="4"/>
      <c r="BW572" s="4"/>
      <c r="BX572" s="4"/>
      <c r="BY572" s="4"/>
      <c r="BZ572" s="4"/>
      <c r="CA572" s="4"/>
      <c r="CB572" s="4"/>
      <c r="CC572" s="4"/>
      <c r="CD572" s="4"/>
      <c r="CE572" s="4"/>
      <c r="CF572" s="4"/>
      <c r="CG572" s="4"/>
      <c r="CH572" s="4"/>
      <c r="CI572" s="4"/>
      <c r="CJ572" s="4"/>
      <c r="CK572" s="4"/>
      <c r="CL572" s="4"/>
      <c r="CM572" s="4"/>
      <c r="CN572" s="4"/>
      <c r="CO572" s="4"/>
      <c r="CP572" s="4"/>
      <c r="CQ572" s="4"/>
      <c r="CR572" s="4"/>
      <c r="CS572" s="4"/>
      <c r="CT572" s="4"/>
      <c r="CU572" s="4"/>
      <c r="CV572" s="4"/>
      <c r="CW572" s="4"/>
      <c r="CX572" s="4"/>
      <c r="CY572" s="4"/>
      <c r="CZ572" s="4"/>
      <c r="DA572" s="4"/>
      <c r="DB572" s="4"/>
      <c r="DC572" s="4"/>
      <c r="DD572" s="4"/>
      <c r="DE572" s="4"/>
      <c r="DF572" s="4"/>
      <c r="DG572" s="4"/>
      <c r="DH572" s="4"/>
      <c r="DI572" s="4"/>
      <c r="DJ572" s="4"/>
      <c r="DK572" s="4"/>
      <c r="DL572" s="4"/>
      <c r="DM572" s="4"/>
      <c r="DN572" s="4"/>
      <c r="DO572" s="4"/>
      <c r="DP572" s="4"/>
    </row>
    <row r="573" spans="1:120" ht="15.6" x14ac:dyDescent="0.3">
      <c r="A573" s="19" t="s">
        <v>171</v>
      </c>
      <c r="B573" s="47">
        <v>52</v>
      </c>
      <c r="C573" s="47">
        <v>42</v>
      </c>
      <c r="D573" s="48">
        <v>0.40600000000000003</v>
      </c>
      <c r="E573" s="48">
        <v>2.4E-2</v>
      </c>
      <c r="F573" s="49">
        <v>0.04</v>
      </c>
      <c r="G573" s="49">
        <v>0</v>
      </c>
      <c r="H573" s="49">
        <v>0.66</v>
      </c>
      <c r="I573" s="49">
        <v>23.09</v>
      </c>
      <c r="J573" s="49">
        <v>0.79</v>
      </c>
      <c r="K573" s="48">
        <v>6.6000000000000003E-2</v>
      </c>
      <c r="L573" s="48">
        <v>3.0000000000000001E-3</v>
      </c>
      <c r="M573" s="49">
        <v>0.32</v>
      </c>
      <c r="N573" s="47">
        <v>346</v>
      </c>
      <c r="O573" s="47">
        <v>16</v>
      </c>
      <c r="P573" s="47">
        <v>273</v>
      </c>
      <c r="Q573" s="47">
        <v>8</v>
      </c>
      <c r="R573" s="47">
        <v>810</v>
      </c>
      <c r="S573" s="47">
        <v>85</v>
      </c>
      <c r="T573" s="49">
        <v>0.79</v>
      </c>
      <c r="U573" s="39"/>
      <c r="V573" s="39"/>
      <c r="W573" s="4"/>
      <c r="X573" s="4"/>
      <c r="Y573" s="4"/>
      <c r="Z573" s="4"/>
      <c r="AA573" s="4"/>
      <c r="AB573" s="4"/>
      <c r="AC573" s="4"/>
      <c r="AD573" s="4"/>
      <c r="AE573" s="4"/>
      <c r="AF573" s="4"/>
      <c r="AG573" s="4"/>
      <c r="AH573" s="4"/>
      <c r="AI573" s="4"/>
      <c r="AJ573" s="4"/>
      <c r="AK573" s="4"/>
      <c r="AL573" s="4"/>
      <c r="AM573" s="4"/>
      <c r="AN573" s="4"/>
      <c r="AO573" s="4"/>
      <c r="AP573" s="4"/>
      <c r="AQ573" s="4"/>
      <c r="AR573" s="4"/>
      <c r="AS573" s="4"/>
      <c r="AT573" s="4"/>
      <c r="AU573" s="4"/>
      <c r="AV573" s="4"/>
      <c r="AW573" s="4"/>
      <c r="AX573" s="4"/>
      <c r="AY573" s="4"/>
      <c r="AZ573" s="4"/>
      <c r="BA573" s="4"/>
      <c r="BB573" s="4"/>
      <c r="BC573" s="4"/>
      <c r="BD573" s="4"/>
      <c r="BE573" s="4"/>
      <c r="BF573" s="4"/>
      <c r="BG573" s="4"/>
      <c r="BH573" s="4"/>
      <c r="BI573" s="4"/>
      <c r="BJ573" s="4"/>
      <c r="BK573" s="4"/>
      <c r="BL573" s="4"/>
      <c r="BM573" s="4"/>
      <c r="BN573" s="4"/>
      <c r="BO573" s="4"/>
      <c r="BP573" s="4"/>
      <c r="BQ573" s="4"/>
      <c r="BR573" s="4"/>
      <c r="BS573" s="4"/>
      <c r="BT573" s="4"/>
      <c r="BU573" s="4"/>
      <c r="BV573" s="4"/>
      <c r="BW573" s="4"/>
      <c r="BX573" s="4"/>
      <c r="BY573" s="4"/>
      <c r="BZ573" s="4"/>
      <c r="CA573" s="4"/>
      <c r="CB573" s="4"/>
      <c r="CC573" s="4"/>
      <c r="CD573" s="4"/>
      <c r="CE573" s="4"/>
      <c r="CF573" s="4"/>
      <c r="CG573" s="4"/>
      <c r="CH573" s="4"/>
      <c r="CI573" s="4"/>
      <c r="CJ573" s="4"/>
      <c r="CK573" s="4"/>
      <c r="CL573" s="4"/>
      <c r="CM573" s="4"/>
      <c r="CN573" s="4"/>
      <c r="CO573" s="4"/>
      <c r="CP573" s="4"/>
      <c r="CQ573" s="4"/>
      <c r="CR573" s="4"/>
      <c r="CS573" s="4"/>
      <c r="CT573" s="4"/>
      <c r="CU573" s="4"/>
      <c r="CV573" s="4"/>
      <c r="CW573" s="4"/>
      <c r="CX573" s="4"/>
      <c r="CY573" s="4"/>
      <c r="CZ573" s="4"/>
      <c r="DA573" s="4"/>
      <c r="DB573" s="4"/>
      <c r="DC573" s="4"/>
      <c r="DD573" s="4"/>
      <c r="DE573" s="4"/>
      <c r="DF573" s="4"/>
      <c r="DG573" s="4"/>
      <c r="DH573" s="4"/>
      <c r="DI573" s="4"/>
      <c r="DJ573" s="4"/>
      <c r="DK573" s="4"/>
      <c r="DL573" s="4"/>
      <c r="DM573" s="4"/>
      <c r="DN573" s="4"/>
      <c r="DO573" s="4"/>
      <c r="DP573" s="4"/>
    </row>
    <row r="574" spans="1:120" ht="15.6" x14ac:dyDescent="0.3">
      <c r="A574" s="19" t="s">
        <v>170</v>
      </c>
      <c r="B574" s="47">
        <v>273</v>
      </c>
      <c r="C574" s="47">
        <v>137</v>
      </c>
      <c r="D574" s="48">
        <v>0.59</v>
      </c>
      <c r="E574" s="48">
        <v>4.9000000000000002E-2</v>
      </c>
      <c r="F574" s="49">
        <v>0.05</v>
      </c>
      <c r="G574" s="49">
        <v>0</v>
      </c>
      <c r="H574" s="49">
        <v>0.37</v>
      </c>
      <c r="I574" s="49">
        <v>21.74</v>
      </c>
      <c r="J574" s="49">
        <v>0.91</v>
      </c>
      <c r="K574" s="48">
        <v>9.6000000000000002E-2</v>
      </c>
      <c r="L574" s="48">
        <v>0.01</v>
      </c>
      <c r="M574" s="49">
        <v>0.2</v>
      </c>
      <c r="N574" s="47">
        <v>470</v>
      </c>
      <c r="O574" s="47">
        <v>30</v>
      </c>
      <c r="P574" s="47">
        <v>290</v>
      </c>
      <c r="Q574" s="47">
        <v>10</v>
      </c>
      <c r="R574" s="47">
        <v>1510</v>
      </c>
      <c r="S574" s="47">
        <v>180</v>
      </c>
      <c r="T574" s="49">
        <v>0.62</v>
      </c>
      <c r="U574" s="39"/>
      <c r="V574" s="39"/>
      <c r="W574" s="4"/>
      <c r="X574" s="4"/>
      <c r="Y574" s="4"/>
      <c r="Z574" s="4"/>
      <c r="AA574" s="4"/>
      <c r="AB574" s="4"/>
      <c r="AC574" s="4"/>
      <c r="AD574" s="4"/>
      <c r="AE574" s="4"/>
      <c r="AF574" s="4"/>
      <c r="AG574" s="4"/>
      <c r="AH574" s="4"/>
      <c r="AI574" s="4"/>
      <c r="AJ574" s="4"/>
      <c r="AK574" s="4"/>
      <c r="AL574" s="4"/>
      <c r="AM574" s="4"/>
      <c r="AN574" s="4"/>
      <c r="AO574" s="4"/>
      <c r="AP574" s="4"/>
      <c r="AQ574" s="4"/>
      <c r="AR574" s="4"/>
      <c r="AS574" s="4"/>
      <c r="AT574" s="4"/>
      <c r="AU574" s="4"/>
      <c r="AV574" s="4"/>
      <c r="AW574" s="4"/>
      <c r="AX574" s="4"/>
      <c r="AY574" s="4"/>
      <c r="AZ574" s="4"/>
      <c r="BA574" s="4"/>
      <c r="BB574" s="4"/>
      <c r="BC574" s="4"/>
      <c r="BD574" s="4"/>
      <c r="BE574" s="4"/>
      <c r="BF574" s="4"/>
      <c r="BG574" s="4"/>
      <c r="BH574" s="4"/>
      <c r="BI574" s="4"/>
      <c r="BJ574" s="4"/>
      <c r="BK574" s="4"/>
      <c r="BL574" s="4"/>
      <c r="BM574" s="4"/>
      <c r="BN574" s="4"/>
      <c r="BO574" s="4"/>
      <c r="BP574" s="4"/>
      <c r="BQ574" s="4"/>
      <c r="BR574" s="4"/>
      <c r="BS574" s="4"/>
      <c r="BT574" s="4"/>
      <c r="BU574" s="4"/>
      <c r="BV574" s="4"/>
      <c r="BW574" s="4"/>
      <c r="BX574" s="4"/>
      <c r="BY574" s="4"/>
      <c r="BZ574" s="4"/>
      <c r="CA574" s="4"/>
      <c r="CB574" s="4"/>
      <c r="CC574" s="4"/>
      <c r="CD574" s="4"/>
      <c r="CE574" s="4"/>
      <c r="CF574" s="4"/>
      <c r="CG574" s="4"/>
      <c r="CH574" s="4"/>
      <c r="CI574" s="4"/>
      <c r="CJ574" s="4"/>
      <c r="CK574" s="4"/>
      <c r="CL574" s="4"/>
      <c r="CM574" s="4"/>
      <c r="CN574" s="4"/>
      <c r="CO574" s="4"/>
      <c r="CP574" s="4"/>
      <c r="CQ574" s="4"/>
      <c r="CR574" s="4"/>
      <c r="CS574" s="4"/>
      <c r="CT574" s="4"/>
      <c r="CU574" s="4"/>
      <c r="CV574" s="4"/>
      <c r="CW574" s="4"/>
      <c r="CX574" s="4"/>
      <c r="CY574" s="4"/>
      <c r="CZ574" s="4"/>
      <c r="DA574" s="4"/>
      <c r="DB574" s="4"/>
      <c r="DC574" s="4"/>
      <c r="DD574" s="4"/>
      <c r="DE574" s="4"/>
      <c r="DF574" s="4"/>
      <c r="DG574" s="4"/>
      <c r="DH574" s="4"/>
      <c r="DI574" s="4"/>
      <c r="DJ574" s="4"/>
      <c r="DK574" s="4"/>
      <c r="DL574" s="4"/>
      <c r="DM574" s="4"/>
      <c r="DN574" s="4"/>
      <c r="DO574" s="4"/>
      <c r="DP574" s="4"/>
    </row>
    <row r="575" spans="1:120" ht="15.6" x14ac:dyDescent="0.3">
      <c r="A575" s="19" t="s">
        <v>169</v>
      </c>
      <c r="B575" s="47">
        <v>54</v>
      </c>
      <c r="C575" s="47">
        <v>55</v>
      </c>
      <c r="D575" s="48">
        <v>0.39</v>
      </c>
      <c r="E575" s="48">
        <v>3.2000000000000001E-2</v>
      </c>
      <c r="F575" s="49">
        <v>0.05</v>
      </c>
      <c r="G575" s="49">
        <v>0</v>
      </c>
      <c r="H575" s="49">
        <v>0.74</v>
      </c>
      <c r="I575" s="49">
        <v>21.6</v>
      </c>
      <c r="J575" s="49">
        <v>0.86</v>
      </c>
      <c r="K575" s="48">
        <v>5.8999999999999997E-2</v>
      </c>
      <c r="L575" s="48">
        <v>4.0000000000000001E-3</v>
      </c>
      <c r="M575" s="49">
        <v>0.4</v>
      </c>
      <c r="N575" s="47">
        <v>334</v>
      </c>
      <c r="O575" s="47">
        <v>23</v>
      </c>
      <c r="P575" s="47">
        <v>292</v>
      </c>
      <c r="Q575" s="47">
        <v>10</v>
      </c>
      <c r="R575" s="47">
        <v>610</v>
      </c>
      <c r="S575" s="47">
        <v>150</v>
      </c>
      <c r="T575" s="49">
        <v>0.87</v>
      </c>
      <c r="U575" s="39"/>
      <c r="V575" s="39"/>
      <c r="W575" s="4"/>
      <c r="X575" s="4"/>
      <c r="Y575" s="4"/>
      <c r="Z575" s="4"/>
      <c r="AA575" s="4"/>
      <c r="AB575" s="4"/>
      <c r="AC575" s="4"/>
      <c r="AD575" s="4"/>
      <c r="AE575" s="4"/>
      <c r="AF575" s="4"/>
      <c r="AG575" s="4"/>
      <c r="AH575" s="4"/>
      <c r="AI575" s="4"/>
      <c r="AJ575" s="4"/>
      <c r="AK575" s="4"/>
      <c r="AL575" s="4"/>
      <c r="AM575" s="4"/>
      <c r="AN575" s="4"/>
      <c r="AO575" s="4"/>
      <c r="AP575" s="4"/>
      <c r="AQ575" s="4"/>
      <c r="AR575" s="4"/>
      <c r="AS575" s="4"/>
      <c r="AT575" s="4"/>
      <c r="AU575" s="4"/>
      <c r="AV575" s="4"/>
      <c r="AW575" s="4"/>
      <c r="AX575" s="4"/>
      <c r="AY575" s="4"/>
      <c r="AZ575" s="4"/>
      <c r="BA575" s="4"/>
      <c r="BB575" s="4"/>
      <c r="BC575" s="4"/>
      <c r="BD575" s="4"/>
      <c r="BE575" s="4"/>
      <c r="BF575" s="4"/>
      <c r="BG575" s="4"/>
      <c r="BH575" s="4"/>
      <c r="BI575" s="4"/>
      <c r="BJ575" s="4"/>
      <c r="BK575" s="4"/>
      <c r="BL575" s="4"/>
      <c r="BM575" s="4"/>
      <c r="BN575" s="4"/>
      <c r="BO575" s="4"/>
      <c r="BP575" s="4"/>
      <c r="BQ575" s="4"/>
      <c r="BR575" s="4"/>
      <c r="BS575" s="4"/>
      <c r="BT575" s="4"/>
      <c r="BU575" s="4"/>
      <c r="BV575" s="4"/>
      <c r="BW575" s="4"/>
      <c r="BX575" s="4"/>
      <c r="BY575" s="4"/>
      <c r="BZ575" s="4"/>
      <c r="CA575" s="4"/>
      <c r="CB575" s="4"/>
      <c r="CC575" s="4"/>
      <c r="CD575" s="4"/>
      <c r="CE575" s="4"/>
      <c r="CF575" s="4"/>
      <c r="CG575" s="4"/>
      <c r="CH575" s="4"/>
      <c r="CI575" s="4"/>
      <c r="CJ575" s="4"/>
      <c r="CK575" s="4"/>
      <c r="CL575" s="4"/>
      <c r="CM575" s="4"/>
      <c r="CN575" s="4"/>
      <c r="CO575" s="4"/>
      <c r="CP575" s="4"/>
      <c r="CQ575" s="4"/>
      <c r="CR575" s="4"/>
      <c r="CS575" s="4"/>
      <c r="CT575" s="4"/>
      <c r="CU575" s="4"/>
      <c r="CV575" s="4"/>
      <c r="CW575" s="4"/>
      <c r="CX575" s="4"/>
      <c r="CY575" s="4"/>
      <c r="CZ575" s="4"/>
      <c r="DA575" s="4"/>
      <c r="DB575" s="4"/>
      <c r="DC575" s="4"/>
      <c r="DD575" s="4"/>
      <c r="DE575" s="4"/>
      <c r="DF575" s="4"/>
      <c r="DG575" s="4"/>
      <c r="DH575" s="4"/>
      <c r="DI575" s="4"/>
      <c r="DJ575" s="4"/>
      <c r="DK575" s="4"/>
      <c r="DL575" s="4"/>
      <c r="DM575" s="4"/>
      <c r="DN575" s="4"/>
      <c r="DO575" s="4"/>
      <c r="DP575" s="4"/>
    </row>
    <row r="576" spans="1:120" ht="15.6" x14ac:dyDescent="0.3">
      <c r="A576" s="19" t="s">
        <v>168</v>
      </c>
      <c r="B576" s="47">
        <v>343</v>
      </c>
      <c r="C576" s="47">
        <v>200</v>
      </c>
      <c r="D576" s="48">
        <v>0.44900000000000001</v>
      </c>
      <c r="E576" s="48">
        <v>4.9000000000000002E-2</v>
      </c>
      <c r="F576" s="49">
        <v>0.05</v>
      </c>
      <c r="G576" s="49">
        <v>0</v>
      </c>
      <c r="H576" s="49">
        <v>0.82</v>
      </c>
      <c r="I576" s="49">
        <v>20.45</v>
      </c>
      <c r="J576" s="49">
        <v>0.82</v>
      </c>
      <c r="K576" s="48">
        <v>6.6000000000000003E-2</v>
      </c>
      <c r="L576" s="48">
        <v>6.0000000000000001E-3</v>
      </c>
      <c r="M576" s="49">
        <v>0.37</v>
      </c>
      <c r="N576" s="47">
        <v>375</v>
      </c>
      <c r="O576" s="47">
        <v>33</v>
      </c>
      <c r="P576" s="47">
        <v>307</v>
      </c>
      <c r="Q576" s="47">
        <v>10</v>
      </c>
      <c r="R576" s="47">
        <v>830</v>
      </c>
      <c r="S576" s="47">
        <v>210</v>
      </c>
      <c r="T576" s="49">
        <v>0.82</v>
      </c>
      <c r="U576" s="39"/>
      <c r="V576" s="39"/>
      <c r="W576" s="4"/>
      <c r="X576" s="4"/>
      <c r="Y576" s="4"/>
      <c r="Z576" s="4"/>
      <c r="AA576" s="4"/>
      <c r="AB576" s="4"/>
      <c r="AC576" s="4"/>
      <c r="AD576" s="4"/>
      <c r="AE576" s="4"/>
      <c r="AF576" s="4"/>
      <c r="AG576" s="4"/>
      <c r="AH576" s="4"/>
      <c r="AI576" s="4"/>
      <c r="AJ576" s="4"/>
      <c r="AK576" s="4"/>
      <c r="AL576" s="4"/>
      <c r="AM576" s="4"/>
      <c r="AN576" s="4"/>
      <c r="AO576" s="4"/>
      <c r="AP576" s="4"/>
      <c r="AQ576" s="4"/>
      <c r="AR576" s="4"/>
      <c r="AS576" s="4"/>
      <c r="AT576" s="4"/>
      <c r="AU576" s="4"/>
      <c r="AV576" s="4"/>
      <c r="AW576" s="4"/>
      <c r="AX576" s="4"/>
      <c r="AY576" s="4"/>
      <c r="AZ576" s="4"/>
      <c r="BA576" s="4"/>
      <c r="BB576" s="4"/>
      <c r="BC576" s="4"/>
      <c r="BD576" s="4"/>
      <c r="BE576" s="4"/>
      <c r="BF576" s="4"/>
      <c r="BG576" s="4"/>
      <c r="BH576" s="4"/>
      <c r="BI576" s="4"/>
      <c r="BJ576" s="4"/>
      <c r="BK576" s="4"/>
      <c r="BL576" s="4"/>
      <c r="BM576" s="4"/>
      <c r="BN576" s="4"/>
      <c r="BO576" s="4"/>
      <c r="BP576" s="4"/>
      <c r="BQ576" s="4"/>
      <c r="BR576" s="4"/>
      <c r="BS576" s="4"/>
      <c r="BT576" s="4"/>
      <c r="BU576" s="4"/>
      <c r="BV576" s="4"/>
      <c r="BW576" s="4"/>
      <c r="BX576" s="4"/>
      <c r="BY576" s="4"/>
      <c r="BZ576" s="4"/>
      <c r="CA576" s="4"/>
      <c r="CB576" s="4"/>
      <c r="CC576" s="4"/>
      <c r="CD576" s="4"/>
      <c r="CE576" s="4"/>
      <c r="CF576" s="4"/>
      <c r="CG576" s="4"/>
      <c r="CH576" s="4"/>
      <c r="CI576" s="4"/>
      <c r="CJ576" s="4"/>
      <c r="CK576" s="4"/>
      <c r="CL576" s="4"/>
      <c r="CM576" s="4"/>
      <c r="CN576" s="4"/>
      <c r="CO576" s="4"/>
      <c r="CP576" s="4"/>
      <c r="CQ576" s="4"/>
      <c r="CR576" s="4"/>
      <c r="CS576" s="4"/>
      <c r="CT576" s="4"/>
      <c r="CU576" s="4"/>
      <c r="CV576" s="4"/>
      <c r="CW576" s="4"/>
      <c r="CX576" s="4"/>
      <c r="CY576" s="4"/>
      <c r="CZ576" s="4"/>
      <c r="DA576" s="4"/>
      <c r="DB576" s="4"/>
      <c r="DC576" s="4"/>
      <c r="DD576" s="4"/>
      <c r="DE576" s="4"/>
      <c r="DF576" s="4"/>
      <c r="DG576" s="4"/>
      <c r="DH576" s="4"/>
      <c r="DI576" s="4"/>
      <c r="DJ576" s="4"/>
      <c r="DK576" s="4"/>
      <c r="DL576" s="4"/>
      <c r="DM576" s="4"/>
      <c r="DN576" s="4"/>
      <c r="DO576" s="4"/>
      <c r="DP576" s="4"/>
    </row>
    <row r="577" spans="1:120" ht="15.6" x14ac:dyDescent="0.3">
      <c r="A577" s="19" t="s">
        <v>167</v>
      </c>
      <c r="B577" s="47">
        <v>302</v>
      </c>
      <c r="C577" s="47">
        <v>208</v>
      </c>
      <c r="D577" s="48">
        <v>0.435</v>
      </c>
      <c r="E577" s="48">
        <v>3.1E-2</v>
      </c>
      <c r="F577" s="49">
        <v>0.05</v>
      </c>
      <c r="G577" s="49">
        <v>0</v>
      </c>
      <c r="H577" s="49">
        <v>0.69</v>
      </c>
      <c r="I577" s="49">
        <v>20.2</v>
      </c>
      <c r="J577" s="49">
        <v>0.7</v>
      </c>
      <c r="K577" s="48">
        <v>6.4000000000000001E-2</v>
      </c>
      <c r="L577" s="48">
        <v>4.0000000000000001E-3</v>
      </c>
      <c r="M577" s="49">
        <v>0.26</v>
      </c>
      <c r="N577" s="47">
        <v>366</v>
      </c>
      <c r="O577" s="47">
        <v>21</v>
      </c>
      <c r="P577" s="47">
        <v>312</v>
      </c>
      <c r="Q577" s="47">
        <v>8</v>
      </c>
      <c r="R577" s="47">
        <v>720</v>
      </c>
      <c r="S577" s="47">
        <v>120</v>
      </c>
      <c r="T577" s="49">
        <v>0.85</v>
      </c>
      <c r="U577" s="39"/>
      <c r="V577" s="39"/>
      <c r="W577" s="4"/>
      <c r="X577" s="4"/>
      <c r="Y577" s="4"/>
      <c r="Z577" s="4"/>
      <c r="AA577" s="4"/>
      <c r="AB577" s="4"/>
      <c r="AC577" s="4"/>
      <c r="AD577" s="4"/>
      <c r="AE577" s="4"/>
      <c r="AF577" s="4"/>
      <c r="AG577" s="4"/>
      <c r="AH577" s="4"/>
      <c r="AI577" s="4"/>
      <c r="AJ577" s="4"/>
      <c r="AK577" s="4"/>
      <c r="AL577" s="4"/>
      <c r="AM577" s="4"/>
      <c r="AN577" s="4"/>
      <c r="AO577" s="4"/>
      <c r="AP577" s="4"/>
      <c r="AQ577" s="4"/>
      <c r="AR577" s="4"/>
      <c r="AS577" s="4"/>
      <c r="AT577" s="4"/>
      <c r="AU577" s="4"/>
      <c r="AV577" s="4"/>
      <c r="AW577" s="4"/>
      <c r="AX577" s="4"/>
      <c r="AY577" s="4"/>
      <c r="AZ577" s="4"/>
      <c r="BA577" s="4"/>
      <c r="BB577" s="4"/>
      <c r="BC577" s="4"/>
      <c r="BD577" s="4"/>
      <c r="BE577" s="4"/>
      <c r="BF577" s="4"/>
      <c r="BG577" s="4"/>
      <c r="BH577" s="4"/>
      <c r="BI577" s="4"/>
      <c r="BJ577" s="4"/>
      <c r="BK577" s="4"/>
      <c r="BL577" s="4"/>
      <c r="BM577" s="4"/>
      <c r="BN577" s="4"/>
      <c r="BO577" s="4"/>
      <c r="BP577" s="4"/>
      <c r="BQ577" s="4"/>
      <c r="BR577" s="4"/>
      <c r="BS577" s="4"/>
      <c r="BT577" s="4"/>
      <c r="BU577" s="4"/>
      <c r="BV577" s="4"/>
      <c r="BW577" s="4"/>
      <c r="BX577" s="4"/>
      <c r="BY577" s="4"/>
      <c r="BZ577" s="4"/>
      <c r="CA577" s="4"/>
      <c r="CB577" s="4"/>
      <c r="CC577" s="4"/>
      <c r="CD577" s="4"/>
      <c r="CE577" s="4"/>
      <c r="CF577" s="4"/>
      <c r="CG577" s="4"/>
      <c r="CH577" s="4"/>
      <c r="CI577" s="4"/>
      <c r="CJ577" s="4"/>
      <c r="CK577" s="4"/>
      <c r="CL577" s="4"/>
      <c r="CM577" s="4"/>
      <c r="CN577" s="4"/>
      <c r="CO577" s="4"/>
      <c r="CP577" s="4"/>
      <c r="CQ577" s="4"/>
      <c r="CR577" s="4"/>
      <c r="CS577" s="4"/>
      <c r="CT577" s="4"/>
      <c r="CU577" s="4"/>
      <c r="CV577" s="4"/>
      <c r="CW577" s="4"/>
      <c r="CX577" s="4"/>
      <c r="CY577" s="4"/>
      <c r="CZ577" s="4"/>
      <c r="DA577" s="4"/>
      <c r="DB577" s="4"/>
      <c r="DC577" s="4"/>
      <c r="DD577" s="4"/>
      <c r="DE577" s="4"/>
      <c r="DF577" s="4"/>
      <c r="DG577" s="4"/>
      <c r="DH577" s="4"/>
      <c r="DI577" s="4"/>
      <c r="DJ577" s="4"/>
      <c r="DK577" s="4"/>
      <c r="DL577" s="4"/>
      <c r="DM577" s="4"/>
      <c r="DN577" s="4"/>
      <c r="DO577" s="4"/>
      <c r="DP577" s="4"/>
    </row>
    <row r="578" spans="1:120" ht="15.6" x14ac:dyDescent="0.3">
      <c r="A578" s="19" t="s">
        <v>166</v>
      </c>
      <c r="B578" s="47">
        <v>96</v>
      </c>
      <c r="C578" s="47">
        <v>49</v>
      </c>
      <c r="D578" s="48">
        <v>0.74</v>
      </c>
      <c r="E578" s="48">
        <v>0.13100000000000001</v>
      </c>
      <c r="F578" s="49">
        <v>0.05</v>
      </c>
      <c r="G578" s="49">
        <v>0</v>
      </c>
      <c r="H578" s="49">
        <v>0.92</v>
      </c>
      <c r="I578" s="49">
        <v>18.48</v>
      </c>
      <c r="J578" s="49">
        <v>1.19</v>
      </c>
      <c r="K578" s="48">
        <v>9.8000000000000004E-2</v>
      </c>
      <c r="L578" s="48">
        <v>1.2999999999999999E-2</v>
      </c>
      <c r="M578" s="49">
        <v>0.21</v>
      </c>
      <c r="N578" s="47">
        <v>557</v>
      </c>
      <c r="O578" s="47">
        <v>78</v>
      </c>
      <c r="P578" s="47">
        <v>339</v>
      </c>
      <c r="Q578" s="47">
        <v>20</v>
      </c>
      <c r="R578" s="47">
        <v>1530</v>
      </c>
      <c r="S578" s="47">
        <v>250</v>
      </c>
      <c r="T578" s="49">
        <v>0.61</v>
      </c>
      <c r="U578" s="39"/>
      <c r="V578" s="39"/>
      <c r="W578" s="4"/>
      <c r="X578" s="4"/>
      <c r="Y578" s="4"/>
      <c r="Z578" s="4"/>
      <c r="AA578" s="4"/>
      <c r="AB578" s="4"/>
      <c r="AC578" s="4"/>
      <c r="AD578" s="4"/>
      <c r="AE578" s="4"/>
      <c r="AF578" s="4"/>
      <c r="AG578" s="4"/>
      <c r="AH578" s="4"/>
      <c r="AI578" s="4"/>
      <c r="AJ578" s="4"/>
      <c r="AK578" s="4"/>
      <c r="AL578" s="4"/>
      <c r="AM578" s="4"/>
      <c r="AN578" s="4"/>
      <c r="AO578" s="4"/>
      <c r="AP578" s="4"/>
      <c r="AQ578" s="4"/>
      <c r="AR578" s="4"/>
      <c r="AS578" s="4"/>
      <c r="AT578" s="4"/>
      <c r="AU578" s="4"/>
      <c r="AV578" s="4"/>
      <c r="AW578" s="4"/>
      <c r="AX578" s="4"/>
      <c r="AY578" s="4"/>
      <c r="AZ578" s="4"/>
      <c r="BA578" s="4"/>
      <c r="BB578" s="4"/>
      <c r="BC578" s="4"/>
      <c r="BD578" s="4"/>
      <c r="BE578" s="4"/>
      <c r="BF578" s="4"/>
      <c r="BG578" s="4"/>
      <c r="BH578" s="4"/>
      <c r="BI578" s="4"/>
      <c r="BJ578" s="4"/>
      <c r="BK578" s="4"/>
      <c r="BL578" s="4"/>
      <c r="BM578" s="4"/>
      <c r="BN578" s="4"/>
      <c r="BO578" s="4"/>
      <c r="BP578" s="4"/>
      <c r="BQ578" s="4"/>
      <c r="BR578" s="4"/>
      <c r="BS578" s="4"/>
      <c r="BT578" s="4"/>
      <c r="BU578" s="4"/>
      <c r="BV578" s="4"/>
      <c r="BW578" s="4"/>
      <c r="BX578" s="4"/>
      <c r="BY578" s="4"/>
      <c r="BZ578" s="4"/>
      <c r="CA578" s="4"/>
      <c r="CB578" s="4"/>
      <c r="CC578" s="4"/>
      <c r="CD578" s="4"/>
      <c r="CE578" s="4"/>
      <c r="CF578" s="4"/>
      <c r="CG578" s="4"/>
      <c r="CH578" s="4"/>
      <c r="CI578" s="4"/>
      <c r="CJ578" s="4"/>
      <c r="CK578" s="4"/>
      <c r="CL578" s="4"/>
      <c r="CM578" s="4"/>
      <c r="CN578" s="4"/>
      <c r="CO578" s="4"/>
      <c r="CP578" s="4"/>
      <c r="CQ578" s="4"/>
      <c r="CR578" s="4"/>
      <c r="CS578" s="4"/>
      <c r="CT578" s="4"/>
      <c r="CU578" s="4"/>
      <c r="CV578" s="4"/>
      <c r="CW578" s="4"/>
      <c r="CX578" s="4"/>
      <c r="CY578" s="4"/>
      <c r="CZ578" s="4"/>
      <c r="DA578" s="4"/>
      <c r="DB578" s="4"/>
      <c r="DC578" s="4"/>
      <c r="DD578" s="4"/>
      <c r="DE578" s="4"/>
      <c r="DF578" s="4"/>
      <c r="DG578" s="4"/>
      <c r="DH578" s="4"/>
      <c r="DI578" s="4"/>
      <c r="DJ578" s="4"/>
      <c r="DK578" s="4"/>
      <c r="DL578" s="4"/>
      <c r="DM578" s="4"/>
      <c r="DN578" s="4"/>
      <c r="DO578" s="4"/>
      <c r="DP578" s="4"/>
    </row>
    <row r="579" spans="1:120" ht="15.6" x14ac:dyDescent="0.3">
      <c r="A579" s="19" t="s">
        <v>165</v>
      </c>
      <c r="B579" s="47">
        <v>73</v>
      </c>
      <c r="C579" s="47">
        <v>137</v>
      </c>
      <c r="D579" s="48">
        <v>0.60799999999999998</v>
      </c>
      <c r="E579" s="48">
        <v>3.3000000000000002E-2</v>
      </c>
      <c r="F579" s="49">
        <v>0.05</v>
      </c>
      <c r="G579" s="49">
        <v>0</v>
      </c>
      <c r="H579" s="49">
        <v>0.77</v>
      </c>
      <c r="I579" s="49">
        <v>18.32</v>
      </c>
      <c r="J579" s="49">
        <v>0.74</v>
      </c>
      <c r="K579" s="48">
        <v>8.1000000000000003E-2</v>
      </c>
      <c r="L579" s="48">
        <v>4.0000000000000001E-3</v>
      </c>
      <c r="M579" s="49">
        <v>0.38</v>
      </c>
      <c r="N579" s="47">
        <v>482</v>
      </c>
      <c r="O579" s="47">
        <v>20</v>
      </c>
      <c r="P579" s="47">
        <v>343</v>
      </c>
      <c r="Q579" s="47">
        <v>12</v>
      </c>
      <c r="R579" s="47">
        <v>1205</v>
      </c>
      <c r="S579" s="47">
        <v>91</v>
      </c>
      <c r="T579" s="49">
        <v>0.71</v>
      </c>
      <c r="U579" s="39"/>
      <c r="V579" s="39"/>
      <c r="W579" s="4"/>
      <c r="X579" s="4"/>
      <c r="Y579" s="4"/>
      <c r="Z579" s="4"/>
      <c r="AA579" s="4"/>
      <c r="AB579" s="4"/>
      <c r="AC579" s="4"/>
      <c r="AD579" s="4"/>
      <c r="AE579" s="4"/>
      <c r="AF579" s="4"/>
      <c r="AG579" s="4"/>
      <c r="AH579" s="4"/>
      <c r="AI579" s="4"/>
      <c r="AJ579" s="4"/>
      <c r="AK579" s="4"/>
      <c r="AL579" s="4"/>
      <c r="AM579" s="4"/>
      <c r="AN579" s="4"/>
      <c r="AO579" s="4"/>
      <c r="AP579" s="4"/>
      <c r="AQ579" s="4"/>
      <c r="AR579" s="4"/>
      <c r="AS579" s="4"/>
      <c r="AT579" s="4"/>
      <c r="AU579" s="4"/>
      <c r="AV579" s="4"/>
      <c r="AW579" s="4"/>
      <c r="AX579" s="4"/>
      <c r="AY579" s="4"/>
      <c r="AZ579" s="4"/>
      <c r="BA579" s="4"/>
      <c r="BB579" s="4"/>
      <c r="BC579" s="4"/>
      <c r="BD579" s="4"/>
      <c r="BE579" s="4"/>
      <c r="BF579" s="4"/>
      <c r="BG579" s="4"/>
      <c r="BH579" s="4"/>
      <c r="BI579" s="4"/>
      <c r="BJ579" s="4"/>
      <c r="BK579" s="4"/>
      <c r="BL579" s="4"/>
      <c r="BM579" s="4"/>
      <c r="BN579" s="4"/>
      <c r="BO579" s="4"/>
      <c r="BP579" s="4"/>
      <c r="BQ579" s="4"/>
      <c r="BR579" s="4"/>
      <c r="BS579" s="4"/>
      <c r="BT579" s="4"/>
      <c r="BU579" s="4"/>
      <c r="BV579" s="4"/>
      <c r="BW579" s="4"/>
      <c r="BX579" s="4"/>
      <c r="BY579" s="4"/>
      <c r="BZ579" s="4"/>
      <c r="CA579" s="4"/>
      <c r="CB579" s="4"/>
      <c r="CC579" s="4"/>
      <c r="CD579" s="4"/>
      <c r="CE579" s="4"/>
      <c r="CF579" s="4"/>
      <c r="CG579" s="4"/>
      <c r="CH579" s="4"/>
      <c r="CI579" s="4"/>
      <c r="CJ579" s="4"/>
      <c r="CK579" s="4"/>
      <c r="CL579" s="4"/>
      <c r="CM579" s="4"/>
      <c r="CN579" s="4"/>
      <c r="CO579" s="4"/>
      <c r="CP579" s="4"/>
      <c r="CQ579" s="4"/>
      <c r="CR579" s="4"/>
      <c r="CS579" s="4"/>
      <c r="CT579" s="4"/>
      <c r="CU579" s="4"/>
      <c r="CV579" s="4"/>
      <c r="CW579" s="4"/>
      <c r="CX579" s="4"/>
      <c r="CY579" s="4"/>
      <c r="CZ579" s="4"/>
      <c r="DA579" s="4"/>
      <c r="DB579" s="4"/>
      <c r="DC579" s="4"/>
      <c r="DD579" s="4"/>
      <c r="DE579" s="4"/>
      <c r="DF579" s="4"/>
      <c r="DG579" s="4"/>
      <c r="DH579" s="4"/>
      <c r="DI579" s="4"/>
      <c r="DJ579" s="4"/>
      <c r="DK579" s="4"/>
      <c r="DL579" s="4"/>
      <c r="DM579" s="4"/>
      <c r="DN579" s="4"/>
      <c r="DO579" s="4"/>
      <c r="DP579" s="4"/>
    </row>
    <row r="580" spans="1:120" ht="15.6" x14ac:dyDescent="0.3">
      <c r="A580" s="19" t="s">
        <v>164</v>
      </c>
      <c r="B580" s="47">
        <v>590</v>
      </c>
      <c r="C580" s="47">
        <v>189</v>
      </c>
      <c r="D580" s="48">
        <v>0.57799999999999996</v>
      </c>
      <c r="E580" s="48">
        <v>2.5999999999999999E-2</v>
      </c>
      <c r="F580" s="49">
        <v>0.05</v>
      </c>
      <c r="G580" s="49">
        <v>0</v>
      </c>
      <c r="H580" s="49">
        <v>0.84</v>
      </c>
      <c r="I580" s="49">
        <v>18.420000000000002</v>
      </c>
      <c r="J580" s="49">
        <v>0.56999999999999995</v>
      </c>
      <c r="K580" s="48">
        <v>7.5999999999999998E-2</v>
      </c>
      <c r="L580" s="48">
        <v>2E-3</v>
      </c>
      <c r="M580" s="49">
        <v>0.5</v>
      </c>
      <c r="N580" s="47">
        <v>463</v>
      </c>
      <c r="O580" s="47">
        <v>15</v>
      </c>
      <c r="P580" s="47">
        <v>341</v>
      </c>
      <c r="Q580" s="47">
        <v>8</v>
      </c>
      <c r="R580" s="47">
        <v>1105</v>
      </c>
      <c r="S580" s="47">
        <v>47</v>
      </c>
      <c r="T580" s="49">
        <v>0.74</v>
      </c>
      <c r="U580" s="39"/>
      <c r="V580" s="39"/>
      <c r="W580" s="4"/>
      <c r="X580" s="4"/>
      <c r="Y580" s="4"/>
      <c r="Z580" s="4"/>
      <c r="AA580" s="4"/>
      <c r="AB580" s="4"/>
      <c r="AC580" s="4"/>
      <c r="AD580" s="4"/>
      <c r="AE580" s="4"/>
      <c r="AF580" s="4"/>
      <c r="AG580" s="4"/>
      <c r="AH580" s="4"/>
      <c r="AI580" s="4"/>
      <c r="AJ580" s="4"/>
      <c r="AK580" s="4"/>
      <c r="AL580" s="4"/>
      <c r="AM580" s="4"/>
      <c r="AN580" s="4"/>
      <c r="AO580" s="4"/>
      <c r="AP580" s="4"/>
      <c r="AQ580" s="4"/>
      <c r="AR580" s="4"/>
      <c r="AS580" s="4"/>
      <c r="AT580" s="4"/>
      <c r="AU580" s="4"/>
      <c r="AV580" s="4"/>
      <c r="AW580" s="4"/>
      <c r="AX580" s="4"/>
      <c r="AY580" s="4"/>
      <c r="AZ580" s="4"/>
      <c r="BA580" s="4"/>
      <c r="BB580" s="4"/>
      <c r="BC580" s="4"/>
      <c r="BD580" s="4"/>
      <c r="BE580" s="4"/>
      <c r="BF580" s="4"/>
      <c r="BG580" s="4"/>
      <c r="BH580" s="4"/>
      <c r="BI580" s="4"/>
      <c r="BJ580" s="4"/>
      <c r="BK580" s="4"/>
      <c r="BL580" s="4"/>
      <c r="BM580" s="4"/>
      <c r="BN580" s="4"/>
      <c r="BO580" s="4"/>
      <c r="BP580" s="4"/>
      <c r="BQ580" s="4"/>
      <c r="BR580" s="4"/>
      <c r="BS580" s="4"/>
      <c r="BT580" s="4"/>
      <c r="BU580" s="4"/>
      <c r="BV580" s="4"/>
      <c r="BW580" s="4"/>
      <c r="BX580" s="4"/>
      <c r="BY580" s="4"/>
      <c r="BZ580" s="4"/>
      <c r="CA580" s="4"/>
      <c r="CB580" s="4"/>
      <c r="CC580" s="4"/>
      <c r="CD580" s="4"/>
      <c r="CE580" s="4"/>
      <c r="CF580" s="4"/>
      <c r="CG580" s="4"/>
      <c r="CH580" s="4"/>
      <c r="CI580" s="4"/>
      <c r="CJ580" s="4"/>
      <c r="CK580" s="4"/>
      <c r="CL580" s="4"/>
      <c r="CM580" s="4"/>
      <c r="CN580" s="4"/>
      <c r="CO580" s="4"/>
      <c r="CP580" s="4"/>
      <c r="CQ580" s="4"/>
      <c r="CR580" s="4"/>
      <c r="CS580" s="4"/>
      <c r="CT580" s="4"/>
      <c r="CU580" s="4"/>
      <c r="CV580" s="4"/>
      <c r="CW580" s="4"/>
      <c r="CX580" s="4"/>
      <c r="CY580" s="4"/>
      <c r="CZ580" s="4"/>
      <c r="DA580" s="4"/>
      <c r="DB580" s="4"/>
      <c r="DC580" s="4"/>
      <c r="DD580" s="4"/>
      <c r="DE580" s="4"/>
      <c r="DF580" s="4"/>
      <c r="DG580" s="4"/>
      <c r="DH580" s="4"/>
      <c r="DI580" s="4"/>
      <c r="DJ580" s="4"/>
      <c r="DK580" s="4"/>
      <c r="DL580" s="4"/>
      <c r="DM580" s="4"/>
      <c r="DN580" s="4"/>
      <c r="DO580" s="4"/>
      <c r="DP580" s="4"/>
    </row>
    <row r="581" spans="1:120" ht="15.6" x14ac:dyDescent="0.3">
      <c r="A581" s="19" t="s">
        <v>163</v>
      </c>
      <c r="B581" s="47">
        <v>161</v>
      </c>
      <c r="C581" s="47">
        <v>172</v>
      </c>
      <c r="D581" s="48">
        <v>0.52</v>
      </c>
      <c r="E581" s="48">
        <v>0.16</v>
      </c>
      <c r="F581" s="49">
        <v>0.06</v>
      </c>
      <c r="G581" s="49">
        <v>0.01</v>
      </c>
      <c r="H581" s="49">
        <v>1</v>
      </c>
      <c r="I581" s="49">
        <v>17.239999999999998</v>
      </c>
      <c r="J581" s="49">
        <v>3.58</v>
      </c>
      <c r="K581" s="48">
        <v>6.0999999999999999E-2</v>
      </c>
      <c r="L581" s="48">
        <v>6.0000000000000001E-3</v>
      </c>
      <c r="M581" s="49">
        <v>0.52</v>
      </c>
      <c r="N581" s="47">
        <v>410</v>
      </c>
      <c r="O581" s="47">
        <v>100</v>
      </c>
      <c r="P581" s="47">
        <v>362</v>
      </c>
      <c r="Q581" s="47">
        <v>72</v>
      </c>
      <c r="R581" s="47">
        <v>570</v>
      </c>
      <c r="S581" s="47">
        <v>220</v>
      </c>
      <c r="T581" s="49">
        <v>0.88</v>
      </c>
      <c r="U581" s="39"/>
      <c r="V581" s="39"/>
      <c r="W581" s="4"/>
      <c r="X581" s="4"/>
      <c r="Y581" s="4"/>
      <c r="Z581" s="4"/>
      <c r="AA581" s="4"/>
      <c r="AB581" s="4"/>
      <c r="AC581" s="4"/>
      <c r="AD581" s="4"/>
      <c r="AE581" s="4"/>
      <c r="AF581" s="4"/>
      <c r="AG581" s="4"/>
      <c r="AH581" s="4"/>
      <c r="AI581" s="4"/>
      <c r="AJ581" s="4"/>
      <c r="AK581" s="4"/>
      <c r="AL581" s="4"/>
      <c r="AM581" s="4"/>
      <c r="AN581" s="4"/>
      <c r="AO581" s="4"/>
      <c r="AP581" s="4"/>
      <c r="AQ581" s="4"/>
      <c r="AR581" s="4"/>
      <c r="AS581" s="4"/>
      <c r="AT581" s="4"/>
      <c r="AU581" s="4"/>
      <c r="AV581" s="4"/>
      <c r="AW581" s="4"/>
      <c r="AX581" s="4"/>
      <c r="AY581" s="4"/>
      <c r="AZ581" s="4"/>
      <c r="BA581" s="4"/>
      <c r="BB581" s="4"/>
      <c r="BC581" s="4"/>
      <c r="BD581" s="4"/>
      <c r="BE581" s="4"/>
      <c r="BF581" s="4"/>
      <c r="BG581" s="4"/>
      <c r="BH581" s="4"/>
      <c r="BI581" s="4"/>
      <c r="BJ581" s="4"/>
      <c r="BK581" s="4"/>
      <c r="BL581" s="4"/>
      <c r="BM581" s="4"/>
      <c r="BN581" s="4"/>
      <c r="BO581" s="4"/>
      <c r="BP581" s="4"/>
      <c r="BQ581" s="4"/>
      <c r="BR581" s="4"/>
      <c r="BS581" s="4"/>
      <c r="BT581" s="4"/>
      <c r="BU581" s="4"/>
      <c r="BV581" s="4"/>
      <c r="BW581" s="4"/>
      <c r="BX581" s="4"/>
      <c r="BY581" s="4"/>
      <c r="BZ581" s="4"/>
      <c r="CA581" s="4"/>
      <c r="CB581" s="4"/>
      <c r="CC581" s="4"/>
      <c r="CD581" s="4"/>
      <c r="CE581" s="4"/>
      <c r="CF581" s="4"/>
      <c r="CG581" s="4"/>
      <c r="CH581" s="4"/>
      <c r="CI581" s="4"/>
      <c r="CJ581" s="4"/>
      <c r="CK581" s="4"/>
      <c r="CL581" s="4"/>
      <c r="CM581" s="4"/>
      <c r="CN581" s="4"/>
      <c r="CO581" s="4"/>
      <c r="CP581" s="4"/>
      <c r="CQ581" s="4"/>
      <c r="CR581" s="4"/>
      <c r="CS581" s="4"/>
      <c r="CT581" s="4"/>
      <c r="CU581" s="4"/>
      <c r="CV581" s="4"/>
      <c r="CW581" s="4"/>
      <c r="CX581" s="4"/>
      <c r="CY581" s="4"/>
      <c r="CZ581" s="4"/>
      <c r="DA581" s="4"/>
      <c r="DB581" s="4"/>
      <c r="DC581" s="4"/>
      <c r="DD581" s="4"/>
      <c r="DE581" s="4"/>
      <c r="DF581" s="4"/>
      <c r="DG581" s="4"/>
      <c r="DH581" s="4"/>
      <c r="DI581" s="4"/>
      <c r="DJ581" s="4"/>
      <c r="DK581" s="4"/>
      <c r="DL581" s="4"/>
      <c r="DM581" s="4"/>
      <c r="DN581" s="4"/>
      <c r="DO581" s="4"/>
      <c r="DP581" s="4"/>
    </row>
    <row r="582" spans="1:120" ht="15.6" x14ac:dyDescent="0.3">
      <c r="A582" s="19" t="s">
        <v>143</v>
      </c>
      <c r="B582" s="47">
        <v>116</v>
      </c>
      <c r="C582" s="47">
        <v>75</v>
      </c>
      <c r="D582" s="48">
        <v>0.51200000000000001</v>
      </c>
      <c r="E582" s="48">
        <v>4.3999999999999997E-2</v>
      </c>
      <c r="F582" s="49">
        <v>0.06</v>
      </c>
      <c r="G582" s="49">
        <v>0</v>
      </c>
      <c r="H582" s="49">
        <v>0.9</v>
      </c>
      <c r="I582" s="49">
        <v>17.059999999999999</v>
      </c>
      <c r="J582" s="49">
        <v>0.86</v>
      </c>
      <c r="K582" s="48">
        <v>6.2E-2</v>
      </c>
      <c r="L582" s="48">
        <v>3.0000000000000001E-3</v>
      </c>
      <c r="M582" s="49">
        <v>0.45</v>
      </c>
      <c r="N582" s="47">
        <v>427</v>
      </c>
      <c r="O582" s="47">
        <v>25</v>
      </c>
      <c r="P582" s="47">
        <v>367</v>
      </c>
      <c r="Q582" s="47">
        <v>17</v>
      </c>
      <c r="R582" s="47">
        <v>688</v>
      </c>
      <c r="S582" s="47">
        <v>90</v>
      </c>
      <c r="T582" s="49">
        <v>0.86</v>
      </c>
      <c r="U582" s="39"/>
      <c r="V582" s="39"/>
      <c r="W582" s="4"/>
      <c r="X582" s="4"/>
      <c r="Y582" s="4"/>
      <c r="Z582" s="4"/>
      <c r="AA582" s="4"/>
      <c r="AB582" s="4"/>
      <c r="AC582" s="4"/>
      <c r="AD582" s="4"/>
      <c r="AE582" s="4"/>
      <c r="AF582" s="4"/>
      <c r="AG582" s="4"/>
      <c r="AH582" s="4"/>
      <c r="AI582" s="4"/>
      <c r="AJ582" s="4"/>
      <c r="AK582" s="4"/>
      <c r="AL582" s="4"/>
      <c r="AM582" s="4"/>
      <c r="AN582" s="4"/>
      <c r="AO582" s="4"/>
      <c r="AP582" s="4"/>
      <c r="AQ582" s="4"/>
      <c r="AR582" s="4"/>
      <c r="AS582" s="4"/>
      <c r="AT582" s="4"/>
      <c r="AU582" s="4"/>
      <c r="AV582" s="4"/>
      <c r="AW582" s="4"/>
      <c r="AX582" s="4"/>
      <c r="AY582" s="4"/>
      <c r="AZ582" s="4"/>
      <c r="BA582" s="4"/>
      <c r="BB582" s="4"/>
      <c r="BC582" s="4"/>
      <c r="BD582" s="4"/>
      <c r="BE582" s="4"/>
      <c r="BF582" s="4"/>
      <c r="BG582" s="4"/>
      <c r="BH582" s="4"/>
      <c r="BI582" s="4"/>
      <c r="BJ582" s="4"/>
      <c r="BK582" s="4"/>
      <c r="BL582" s="4"/>
      <c r="BM582" s="4"/>
      <c r="BN582" s="4"/>
      <c r="BO582" s="4"/>
      <c r="BP582" s="4"/>
      <c r="BQ582" s="4"/>
      <c r="BR582" s="4"/>
      <c r="BS582" s="4"/>
      <c r="BT582" s="4"/>
      <c r="BU582" s="4"/>
      <c r="BV582" s="4"/>
      <c r="BW582" s="4"/>
      <c r="BX582" s="4"/>
      <c r="BY582" s="4"/>
      <c r="BZ582" s="4"/>
      <c r="CA582" s="4"/>
      <c r="CB582" s="4"/>
      <c r="CC582" s="4"/>
      <c r="CD582" s="4"/>
      <c r="CE582" s="4"/>
      <c r="CF582" s="4"/>
      <c r="CG582" s="4"/>
      <c r="CH582" s="4"/>
      <c r="CI582" s="4"/>
      <c r="CJ582" s="4"/>
      <c r="CK582" s="4"/>
      <c r="CL582" s="4"/>
      <c r="CM582" s="4"/>
      <c r="CN582" s="4"/>
      <c r="CO582" s="4"/>
      <c r="CP582" s="4"/>
      <c r="CQ582" s="4"/>
      <c r="CR582" s="4"/>
      <c r="CS582" s="4"/>
      <c r="CT582" s="4"/>
      <c r="CU582" s="4"/>
      <c r="CV582" s="4"/>
      <c r="CW582" s="4"/>
      <c r="CX582" s="4"/>
      <c r="CY582" s="4"/>
      <c r="CZ582" s="4"/>
      <c r="DA582" s="4"/>
      <c r="DB582" s="4"/>
      <c r="DC582" s="4"/>
      <c r="DD582" s="4"/>
      <c r="DE582" s="4"/>
      <c r="DF582" s="4"/>
      <c r="DG582" s="4"/>
      <c r="DH582" s="4"/>
      <c r="DI582" s="4"/>
      <c r="DJ582" s="4"/>
      <c r="DK582" s="4"/>
      <c r="DL582" s="4"/>
      <c r="DM582" s="4"/>
      <c r="DN582" s="4"/>
      <c r="DO582" s="4"/>
      <c r="DP582" s="4"/>
    </row>
    <row r="583" spans="1:120" ht="15.6" x14ac:dyDescent="0.3">
      <c r="A583" s="19" t="s">
        <v>162</v>
      </c>
      <c r="B583" s="47">
        <v>401</v>
      </c>
      <c r="C583" s="47">
        <v>58</v>
      </c>
      <c r="D583" s="48">
        <v>1.07</v>
      </c>
      <c r="E583" s="48">
        <v>0.24099999999999999</v>
      </c>
      <c r="F583" s="49">
        <v>0.08</v>
      </c>
      <c r="G583" s="49">
        <v>0</v>
      </c>
      <c r="H583" s="49">
        <v>0.94</v>
      </c>
      <c r="I583" s="49">
        <v>12.95</v>
      </c>
      <c r="J583" s="49">
        <v>0.6</v>
      </c>
      <c r="K583" s="48">
        <v>9.8000000000000004E-2</v>
      </c>
      <c r="L583" s="48">
        <v>1.9E-2</v>
      </c>
      <c r="M583" s="49">
        <v>7.0000000000000007E-2</v>
      </c>
      <c r="N583" s="47">
        <v>720</v>
      </c>
      <c r="O583" s="47">
        <v>120</v>
      </c>
      <c r="P583" s="47">
        <v>479</v>
      </c>
      <c r="Q583" s="47">
        <v>19</v>
      </c>
      <c r="R583" s="47">
        <v>1440</v>
      </c>
      <c r="S583" s="47">
        <v>390</v>
      </c>
      <c r="T583" s="49">
        <v>0.67</v>
      </c>
      <c r="U583" s="39"/>
      <c r="V583" s="39"/>
      <c r="W583" s="4"/>
      <c r="X583" s="4"/>
      <c r="Y583" s="4"/>
      <c r="Z583" s="4"/>
      <c r="AA583" s="4"/>
      <c r="AB583" s="4"/>
      <c r="AC583" s="4"/>
      <c r="AD583" s="4"/>
      <c r="AE583" s="4"/>
      <c r="AF583" s="4"/>
      <c r="AG583" s="4"/>
      <c r="AH583" s="4"/>
      <c r="AI583" s="4"/>
      <c r="AJ583" s="4"/>
      <c r="AK583" s="4"/>
      <c r="AL583" s="4"/>
      <c r="AM583" s="4"/>
      <c r="AN583" s="4"/>
      <c r="AO583" s="4"/>
      <c r="AP583" s="4"/>
      <c r="AQ583" s="4"/>
      <c r="AR583" s="4"/>
      <c r="AS583" s="4"/>
      <c r="AT583" s="4"/>
      <c r="AU583" s="4"/>
      <c r="AV583" s="4"/>
      <c r="AW583" s="4"/>
      <c r="AX583" s="4"/>
      <c r="AY583" s="4"/>
      <c r="AZ583" s="4"/>
      <c r="BA583" s="4"/>
      <c r="BB583" s="4"/>
      <c r="BC583" s="4"/>
      <c r="BD583" s="4"/>
      <c r="BE583" s="4"/>
      <c r="BF583" s="4"/>
      <c r="BG583" s="4"/>
      <c r="BH583" s="4"/>
      <c r="BI583" s="4"/>
      <c r="BJ583" s="4"/>
      <c r="BK583" s="4"/>
      <c r="BL583" s="4"/>
      <c r="BM583" s="4"/>
      <c r="BN583" s="4"/>
      <c r="BO583" s="4"/>
      <c r="BP583" s="4"/>
      <c r="BQ583" s="4"/>
      <c r="BR583" s="4"/>
      <c r="BS583" s="4"/>
      <c r="BT583" s="4"/>
      <c r="BU583" s="4"/>
      <c r="BV583" s="4"/>
      <c r="BW583" s="4"/>
      <c r="BX583" s="4"/>
      <c r="BY583" s="4"/>
      <c r="BZ583" s="4"/>
      <c r="CA583" s="4"/>
      <c r="CB583" s="4"/>
      <c r="CC583" s="4"/>
      <c r="CD583" s="4"/>
      <c r="CE583" s="4"/>
      <c r="CF583" s="4"/>
      <c r="CG583" s="4"/>
      <c r="CH583" s="4"/>
      <c r="CI583" s="4"/>
      <c r="CJ583" s="4"/>
      <c r="CK583" s="4"/>
      <c r="CL583" s="4"/>
      <c r="CM583" s="4"/>
      <c r="CN583" s="4"/>
      <c r="CO583" s="4"/>
      <c r="CP583" s="4"/>
      <c r="CQ583" s="4"/>
      <c r="CR583" s="4"/>
      <c r="CS583" s="4"/>
      <c r="CT583" s="4"/>
      <c r="CU583" s="4"/>
      <c r="CV583" s="4"/>
      <c r="CW583" s="4"/>
      <c r="CX583" s="4"/>
      <c r="CY583" s="4"/>
      <c r="CZ583" s="4"/>
      <c r="DA583" s="4"/>
      <c r="DB583" s="4"/>
      <c r="DC583" s="4"/>
      <c r="DD583" s="4"/>
      <c r="DE583" s="4"/>
      <c r="DF583" s="4"/>
      <c r="DG583" s="4"/>
      <c r="DH583" s="4"/>
      <c r="DI583" s="4"/>
      <c r="DJ583" s="4"/>
      <c r="DK583" s="4"/>
      <c r="DL583" s="4"/>
      <c r="DM583" s="4"/>
      <c r="DN583" s="4"/>
      <c r="DO583" s="4"/>
      <c r="DP583" s="4"/>
    </row>
    <row r="584" spans="1:120" ht="15.6" x14ac:dyDescent="0.3">
      <c r="A584" s="19" t="s">
        <v>161</v>
      </c>
      <c r="B584" s="47">
        <v>1940</v>
      </c>
      <c r="C584" s="47">
        <v>1840</v>
      </c>
      <c r="D584" s="48">
        <v>0.90200000000000002</v>
      </c>
      <c r="E584" s="48">
        <v>3.5999999999999997E-2</v>
      </c>
      <c r="F584" s="49">
        <v>0.09</v>
      </c>
      <c r="G584" s="49">
        <v>0</v>
      </c>
      <c r="H584" s="49">
        <v>0.74</v>
      </c>
      <c r="I584" s="49">
        <v>10.82</v>
      </c>
      <c r="J584" s="49">
        <v>0.35</v>
      </c>
      <c r="K584" s="48">
        <v>7.0000000000000007E-2</v>
      </c>
      <c r="L584" s="48">
        <v>2E-3</v>
      </c>
      <c r="M584" s="49">
        <v>0.46</v>
      </c>
      <c r="N584" s="47">
        <v>653</v>
      </c>
      <c r="O584" s="47">
        <v>16</v>
      </c>
      <c r="P584" s="47">
        <v>570</v>
      </c>
      <c r="Q584" s="47">
        <v>14</v>
      </c>
      <c r="R584" s="47">
        <v>913</v>
      </c>
      <c r="S584" s="47">
        <v>57</v>
      </c>
      <c r="T584" s="49">
        <v>0.87</v>
      </c>
      <c r="U584" s="39"/>
      <c r="V584" s="39"/>
      <c r="W584" s="4"/>
      <c r="X584" s="4"/>
      <c r="Y584" s="4"/>
      <c r="Z584" s="4"/>
      <c r="AA584" s="4"/>
      <c r="AB584" s="4"/>
      <c r="AC584" s="4"/>
      <c r="AD584" s="4"/>
      <c r="AE584" s="4"/>
      <c r="AF584" s="4"/>
      <c r="AG584" s="4"/>
      <c r="AH584" s="4"/>
      <c r="AI584" s="4"/>
      <c r="AJ584" s="4"/>
      <c r="AK584" s="4"/>
      <c r="AL584" s="4"/>
      <c r="AM584" s="4"/>
      <c r="AN584" s="4"/>
      <c r="AO584" s="4"/>
      <c r="AP584" s="4"/>
      <c r="AQ584" s="4"/>
      <c r="AR584" s="4"/>
      <c r="AS584" s="4"/>
      <c r="AT584" s="4"/>
      <c r="AU584" s="4"/>
      <c r="AV584" s="4"/>
      <c r="AW584" s="4"/>
      <c r="AX584" s="4"/>
      <c r="AY584" s="4"/>
      <c r="AZ584" s="4"/>
      <c r="BA584" s="4"/>
      <c r="BB584" s="4"/>
      <c r="BC584" s="4"/>
      <c r="BD584" s="4"/>
      <c r="BE584" s="4"/>
      <c r="BF584" s="4"/>
      <c r="BG584" s="4"/>
      <c r="BH584" s="4"/>
      <c r="BI584" s="4"/>
      <c r="BJ584" s="4"/>
      <c r="BK584" s="4"/>
      <c r="BL584" s="4"/>
      <c r="BM584" s="4"/>
      <c r="BN584" s="4"/>
      <c r="BO584" s="4"/>
      <c r="BP584" s="4"/>
      <c r="BQ584" s="4"/>
      <c r="BR584" s="4"/>
      <c r="BS584" s="4"/>
      <c r="BT584" s="4"/>
      <c r="BU584" s="4"/>
      <c r="BV584" s="4"/>
      <c r="BW584" s="4"/>
      <c r="BX584" s="4"/>
      <c r="BY584" s="4"/>
      <c r="BZ584" s="4"/>
      <c r="CA584" s="4"/>
      <c r="CB584" s="4"/>
      <c r="CC584" s="4"/>
      <c r="CD584" s="4"/>
      <c r="CE584" s="4"/>
      <c r="CF584" s="4"/>
      <c r="CG584" s="4"/>
      <c r="CH584" s="4"/>
      <c r="CI584" s="4"/>
      <c r="CJ584" s="4"/>
      <c r="CK584" s="4"/>
      <c r="CL584" s="4"/>
      <c r="CM584" s="4"/>
      <c r="CN584" s="4"/>
      <c r="CO584" s="4"/>
      <c r="CP584" s="4"/>
      <c r="CQ584" s="4"/>
      <c r="CR584" s="4"/>
      <c r="CS584" s="4"/>
      <c r="CT584" s="4"/>
      <c r="CU584" s="4"/>
      <c r="CV584" s="4"/>
      <c r="CW584" s="4"/>
      <c r="CX584" s="4"/>
      <c r="CY584" s="4"/>
      <c r="CZ584" s="4"/>
      <c r="DA584" s="4"/>
      <c r="DB584" s="4"/>
      <c r="DC584" s="4"/>
      <c r="DD584" s="4"/>
      <c r="DE584" s="4"/>
      <c r="DF584" s="4"/>
      <c r="DG584" s="4"/>
      <c r="DH584" s="4"/>
      <c r="DI584" s="4"/>
      <c r="DJ584" s="4"/>
      <c r="DK584" s="4"/>
      <c r="DL584" s="4"/>
      <c r="DM584" s="4"/>
      <c r="DN584" s="4"/>
      <c r="DO584" s="4"/>
      <c r="DP584" s="4"/>
    </row>
    <row r="585" spans="1:120" ht="15.6" x14ac:dyDescent="0.3">
      <c r="A585" s="19" t="s">
        <v>160</v>
      </c>
      <c r="B585" s="47">
        <v>484</v>
      </c>
      <c r="C585" s="47">
        <v>94</v>
      </c>
      <c r="D585" s="48">
        <v>1.206</v>
      </c>
      <c r="E585" s="48">
        <v>4.2999999999999997E-2</v>
      </c>
      <c r="F585" s="49">
        <v>0.11</v>
      </c>
      <c r="G585" s="49">
        <v>0</v>
      </c>
      <c r="H585" s="49">
        <v>0.64</v>
      </c>
      <c r="I585" s="49">
        <v>8.9700000000000006</v>
      </c>
      <c r="J585" s="49">
        <v>0.36</v>
      </c>
      <c r="K585" s="48">
        <v>7.9000000000000001E-2</v>
      </c>
      <c r="L585" s="48">
        <v>3.0000000000000001E-3</v>
      </c>
      <c r="M585" s="49">
        <v>0.25</v>
      </c>
      <c r="N585" s="47">
        <v>803</v>
      </c>
      <c r="O585" s="47">
        <v>17</v>
      </c>
      <c r="P585" s="47">
        <v>682</v>
      </c>
      <c r="Q585" s="47">
        <v>22</v>
      </c>
      <c r="R585" s="47">
        <v>1159</v>
      </c>
      <c r="S585" s="47">
        <v>67</v>
      </c>
      <c r="T585" s="49">
        <v>0.85</v>
      </c>
      <c r="U585" s="39"/>
      <c r="V585" s="39"/>
      <c r="W585" s="4"/>
      <c r="X585" s="4"/>
      <c r="Y585" s="4"/>
      <c r="Z585" s="4"/>
      <c r="AA585" s="4"/>
      <c r="AB585" s="4"/>
      <c r="AC585" s="4"/>
      <c r="AD585" s="4"/>
      <c r="AE585" s="4"/>
      <c r="AF585" s="4"/>
      <c r="AG585" s="4"/>
      <c r="AH585" s="4"/>
      <c r="AI585" s="4"/>
      <c r="AJ585" s="4"/>
      <c r="AK585" s="4"/>
      <c r="AL585" s="4"/>
      <c r="AM585" s="4"/>
      <c r="AN585" s="4"/>
      <c r="AO585" s="4"/>
      <c r="AP585" s="4"/>
      <c r="AQ585" s="4"/>
      <c r="AR585" s="4"/>
      <c r="AS585" s="4"/>
      <c r="AT585" s="4"/>
      <c r="AU585" s="4"/>
      <c r="AV585" s="4"/>
      <c r="AW585" s="4"/>
      <c r="AX585" s="4"/>
      <c r="AY585" s="4"/>
      <c r="AZ585" s="4"/>
      <c r="BA585" s="4"/>
      <c r="BB585" s="4"/>
      <c r="BC585" s="4"/>
      <c r="BD585" s="4"/>
      <c r="BE585" s="4"/>
      <c r="BF585" s="4"/>
      <c r="BG585" s="4"/>
      <c r="BH585" s="4"/>
      <c r="BI585" s="4"/>
      <c r="BJ585" s="4"/>
      <c r="BK585" s="4"/>
      <c r="BL585" s="4"/>
      <c r="BM585" s="4"/>
      <c r="BN585" s="4"/>
      <c r="BO585" s="4"/>
      <c r="BP585" s="4"/>
      <c r="BQ585" s="4"/>
      <c r="BR585" s="4"/>
      <c r="BS585" s="4"/>
      <c r="BT585" s="4"/>
      <c r="BU585" s="4"/>
      <c r="BV585" s="4"/>
      <c r="BW585" s="4"/>
      <c r="BX585" s="4"/>
      <c r="BY585" s="4"/>
      <c r="BZ585" s="4"/>
      <c r="CA585" s="4"/>
      <c r="CB585" s="4"/>
      <c r="CC585" s="4"/>
      <c r="CD585" s="4"/>
      <c r="CE585" s="4"/>
      <c r="CF585" s="4"/>
      <c r="CG585" s="4"/>
      <c r="CH585" s="4"/>
      <c r="CI585" s="4"/>
      <c r="CJ585" s="4"/>
      <c r="CK585" s="4"/>
      <c r="CL585" s="4"/>
      <c r="CM585" s="4"/>
      <c r="CN585" s="4"/>
      <c r="CO585" s="4"/>
      <c r="CP585" s="4"/>
      <c r="CQ585" s="4"/>
      <c r="CR585" s="4"/>
      <c r="CS585" s="4"/>
      <c r="CT585" s="4"/>
      <c r="CU585" s="4"/>
      <c r="CV585" s="4"/>
      <c r="CW585" s="4"/>
      <c r="CX585" s="4"/>
      <c r="CY585" s="4"/>
      <c r="CZ585" s="4"/>
      <c r="DA585" s="4"/>
      <c r="DB585" s="4"/>
      <c r="DC585" s="4"/>
      <c r="DD585" s="4"/>
      <c r="DE585" s="4"/>
      <c r="DF585" s="4"/>
      <c r="DG585" s="4"/>
      <c r="DH585" s="4"/>
      <c r="DI585" s="4"/>
      <c r="DJ585" s="4"/>
      <c r="DK585" s="4"/>
      <c r="DL585" s="4"/>
      <c r="DM585" s="4"/>
      <c r="DN585" s="4"/>
      <c r="DO585" s="4"/>
      <c r="DP585" s="4"/>
    </row>
    <row r="586" spans="1:120" ht="15.6" x14ac:dyDescent="0.3">
      <c r="A586" s="19" t="s">
        <v>159</v>
      </c>
      <c r="B586" s="47">
        <v>1310</v>
      </c>
      <c r="C586" s="47">
        <v>39</v>
      </c>
      <c r="D586" s="48">
        <v>2.2000000000000002</v>
      </c>
      <c r="E586" s="48">
        <v>0.224</v>
      </c>
      <c r="F586" s="49">
        <v>0.16</v>
      </c>
      <c r="G586" s="49">
        <v>0.01</v>
      </c>
      <c r="H586" s="49">
        <v>0.99</v>
      </c>
      <c r="I586" s="49">
        <v>6.29</v>
      </c>
      <c r="J586" s="49">
        <v>0.56999999999999995</v>
      </c>
      <c r="K586" s="48">
        <v>9.7000000000000003E-2</v>
      </c>
      <c r="L586" s="48">
        <v>2E-3</v>
      </c>
      <c r="M586" s="49">
        <v>0.47</v>
      </c>
      <c r="N586" s="47">
        <v>1173</v>
      </c>
      <c r="O586" s="47">
        <v>66</v>
      </c>
      <c r="P586" s="47">
        <v>947</v>
      </c>
      <c r="Q586" s="47">
        <v>77</v>
      </c>
      <c r="R586" s="47">
        <v>1564</v>
      </c>
      <c r="S586" s="47">
        <v>25</v>
      </c>
      <c r="T586" s="49">
        <v>0.81</v>
      </c>
      <c r="U586" s="39"/>
      <c r="V586" s="39"/>
      <c r="W586" s="4"/>
      <c r="X586" s="4"/>
      <c r="Y586" s="4"/>
      <c r="Z586" s="4"/>
      <c r="AA586" s="4"/>
      <c r="AB586" s="4"/>
      <c r="AC586" s="4"/>
      <c r="AD586" s="4"/>
      <c r="AE586" s="4"/>
      <c r="AF586" s="4"/>
      <c r="AG586" s="4"/>
      <c r="AH586" s="4"/>
      <c r="AI586" s="4"/>
      <c r="AJ586" s="4"/>
      <c r="AK586" s="4"/>
      <c r="AL586" s="4"/>
      <c r="AM586" s="4"/>
      <c r="AN586" s="4"/>
      <c r="AO586" s="4"/>
      <c r="AP586" s="4"/>
      <c r="AQ586" s="4"/>
      <c r="AR586" s="4"/>
      <c r="AS586" s="4"/>
      <c r="AT586" s="4"/>
      <c r="AU586" s="4"/>
      <c r="AV586" s="4"/>
      <c r="AW586" s="4"/>
      <c r="AX586" s="4"/>
      <c r="AY586" s="4"/>
      <c r="AZ586" s="4"/>
      <c r="BA586" s="4"/>
      <c r="BB586" s="4"/>
      <c r="BC586" s="4"/>
      <c r="BD586" s="4"/>
      <c r="BE586" s="4"/>
      <c r="BF586" s="4"/>
      <c r="BG586" s="4"/>
      <c r="BH586" s="4"/>
      <c r="BI586" s="4"/>
      <c r="BJ586" s="4"/>
      <c r="BK586" s="4"/>
      <c r="BL586" s="4"/>
      <c r="BM586" s="4"/>
      <c r="BN586" s="4"/>
      <c r="BO586" s="4"/>
      <c r="BP586" s="4"/>
      <c r="BQ586" s="4"/>
      <c r="BR586" s="4"/>
      <c r="BS586" s="4"/>
      <c r="BT586" s="4"/>
      <c r="BU586" s="4"/>
      <c r="BV586" s="4"/>
      <c r="BW586" s="4"/>
      <c r="BX586" s="4"/>
      <c r="BY586" s="4"/>
      <c r="BZ586" s="4"/>
      <c r="CA586" s="4"/>
      <c r="CB586" s="4"/>
      <c r="CC586" s="4"/>
      <c r="CD586" s="4"/>
      <c r="CE586" s="4"/>
      <c r="CF586" s="4"/>
      <c r="CG586" s="4"/>
      <c r="CH586" s="4"/>
      <c r="CI586" s="4"/>
      <c r="CJ586" s="4"/>
      <c r="CK586" s="4"/>
      <c r="CL586" s="4"/>
      <c r="CM586" s="4"/>
      <c r="CN586" s="4"/>
      <c r="CO586" s="4"/>
      <c r="CP586" s="4"/>
      <c r="CQ586" s="4"/>
      <c r="CR586" s="4"/>
      <c r="CS586" s="4"/>
      <c r="CT586" s="4"/>
      <c r="CU586" s="4"/>
      <c r="CV586" s="4"/>
      <c r="CW586" s="4"/>
      <c r="CX586" s="4"/>
      <c r="CY586" s="4"/>
      <c r="CZ586" s="4"/>
      <c r="DA586" s="4"/>
      <c r="DB586" s="4"/>
      <c r="DC586" s="4"/>
      <c r="DD586" s="4"/>
      <c r="DE586" s="4"/>
      <c r="DF586" s="4"/>
      <c r="DG586" s="4"/>
      <c r="DH586" s="4"/>
      <c r="DI586" s="4"/>
      <c r="DJ586" s="4"/>
      <c r="DK586" s="4"/>
      <c r="DL586" s="4"/>
      <c r="DM586" s="4"/>
      <c r="DN586" s="4"/>
      <c r="DO586" s="4"/>
      <c r="DP586" s="4"/>
    </row>
    <row r="587" spans="1:120" ht="15.6" x14ac:dyDescent="0.3">
      <c r="A587" s="19" t="s">
        <v>158</v>
      </c>
      <c r="B587" s="47">
        <v>817</v>
      </c>
      <c r="C587" s="47">
        <v>68</v>
      </c>
      <c r="D587" s="48">
        <v>3.4</v>
      </c>
      <c r="E587" s="48">
        <v>0.129</v>
      </c>
      <c r="F587" s="49">
        <v>0.22</v>
      </c>
      <c r="G587" s="49">
        <v>0.01</v>
      </c>
      <c r="H587" s="49">
        <v>0.93</v>
      </c>
      <c r="I587" s="49">
        <v>4.5999999999999996</v>
      </c>
      <c r="J587" s="49">
        <v>0.17</v>
      </c>
      <c r="K587" s="48">
        <v>0.114</v>
      </c>
      <c r="L587" s="48">
        <v>3.0000000000000001E-3</v>
      </c>
      <c r="M587" s="49">
        <v>0.49</v>
      </c>
      <c r="N587" s="47">
        <v>1504</v>
      </c>
      <c r="O587" s="47">
        <v>26</v>
      </c>
      <c r="P587" s="47">
        <v>1267</v>
      </c>
      <c r="Q587" s="47">
        <v>34</v>
      </c>
      <c r="R587" s="47">
        <v>1860</v>
      </c>
      <c r="S587" s="47">
        <v>21</v>
      </c>
      <c r="T587" s="49">
        <v>0.68</v>
      </c>
      <c r="U587" s="39"/>
      <c r="V587" s="39"/>
      <c r="W587" s="4"/>
      <c r="X587" s="4"/>
      <c r="Y587" s="4"/>
      <c r="Z587" s="4"/>
      <c r="AA587" s="4"/>
      <c r="AB587" s="4"/>
      <c r="AC587" s="4"/>
      <c r="AD587" s="4"/>
      <c r="AE587" s="4"/>
      <c r="AF587" s="4"/>
      <c r="AG587" s="4"/>
      <c r="AH587" s="4"/>
      <c r="AI587" s="4"/>
      <c r="AJ587" s="4"/>
      <c r="AK587" s="4"/>
      <c r="AL587" s="4"/>
      <c r="AM587" s="4"/>
      <c r="AN587" s="4"/>
      <c r="AO587" s="4"/>
      <c r="AP587" s="4"/>
      <c r="AQ587" s="4"/>
      <c r="AR587" s="4"/>
      <c r="AS587" s="4"/>
      <c r="AT587" s="4"/>
      <c r="AU587" s="4"/>
      <c r="AV587" s="4"/>
      <c r="AW587" s="4"/>
      <c r="AX587" s="4"/>
      <c r="AY587" s="4"/>
      <c r="AZ587" s="4"/>
      <c r="BA587" s="4"/>
      <c r="BB587" s="4"/>
      <c r="BC587" s="4"/>
      <c r="BD587" s="4"/>
      <c r="BE587" s="4"/>
      <c r="BF587" s="4"/>
      <c r="BG587" s="4"/>
      <c r="BH587" s="4"/>
      <c r="BI587" s="4"/>
      <c r="BJ587" s="4"/>
      <c r="BK587" s="4"/>
      <c r="BL587" s="4"/>
      <c r="BM587" s="4"/>
      <c r="BN587" s="4"/>
      <c r="BO587" s="4"/>
      <c r="BP587" s="4"/>
      <c r="BQ587" s="4"/>
      <c r="BR587" s="4"/>
      <c r="BS587" s="4"/>
      <c r="BT587" s="4"/>
      <c r="BU587" s="4"/>
      <c r="BV587" s="4"/>
      <c r="BW587" s="4"/>
      <c r="BX587" s="4"/>
      <c r="BY587" s="4"/>
      <c r="BZ587" s="4"/>
      <c r="CA587" s="4"/>
      <c r="CB587" s="4"/>
      <c r="CC587" s="4"/>
      <c r="CD587" s="4"/>
      <c r="CE587" s="4"/>
      <c r="CF587" s="4"/>
      <c r="CG587" s="4"/>
      <c r="CH587" s="4"/>
      <c r="CI587" s="4"/>
      <c r="CJ587" s="4"/>
      <c r="CK587" s="4"/>
      <c r="CL587" s="4"/>
      <c r="CM587" s="4"/>
      <c r="CN587" s="4"/>
      <c r="CO587" s="4"/>
      <c r="CP587" s="4"/>
      <c r="CQ587" s="4"/>
      <c r="CR587" s="4"/>
      <c r="CS587" s="4"/>
      <c r="CT587" s="4"/>
      <c r="CU587" s="4"/>
      <c r="CV587" s="4"/>
      <c r="CW587" s="4"/>
      <c r="CX587" s="4"/>
      <c r="CY587" s="4"/>
      <c r="CZ587" s="4"/>
      <c r="DA587" s="4"/>
      <c r="DB587" s="4"/>
      <c r="DC587" s="4"/>
      <c r="DD587" s="4"/>
      <c r="DE587" s="4"/>
      <c r="DF587" s="4"/>
      <c r="DG587" s="4"/>
      <c r="DH587" s="4"/>
      <c r="DI587" s="4"/>
      <c r="DJ587" s="4"/>
      <c r="DK587" s="4"/>
      <c r="DL587" s="4"/>
      <c r="DM587" s="4"/>
      <c r="DN587" s="4"/>
      <c r="DO587" s="4"/>
      <c r="DP587" s="4"/>
    </row>
    <row r="588" spans="1:120" ht="15.6" x14ac:dyDescent="0.3">
      <c r="A588" s="19" t="s">
        <v>157</v>
      </c>
      <c r="B588" s="47">
        <v>137</v>
      </c>
      <c r="C588" s="47">
        <v>71</v>
      </c>
      <c r="D588" s="48">
        <v>3.1739999999999999</v>
      </c>
      <c r="E588" s="48">
        <v>9.0999999999999998E-2</v>
      </c>
      <c r="F588" s="49">
        <v>0.26</v>
      </c>
      <c r="G588" s="49">
        <v>0.01</v>
      </c>
      <c r="H588" s="49">
        <v>0.88</v>
      </c>
      <c r="I588" s="49">
        <v>3.82</v>
      </c>
      <c r="J588" s="49">
        <v>0.1</v>
      </c>
      <c r="K588" s="48">
        <v>8.7999999999999995E-2</v>
      </c>
      <c r="L588" s="48">
        <v>2E-3</v>
      </c>
      <c r="M588" s="49">
        <v>0.46</v>
      </c>
      <c r="N588" s="47">
        <v>1450</v>
      </c>
      <c r="O588" s="47">
        <v>16</v>
      </c>
      <c r="P588" s="47">
        <v>1499</v>
      </c>
      <c r="Q588" s="47">
        <v>24</v>
      </c>
      <c r="R588" s="47">
        <v>1381</v>
      </c>
      <c r="S588" s="47">
        <v>21</v>
      </c>
      <c r="T588" s="49">
        <v>1.0900000000000001</v>
      </c>
      <c r="U588" s="39"/>
      <c r="V588" s="39"/>
      <c r="W588" s="4"/>
      <c r="X588" s="4"/>
      <c r="Y588" s="4"/>
      <c r="Z588" s="4"/>
      <c r="AA588" s="4"/>
      <c r="AB588" s="4"/>
      <c r="AC588" s="4"/>
      <c r="AD588" s="4"/>
      <c r="AE588" s="4"/>
      <c r="AF588" s="4"/>
      <c r="AG588" s="4"/>
      <c r="AH588" s="4"/>
      <c r="AI588" s="4"/>
      <c r="AJ588" s="4"/>
      <c r="AK588" s="4"/>
      <c r="AL588" s="4"/>
      <c r="AM588" s="4"/>
      <c r="AN588" s="4"/>
      <c r="AO588" s="4"/>
      <c r="AP588" s="4"/>
      <c r="AQ588" s="4"/>
      <c r="AR588" s="4"/>
      <c r="AS588" s="4"/>
      <c r="AT588" s="4"/>
      <c r="AU588" s="4"/>
      <c r="AV588" s="4"/>
      <c r="AW588" s="4"/>
      <c r="AX588" s="4"/>
      <c r="AY588" s="4"/>
      <c r="AZ588" s="4"/>
      <c r="BA588" s="4"/>
      <c r="BB588" s="4"/>
      <c r="BC588" s="4"/>
      <c r="BD588" s="4"/>
      <c r="BE588" s="4"/>
      <c r="BF588" s="4"/>
      <c r="BG588" s="4"/>
      <c r="BH588" s="4"/>
      <c r="BI588" s="4"/>
      <c r="BJ588" s="4"/>
      <c r="BK588" s="4"/>
      <c r="BL588" s="4"/>
      <c r="BM588" s="4"/>
      <c r="BN588" s="4"/>
      <c r="BO588" s="4"/>
      <c r="BP588" s="4"/>
      <c r="BQ588" s="4"/>
      <c r="BR588" s="4"/>
      <c r="BS588" s="4"/>
      <c r="BT588" s="4"/>
      <c r="BU588" s="4"/>
      <c r="BV588" s="4"/>
      <c r="BW588" s="4"/>
      <c r="BX588" s="4"/>
      <c r="BY588" s="4"/>
      <c r="BZ588" s="4"/>
      <c r="CA588" s="4"/>
      <c r="CB588" s="4"/>
      <c r="CC588" s="4"/>
      <c r="CD588" s="4"/>
      <c r="CE588" s="4"/>
      <c r="CF588" s="4"/>
      <c r="CG588" s="4"/>
      <c r="CH588" s="4"/>
      <c r="CI588" s="4"/>
      <c r="CJ588" s="4"/>
      <c r="CK588" s="4"/>
      <c r="CL588" s="4"/>
      <c r="CM588" s="4"/>
      <c r="CN588" s="4"/>
      <c r="CO588" s="4"/>
      <c r="CP588" s="4"/>
      <c r="CQ588" s="4"/>
      <c r="CR588" s="4"/>
      <c r="CS588" s="4"/>
      <c r="CT588" s="4"/>
      <c r="CU588" s="4"/>
      <c r="CV588" s="4"/>
      <c r="CW588" s="4"/>
      <c r="CX588" s="4"/>
      <c r="CY588" s="4"/>
      <c r="CZ588" s="4"/>
      <c r="DA588" s="4"/>
      <c r="DB588" s="4"/>
      <c r="DC588" s="4"/>
      <c r="DD588" s="4"/>
      <c r="DE588" s="4"/>
      <c r="DF588" s="4"/>
      <c r="DG588" s="4"/>
      <c r="DH588" s="4"/>
      <c r="DI588" s="4"/>
      <c r="DJ588" s="4"/>
      <c r="DK588" s="4"/>
      <c r="DL588" s="4"/>
      <c r="DM588" s="4"/>
      <c r="DN588" s="4"/>
      <c r="DO588" s="4"/>
      <c r="DP588" s="4"/>
    </row>
    <row r="589" spans="1:120" ht="15.6" x14ac:dyDescent="0.3">
      <c r="A589" s="19" t="s">
        <v>156</v>
      </c>
      <c r="B589" s="47">
        <v>170</v>
      </c>
      <c r="C589" s="47">
        <v>107</v>
      </c>
      <c r="D589" s="48">
        <v>3.64</v>
      </c>
      <c r="E589" s="48">
        <v>0.14899999999999999</v>
      </c>
      <c r="F589" s="49">
        <v>0.28000000000000003</v>
      </c>
      <c r="G589" s="49">
        <v>0.01</v>
      </c>
      <c r="H589" s="49">
        <v>0.93</v>
      </c>
      <c r="I589" s="49">
        <v>3.57</v>
      </c>
      <c r="J589" s="49">
        <v>0.12</v>
      </c>
      <c r="K589" s="48">
        <v>9.4E-2</v>
      </c>
      <c r="L589" s="48">
        <v>2E-3</v>
      </c>
      <c r="M589" s="49">
        <v>0.42</v>
      </c>
      <c r="N589" s="47">
        <v>1557</v>
      </c>
      <c r="O589" s="47">
        <v>28</v>
      </c>
      <c r="P589" s="47">
        <v>1593</v>
      </c>
      <c r="Q589" s="47">
        <v>37</v>
      </c>
      <c r="R589" s="47">
        <v>1497</v>
      </c>
      <c r="S589" s="47">
        <v>32</v>
      </c>
      <c r="T589" s="49">
        <v>1.06</v>
      </c>
      <c r="U589" s="39"/>
      <c r="V589" s="39"/>
      <c r="W589" s="4"/>
      <c r="X589" s="4"/>
      <c r="Y589" s="4"/>
      <c r="Z589" s="4"/>
      <c r="AA589" s="4"/>
      <c r="AB589" s="4"/>
      <c r="AC589" s="4"/>
      <c r="AD589" s="4"/>
      <c r="AE589" s="4"/>
      <c r="AF589" s="4"/>
      <c r="AG589" s="4"/>
      <c r="AH589" s="4"/>
      <c r="AI589" s="4"/>
      <c r="AJ589" s="4"/>
      <c r="AK589" s="4"/>
      <c r="AL589" s="4"/>
      <c r="AM589" s="4"/>
      <c r="AN589" s="4"/>
      <c r="AO589" s="4"/>
      <c r="AP589" s="4"/>
      <c r="AQ589" s="4"/>
      <c r="AR589" s="4"/>
      <c r="AS589" s="4"/>
      <c r="AT589" s="4"/>
      <c r="AU589" s="4"/>
      <c r="AV589" s="4"/>
      <c r="AW589" s="4"/>
      <c r="AX589" s="4"/>
      <c r="AY589" s="4"/>
      <c r="AZ589" s="4"/>
      <c r="BA589" s="4"/>
      <c r="BB589" s="4"/>
      <c r="BC589" s="4"/>
      <c r="BD589" s="4"/>
      <c r="BE589" s="4"/>
      <c r="BF589" s="4"/>
      <c r="BG589" s="4"/>
      <c r="BH589" s="4"/>
      <c r="BI589" s="4"/>
      <c r="BJ589" s="4"/>
      <c r="BK589" s="4"/>
      <c r="BL589" s="4"/>
      <c r="BM589" s="4"/>
      <c r="BN589" s="4"/>
      <c r="BO589" s="4"/>
      <c r="BP589" s="4"/>
      <c r="BQ589" s="4"/>
      <c r="BR589" s="4"/>
      <c r="BS589" s="4"/>
      <c r="BT589" s="4"/>
      <c r="BU589" s="4"/>
      <c r="BV589" s="4"/>
      <c r="BW589" s="4"/>
      <c r="BX589" s="4"/>
      <c r="BY589" s="4"/>
      <c r="BZ589" s="4"/>
      <c r="CA589" s="4"/>
      <c r="CB589" s="4"/>
      <c r="CC589" s="4"/>
      <c r="CD589" s="4"/>
      <c r="CE589" s="4"/>
      <c r="CF589" s="4"/>
      <c r="CG589" s="4"/>
      <c r="CH589" s="4"/>
      <c r="CI589" s="4"/>
      <c r="CJ589" s="4"/>
      <c r="CK589" s="4"/>
      <c r="CL589" s="4"/>
      <c r="CM589" s="4"/>
      <c r="CN589" s="4"/>
      <c r="CO589" s="4"/>
      <c r="CP589" s="4"/>
      <c r="CQ589" s="4"/>
      <c r="CR589" s="4"/>
      <c r="CS589" s="4"/>
      <c r="CT589" s="4"/>
      <c r="CU589" s="4"/>
      <c r="CV589" s="4"/>
      <c r="CW589" s="4"/>
      <c r="CX589" s="4"/>
      <c r="CY589" s="4"/>
      <c r="CZ589" s="4"/>
      <c r="DA589" s="4"/>
      <c r="DB589" s="4"/>
      <c r="DC589" s="4"/>
      <c r="DD589" s="4"/>
      <c r="DE589" s="4"/>
      <c r="DF589" s="4"/>
      <c r="DG589" s="4"/>
      <c r="DH589" s="4"/>
      <c r="DI589" s="4"/>
      <c r="DJ589" s="4"/>
      <c r="DK589" s="4"/>
      <c r="DL589" s="4"/>
      <c r="DM589" s="4"/>
      <c r="DN589" s="4"/>
      <c r="DO589" s="4"/>
      <c r="DP589" s="4"/>
    </row>
    <row r="590" spans="1:120" ht="15.6" x14ac:dyDescent="0.3">
      <c r="A590" s="19" t="s">
        <v>155</v>
      </c>
      <c r="B590" s="47">
        <v>289</v>
      </c>
      <c r="C590" s="47">
        <v>63</v>
      </c>
      <c r="D590" s="48">
        <v>3.87</v>
      </c>
      <c r="E590" s="48">
        <v>0.17799999999999999</v>
      </c>
      <c r="F590" s="49">
        <v>0.28999999999999998</v>
      </c>
      <c r="G590" s="49">
        <v>0.01</v>
      </c>
      <c r="H590" s="49">
        <v>0.95</v>
      </c>
      <c r="I590" s="49">
        <v>3.41</v>
      </c>
      <c r="J590" s="49">
        <v>0.15</v>
      </c>
      <c r="K590" s="48">
        <v>9.5000000000000001E-2</v>
      </c>
      <c r="L590" s="48">
        <v>2E-3</v>
      </c>
      <c r="M590" s="49">
        <v>0.45</v>
      </c>
      <c r="N590" s="47">
        <v>1605</v>
      </c>
      <c r="O590" s="47">
        <v>34</v>
      </c>
      <c r="P590" s="47">
        <v>1656</v>
      </c>
      <c r="Q590" s="47">
        <v>56</v>
      </c>
      <c r="R590" s="47">
        <v>1520</v>
      </c>
      <c r="S590" s="47">
        <v>28</v>
      </c>
      <c r="T590" s="49">
        <v>1.0900000000000001</v>
      </c>
      <c r="U590" s="39"/>
      <c r="V590" s="39"/>
      <c r="W590" s="4"/>
      <c r="X590" s="4"/>
      <c r="Y590" s="4"/>
      <c r="Z590" s="4"/>
      <c r="AA590" s="4"/>
      <c r="AB590" s="4"/>
      <c r="AC590" s="4"/>
      <c r="AD590" s="4"/>
      <c r="AE590" s="4"/>
      <c r="AF590" s="4"/>
      <c r="AG590" s="4"/>
      <c r="AH590" s="4"/>
      <c r="AI590" s="4"/>
      <c r="AJ590" s="4"/>
      <c r="AK590" s="4"/>
      <c r="AL590" s="4"/>
      <c r="AM590" s="4"/>
      <c r="AN590" s="4"/>
      <c r="AO590" s="4"/>
      <c r="AP590" s="4"/>
      <c r="AQ590" s="4"/>
      <c r="AR590" s="4"/>
      <c r="AS590" s="4"/>
      <c r="AT590" s="4"/>
      <c r="AU590" s="4"/>
      <c r="AV590" s="4"/>
      <c r="AW590" s="4"/>
      <c r="AX590" s="4"/>
      <c r="AY590" s="4"/>
      <c r="AZ590" s="4"/>
      <c r="BA590" s="4"/>
      <c r="BB590" s="4"/>
      <c r="BC590" s="4"/>
      <c r="BD590" s="4"/>
      <c r="BE590" s="4"/>
      <c r="BF590" s="4"/>
      <c r="BG590" s="4"/>
      <c r="BH590" s="4"/>
      <c r="BI590" s="4"/>
      <c r="BJ590" s="4"/>
      <c r="BK590" s="4"/>
      <c r="BL590" s="4"/>
      <c r="BM590" s="4"/>
      <c r="BN590" s="4"/>
      <c r="BO590" s="4"/>
      <c r="BP590" s="4"/>
      <c r="BQ590" s="4"/>
      <c r="BR590" s="4"/>
      <c r="BS590" s="4"/>
      <c r="BT590" s="4"/>
      <c r="BU590" s="4"/>
      <c r="BV590" s="4"/>
      <c r="BW590" s="4"/>
      <c r="BX590" s="4"/>
      <c r="BY590" s="4"/>
      <c r="BZ590" s="4"/>
      <c r="CA590" s="4"/>
      <c r="CB590" s="4"/>
      <c r="CC590" s="4"/>
      <c r="CD590" s="4"/>
      <c r="CE590" s="4"/>
      <c r="CF590" s="4"/>
      <c r="CG590" s="4"/>
      <c r="CH590" s="4"/>
      <c r="CI590" s="4"/>
      <c r="CJ590" s="4"/>
      <c r="CK590" s="4"/>
      <c r="CL590" s="4"/>
      <c r="CM590" s="4"/>
      <c r="CN590" s="4"/>
      <c r="CO590" s="4"/>
      <c r="CP590" s="4"/>
      <c r="CQ590" s="4"/>
      <c r="CR590" s="4"/>
      <c r="CS590" s="4"/>
      <c r="CT590" s="4"/>
      <c r="CU590" s="4"/>
      <c r="CV590" s="4"/>
      <c r="CW590" s="4"/>
      <c r="CX590" s="4"/>
      <c r="CY590" s="4"/>
      <c r="CZ590" s="4"/>
      <c r="DA590" s="4"/>
      <c r="DB590" s="4"/>
      <c r="DC590" s="4"/>
      <c r="DD590" s="4"/>
      <c r="DE590" s="4"/>
      <c r="DF590" s="4"/>
      <c r="DG590" s="4"/>
      <c r="DH590" s="4"/>
      <c r="DI590" s="4"/>
      <c r="DJ590" s="4"/>
      <c r="DK590" s="4"/>
      <c r="DL590" s="4"/>
      <c r="DM590" s="4"/>
      <c r="DN590" s="4"/>
      <c r="DO590" s="4"/>
      <c r="DP590" s="4"/>
    </row>
    <row r="591" spans="1:120" ht="15.6" x14ac:dyDescent="0.3">
      <c r="A591" s="19" t="s">
        <v>154</v>
      </c>
      <c r="B591" s="47">
        <v>472</v>
      </c>
      <c r="C591" s="47">
        <v>72</v>
      </c>
      <c r="D591" s="48">
        <v>4.9829999999999997</v>
      </c>
      <c r="E591" s="48">
        <v>0.11799999999999999</v>
      </c>
      <c r="F591" s="49">
        <v>0.34</v>
      </c>
      <c r="G591" s="49">
        <v>0.01</v>
      </c>
      <c r="H591" s="49">
        <v>0.96</v>
      </c>
      <c r="I591" s="49">
        <v>2.94</v>
      </c>
      <c r="J591" s="49">
        <v>7.0000000000000007E-2</v>
      </c>
      <c r="K591" s="48">
        <v>0.105</v>
      </c>
      <c r="L591" s="48">
        <v>2E-3</v>
      </c>
      <c r="M591" s="49">
        <v>0.28000000000000003</v>
      </c>
      <c r="N591" s="47">
        <v>1816</v>
      </c>
      <c r="O591" s="47">
        <v>11</v>
      </c>
      <c r="P591" s="47">
        <v>1888</v>
      </c>
      <c r="Q591" s="47">
        <v>25</v>
      </c>
      <c r="R591" s="47">
        <v>1721</v>
      </c>
      <c r="S591" s="47">
        <v>9</v>
      </c>
      <c r="T591" s="49">
        <v>1.1000000000000001</v>
      </c>
      <c r="U591" s="39"/>
      <c r="V591" s="39"/>
      <c r="W591" s="4"/>
      <c r="X591" s="4"/>
      <c r="Y591" s="4"/>
      <c r="Z591" s="4"/>
      <c r="AA591" s="4"/>
      <c r="AB591" s="4"/>
      <c r="AC591" s="4"/>
      <c r="AD591" s="4"/>
      <c r="AE591" s="4"/>
      <c r="AF591" s="4"/>
      <c r="AG591" s="4"/>
      <c r="AH591" s="4"/>
      <c r="AI591" s="4"/>
      <c r="AJ591" s="4"/>
      <c r="AK591" s="4"/>
      <c r="AL591" s="4"/>
      <c r="AM591" s="4"/>
      <c r="AN591" s="4"/>
      <c r="AO591" s="4"/>
      <c r="AP591" s="4"/>
      <c r="AQ591" s="4"/>
      <c r="AR591" s="4"/>
      <c r="AS591" s="4"/>
      <c r="AT591" s="4"/>
      <c r="AU591" s="4"/>
      <c r="AV591" s="4"/>
      <c r="AW591" s="4"/>
      <c r="AX591" s="4"/>
      <c r="AY591" s="4"/>
      <c r="AZ591" s="4"/>
      <c r="BA591" s="4"/>
      <c r="BB591" s="4"/>
      <c r="BC591" s="4"/>
      <c r="BD591" s="4"/>
      <c r="BE591" s="4"/>
      <c r="BF591" s="4"/>
      <c r="BG591" s="4"/>
      <c r="BH591" s="4"/>
      <c r="BI591" s="4"/>
      <c r="BJ591" s="4"/>
      <c r="BK591" s="4"/>
      <c r="BL591" s="4"/>
      <c r="BM591" s="4"/>
      <c r="BN591" s="4"/>
      <c r="BO591" s="4"/>
      <c r="BP591" s="4"/>
      <c r="BQ591" s="4"/>
      <c r="BR591" s="4"/>
      <c r="BS591" s="4"/>
      <c r="BT591" s="4"/>
      <c r="BU591" s="4"/>
      <c r="BV591" s="4"/>
      <c r="BW591" s="4"/>
      <c r="BX591" s="4"/>
      <c r="BY591" s="4"/>
      <c r="BZ591" s="4"/>
      <c r="CA591" s="4"/>
      <c r="CB591" s="4"/>
      <c r="CC591" s="4"/>
      <c r="CD591" s="4"/>
      <c r="CE591" s="4"/>
      <c r="CF591" s="4"/>
      <c r="CG591" s="4"/>
      <c r="CH591" s="4"/>
      <c r="CI591" s="4"/>
      <c r="CJ591" s="4"/>
      <c r="CK591" s="4"/>
      <c r="CL591" s="4"/>
      <c r="CM591" s="4"/>
      <c r="CN591" s="4"/>
      <c r="CO591" s="4"/>
      <c r="CP591" s="4"/>
      <c r="CQ591" s="4"/>
      <c r="CR591" s="4"/>
      <c r="CS591" s="4"/>
      <c r="CT591" s="4"/>
      <c r="CU591" s="4"/>
      <c r="CV591" s="4"/>
      <c r="CW591" s="4"/>
      <c r="CX591" s="4"/>
      <c r="CY591" s="4"/>
      <c r="CZ591" s="4"/>
      <c r="DA591" s="4"/>
      <c r="DB591" s="4"/>
      <c r="DC591" s="4"/>
      <c r="DD591" s="4"/>
      <c r="DE591" s="4"/>
      <c r="DF591" s="4"/>
      <c r="DG591" s="4"/>
      <c r="DH591" s="4"/>
      <c r="DI591" s="4"/>
      <c r="DJ591" s="4"/>
      <c r="DK591" s="4"/>
      <c r="DL591" s="4"/>
      <c r="DM591" s="4"/>
      <c r="DN591" s="4"/>
      <c r="DO591" s="4"/>
      <c r="DP591" s="4"/>
    </row>
    <row r="592" spans="1:120" ht="15.6" x14ac:dyDescent="0.3">
      <c r="A592" s="19" t="s">
        <v>153</v>
      </c>
      <c r="B592" s="47">
        <v>113</v>
      </c>
      <c r="C592" s="47">
        <v>83</v>
      </c>
      <c r="D592" s="48">
        <v>3.71</v>
      </c>
      <c r="E592" s="48">
        <v>0.47599999999999998</v>
      </c>
      <c r="F592" s="49">
        <v>0.25</v>
      </c>
      <c r="G592" s="49">
        <v>0.03</v>
      </c>
      <c r="H592" s="49">
        <v>1</v>
      </c>
      <c r="I592" s="49">
        <v>3.98</v>
      </c>
      <c r="J592" s="49">
        <v>0.51</v>
      </c>
      <c r="K592" s="48">
        <v>0.106</v>
      </c>
      <c r="L592" s="48">
        <v>2E-3</v>
      </c>
      <c r="M592" s="49">
        <v>0.27</v>
      </c>
      <c r="N592" s="47">
        <v>1560</v>
      </c>
      <c r="O592" s="47">
        <v>110</v>
      </c>
      <c r="P592" s="47">
        <v>1440</v>
      </c>
      <c r="Q592" s="47">
        <v>170</v>
      </c>
      <c r="R592" s="47">
        <v>1726</v>
      </c>
      <c r="S592" s="47">
        <v>8</v>
      </c>
      <c r="T592" s="49">
        <v>0.83</v>
      </c>
      <c r="U592" s="39"/>
      <c r="V592" s="39"/>
      <c r="W592" s="4"/>
      <c r="X592" s="4"/>
      <c r="Y592" s="4"/>
      <c r="Z592" s="4"/>
      <c r="AA592" s="4"/>
      <c r="AB592" s="4"/>
      <c r="AC592" s="4"/>
      <c r="AD592" s="4"/>
      <c r="AE592" s="4"/>
      <c r="AF592" s="4"/>
      <c r="AG592" s="4"/>
      <c r="AH592" s="4"/>
      <c r="AI592" s="4"/>
      <c r="AJ592" s="4"/>
      <c r="AK592" s="4"/>
      <c r="AL592" s="4"/>
      <c r="AM592" s="4"/>
      <c r="AN592" s="4"/>
      <c r="AO592" s="4"/>
      <c r="AP592" s="4"/>
      <c r="AQ592" s="4"/>
      <c r="AR592" s="4"/>
      <c r="AS592" s="4"/>
      <c r="AT592" s="4"/>
      <c r="AU592" s="4"/>
      <c r="AV592" s="4"/>
      <c r="AW592" s="4"/>
      <c r="AX592" s="4"/>
      <c r="AY592" s="4"/>
      <c r="AZ592" s="4"/>
      <c r="BA592" s="4"/>
      <c r="BB592" s="4"/>
      <c r="BC592" s="4"/>
      <c r="BD592" s="4"/>
      <c r="BE592" s="4"/>
      <c r="BF592" s="4"/>
      <c r="BG592" s="4"/>
      <c r="BH592" s="4"/>
      <c r="BI592" s="4"/>
      <c r="BJ592" s="4"/>
      <c r="BK592" s="4"/>
      <c r="BL592" s="4"/>
      <c r="BM592" s="4"/>
      <c r="BN592" s="4"/>
      <c r="BO592" s="4"/>
      <c r="BP592" s="4"/>
      <c r="BQ592" s="4"/>
      <c r="BR592" s="4"/>
      <c r="BS592" s="4"/>
      <c r="BT592" s="4"/>
      <c r="BU592" s="4"/>
      <c r="BV592" s="4"/>
      <c r="BW592" s="4"/>
      <c r="BX592" s="4"/>
      <c r="BY592" s="4"/>
      <c r="BZ592" s="4"/>
      <c r="CA592" s="4"/>
      <c r="CB592" s="4"/>
      <c r="CC592" s="4"/>
      <c r="CD592" s="4"/>
      <c r="CE592" s="4"/>
      <c r="CF592" s="4"/>
      <c r="CG592" s="4"/>
      <c r="CH592" s="4"/>
      <c r="CI592" s="4"/>
      <c r="CJ592" s="4"/>
      <c r="CK592" s="4"/>
      <c r="CL592" s="4"/>
      <c r="CM592" s="4"/>
      <c r="CN592" s="4"/>
      <c r="CO592" s="4"/>
      <c r="CP592" s="4"/>
      <c r="CQ592" s="4"/>
      <c r="CR592" s="4"/>
      <c r="CS592" s="4"/>
      <c r="CT592" s="4"/>
      <c r="CU592" s="4"/>
      <c r="CV592" s="4"/>
      <c r="CW592" s="4"/>
      <c r="CX592" s="4"/>
      <c r="CY592" s="4"/>
      <c r="CZ592" s="4"/>
      <c r="DA592" s="4"/>
      <c r="DB592" s="4"/>
      <c r="DC592" s="4"/>
      <c r="DD592" s="4"/>
      <c r="DE592" s="4"/>
      <c r="DF592" s="4"/>
      <c r="DG592" s="4"/>
      <c r="DH592" s="4"/>
      <c r="DI592" s="4"/>
      <c r="DJ592" s="4"/>
      <c r="DK592" s="4"/>
      <c r="DL592" s="4"/>
      <c r="DM592" s="4"/>
      <c r="DN592" s="4"/>
      <c r="DO592" s="4"/>
      <c r="DP592" s="4"/>
    </row>
    <row r="593" spans="1:120" ht="15.6" x14ac:dyDescent="0.3">
      <c r="A593" s="19" t="s">
        <v>152</v>
      </c>
      <c r="B593" s="47">
        <v>300</v>
      </c>
      <c r="C593" s="47">
        <v>117</v>
      </c>
      <c r="D593" s="48">
        <v>4.0199999999999996</v>
      </c>
      <c r="E593" s="48">
        <v>0.19700000000000001</v>
      </c>
      <c r="F593" s="49">
        <v>0.27</v>
      </c>
      <c r="G593" s="49">
        <v>0.01</v>
      </c>
      <c r="H593" s="49">
        <v>0.98</v>
      </c>
      <c r="I593" s="49">
        <v>3.75</v>
      </c>
      <c r="J593" s="49">
        <v>0.18</v>
      </c>
      <c r="K593" s="48">
        <v>0.109</v>
      </c>
      <c r="L593" s="48">
        <v>2E-3</v>
      </c>
      <c r="M593" s="49">
        <v>0.53</v>
      </c>
      <c r="N593" s="47">
        <v>1648</v>
      </c>
      <c r="O593" s="47">
        <v>32</v>
      </c>
      <c r="P593" s="47">
        <v>1524</v>
      </c>
      <c r="Q593" s="47">
        <v>60</v>
      </c>
      <c r="R593" s="47">
        <v>1783</v>
      </c>
      <c r="S593" s="47">
        <v>14</v>
      </c>
      <c r="T593" s="49">
        <v>0.85</v>
      </c>
      <c r="U593" s="39"/>
      <c r="V593" s="39"/>
      <c r="W593" s="4"/>
      <c r="X593" s="4"/>
      <c r="Y593" s="4"/>
      <c r="Z593" s="4"/>
      <c r="AA593" s="4"/>
      <c r="AB593" s="4"/>
      <c r="AC593" s="4"/>
      <c r="AD593" s="4"/>
      <c r="AE593" s="4"/>
      <c r="AF593" s="4"/>
      <c r="AG593" s="4"/>
      <c r="AH593" s="4"/>
      <c r="AI593" s="4"/>
      <c r="AJ593" s="4"/>
      <c r="AK593" s="4"/>
      <c r="AL593" s="4"/>
      <c r="AM593" s="4"/>
      <c r="AN593" s="4"/>
      <c r="AO593" s="4"/>
      <c r="AP593" s="4"/>
      <c r="AQ593" s="4"/>
      <c r="AR593" s="4"/>
      <c r="AS593" s="4"/>
      <c r="AT593" s="4"/>
      <c r="AU593" s="4"/>
      <c r="AV593" s="4"/>
      <c r="AW593" s="4"/>
      <c r="AX593" s="4"/>
      <c r="AY593" s="4"/>
      <c r="AZ593" s="4"/>
      <c r="BA593" s="4"/>
      <c r="BB593" s="4"/>
      <c r="BC593" s="4"/>
      <c r="BD593" s="4"/>
      <c r="BE593" s="4"/>
      <c r="BF593" s="4"/>
      <c r="BG593" s="4"/>
      <c r="BH593" s="4"/>
      <c r="BI593" s="4"/>
      <c r="BJ593" s="4"/>
      <c r="BK593" s="4"/>
      <c r="BL593" s="4"/>
      <c r="BM593" s="4"/>
      <c r="BN593" s="4"/>
      <c r="BO593" s="4"/>
      <c r="BP593" s="4"/>
      <c r="BQ593" s="4"/>
      <c r="BR593" s="4"/>
      <c r="BS593" s="4"/>
      <c r="BT593" s="4"/>
      <c r="BU593" s="4"/>
      <c r="BV593" s="4"/>
      <c r="BW593" s="4"/>
      <c r="BX593" s="4"/>
      <c r="BY593" s="4"/>
      <c r="BZ593" s="4"/>
      <c r="CA593" s="4"/>
      <c r="CB593" s="4"/>
      <c r="CC593" s="4"/>
      <c r="CD593" s="4"/>
      <c r="CE593" s="4"/>
      <c r="CF593" s="4"/>
      <c r="CG593" s="4"/>
      <c r="CH593" s="4"/>
      <c r="CI593" s="4"/>
      <c r="CJ593" s="4"/>
      <c r="CK593" s="4"/>
      <c r="CL593" s="4"/>
      <c r="CM593" s="4"/>
      <c r="CN593" s="4"/>
      <c r="CO593" s="4"/>
      <c r="CP593" s="4"/>
      <c r="CQ593" s="4"/>
      <c r="CR593" s="4"/>
      <c r="CS593" s="4"/>
      <c r="CT593" s="4"/>
      <c r="CU593" s="4"/>
      <c r="CV593" s="4"/>
      <c r="CW593" s="4"/>
      <c r="CX593" s="4"/>
      <c r="CY593" s="4"/>
      <c r="CZ593" s="4"/>
      <c r="DA593" s="4"/>
      <c r="DB593" s="4"/>
      <c r="DC593" s="4"/>
      <c r="DD593" s="4"/>
      <c r="DE593" s="4"/>
      <c r="DF593" s="4"/>
      <c r="DG593" s="4"/>
      <c r="DH593" s="4"/>
      <c r="DI593" s="4"/>
      <c r="DJ593" s="4"/>
      <c r="DK593" s="4"/>
      <c r="DL593" s="4"/>
      <c r="DM593" s="4"/>
      <c r="DN593" s="4"/>
      <c r="DO593" s="4"/>
      <c r="DP593" s="4"/>
    </row>
    <row r="594" spans="1:120" ht="15.6" x14ac:dyDescent="0.3">
      <c r="A594" s="19" t="s">
        <v>151</v>
      </c>
      <c r="B594" s="47">
        <v>215</v>
      </c>
      <c r="C594" s="47">
        <v>99</v>
      </c>
      <c r="D594" s="48">
        <v>3.79</v>
      </c>
      <c r="E594" s="48">
        <v>0.125</v>
      </c>
      <c r="F594" s="49">
        <v>0.25</v>
      </c>
      <c r="G594" s="49">
        <v>0.01</v>
      </c>
      <c r="H594" s="49">
        <v>0.94</v>
      </c>
      <c r="I594" s="49">
        <v>3.98</v>
      </c>
      <c r="J594" s="49">
        <v>0.12</v>
      </c>
      <c r="K594" s="48">
        <v>0.109</v>
      </c>
      <c r="L594" s="48">
        <v>3.0000000000000001E-3</v>
      </c>
      <c r="M594" s="49">
        <v>0.43</v>
      </c>
      <c r="N594" s="47">
        <v>1590</v>
      </c>
      <c r="O594" s="47">
        <v>21</v>
      </c>
      <c r="P594" s="47">
        <v>1456</v>
      </c>
      <c r="Q594" s="47">
        <v>33</v>
      </c>
      <c r="R594" s="47">
        <v>1785</v>
      </c>
      <c r="S594" s="47">
        <v>24</v>
      </c>
      <c r="T594" s="49">
        <v>0.82</v>
      </c>
      <c r="U594" s="39"/>
      <c r="V594" s="39"/>
      <c r="W594" s="4"/>
      <c r="X594" s="4"/>
      <c r="Y594" s="4"/>
      <c r="Z594" s="4"/>
      <c r="AA594" s="4"/>
      <c r="AB594" s="4"/>
      <c r="AC594" s="4"/>
      <c r="AD594" s="4"/>
      <c r="AE594" s="4"/>
      <c r="AF594" s="4"/>
      <c r="AG594" s="4"/>
      <c r="AH594" s="4"/>
      <c r="AI594" s="4"/>
      <c r="AJ594" s="4"/>
      <c r="AK594" s="4"/>
      <c r="AL594" s="4"/>
      <c r="AM594" s="4"/>
      <c r="AN594" s="4"/>
      <c r="AO594" s="4"/>
      <c r="AP594" s="4"/>
      <c r="AQ594" s="4"/>
      <c r="AR594" s="4"/>
      <c r="AS594" s="4"/>
      <c r="AT594" s="4"/>
      <c r="AU594" s="4"/>
      <c r="AV594" s="4"/>
      <c r="AW594" s="4"/>
      <c r="AX594" s="4"/>
      <c r="AY594" s="4"/>
      <c r="AZ594" s="4"/>
      <c r="BA594" s="4"/>
      <c r="BB594" s="4"/>
      <c r="BC594" s="4"/>
      <c r="BD594" s="4"/>
      <c r="BE594" s="4"/>
      <c r="BF594" s="4"/>
      <c r="BG594" s="4"/>
      <c r="BH594" s="4"/>
      <c r="BI594" s="4"/>
      <c r="BJ594" s="4"/>
      <c r="BK594" s="4"/>
      <c r="BL594" s="4"/>
      <c r="BM594" s="4"/>
      <c r="BN594" s="4"/>
      <c r="BO594" s="4"/>
      <c r="BP594" s="4"/>
      <c r="BQ594" s="4"/>
      <c r="BR594" s="4"/>
      <c r="BS594" s="4"/>
      <c r="BT594" s="4"/>
      <c r="BU594" s="4"/>
      <c r="BV594" s="4"/>
      <c r="BW594" s="4"/>
      <c r="BX594" s="4"/>
      <c r="BY594" s="4"/>
      <c r="BZ594" s="4"/>
      <c r="CA594" s="4"/>
      <c r="CB594" s="4"/>
      <c r="CC594" s="4"/>
      <c r="CD594" s="4"/>
      <c r="CE594" s="4"/>
      <c r="CF594" s="4"/>
      <c r="CG594" s="4"/>
      <c r="CH594" s="4"/>
      <c r="CI594" s="4"/>
      <c r="CJ594" s="4"/>
      <c r="CK594" s="4"/>
      <c r="CL594" s="4"/>
      <c r="CM594" s="4"/>
      <c r="CN594" s="4"/>
      <c r="CO594" s="4"/>
      <c r="CP594" s="4"/>
      <c r="CQ594" s="4"/>
      <c r="CR594" s="4"/>
      <c r="CS594" s="4"/>
      <c r="CT594" s="4"/>
      <c r="CU594" s="4"/>
      <c r="CV594" s="4"/>
      <c r="CW594" s="4"/>
      <c r="CX594" s="4"/>
      <c r="CY594" s="4"/>
      <c r="CZ594" s="4"/>
      <c r="DA594" s="4"/>
      <c r="DB594" s="4"/>
      <c r="DC594" s="4"/>
      <c r="DD594" s="4"/>
      <c r="DE594" s="4"/>
      <c r="DF594" s="4"/>
      <c r="DG594" s="4"/>
      <c r="DH594" s="4"/>
      <c r="DI594" s="4"/>
      <c r="DJ594" s="4"/>
      <c r="DK594" s="4"/>
      <c r="DL594" s="4"/>
      <c r="DM594" s="4"/>
      <c r="DN594" s="4"/>
      <c r="DO594" s="4"/>
      <c r="DP594" s="4"/>
    </row>
    <row r="595" spans="1:120" ht="15.6" x14ac:dyDescent="0.3">
      <c r="A595" s="19" t="s">
        <v>150</v>
      </c>
      <c r="B595" s="47">
        <v>301</v>
      </c>
      <c r="C595" s="47">
        <v>47</v>
      </c>
      <c r="D595" s="48">
        <v>5.76</v>
      </c>
      <c r="E595" s="48">
        <v>0.159</v>
      </c>
      <c r="F595" s="49">
        <v>0.38</v>
      </c>
      <c r="G595" s="49">
        <v>0.01</v>
      </c>
      <c r="H595" s="49">
        <v>0.98</v>
      </c>
      <c r="I595" s="49">
        <v>2.63</v>
      </c>
      <c r="J595" s="49">
        <v>7.0000000000000007E-2</v>
      </c>
      <c r="K595" s="48">
        <v>0.11</v>
      </c>
      <c r="L595" s="48">
        <v>2E-3</v>
      </c>
      <c r="M595" s="49">
        <v>0.45</v>
      </c>
      <c r="N595" s="47">
        <v>1939</v>
      </c>
      <c r="O595" s="47">
        <v>16</v>
      </c>
      <c r="P595" s="47">
        <v>2076</v>
      </c>
      <c r="Q595" s="47">
        <v>28</v>
      </c>
      <c r="R595" s="47">
        <v>1795</v>
      </c>
      <c r="S595" s="47">
        <v>7</v>
      </c>
      <c r="T595" s="49">
        <v>1.1599999999999999</v>
      </c>
      <c r="U595" s="39"/>
      <c r="V595" s="39"/>
      <c r="W595" s="4"/>
      <c r="X595" s="4"/>
      <c r="Y595" s="4"/>
      <c r="Z595" s="4"/>
      <c r="AA595" s="4"/>
      <c r="AB595" s="4"/>
      <c r="AC595" s="4"/>
      <c r="AD595" s="4"/>
      <c r="AE595" s="4"/>
      <c r="AF595" s="4"/>
      <c r="AG595" s="4"/>
      <c r="AH595" s="4"/>
      <c r="AI595" s="4"/>
      <c r="AJ595" s="4"/>
      <c r="AK595" s="4"/>
      <c r="AL595" s="4"/>
      <c r="AM595" s="4"/>
      <c r="AN595" s="4"/>
      <c r="AO595" s="4"/>
      <c r="AP595" s="4"/>
      <c r="AQ595" s="4"/>
      <c r="AR595" s="4"/>
      <c r="AS595" s="4"/>
      <c r="AT595" s="4"/>
      <c r="AU595" s="4"/>
      <c r="AV595" s="4"/>
      <c r="AW595" s="4"/>
      <c r="AX595" s="4"/>
      <c r="AY595" s="4"/>
      <c r="AZ595" s="4"/>
      <c r="BA595" s="4"/>
      <c r="BB595" s="4"/>
      <c r="BC595" s="4"/>
      <c r="BD595" s="4"/>
      <c r="BE595" s="4"/>
      <c r="BF595" s="4"/>
      <c r="BG595" s="4"/>
      <c r="BH595" s="4"/>
      <c r="BI595" s="4"/>
      <c r="BJ595" s="4"/>
      <c r="BK595" s="4"/>
      <c r="BL595" s="4"/>
      <c r="BM595" s="4"/>
      <c r="BN595" s="4"/>
      <c r="BO595" s="4"/>
      <c r="BP595" s="4"/>
      <c r="BQ595" s="4"/>
      <c r="BR595" s="4"/>
      <c r="BS595" s="4"/>
      <c r="BT595" s="4"/>
      <c r="BU595" s="4"/>
      <c r="BV595" s="4"/>
      <c r="BW595" s="4"/>
      <c r="BX595" s="4"/>
      <c r="BY595" s="4"/>
      <c r="BZ595" s="4"/>
      <c r="CA595" s="4"/>
      <c r="CB595" s="4"/>
      <c r="CC595" s="4"/>
      <c r="CD595" s="4"/>
      <c r="CE595" s="4"/>
      <c r="CF595" s="4"/>
      <c r="CG595" s="4"/>
      <c r="CH595" s="4"/>
      <c r="CI595" s="4"/>
      <c r="CJ595" s="4"/>
      <c r="CK595" s="4"/>
      <c r="CL595" s="4"/>
      <c r="CM595" s="4"/>
      <c r="CN595" s="4"/>
      <c r="CO595" s="4"/>
      <c r="CP595" s="4"/>
      <c r="CQ595" s="4"/>
      <c r="CR595" s="4"/>
      <c r="CS595" s="4"/>
      <c r="CT595" s="4"/>
      <c r="CU595" s="4"/>
      <c r="CV595" s="4"/>
      <c r="CW595" s="4"/>
      <c r="CX595" s="4"/>
      <c r="CY595" s="4"/>
      <c r="CZ595" s="4"/>
      <c r="DA595" s="4"/>
      <c r="DB595" s="4"/>
      <c r="DC595" s="4"/>
      <c r="DD595" s="4"/>
      <c r="DE595" s="4"/>
      <c r="DF595" s="4"/>
      <c r="DG595" s="4"/>
      <c r="DH595" s="4"/>
      <c r="DI595" s="4"/>
      <c r="DJ595" s="4"/>
      <c r="DK595" s="4"/>
      <c r="DL595" s="4"/>
      <c r="DM595" s="4"/>
      <c r="DN595" s="4"/>
      <c r="DO595" s="4"/>
      <c r="DP595" s="4"/>
    </row>
    <row r="596" spans="1:120" ht="15.6" x14ac:dyDescent="0.3">
      <c r="A596" s="19" t="s">
        <v>149</v>
      </c>
      <c r="B596" s="47">
        <v>353</v>
      </c>
      <c r="C596" s="47">
        <v>96</v>
      </c>
      <c r="D596" s="48">
        <v>5.99</v>
      </c>
      <c r="E596" s="48">
        <v>0.184</v>
      </c>
      <c r="F596" s="49">
        <v>0.39</v>
      </c>
      <c r="G596" s="49">
        <v>0.01</v>
      </c>
      <c r="H596" s="49">
        <v>0.99</v>
      </c>
      <c r="I596" s="49">
        <v>2.54</v>
      </c>
      <c r="J596" s="49">
        <v>7.0000000000000007E-2</v>
      </c>
      <c r="K596" s="48">
        <v>0.11</v>
      </c>
      <c r="L596" s="48">
        <v>2E-3</v>
      </c>
      <c r="M596" s="49">
        <v>0.56999999999999995</v>
      </c>
      <c r="N596" s="47">
        <v>1974</v>
      </c>
      <c r="O596" s="47">
        <v>21</v>
      </c>
      <c r="P596" s="47">
        <v>2141</v>
      </c>
      <c r="Q596" s="47">
        <v>39</v>
      </c>
      <c r="R596" s="47">
        <v>1797</v>
      </c>
      <c r="S596" s="47">
        <v>10</v>
      </c>
      <c r="T596" s="49">
        <v>1.19</v>
      </c>
      <c r="U596" s="39"/>
      <c r="V596" s="39"/>
      <c r="W596" s="4"/>
      <c r="X596" s="4"/>
      <c r="Y596" s="4"/>
      <c r="Z596" s="4"/>
      <c r="AA596" s="4"/>
      <c r="AB596" s="4"/>
      <c r="AC596" s="4"/>
      <c r="AD596" s="4"/>
      <c r="AE596" s="4"/>
      <c r="AF596" s="4"/>
      <c r="AG596" s="4"/>
      <c r="AH596" s="4"/>
      <c r="AI596" s="4"/>
      <c r="AJ596" s="4"/>
      <c r="AK596" s="4"/>
      <c r="AL596" s="4"/>
      <c r="AM596" s="4"/>
      <c r="AN596" s="4"/>
      <c r="AO596" s="4"/>
      <c r="AP596" s="4"/>
      <c r="AQ596" s="4"/>
      <c r="AR596" s="4"/>
      <c r="AS596" s="4"/>
      <c r="AT596" s="4"/>
      <c r="AU596" s="4"/>
      <c r="AV596" s="4"/>
      <c r="AW596" s="4"/>
      <c r="AX596" s="4"/>
      <c r="AY596" s="4"/>
      <c r="AZ596" s="4"/>
      <c r="BA596" s="4"/>
      <c r="BB596" s="4"/>
      <c r="BC596" s="4"/>
      <c r="BD596" s="4"/>
      <c r="BE596" s="4"/>
      <c r="BF596" s="4"/>
      <c r="BG596" s="4"/>
      <c r="BH596" s="4"/>
      <c r="BI596" s="4"/>
      <c r="BJ596" s="4"/>
      <c r="BK596" s="4"/>
      <c r="BL596" s="4"/>
      <c r="BM596" s="4"/>
      <c r="BN596" s="4"/>
      <c r="BO596" s="4"/>
      <c r="BP596" s="4"/>
      <c r="BQ596" s="4"/>
      <c r="BR596" s="4"/>
      <c r="BS596" s="4"/>
      <c r="BT596" s="4"/>
      <c r="BU596" s="4"/>
      <c r="BV596" s="4"/>
      <c r="BW596" s="4"/>
      <c r="BX596" s="4"/>
      <c r="BY596" s="4"/>
      <c r="BZ596" s="4"/>
      <c r="CA596" s="4"/>
      <c r="CB596" s="4"/>
      <c r="CC596" s="4"/>
      <c r="CD596" s="4"/>
      <c r="CE596" s="4"/>
      <c r="CF596" s="4"/>
      <c r="CG596" s="4"/>
      <c r="CH596" s="4"/>
      <c r="CI596" s="4"/>
      <c r="CJ596" s="4"/>
      <c r="CK596" s="4"/>
      <c r="CL596" s="4"/>
      <c r="CM596" s="4"/>
      <c r="CN596" s="4"/>
      <c r="CO596" s="4"/>
      <c r="CP596" s="4"/>
      <c r="CQ596" s="4"/>
      <c r="CR596" s="4"/>
      <c r="CS596" s="4"/>
      <c r="CT596" s="4"/>
      <c r="CU596" s="4"/>
      <c r="CV596" s="4"/>
      <c r="CW596" s="4"/>
      <c r="CX596" s="4"/>
      <c r="CY596" s="4"/>
      <c r="CZ596" s="4"/>
      <c r="DA596" s="4"/>
      <c r="DB596" s="4"/>
      <c r="DC596" s="4"/>
      <c r="DD596" s="4"/>
      <c r="DE596" s="4"/>
      <c r="DF596" s="4"/>
      <c r="DG596" s="4"/>
      <c r="DH596" s="4"/>
      <c r="DI596" s="4"/>
      <c r="DJ596" s="4"/>
      <c r="DK596" s="4"/>
      <c r="DL596" s="4"/>
      <c r="DM596" s="4"/>
      <c r="DN596" s="4"/>
      <c r="DO596" s="4"/>
      <c r="DP596" s="4"/>
    </row>
    <row r="597" spans="1:120" ht="15.6" x14ac:dyDescent="0.3">
      <c r="A597" s="19" t="s">
        <v>148</v>
      </c>
      <c r="B597" s="47">
        <v>527</v>
      </c>
      <c r="C597" s="47">
        <v>196</v>
      </c>
      <c r="D597" s="48">
        <v>3.76</v>
      </c>
      <c r="E597" s="48">
        <v>0.159</v>
      </c>
      <c r="F597" s="49">
        <v>0.24</v>
      </c>
      <c r="G597" s="49">
        <v>0.01</v>
      </c>
      <c r="H597" s="49">
        <v>0.97</v>
      </c>
      <c r="I597" s="49">
        <v>4.12</v>
      </c>
      <c r="J597" s="49">
        <v>0.19</v>
      </c>
      <c r="K597" s="48">
        <v>0.112</v>
      </c>
      <c r="L597" s="48">
        <v>3.0000000000000001E-3</v>
      </c>
      <c r="M597" s="49">
        <v>0.65</v>
      </c>
      <c r="N597" s="47">
        <v>1583</v>
      </c>
      <c r="O597" s="47">
        <v>31</v>
      </c>
      <c r="P597" s="47">
        <v>1401</v>
      </c>
      <c r="Q597" s="47">
        <v>52</v>
      </c>
      <c r="R597" s="47">
        <v>1830</v>
      </c>
      <c r="S597" s="47">
        <v>21</v>
      </c>
      <c r="T597" s="49">
        <v>0.77</v>
      </c>
      <c r="U597" s="39"/>
      <c r="V597" s="39"/>
      <c r="W597" s="4"/>
      <c r="X597" s="4"/>
      <c r="Y597" s="4"/>
      <c r="Z597" s="4"/>
      <c r="AA597" s="4"/>
      <c r="AB597" s="4"/>
      <c r="AC597" s="4"/>
      <c r="AD597" s="4"/>
      <c r="AE597" s="4"/>
      <c r="AF597" s="4"/>
      <c r="AG597" s="4"/>
      <c r="AH597" s="4"/>
      <c r="AI597" s="4"/>
      <c r="AJ597" s="4"/>
      <c r="AK597" s="4"/>
      <c r="AL597" s="4"/>
      <c r="AM597" s="4"/>
      <c r="AN597" s="4"/>
      <c r="AO597" s="4"/>
      <c r="AP597" s="4"/>
      <c r="AQ597" s="4"/>
      <c r="AR597" s="4"/>
      <c r="AS597" s="4"/>
      <c r="AT597" s="4"/>
      <c r="AU597" s="4"/>
      <c r="AV597" s="4"/>
      <c r="AW597" s="4"/>
      <c r="AX597" s="4"/>
      <c r="AY597" s="4"/>
      <c r="AZ597" s="4"/>
      <c r="BA597" s="4"/>
      <c r="BB597" s="4"/>
      <c r="BC597" s="4"/>
      <c r="BD597" s="4"/>
      <c r="BE597" s="4"/>
      <c r="BF597" s="4"/>
      <c r="BG597" s="4"/>
      <c r="BH597" s="4"/>
      <c r="BI597" s="4"/>
      <c r="BJ597" s="4"/>
      <c r="BK597" s="4"/>
      <c r="BL597" s="4"/>
      <c r="BM597" s="4"/>
      <c r="BN597" s="4"/>
      <c r="BO597" s="4"/>
      <c r="BP597" s="4"/>
      <c r="BQ597" s="4"/>
      <c r="BR597" s="4"/>
      <c r="BS597" s="4"/>
      <c r="BT597" s="4"/>
      <c r="BU597" s="4"/>
      <c r="BV597" s="4"/>
      <c r="BW597" s="4"/>
      <c r="BX597" s="4"/>
      <c r="BY597" s="4"/>
      <c r="BZ597" s="4"/>
      <c r="CA597" s="4"/>
      <c r="CB597" s="4"/>
      <c r="CC597" s="4"/>
      <c r="CD597" s="4"/>
      <c r="CE597" s="4"/>
      <c r="CF597" s="4"/>
      <c r="CG597" s="4"/>
      <c r="CH597" s="4"/>
      <c r="CI597" s="4"/>
      <c r="CJ597" s="4"/>
      <c r="CK597" s="4"/>
      <c r="CL597" s="4"/>
      <c r="CM597" s="4"/>
      <c r="CN597" s="4"/>
      <c r="CO597" s="4"/>
      <c r="CP597" s="4"/>
      <c r="CQ597" s="4"/>
      <c r="CR597" s="4"/>
      <c r="CS597" s="4"/>
      <c r="CT597" s="4"/>
      <c r="CU597" s="4"/>
      <c r="CV597" s="4"/>
      <c r="CW597" s="4"/>
      <c r="CX597" s="4"/>
      <c r="CY597" s="4"/>
      <c r="CZ597" s="4"/>
      <c r="DA597" s="4"/>
      <c r="DB597" s="4"/>
      <c r="DC597" s="4"/>
      <c r="DD597" s="4"/>
      <c r="DE597" s="4"/>
      <c r="DF597" s="4"/>
      <c r="DG597" s="4"/>
      <c r="DH597" s="4"/>
      <c r="DI597" s="4"/>
      <c r="DJ597" s="4"/>
      <c r="DK597" s="4"/>
      <c r="DL597" s="4"/>
      <c r="DM597" s="4"/>
      <c r="DN597" s="4"/>
      <c r="DO597" s="4"/>
      <c r="DP597" s="4"/>
    </row>
    <row r="598" spans="1:120" ht="15.6" x14ac:dyDescent="0.3">
      <c r="A598" s="19" t="s">
        <v>147</v>
      </c>
      <c r="B598" s="47">
        <v>414</v>
      </c>
      <c r="C598" s="47">
        <v>208</v>
      </c>
      <c r="D598" s="48">
        <v>4.1500000000000004</v>
      </c>
      <c r="E598" s="48">
        <v>0.17100000000000001</v>
      </c>
      <c r="F598" s="49">
        <v>0.26</v>
      </c>
      <c r="G598" s="49">
        <v>0.01</v>
      </c>
      <c r="H598" s="49">
        <v>0.96</v>
      </c>
      <c r="I598" s="49">
        <v>3.79</v>
      </c>
      <c r="J598" s="49">
        <v>0.19</v>
      </c>
      <c r="K598" s="48">
        <v>0.113</v>
      </c>
      <c r="L598" s="48">
        <v>3.0000000000000001E-3</v>
      </c>
      <c r="M598" s="49">
        <v>0.38</v>
      </c>
      <c r="N598" s="47">
        <v>1663</v>
      </c>
      <c r="O598" s="47">
        <v>31</v>
      </c>
      <c r="P598" s="47">
        <v>1510</v>
      </c>
      <c r="Q598" s="47">
        <v>60</v>
      </c>
      <c r="R598" s="47">
        <v>1841</v>
      </c>
      <c r="S598" s="47">
        <v>25</v>
      </c>
      <c r="T598" s="49">
        <v>0.82</v>
      </c>
      <c r="U598" s="39"/>
      <c r="V598" s="39"/>
      <c r="W598" s="4"/>
      <c r="X598" s="4"/>
      <c r="Y598" s="4"/>
      <c r="Z598" s="4"/>
      <c r="AA598" s="4"/>
      <c r="AB598" s="4"/>
      <c r="AC598" s="4"/>
      <c r="AD598" s="4"/>
      <c r="AE598" s="4"/>
      <c r="AF598" s="4"/>
      <c r="AG598" s="4"/>
      <c r="AH598" s="4"/>
      <c r="AI598" s="4"/>
      <c r="AJ598" s="4"/>
      <c r="AK598" s="4"/>
      <c r="AL598" s="4"/>
      <c r="AM598" s="4"/>
      <c r="AN598" s="4"/>
      <c r="AO598" s="4"/>
      <c r="AP598" s="4"/>
      <c r="AQ598" s="4"/>
      <c r="AR598" s="4"/>
      <c r="AS598" s="4"/>
      <c r="AT598" s="4"/>
      <c r="AU598" s="4"/>
      <c r="AV598" s="4"/>
      <c r="AW598" s="4"/>
      <c r="AX598" s="4"/>
      <c r="AY598" s="4"/>
      <c r="AZ598" s="4"/>
      <c r="BA598" s="4"/>
      <c r="BB598" s="4"/>
      <c r="BC598" s="4"/>
      <c r="BD598" s="4"/>
      <c r="BE598" s="4"/>
      <c r="BF598" s="4"/>
      <c r="BG598" s="4"/>
      <c r="BH598" s="4"/>
      <c r="BI598" s="4"/>
      <c r="BJ598" s="4"/>
      <c r="BK598" s="4"/>
      <c r="BL598" s="4"/>
      <c r="BM598" s="4"/>
      <c r="BN598" s="4"/>
      <c r="BO598" s="4"/>
      <c r="BP598" s="4"/>
      <c r="BQ598" s="4"/>
      <c r="BR598" s="4"/>
      <c r="BS598" s="4"/>
      <c r="BT598" s="4"/>
      <c r="BU598" s="4"/>
      <c r="BV598" s="4"/>
      <c r="BW598" s="4"/>
      <c r="BX598" s="4"/>
      <c r="BY598" s="4"/>
      <c r="BZ598" s="4"/>
      <c r="CA598" s="4"/>
      <c r="CB598" s="4"/>
      <c r="CC598" s="4"/>
      <c r="CD598" s="4"/>
      <c r="CE598" s="4"/>
      <c r="CF598" s="4"/>
      <c r="CG598" s="4"/>
      <c r="CH598" s="4"/>
      <c r="CI598" s="4"/>
      <c r="CJ598" s="4"/>
      <c r="CK598" s="4"/>
      <c r="CL598" s="4"/>
      <c r="CM598" s="4"/>
      <c r="CN598" s="4"/>
      <c r="CO598" s="4"/>
      <c r="CP598" s="4"/>
      <c r="CQ598" s="4"/>
      <c r="CR598" s="4"/>
      <c r="CS598" s="4"/>
      <c r="CT598" s="4"/>
      <c r="CU598" s="4"/>
      <c r="CV598" s="4"/>
      <c r="CW598" s="4"/>
      <c r="CX598" s="4"/>
      <c r="CY598" s="4"/>
      <c r="CZ598" s="4"/>
      <c r="DA598" s="4"/>
      <c r="DB598" s="4"/>
      <c r="DC598" s="4"/>
      <c r="DD598" s="4"/>
      <c r="DE598" s="4"/>
      <c r="DF598" s="4"/>
      <c r="DG598" s="4"/>
      <c r="DH598" s="4"/>
      <c r="DI598" s="4"/>
      <c r="DJ598" s="4"/>
      <c r="DK598" s="4"/>
      <c r="DL598" s="4"/>
      <c r="DM598" s="4"/>
      <c r="DN598" s="4"/>
      <c r="DO598" s="4"/>
      <c r="DP598" s="4"/>
    </row>
    <row r="599" spans="1:120" ht="15.6" x14ac:dyDescent="0.3">
      <c r="A599" s="19" t="s">
        <v>146</v>
      </c>
      <c r="B599" s="47">
        <v>823</v>
      </c>
      <c r="C599" s="47">
        <v>175</v>
      </c>
      <c r="D599" s="48">
        <v>4.22</v>
      </c>
      <c r="E599" s="48">
        <v>0.17199999999999999</v>
      </c>
      <c r="F599" s="49">
        <v>0.27</v>
      </c>
      <c r="G599" s="49">
        <v>0.01</v>
      </c>
      <c r="H599" s="49">
        <v>0.95</v>
      </c>
      <c r="I599" s="49">
        <v>3.73</v>
      </c>
      <c r="J599" s="49">
        <v>0.12</v>
      </c>
      <c r="K599" s="48">
        <v>0.115</v>
      </c>
      <c r="L599" s="48">
        <v>3.0000000000000001E-3</v>
      </c>
      <c r="M599" s="49">
        <v>0.51</v>
      </c>
      <c r="N599" s="47">
        <v>1677</v>
      </c>
      <c r="O599" s="47">
        <v>28</v>
      </c>
      <c r="P599" s="47">
        <v>1532</v>
      </c>
      <c r="Q599" s="47">
        <v>36</v>
      </c>
      <c r="R599" s="47">
        <v>1885</v>
      </c>
      <c r="S599" s="47">
        <v>25</v>
      </c>
      <c r="T599" s="49">
        <v>0.81</v>
      </c>
      <c r="U599" s="39"/>
      <c r="V599" s="39"/>
      <c r="W599" s="4"/>
      <c r="X599" s="4"/>
      <c r="Y599" s="4"/>
      <c r="Z599" s="4"/>
      <c r="AA599" s="4"/>
      <c r="AB599" s="4"/>
      <c r="AC599" s="4"/>
      <c r="AD599" s="4"/>
      <c r="AE599" s="4"/>
      <c r="AF599" s="4"/>
      <c r="AG599" s="4"/>
      <c r="AH599" s="4"/>
      <c r="AI599" s="4"/>
      <c r="AJ599" s="4"/>
      <c r="AK599" s="4"/>
      <c r="AL599" s="4"/>
      <c r="AM599" s="4"/>
      <c r="AN599" s="4"/>
      <c r="AO599" s="4"/>
      <c r="AP599" s="4"/>
      <c r="AQ599" s="4"/>
      <c r="AR599" s="4"/>
      <c r="AS599" s="4"/>
      <c r="AT599" s="4"/>
      <c r="AU599" s="4"/>
      <c r="AV599" s="4"/>
      <c r="AW599" s="4"/>
      <c r="AX599" s="4"/>
      <c r="AY599" s="4"/>
      <c r="AZ599" s="4"/>
      <c r="BA599" s="4"/>
      <c r="BB599" s="4"/>
      <c r="BC599" s="4"/>
      <c r="BD599" s="4"/>
      <c r="BE599" s="4"/>
      <c r="BF599" s="4"/>
      <c r="BG599" s="4"/>
      <c r="BH599" s="4"/>
      <c r="BI599" s="4"/>
      <c r="BJ599" s="4"/>
      <c r="BK599" s="4"/>
      <c r="BL599" s="4"/>
      <c r="BM599" s="4"/>
      <c r="BN599" s="4"/>
      <c r="BO599" s="4"/>
      <c r="BP599" s="4"/>
      <c r="BQ599" s="4"/>
      <c r="BR599" s="4"/>
      <c r="BS599" s="4"/>
      <c r="BT599" s="4"/>
      <c r="BU599" s="4"/>
      <c r="BV599" s="4"/>
      <c r="BW599" s="4"/>
      <c r="BX599" s="4"/>
      <c r="BY599" s="4"/>
      <c r="BZ599" s="4"/>
      <c r="CA599" s="4"/>
      <c r="CB599" s="4"/>
      <c r="CC599" s="4"/>
      <c r="CD599" s="4"/>
      <c r="CE599" s="4"/>
      <c r="CF599" s="4"/>
      <c r="CG599" s="4"/>
      <c r="CH599" s="4"/>
      <c r="CI599" s="4"/>
      <c r="CJ599" s="4"/>
      <c r="CK599" s="4"/>
      <c r="CL599" s="4"/>
      <c r="CM599" s="4"/>
      <c r="CN599" s="4"/>
      <c r="CO599" s="4"/>
      <c r="CP599" s="4"/>
      <c r="CQ599" s="4"/>
      <c r="CR599" s="4"/>
      <c r="CS599" s="4"/>
      <c r="CT599" s="4"/>
      <c r="CU599" s="4"/>
      <c r="CV599" s="4"/>
      <c r="CW599" s="4"/>
      <c r="CX599" s="4"/>
      <c r="CY599" s="4"/>
      <c r="CZ599" s="4"/>
      <c r="DA599" s="4"/>
      <c r="DB599" s="4"/>
      <c r="DC599" s="4"/>
      <c r="DD599" s="4"/>
      <c r="DE599" s="4"/>
      <c r="DF599" s="4"/>
      <c r="DG599" s="4"/>
      <c r="DH599" s="4"/>
      <c r="DI599" s="4"/>
      <c r="DJ599" s="4"/>
      <c r="DK599" s="4"/>
      <c r="DL599" s="4"/>
      <c r="DM599" s="4"/>
      <c r="DN599" s="4"/>
      <c r="DO599" s="4"/>
      <c r="DP599" s="4"/>
    </row>
    <row r="600" spans="1:120" ht="15.6" x14ac:dyDescent="0.3">
      <c r="A600" s="19" t="s">
        <v>145</v>
      </c>
      <c r="B600" s="47">
        <v>1010</v>
      </c>
      <c r="C600" s="47">
        <v>138</v>
      </c>
      <c r="D600" s="48">
        <v>4.09</v>
      </c>
      <c r="E600" s="48">
        <v>0.16200000000000001</v>
      </c>
      <c r="F600" s="49">
        <v>0.25</v>
      </c>
      <c r="G600" s="49">
        <v>0.01</v>
      </c>
      <c r="H600" s="49">
        <v>0.87</v>
      </c>
      <c r="I600" s="49">
        <v>3.94</v>
      </c>
      <c r="J600" s="49">
        <v>0.14000000000000001</v>
      </c>
      <c r="K600" s="48">
        <v>0.11799999999999999</v>
      </c>
      <c r="L600" s="48">
        <v>3.0000000000000001E-3</v>
      </c>
      <c r="M600" s="49">
        <v>0.47</v>
      </c>
      <c r="N600" s="47">
        <v>1652</v>
      </c>
      <c r="O600" s="47">
        <v>28</v>
      </c>
      <c r="P600" s="47">
        <v>1458</v>
      </c>
      <c r="Q600" s="47">
        <v>39</v>
      </c>
      <c r="R600" s="47">
        <v>1928</v>
      </c>
      <c r="S600" s="47">
        <v>24</v>
      </c>
      <c r="T600" s="49">
        <v>0.76</v>
      </c>
      <c r="U600" s="39"/>
      <c r="V600" s="39"/>
      <c r="W600" s="4"/>
      <c r="X600" s="4"/>
      <c r="Y600" s="4"/>
      <c r="Z600" s="4"/>
      <c r="AA600" s="4"/>
      <c r="AB600" s="4"/>
      <c r="AC600" s="4"/>
      <c r="AD600" s="4"/>
      <c r="AE600" s="4"/>
      <c r="AF600" s="4"/>
      <c r="AG600" s="4"/>
      <c r="AH600" s="4"/>
      <c r="AI600" s="4"/>
      <c r="AJ600" s="4"/>
      <c r="AK600" s="4"/>
      <c r="AL600" s="4"/>
      <c r="AM600" s="4"/>
      <c r="AN600" s="4"/>
      <c r="AO600" s="4"/>
      <c r="AP600" s="4"/>
      <c r="AQ600" s="4"/>
      <c r="AR600" s="4"/>
      <c r="AS600" s="4"/>
      <c r="AT600" s="4"/>
      <c r="AU600" s="4"/>
      <c r="AV600" s="4"/>
      <c r="AW600" s="4"/>
      <c r="AX600" s="4"/>
      <c r="AY600" s="4"/>
      <c r="AZ600" s="4"/>
      <c r="BA600" s="4"/>
      <c r="BB600" s="4"/>
      <c r="BC600" s="4"/>
      <c r="BD600" s="4"/>
      <c r="BE600" s="4"/>
      <c r="BF600" s="4"/>
      <c r="BG600" s="4"/>
      <c r="BH600" s="4"/>
      <c r="BI600" s="4"/>
      <c r="BJ600" s="4"/>
      <c r="BK600" s="4"/>
      <c r="BL600" s="4"/>
      <c r="BM600" s="4"/>
      <c r="BN600" s="4"/>
      <c r="BO600" s="4"/>
      <c r="BP600" s="4"/>
      <c r="BQ600" s="4"/>
      <c r="BR600" s="4"/>
      <c r="BS600" s="4"/>
      <c r="BT600" s="4"/>
      <c r="BU600" s="4"/>
      <c r="BV600" s="4"/>
      <c r="BW600" s="4"/>
      <c r="BX600" s="4"/>
      <c r="BY600" s="4"/>
      <c r="BZ600" s="4"/>
      <c r="CA600" s="4"/>
      <c r="CB600" s="4"/>
      <c r="CC600" s="4"/>
      <c r="CD600" s="4"/>
      <c r="CE600" s="4"/>
      <c r="CF600" s="4"/>
      <c r="CG600" s="4"/>
      <c r="CH600" s="4"/>
      <c r="CI600" s="4"/>
      <c r="CJ600" s="4"/>
      <c r="CK600" s="4"/>
      <c r="CL600" s="4"/>
      <c r="CM600" s="4"/>
      <c r="CN600" s="4"/>
      <c r="CO600" s="4"/>
      <c r="CP600" s="4"/>
      <c r="CQ600" s="4"/>
      <c r="CR600" s="4"/>
      <c r="CS600" s="4"/>
      <c r="CT600" s="4"/>
      <c r="CU600" s="4"/>
      <c r="CV600" s="4"/>
      <c r="CW600" s="4"/>
      <c r="CX600" s="4"/>
      <c r="CY600" s="4"/>
      <c r="CZ600" s="4"/>
      <c r="DA600" s="4"/>
      <c r="DB600" s="4"/>
      <c r="DC600" s="4"/>
      <c r="DD600" s="4"/>
      <c r="DE600" s="4"/>
      <c r="DF600" s="4"/>
      <c r="DG600" s="4"/>
      <c r="DH600" s="4"/>
      <c r="DI600" s="4"/>
      <c r="DJ600" s="4"/>
      <c r="DK600" s="4"/>
      <c r="DL600" s="4"/>
      <c r="DM600" s="4"/>
      <c r="DN600" s="4"/>
      <c r="DO600" s="4"/>
      <c r="DP600" s="4"/>
    </row>
    <row r="601" spans="1:120" ht="15.6" x14ac:dyDescent="0.3">
      <c r="A601" s="19" t="s">
        <v>144</v>
      </c>
      <c r="B601" s="47">
        <v>102</v>
      </c>
      <c r="C601" s="47">
        <v>29</v>
      </c>
      <c r="D601" s="48">
        <v>7.88</v>
      </c>
      <c r="E601" s="48">
        <v>0.23200000000000001</v>
      </c>
      <c r="F601" s="49">
        <v>0.38</v>
      </c>
      <c r="G601" s="49">
        <v>0.01</v>
      </c>
      <c r="H601" s="49">
        <v>0.97</v>
      </c>
      <c r="I601" s="49">
        <v>2.66</v>
      </c>
      <c r="J601" s="49">
        <v>0.08</v>
      </c>
      <c r="K601" s="48">
        <v>0.152</v>
      </c>
      <c r="L601" s="48">
        <v>3.0000000000000001E-3</v>
      </c>
      <c r="M601" s="49">
        <v>0.13</v>
      </c>
      <c r="N601" s="47">
        <v>2217</v>
      </c>
      <c r="O601" s="47">
        <v>19</v>
      </c>
      <c r="P601" s="47">
        <v>2060</v>
      </c>
      <c r="Q601" s="47">
        <v>36</v>
      </c>
      <c r="R601" s="47">
        <v>2368</v>
      </c>
      <c r="S601" s="47">
        <v>11</v>
      </c>
      <c r="T601" s="49">
        <v>0.87</v>
      </c>
      <c r="U601" s="39"/>
      <c r="V601" s="39"/>
      <c r="W601" s="4"/>
      <c r="X601" s="4"/>
      <c r="Y601" s="4"/>
      <c r="Z601" s="4"/>
      <c r="AA601" s="4"/>
      <c r="AB601" s="4"/>
      <c r="AC601" s="4"/>
      <c r="AD601" s="4"/>
      <c r="AE601" s="4"/>
      <c r="AF601" s="4"/>
      <c r="AG601" s="4"/>
      <c r="AH601" s="4"/>
      <c r="AI601" s="4"/>
      <c r="AJ601" s="4"/>
      <c r="AK601" s="4"/>
      <c r="AL601" s="4"/>
      <c r="AM601" s="4"/>
      <c r="AN601" s="4"/>
      <c r="AO601" s="4"/>
      <c r="AP601" s="4"/>
      <c r="AQ601" s="4"/>
      <c r="AR601" s="4"/>
      <c r="AS601" s="4"/>
      <c r="AT601" s="4"/>
      <c r="AU601" s="4"/>
      <c r="AV601" s="4"/>
      <c r="AW601" s="4"/>
      <c r="AX601" s="4"/>
      <c r="AY601" s="4"/>
      <c r="AZ601" s="4"/>
      <c r="BA601" s="4"/>
      <c r="BB601" s="4"/>
      <c r="BC601" s="4"/>
      <c r="BD601" s="4"/>
      <c r="BE601" s="4"/>
      <c r="BF601" s="4"/>
      <c r="BG601" s="4"/>
      <c r="BH601" s="4"/>
      <c r="BI601" s="4"/>
      <c r="BJ601" s="4"/>
      <c r="BK601" s="4"/>
      <c r="BL601" s="4"/>
      <c r="BM601" s="4"/>
      <c r="BN601" s="4"/>
      <c r="BO601" s="4"/>
      <c r="BP601" s="4"/>
      <c r="BQ601" s="4"/>
      <c r="BR601" s="4"/>
      <c r="BS601" s="4"/>
      <c r="BT601" s="4"/>
      <c r="BU601" s="4"/>
      <c r="BV601" s="4"/>
      <c r="BW601" s="4"/>
      <c r="BX601" s="4"/>
      <c r="BY601" s="4"/>
      <c r="BZ601" s="4"/>
      <c r="CA601" s="4"/>
      <c r="CB601" s="4"/>
      <c r="CC601" s="4"/>
      <c r="CD601" s="4"/>
      <c r="CE601" s="4"/>
      <c r="CF601" s="4"/>
      <c r="CG601" s="4"/>
      <c r="CH601" s="4"/>
      <c r="CI601" s="4"/>
      <c r="CJ601" s="4"/>
      <c r="CK601" s="4"/>
      <c r="CL601" s="4"/>
      <c r="CM601" s="4"/>
      <c r="CN601" s="4"/>
      <c r="CO601" s="4"/>
      <c r="CP601" s="4"/>
      <c r="CQ601" s="4"/>
      <c r="CR601" s="4"/>
      <c r="CS601" s="4"/>
      <c r="CT601" s="4"/>
      <c r="CU601" s="4"/>
      <c r="CV601" s="4"/>
      <c r="CW601" s="4"/>
      <c r="CX601" s="4"/>
      <c r="CY601" s="4"/>
      <c r="CZ601" s="4"/>
      <c r="DA601" s="4"/>
      <c r="DB601" s="4"/>
      <c r="DC601" s="4"/>
      <c r="DD601" s="4"/>
      <c r="DE601" s="4"/>
      <c r="DF601" s="4"/>
      <c r="DG601" s="4"/>
      <c r="DH601" s="4"/>
      <c r="DI601" s="4"/>
      <c r="DJ601" s="4"/>
      <c r="DK601" s="4"/>
      <c r="DL601" s="4"/>
      <c r="DM601" s="4"/>
      <c r="DN601" s="4"/>
      <c r="DO601" s="4"/>
      <c r="DP601" s="4"/>
    </row>
    <row r="602" spans="1:120" ht="15.6" x14ac:dyDescent="0.3">
      <c r="A602" s="19" t="s">
        <v>143</v>
      </c>
      <c r="B602" s="47">
        <v>7</v>
      </c>
      <c r="C602" s="47">
        <v>27</v>
      </c>
      <c r="D602" s="48">
        <v>22.4</v>
      </c>
      <c r="E602" s="48">
        <v>1.855</v>
      </c>
      <c r="F602" s="49">
        <v>0.4</v>
      </c>
      <c r="G602" s="49">
        <v>0.03</v>
      </c>
      <c r="H602" s="49">
        <v>0.97</v>
      </c>
      <c r="I602" s="49">
        <v>2.48</v>
      </c>
      <c r="J602" s="49">
        <v>0.16</v>
      </c>
      <c r="K602" s="48">
        <v>0.41199999999999998</v>
      </c>
      <c r="L602" s="48">
        <v>1.0999999999999999E-2</v>
      </c>
      <c r="M602" s="49">
        <v>0.55000000000000004</v>
      </c>
      <c r="N602" s="47">
        <v>3189</v>
      </c>
      <c r="O602" s="47">
        <v>77</v>
      </c>
      <c r="P602" s="47">
        <v>2180</v>
      </c>
      <c r="Q602" s="47">
        <v>120</v>
      </c>
      <c r="R602" s="47">
        <v>3951</v>
      </c>
      <c r="S602" s="47">
        <v>26</v>
      </c>
      <c r="T602" s="49">
        <v>0.55000000000000004</v>
      </c>
      <c r="U602" s="39"/>
      <c r="V602" s="39"/>
      <c r="W602" s="4"/>
      <c r="X602" s="4"/>
      <c r="Y602" s="4"/>
      <c r="Z602" s="4"/>
      <c r="AA602" s="4"/>
      <c r="AB602" s="4"/>
      <c r="AC602" s="4"/>
      <c r="AD602" s="4"/>
      <c r="AE602" s="4"/>
      <c r="AF602" s="4"/>
      <c r="AG602" s="4"/>
      <c r="AH602" s="4"/>
      <c r="AI602" s="4"/>
      <c r="AJ602" s="4"/>
      <c r="AK602" s="4"/>
      <c r="AL602" s="4"/>
      <c r="AM602" s="4"/>
      <c r="AN602" s="4"/>
      <c r="AO602" s="4"/>
      <c r="AP602" s="4"/>
      <c r="AQ602" s="4"/>
      <c r="AR602" s="4"/>
      <c r="AS602" s="4"/>
      <c r="AT602" s="4"/>
      <c r="AU602" s="4"/>
      <c r="AV602" s="4"/>
      <c r="AW602" s="4"/>
      <c r="AX602" s="4"/>
      <c r="AY602" s="4"/>
      <c r="AZ602" s="4"/>
      <c r="BA602" s="4"/>
      <c r="BB602" s="4"/>
      <c r="BC602" s="4"/>
      <c r="BD602" s="4"/>
      <c r="BE602" s="4"/>
      <c r="BF602" s="4"/>
      <c r="BG602" s="4"/>
      <c r="BH602" s="4"/>
      <c r="BI602" s="4"/>
      <c r="BJ602" s="4"/>
      <c r="BK602" s="4"/>
      <c r="BL602" s="4"/>
      <c r="BM602" s="4"/>
      <c r="BN602" s="4"/>
      <c r="BO602" s="4"/>
      <c r="BP602" s="4"/>
      <c r="BQ602" s="4"/>
      <c r="BR602" s="4"/>
      <c r="BS602" s="4"/>
      <c r="BT602" s="4"/>
      <c r="BU602" s="4"/>
      <c r="BV602" s="4"/>
      <c r="BW602" s="4"/>
      <c r="BX602" s="4"/>
      <c r="BY602" s="4"/>
      <c r="BZ602" s="4"/>
      <c r="CA602" s="4"/>
      <c r="CB602" s="4"/>
      <c r="CC602" s="4"/>
      <c r="CD602" s="4"/>
      <c r="CE602" s="4"/>
      <c r="CF602" s="4"/>
      <c r="CG602" s="4"/>
      <c r="CH602" s="4"/>
      <c r="CI602" s="4"/>
      <c r="CJ602" s="4"/>
      <c r="CK602" s="4"/>
      <c r="CL602" s="4"/>
      <c r="CM602" s="4"/>
      <c r="CN602" s="4"/>
      <c r="CO602" s="4"/>
      <c r="CP602" s="4"/>
      <c r="CQ602" s="4"/>
      <c r="CR602" s="4"/>
      <c r="CS602" s="4"/>
      <c r="CT602" s="4"/>
      <c r="CU602" s="4"/>
      <c r="CV602" s="4"/>
      <c r="CW602" s="4"/>
      <c r="CX602" s="4"/>
      <c r="CY602" s="4"/>
      <c r="CZ602" s="4"/>
      <c r="DA602" s="4"/>
      <c r="DB602" s="4"/>
      <c r="DC602" s="4"/>
      <c r="DD602" s="4"/>
      <c r="DE602" s="4"/>
      <c r="DF602" s="4"/>
      <c r="DG602" s="4"/>
      <c r="DH602" s="4"/>
      <c r="DI602" s="4"/>
      <c r="DJ602" s="4"/>
      <c r="DK602" s="4"/>
      <c r="DL602" s="4"/>
      <c r="DM602" s="4"/>
      <c r="DN602" s="4"/>
      <c r="DO602" s="4"/>
      <c r="DP602" s="4"/>
    </row>
    <row r="603" spans="1:120" ht="15.6" x14ac:dyDescent="0.3">
      <c r="A603" s="19" t="s">
        <v>142</v>
      </c>
      <c r="B603" s="47">
        <v>231</v>
      </c>
      <c r="C603" s="47">
        <v>93</v>
      </c>
      <c r="D603" s="48">
        <v>11.65</v>
      </c>
      <c r="E603" s="48">
        <v>0.86199999999999999</v>
      </c>
      <c r="F603" s="49">
        <v>0.44</v>
      </c>
      <c r="G603" s="49">
        <v>0.03</v>
      </c>
      <c r="H603" s="49">
        <v>1</v>
      </c>
      <c r="I603" s="49">
        <v>2.2599999999999998</v>
      </c>
      <c r="J603" s="49">
        <v>0.14000000000000001</v>
      </c>
      <c r="K603" s="48">
        <v>0.187</v>
      </c>
      <c r="L603" s="48">
        <v>5.0000000000000001E-3</v>
      </c>
      <c r="M603" s="49">
        <v>-0.91</v>
      </c>
      <c r="N603" s="47">
        <v>2563</v>
      </c>
      <c r="O603" s="47">
        <v>69</v>
      </c>
      <c r="P603" s="47">
        <v>2360</v>
      </c>
      <c r="Q603" s="47">
        <v>120</v>
      </c>
      <c r="R603" s="47">
        <v>2714</v>
      </c>
      <c r="S603" s="47">
        <v>26</v>
      </c>
      <c r="T603" s="49">
        <v>0.87</v>
      </c>
      <c r="U603" s="39"/>
      <c r="V603" s="39"/>
      <c r="W603" s="4"/>
      <c r="X603" s="4"/>
      <c r="Y603" s="4"/>
      <c r="Z603" s="4"/>
      <c r="AA603" s="4"/>
      <c r="AB603" s="4"/>
      <c r="AC603" s="4"/>
      <c r="AD603" s="4"/>
      <c r="AE603" s="4"/>
      <c r="AF603" s="4"/>
      <c r="AG603" s="4"/>
      <c r="AH603" s="4"/>
      <c r="AI603" s="4"/>
      <c r="AJ603" s="4"/>
      <c r="AK603" s="4"/>
      <c r="AL603" s="4"/>
      <c r="AM603" s="4"/>
      <c r="AN603" s="4"/>
      <c r="AO603" s="4"/>
      <c r="AP603" s="4"/>
      <c r="AQ603" s="4"/>
      <c r="AR603" s="4"/>
      <c r="AS603" s="4"/>
      <c r="AT603" s="4"/>
      <c r="AU603" s="4"/>
      <c r="AV603" s="4"/>
      <c r="AW603" s="4"/>
      <c r="AX603" s="4"/>
      <c r="AY603" s="4"/>
      <c r="AZ603" s="4"/>
      <c r="BA603" s="4"/>
      <c r="BB603" s="4"/>
      <c r="BC603" s="4"/>
      <c r="BD603" s="4"/>
      <c r="BE603" s="4"/>
      <c r="BF603" s="4"/>
      <c r="BG603" s="4"/>
      <c r="BH603" s="4"/>
      <c r="BI603" s="4"/>
      <c r="BJ603" s="4"/>
      <c r="BK603" s="4"/>
      <c r="BL603" s="4"/>
      <c r="BM603" s="4"/>
      <c r="BN603" s="4"/>
      <c r="BO603" s="4"/>
      <c r="BP603" s="4"/>
      <c r="BQ603" s="4"/>
      <c r="BR603" s="4"/>
      <c r="BS603" s="4"/>
      <c r="BT603" s="4"/>
      <c r="BU603" s="4"/>
      <c r="BV603" s="4"/>
      <c r="BW603" s="4"/>
      <c r="BX603" s="4"/>
      <c r="BY603" s="4"/>
      <c r="BZ603" s="4"/>
      <c r="CA603" s="4"/>
      <c r="CB603" s="4"/>
      <c r="CC603" s="4"/>
      <c r="CD603" s="4"/>
      <c r="CE603" s="4"/>
      <c r="CF603" s="4"/>
      <c r="CG603" s="4"/>
      <c r="CH603" s="4"/>
      <c r="CI603" s="4"/>
      <c r="CJ603" s="4"/>
      <c r="CK603" s="4"/>
      <c r="CL603" s="4"/>
      <c r="CM603" s="4"/>
      <c r="CN603" s="4"/>
      <c r="CO603" s="4"/>
      <c r="CP603" s="4"/>
      <c r="CQ603" s="4"/>
      <c r="CR603" s="4"/>
      <c r="CS603" s="4"/>
      <c r="CT603" s="4"/>
      <c r="CU603" s="4"/>
      <c r="CV603" s="4"/>
      <c r="CW603" s="4"/>
      <c r="CX603" s="4"/>
      <c r="CY603" s="4"/>
      <c r="CZ603" s="4"/>
      <c r="DA603" s="4"/>
      <c r="DB603" s="4"/>
      <c r="DC603" s="4"/>
      <c r="DD603" s="4"/>
      <c r="DE603" s="4"/>
      <c r="DF603" s="4"/>
      <c r="DG603" s="4"/>
      <c r="DH603" s="4"/>
      <c r="DI603" s="4"/>
      <c r="DJ603" s="4"/>
      <c r="DK603" s="4"/>
      <c r="DL603" s="4"/>
      <c r="DM603" s="4"/>
      <c r="DN603" s="4"/>
      <c r="DO603" s="4"/>
      <c r="DP603" s="4"/>
    </row>
    <row r="604" spans="1:120" ht="15.6" x14ac:dyDescent="0.3">
      <c r="A604" s="19" t="s">
        <v>141</v>
      </c>
      <c r="B604" s="47">
        <v>27</v>
      </c>
      <c r="C604" s="47">
        <v>3</v>
      </c>
      <c r="D604" s="48">
        <v>7.5</v>
      </c>
      <c r="E604" s="48">
        <v>1.806</v>
      </c>
      <c r="F604" s="49">
        <v>0.28999999999999998</v>
      </c>
      <c r="G604" s="49">
        <v>0.04</v>
      </c>
      <c r="H604" s="49">
        <v>0.9</v>
      </c>
      <c r="I604" s="49">
        <v>3.45</v>
      </c>
      <c r="J604" s="49">
        <v>0.49</v>
      </c>
      <c r="K604" s="48">
        <v>0.182</v>
      </c>
      <c r="L604" s="48">
        <v>2.1999999999999999E-2</v>
      </c>
      <c r="M604" s="49">
        <v>0.43</v>
      </c>
      <c r="N604" s="47">
        <v>2110</v>
      </c>
      <c r="O604" s="47">
        <v>220</v>
      </c>
      <c r="P604" s="47">
        <v>1630</v>
      </c>
      <c r="Q604" s="47">
        <v>210</v>
      </c>
      <c r="R604" s="47">
        <v>2630</v>
      </c>
      <c r="S604" s="47">
        <v>220</v>
      </c>
      <c r="T604" s="49">
        <v>0.62</v>
      </c>
      <c r="U604" s="39"/>
      <c r="V604" s="39"/>
      <c r="W604" s="4"/>
      <c r="X604" s="4"/>
      <c r="Y604" s="4"/>
      <c r="Z604" s="4"/>
      <c r="AA604" s="4"/>
      <c r="AB604" s="4"/>
      <c r="AC604" s="4"/>
      <c r="AD604" s="4"/>
      <c r="AE604" s="4"/>
      <c r="AF604" s="4"/>
      <c r="AG604" s="4"/>
      <c r="AH604" s="4"/>
      <c r="AI604" s="4"/>
      <c r="AJ604" s="4"/>
      <c r="AK604" s="4"/>
      <c r="AL604" s="4"/>
      <c r="AM604" s="4"/>
      <c r="AN604" s="4"/>
      <c r="AO604" s="4"/>
      <c r="AP604" s="4"/>
      <c r="AQ604" s="4"/>
      <c r="AR604" s="4"/>
      <c r="AS604" s="4"/>
      <c r="AT604" s="4"/>
      <c r="AU604" s="4"/>
      <c r="AV604" s="4"/>
      <c r="AW604" s="4"/>
      <c r="AX604" s="4"/>
      <c r="AY604" s="4"/>
      <c r="AZ604" s="4"/>
      <c r="BA604" s="4"/>
      <c r="BB604" s="4"/>
      <c r="BC604" s="4"/>
      <c r="BD604" s="4"/>
      <c r="BE604" s="4"/>
      <c r="BF604" s="4"/>
      <c r="BG604" s="4"/>
      <c r="BH604" s="4"/>
      <c r="BI604" s="4"/>
      <c r="BJ604" s="4"/>
      <c r="BK604" s="4"/>
      <c r="BL604" s="4"/>
      <c r="BM604" s="4"/>
      <c r="BN604" s="4"/>
      <c r="BO604" s="4"/>
      <c r="BP604" s="4"/>
      <c r="BQ604" s="4"/>
      <c r="BR604" s="4"/>
      <c r="BS604" s="4"/>
      <c r="BT604" s="4"/>
      <c r="BU604" s="4"/>
      <c r="BV604" s="4"/>
      <c r="BW604" s="4"/>
      <c r="BX604" s="4"/>
      <c r="BY604" s="4"/>
      <c r="BZ604" s="4"/>
      <c r="CA604" s="4"/>
      <c r="CB604" s="4"/>
      <c r="CC604" s="4"/>
      <c r="CD604" s="4"/>
      <c r="CE604" s="4"/>
      <c r="CF604" s="4"/>
      <c r="CG604" s="4"/>
      <c r="CH604" s="4"/>
      <c r="CI604" s="4"/>
      <c r="CJ604" s="4"/>
      <c r="CK604" s="4"/>
      <c r="CL604" s="4"/>
      <c r="CM604" s="4"/>
      <c r="CN604" s="4"/>
      <c r="CO604" s="4"/>
      <c r="CP604" s="4"/>
      <c r="CQ604" s="4"/>
      <c r="CR604" s="4"/>
      <c r="CS604" s="4"/>
      <c r="CT604" s="4"/>
      <c r="CU604" s="4"/>
      <c r="CV604" s="4"/>
      <c r="CW604" s="4"/>
      <c r="CX604" s="4"/>
      <c r="CY604" s="4"/>
      <c r="CZ604" s="4"/>
      <c r="DA604" s="4"/>
      <c r="DB604" s="4"/>
      <c r="DC604" s="4"/>
      <c r="DD604" s="4"/>
      <c r="DE604" s="4"/>
      <c r="DF604" s="4"/>
      <c r="DG604" s="4"/>
      <c r="DH604" s="4"/>
      <c r="DI604" s="4"/>
      <c r="DJ604" s="4"/>
      <c r="DK604" s="4"/>
      <c r="DL604" s="4"/>
      <c r="DM604" s="4"/>
      <c r="DN604" s="4"/>
      <c r="DO604" s="4"/>
      <c r="DP604" s="4"/>
    </row>
    <row r="605" spans="1:120" ht="15.6" x14ac:dyDescent="0.3">
      <c r="A605" s="19" t="s">
        <v>140</v>
      </c>
      <c r="B605" s="47">
        <v>338</v>
      </c>
      <c r="C605" s="47">
        <v>58</v>
      </c>
      <c r="D605" s="48">
        <v>10.14</v>
      </c>
      <c r="E605" s="48">
        <v>0.99099999999999999</v>
      </c>
      <c r="F605" s="49">
        <v>0.39</v>
      </c>
      <c r="G605" s="49">
        <v>0.02</v>
      </c>
      <c r="H605" s="49">
        <v>0.96</v>
      </c>
      <c r="I605" s="49">
        <v>2.56</v>
      </c>
      <c r="J605" s="49">
        <v>0.16</v>
      </c>
      <c r="K605" s="48">
        <v>0.186</v>
      </c>
      <c r="L605" s="48">
        <v>8.0000000000000002E-3</v>
      </c>
      <c r="M605" s="49">
        <v>0.5</v>
      </c>
      <c r="N605" s="47">
        <v>2470</v>
      </c>
      <c r="O605" s="47">
        <v>110</v>
      </c>
      <c r="P605" s="47">
        <v>2130</v>
      </c>
      <c r="Q605" s="47">
        <v>110</v>
      </c>
      <c r="R605" s="47">
        <v>2704</v>
      </c>
      <c r="S605" s="47">
        <v>68</v>
      </c>
      <c r="T605" s="49">
        <v>0.79</v>
      </c>
      <c r="U605" s="39"/>
      <c r="V605" s="39"/>
      <c r="W605" s="4"/>
      <c r="X605" s="4"/>
      <c r="Y605" s="4"/>
      <c r="Z605" s="4"/>
      <c r="AA605" s="4"/>
      <c r="AB605" s="4"/>
      <c r="AC605" s="4"/>
      <c r="AD605" s="4"/>
      <c r="AE605" s="4"/>
      <c r="AF605" s="4"/>
      <c r="AG605" s="4"/>
      <c r="AH605" s="4"/>
      <c r="AI605" s="4"/>
      <c r="AJ605" s="4"/>
      <c r="AK605" s="4"/>
      <c r="AL605" s="4"/>
      <c r="AM605" s="4"/>
      <c r="AN605" s="4"/>
      <c r="AO605" s="4"/>
      <c r="AP605" s="4"/>
      <c r="AQ605" s="4"/>
      <c r="AR605" s="4"/>
      <c r="AS605" s="4"/>
      <c r="AT605" s="4"/>
      <c r="AU605" s="4"/>
      <c r="AV605" s="4"/>
      <c r="AW605" s="4"/>
      <c r="AX605" s="4"/>
      <c r="AY605" s="4"/>
      <c r="AZ605" s="4"/>
      <c r="BA605" s="4"/>
      <c r="BB605" s="4"/>
      <c r="BC605" s="4"/>
      <c r="BD605" s="4"/>
      <c r="BE605" s="4"/>
      <c r="BF605" s="4"/>
      <c r="BG605" s="4"/>
      <c r="BH605" s="4"/>
      <c r="BI605" s="4"/>
      <c r="BJ605" s="4"/>
      <c r="BK605" s="4"/>
      <c r="BL605" s="4"/>
      <c r="BM605" s="4"/>
      <c r="BN605" s="4"/>
      <c r="BO605" s="4"/>
      <c r="BP605" s="4"/>
      <c r="BQ605" s="4"/>
      <c r="BR605" s="4"/>
      <c r="BS605" s="4"/>
      <c r="BT605" s="4"/>
      <c r="BU605" s="4"/>
      <c r="BV605" s="4"/>
      <c r="BW605" s="4"/>
      <c r="BX605" s="4"/>
      <c r="BY605" s="4"/>
      <c r="BZ605" s="4"/>
      <c r="CA605" s="4"/>
      <c r="CB605" s="4"/>
      <c r="CC605" s="4"/>
      <c r="CD605" s="4"/>
      <c r="CE605" s="4"/>
      <c r="CF605" s="4"/>
      <c r="CG605" s="4"/>
      <c r="CH605" s="4"/>
      <c r="CI605" s="4"/>
      <c r="CJ605" s="4"/>
      <c r="CK605" s="4"/>
      <c r="CL605" s="4"/>
      <c r="CM605" s="4"/>
      <c r="CN605" s="4"/>
      <c r="CO605" s="4"/>
      <c r="CP605" s="4"/>
      <c r="CQ605" s="4"/>
      <c r="CR605" s="4"/>
      <c r="CS605" s="4"/>
      <c r="CT605" s="4"/>
      <c r="CU605" s="4"/>
      <c r="CV605" s="4"/>
      <c r="CW605" s="4"/>
      <c r="CX605" s="4"/>
      <c r="CY605" s="4"/>
      <c r="CZ605" s="4"/>
      <c r="DA605" s="4"/>
      <c r="DB605" s="4"/>
      <c r="DC605" s="4"/>
      <c r="DD605" s="4"/>
      <c r="DE605" s="4"/>
      <c r="DF605" s="4"/>
      <c r="DG605" s="4"/>
      <c r="DH605" s="4"/>
      <c r="DI605" s="4"/>
      <c r="DJ605" s="4"/>
      <c r="DK605" s="4"/>
      <c r="DL605" s="4"/>
      <c r="DM605" s="4"/>
      <c r="DN605" s="4"/>
      <c r="DO605" s="4"/>
      <c r="DP605" s="4"/>
    </row>
    <row r="606" spans="1:120" ht="15.6" x14ac:dyDescent="0.3">
      <c r="A606" s="19" t="s">
        <v>139</v>
      </c>
      <c r="B606" s="47">
        <v>382</v>
      </c>
      <c r="C606" s="47">
        <v>64</v>
      </c>
      <c r="D606" s="48">
        <v>22.9</v>
      </c>
      <c r="E606" s="48">
        <v>1.284</v>
      </c>
      <c r="F606" s="49">
        <v>0.57999999999999996</v>
      </c>
      <c r="G606" s="49">
        <v>0.03</v>
      </c>
      <c r="H606" s="49">
        <v>0.99</v>
      </c>
      <c r="I606" s="49">
        <v>1.72</v>
      </c>
      <c r="J606" s="49">
        <v>0.09</v>
      </c>
      <c r="K606" s="48">
        <v>0.28199999999999997</v>
      </c>
      <c r="L606" s="48">
        <v>6.0000000000000001E-3</v>
      </c>
      <c r="M606" s="49">
        <v>0.56999999999999995</v>
      </c>
      <c r="N606" s="47">
        <v>3221</v>
      </c>
      <c r="O606" s="47">
        <v>53</v>
      </c>
      <c r="P606" s="47">
        <v>2950</v>
      </c>
      <c r="Q606" s="47">
        <v>120</v>
      </c>
      <c r="R606" s="47">
        <v>3376</v>
      </c>
      <c r="S606" s="47">
        <v>9</v>
      </c>
      <c r="T606" s="49">
        <v>0.87</v>
      </c>
      <c r="U606" s="39"/>
      <c r="V606" s="39"/>
      <c r="W606" s="4"/>
      <c r="X606" s="4"/>
      <c r="Y606" s="4"/>
      <c r="Z606" s="4"/>
      <c r="AA606" s="4"/>
      <c r="AB606" s="4"/>
      <c r="AC606" s="4"/>
      <c r="AD606" s="4"/>
      <c r="AE606" s="4"/>
      <c r="AF606" s="4"/>
      <c r="AG606" s="4"/>
      <c r="AH606" s="4"/>
      <c r="AI606" s="4"/>
      <c r="AJ606" s="4"/>
      <c r="AK606" s="4"/>
      <c r="AL606" s="4"/>
      <c r="AM606" s="4"/>
      <c r="AN606" s="4"/>
      <c r="AO606" s="4"/>
      <c r="AP606" s="4"/>
      <c r="AQ606" s="4"/>
      <c r="AR606" s="4"/>
      <c r="AS606" s="4"/>
      <c r="AT606" s="4"/>
      <c r="AU606" s="4"/>
      <c r="AV606" s="4"/>
      <c r="AW606" s="4"/>
      <c r="AX606" s="4"/>
      <c r="AY606" s="4"/>
      <c r="AZ606" s="4"/>
      <c r="BA606" s="4"/>
      <c r="BB606" s="4"/>
      <c r="BC606" s="4"/>
      <c r="BD606" s="4"/>
      <c r="BE606" s="4"/>
      <c r="BF606" s="4"/>
      <c r="BG606" s="4"/>
      <c r="BH606" s="4"/>
      <c r="BI606" s="4"/>
      <c r="BJ606" s="4"/>
      <c r="BK606" s="4"/>
      <c r="BL606" s="4"/>
      <c r="BM606" s="4"/>
      <c r="BN606" s="4"/>
      <c r="BO606" s="4"/>
      <c r="BP606" s="4"/>
      <c r="BQ606" s="4"/>
      <c r="BR606" s="4"/>
      <c r="BS606" s="4"/>
      <c r="BT606" s="4"/>
      <c r="BU606" s="4"/>
      <c r="BV606" s="4"/>
      <c r="BW606" s="4"/>
      <c r="BX606" s="4"/>
      <c r="BY606" s="4"/>
      <c r="BZ606" s="4"/>
      <c r="CA606" s="4"/>
      <c r="CB606" s="4"/>
      <c r="CC606" s="4"/>
      <c r="CD606" s="4"/>
      <c r="CE606" s="4"/>
      <c r="CF606" s="4"/>
      <c r="CG606" s="4"/>
      <c r="CH606" s="4"/>
      <c r="CI606" s="4"/>
      <c r="CJ606" s="4"/>
      <c r="CK606" s="4"/>
      <c r="CL606" s="4"/>
      <c r="CM606" s="4"/>
      <c r="CN606" s="4"/>
      <c r="CO606" s="4"/>
      <c r="CP606" s="4"/>
      <c r="CQ606" s="4"/>
      <c r="CR606" s="4"/>
      <c r="CS606" s="4"/>
      <c r="CT606" s="4"/>
      <c r="CU606" s="4"/>
      <c r="CV606" s="4"/>
      <c r="CW606" s="4"/>
      <c r="CX606" s="4"/>
      <c r="CY606" s="4"/>
      <c r="CZ606" s="4"/>
      <c r="DA606" s="4"/>
      <c r="DB606" s="4"/>
      <c r="DC606" s="4"/>
      <c r="DD606" s="4"/>
      <c r="DE606" s="4"/>
      <c r="DF606" s="4"/>
      <c r="DG606" s="4"/>
      <c r="DH606" s="4"/>
      <c r="DI606" s="4"/>
      <c r="DJ606" s="4"/>
      <c r="DK606" s="4"/>
      <c r="DL606" s="4"/>
      <c r="DM606" s="4"/>
      <c r="DN606" s="4"/>
      <c r="DO606" s="4"/>
      <c r="DP606" s="4"/>
    </row>
    <row r="607" spans="1:120" ht="15.6" x14ac:dyDescent="0.3">
      <c r="A607" s="19"/>
      <c r="B607" s="47"/>
      <c r="C607" s="47"/>
      <c r="D607" s="48"/>
      <c r="E607" s="48"/>
      <c r="F607" s="49"/>
      <c r="G607" s="49"/>
      <c r="H607" s="49"/>
      <c r="I607" s="49"/>
      <c r="J607" s="49"/>
      <c r="K607" s="48"/>
      <c r="L607" s="48"/>
      <c r="M607" s="49"/>
      <c r="N607" s="47"/>
      <c r="O607" s="47"/>
      <c r="P607" s="47"/>
      <c r="Q607" s="47"/>
      <c r="R607" s="47"/>
      <c r="S607" s="47"/>
      <c r="T607" s="49"/>
      <c r="U607" s="39"/>
      <c r="V607" s="39"/>
      <c r="W607" s="4"/>
      <c r="X607" s="4"/>
      <c r="Y607" s="4"/>
      <c r="Z607" s="4"/>
      <c r="AA607" s="4"/>
      <c r="AB607" s="4"/>
      <c r="AC607" s="4"/>
      <c r="AD607" s="4"/>
      <c r="AE607" s="4"/>
      <c r="AF607" s="4"/>
      <c r="AG607" s="4"/>
      <c r="AH607" s="4"/>
      <c r="AI607" s="4"/>
      <c r="AJ607" s="4"/>
      <c r="AK607" s="4"/>
      <c r="AL607" s="4"/>
      <c r="AM607" s="4"/>
      <c r="AN607" s="4"/>
      <c r="AO607" s="4"/>
      <c r="AP607" s="4"/>
      <c r="AQ607" s="4"/>
      <c r="AR607" s="4"/>
      <c r="AS607" s="4"/>
      <c r="AT607" s="4"/>
      <c r="AU607" s="4"/>
      <c r="AV607" s="4"/>
      <c r="AW607" s="4"/>
      <c r="AX607" s="4"/>
      <c r="AY607" s="4"/>
      <c r="AZ607" s="4"/>
      <c r="BA607" s="4"/>
      <c r="BB607" s="4"/>
      <c r="BC607" s="4"/>
      <c r="BD607" s="4"/>
      <c r="BE607" s="4"/>
      <c r="BF607" s="4"/>
      <c r="BG607" s="4"/>
      <c r="BH607" s="4"/>
      <c r="BI607" s="4"/>
      <c r="BJ607" s="4"/>
      <c r="BK607" s="4"/>
      <c r="BL607" s="4"/>
      <c r="BM607" s="4"/>
      <c r="BN607" s="4"/>
      <c r="BO607" s="4"/>
      <c r="BP607" s="4"/>
      <c r="BQ607" s="4"/>
      <c r="BR607" s="4"/>
      <c r="BS607" s="4"/>
      <c r="BT607" s="4"/>
      <c r="BU607" s="4"/>
      <c r="BV607" s="4"/>
      <c r="BW607" s="4"/>
      <c r="BX607" s="4"/>
      <c r="BY607" s="4"/>
      <c r="BZ607" s="4"/>
      <c r="CA607" s="4"/>
      <c r="CB607" s="4"/>
      <c r="CC607" s="4"/>
      <c r="CD607" s="4"/>
      <c r="CE607" s="4"/>
      <c r="CF607" s="4"/>
      <c r="CG607" s="4"/>
      <c r="CH607" s="4"/>
      <c r="CI607" s="4"/>
      <c r="CJ607" s="4"/>
      <c r="CK607" s="4"/>
      <c r="CL607" s="4"/>
      <c r="CM607" s="4"/>
      <c r="CN607" s="4"/>
      <c r="CO607" s="4"/>
      <c r="CP607" s="4"/>
      <c r="CQ607" s="4"/>
      <c r="CR607" s="4"/>
      <c r="CS607" s="4"/>
      <c r="CT607" s="4"/>
      <c r="CU607" s="4"/>
      <c r="CV607" s="4"/>
      <c r="CW607" s="4"/>
      <c r="CX607" s="4"/>
      <c r="CY607" s="4"/>
      <c r="CZ607" s="4"/>
      <c r="DA607" s="4"/>
      <c r="DB607" s="4"/>
      <c r="DC607" s="4"/>
      <c r="DD607" s="4"/>
      <c r="DE607" s="4"/>
      <c r="DF607" s="4"/>
      <c r="DG607" s="4"/>
      <c r="DH607" s="4"/>
      <c r="DI607" s="4"/>
      <c r="DJ607" s="4"/>
      <c r="DK607" s="4"/>
      <c r="DL607" s="4"/>
      <c r="DM607" s="4"/>
      <c r="DN607" s="4"/>
      <c r="DO607" s="4"/>
      <c r="DP607" s="4"/>
    </row>
    <row r="608" spans="1:120" x14ac:dyDescent="0.3">
      <c r="A608" s="23" t="s">
        <v>138</v>
      </c>
      <c r="B608" s="39"/>
      <c r="C608" s="39"/>
      <c r="D608" s="39"/>
      <c r="E608" s="39"/>
      <c r="F608" s="39"/>
      <c r="G608" s="39"/>
      <c r="H608" s="39"/>
      <c r="I608" s="39"/>
      <c r="J608" s="39"/>
      <c r="K608" s="39"/>
      <c r="L608" s="39"/>
      <c r="M608" s="39"/>
      <c r="N608" s="39"/>
      <c r="O608" s="39"/>
      <c r="P608" s="39"/>
      <c r="Q608" s="39"/>
      <c r="R608" s="39"/>
      <c r="S608" s="39"/>
      <c r="T608" s="39"/>
      <c r="U608" s="39"/>
      <c r="V608" s="39"/>
    </row>
    <row r="609" spans="1:58" customFormat="1" ht="15.6" x14ac:dyDescent="0.3">
      <c r="A609" s="13" t="s">
        <v>27</v>
      </c>
      <c r="B609" s="44">
        <v>298</v>
      </c>
      <c r="C609" s="44">
        <v>304</v>
      </c>
      <c r="D609" s="52">
        <v>0.27389999999999998</v>
      </c>
      <c r="E609" s="52">
        <v>8.7320377919475351E-3</v>
      </c>
      <c r="F609" s="45">
        <v>3.9849999999999997E-2</v>
      </c>
      <c r="G609" s="45">
        <v>9.6270919804476783E-4</v>
      </c>
      <c r="H609" s="45">
        <v>0.76102000000000003</v>
      </c>
      <c r="I609" s="45">
        <v>25.094100000000001</v>
      </c>
      <c r="J609" s="45">
        <v>0.60623143435767168</v>
      </c>
      <c r="K609" s="52">
        <v>5.0680000000000003E-2</v>
      </c>
      <c r="L609" s="52">
        <v>1.335771297790157E-3</v>
      </c>
      <c r="M609" s="45">
        <v>0.40784058991809097</v>
      </c>
      <c r="N609" s="44">
        <v>245.7</v>
      </c>
      <c r="O609" s="44">
        <v>5.4</v>
      </c>
      <c r="P609" s="44">
        <v>251.9</v>
      </c>
      <c r="Q609" s="44">
        <v>3.4</v>
      </c>
      <c r="R609" s="44">
        <v>225</v>
      </c>
      <c r="S609" s="44">
        <v>40</v>
      </c>
      <c r="T609" s="45">
        <f t="shared" ref="T609:T640" si="30">P609/N609</f>
        <v>1.0252340252340253</v>
      </c>
      <c r="U609" s="44">
        <f t="shared" ref="U609:U640" si="31">P609</f>
        <v>251.9</v>
      </c>
      <c r="V609" s="44">
        <f t="shared" ref="V609:V640" si="32">Q609</f>
        <v>3.4</v>
      </c>
    </row>
    <row r="610" spans="1:58" customFormat="1" ht="15.6" x14ac:dyDescent="0.3">
      <c r="A610" s="13" t="s">
        <v>137</v>
      </c>
      <c r="B610" s="44">
        <v>396.4</v>
      </c>
      <c r="C610" s="44">
        <v>261.5</v>
      </c>
      <c r="D610" s="52">
        <v>0.28710000000000002</v>
      </c>
      <c r="E610" s="52">
        <v>6.8855329495980198E-3</v>
      </c>
      <c r="F610" s="45">
        <v>4.0259999999999997E-2</v>
      </c>
      <c r="G610" s="45">
        <v>9.0815584565646001E-4</v>
      </c>
      <c r="H610" s="45">
        <v>7.3255000000000001E-2</v>
      </c>
      <c r="I610" s="45">
        <v>24.838550000000001</v>
      </c>
      <c r="J610" s="45">
        <v>0.56028997845869954</v>
      </c>
      <c r="K610" s="52">
        <v>5.1720000000000002E-2</v>
      </c>
      <c r="L610" s="52">
        <v>1.295524357161995E-3</v>
      </c>
      <c r="M610" s="45">
        <v>0.50660258670631508</v>
      </c>
      <c r="N610" s="44">
        <v>256.3</v>
      </c>
      <c r="O610" s="44">
        <v>3</v>
      </c>
      <c r="P610" s="44">
        <v>254.5</v>
      </c>
      <c r="Q610" s="44">
        <v>2.6</v>
      </c>
      <c r="R610" s="44">
        <v>272</v>
      </c>
      <c r="S610" s="44">
        <v>35</v>
      </c>
      <c r="T610" s="45">
        <f t="shared" si="30"/>
        <v>0.99297698010144353</v>
      </c>
      <c r="U610" s="44">
        <f t="shared" si="31"/>
        <v>254.5</v>
      </c>
      <c r="V610" s="44">
        <f t="shared" si="32"/>
        <v>2.6</v>
      </c>
    </row>
    <row r="611" spans="1:58" customFormat="1" ht="15.6" x14ac:dyDescent="0.3">
      <c r="A611" s="13" t="s">
        <v>136</v>
      </c>
      <c r="B611" s="44">
        <v>382</v>
      </c>
      <c r="C611" s="44">
        <v>266</v>
      </c>
      <c r="D611" s="52">
        <v>0.29260000000000003</v>
      </c>
      <c r="E611" s="52">
        <v>8.3099882069711754E-3</v>
      </c>
      <c r="F611" s="45">
        <v>4.0300000000000002E-2</v>
      </c>
      <c r="G611" s="45">
        <v>9.4849143380422787E-4</v>
      </c>
      <c r="H611" s="45">
        <v>0.77405000000000002</v>
      </c>
      <c r="I611" s="45">
        <v>24.8139</v>
      </c>
      <c r="J611" s="45">
        <v>0.58401414947763897</v>
      </c>
      <c r="K611" s="52">
        <v>5.2569999999999999E-2</v>
      </c>
      <c r="L611" s="52">
        <v>1.2686772481604611E-3</v>
      </c>
      <c r="M611" s="45">
        <v>0.50157918266923429</v>
      </c>
      <c r="N611" s="44">
        <v>260.60000000000002</v>
      </c>
      <c r="O611" s="44">
        <v>4.5999999999999996</v>
      </c>
      <c r="P611" s="44">
        <v>254.7</v>
      </c>
      <c r="Q611" s="44">
        <v>3.1</v>
      </c>
      <c r="R611" s="44">
        <v>309</v>
      </c>
      <c r="S611" s="44">
        <v>31</v>
      </c>
      <c r="T611" s="45">
        <f t="shared" si="30"/>
        <v>0.97735993860322323</v>
      </c>
      <c r="U611" s="44">
        <f t="shared" si="31"/>
        <v>254.7</v>
      </c>
      <c r="V611" s="44">
        <f t="shared" si="32"/>
        <v>3.1</v>
      </c>
    </row>
    <row r="612" spans="1:58" customFormat="1" ht="15.6" x14ac:dyDescent="0.3">
      <c r="A612" s="13" t="s">
        <v>2</v>
      </c>
      <c r="B612" s="44">
        <v>430.5</v>
      </c>
      <c r="C612" s="44">
        <v>365</v>
      </c>
      <c r="D612" s="52">
        <v>0.28939999999999999</v>
      </c>
      <c r="E612" s="52">
        <v>7.0356907265740438E-3</v>
      </c>
      <c r="F612" s="45">
        <v>4.0340000000000001E-2</v>
      </c>
      <c r="G612" s="45">
        <v>8.8347396113298111E-4</v>
      </c>
      <c r="H612" s="45">
        <v>0.23504</v>
      </c>
      <c r="I612" s="45">
        <v>24.789290000000001</v>
      </c>
      <c r="J612" s="45">
        <v>0.54290262819393309</v>
      </c>
      <c r="K612" s="52">
        <v>5.228E-2</v>
      </c>
      <c r="L612" s="52">
        <v>1.2472687601315124E-3</v>
      </c>
      <c r="M612" s="45">
        <v>0.51171281253116074</v>
      </c>
      <c r="N612" s="44">
        <v>258.10000000000002</v>
      </c>
      <c r="O612" s="44">
        <v>3.1</v>
      </c>
      <c r="P612" s="44">
        <v>255</v>
      </c>
      <c r="Q612" s="44">
        <v>2.2000000000000002</v>
      </c>
      <c r="R612" s="44">
        <v>297</v>
      </c>
      <c r="S612" s="44">
        <v>30</v>
      </c>
      <c r="T612" s="45">
        <f t="shared" si="30"/>
        <v>0.98798915149166977</v>
      </c>
      <c r="U612" s="44">
        <f t="shared" si="31"/>
        <v>255</v>
      </c>
      <c r="V612" s="44">
        <f t="shared" si="32"/>
        <v>2.2000000000000002</v>
      </c>
    </row>
    <row r="613" spans="1:58" customFormat="1" ht="15.6" x14ac:dyDescent="0.3">
      <c r="A613" s="13" t="s">
        <v>135</v>
      </c>
      <c r="B613" s="44">
        <v>972</v>
      </c>
      <c r="C613" s="44">
        <v>290</v>
      </c>
      <c r="D613" s="52">
        <v>0.28899999999999998</v>
      </c>
      <c r="E613" s="52">
        <v>6.2584662657874882E-3</v>
      </c>
      <c r="F613" s="45">
        <v>4.0399999999999998E-2</v>
      </c>
      <c r="G613" s="45">
        <v>8.6542706220686205E-4</v>
      </c>
      <c r="H613" s="45">
        <v>0.51737</v>
      </c>
      <c r="I613" s="45">
        <v>24.752479999999998</v>
      </c>
      <c r="J613" s="45">
        <v>0.53023430955561524</v>
      </c>
      <c r="K613" s="52">
        <v>5.1389999999999998E-2</v>
      </c>
      <c r="L613" s="52">
        <v>1.1180218423626615E-3</v>
      </c>
      <c r="M613" s="45">
        <v>0.50340030392546176</v>
      </c>
      <c r="N613" s="44">
        <v>257.8</v>
      </c>
      <c r="O613" s="44">
        <v>1.9</v>
      </c>
      <c r="P613" s="44">
        <v>255.3</v>
      </c>
      <c r="Q613" s="44">
        <v>1.9</v>
      </c>
      <c r="R613" s="44">
        <v>258</v>
      </c>
      <c r="S613" s="44">
        <v>20</v>
      </c>
      <c r="T613" s="45">
        <f t="shared" si="30"/>
        <v>0.99030256012412721</v>
      </c>
      <c r="U613" s="44">
        <f t="shared" si="31"/>
        <v>255.3</v>
      </c>
      <c r="V613" s="44">
        <f t="shared" si="32"/>
        <v>1.9</v>
      </c>
    </row>
    <row r="614" spans="1:58" customFormat="1" ht="15.6" x14ac:dyDescent="0.3">
      <c r="A614" s="13" t="s">
        <v>134</v>
      </c>
      <c r="B614" s="44">
        <v>483</v>
      </c>
      <c r="C614" s="44">
        <v>390</v>
      </c>
      <c r="D614" s="52">
        <v>0.28560000000000002</v>
      </c>
      <c r="E614" s="52">
        <v>6.8605352560860734E-3</v>
      </c>
      <c r="F614" s="45">
        <v>4.0480000000000002E-2</v>
      </c>
      <c r="G614" s="45">
        <v>9.7875030523622325E-4</v>
      </c>
      <c r="H614" s="45">
        <v>0.76527000000000001</v>
      </c>
      <c r="I614" s="45">
        <v>24.70356</v>
      </c>
      <c r="J614" s="45">
        <v>0.59729785052675355</v>
      </c>
      <c r="K614" s="52">
        <v>5.1360000000000003E-2</v>
      </c>
      <c r="L614" s="52">
        <v>1.1097476469900714E-3</v>
      </c>
      <c r="M614" s="45">
        <v>0.45589746795383784</v>
      </c>
      <c r="N614" s="44">
        <v>255.1</v>
      </c>
      <c r="O614" s="44">
        <v>3</v>
      </c>
      <c r="P614" s="44">
        <v>255.8</v>
      </c>
      <c r="Q614" s="44">
        <v>3.4</v>
      </c>
      <c r="R614" s="44">
        <v>257</v>
      </c>
      <c r="S614" s="44">
        <v>19</v>
      </c>
      <c r="T614" s="45">
        <f t="shared" si="30"/>
        <v>1.0027440219521757</v>
      </c>
      <c r="U614" s="44">
        <f t="shared" si="31"/>
        <v>255.8</v>
      </c>
      <c r="V614" s="44">
        <f t="shared" si="32"/>
        <v>3.4</v>
      </c>
    </row>
    <row r="615" spans="1:58" customFormat="1" ht="15.6" x14ac:dyDescent="0.3">
      <c r="A615" s="13" t="s">
        <v>96</v>
      </c>
      <c r="B615" s="44">
        <v>372</v>
      </c>
      <c r="C615" s="44">
        <v>378</v>
      </c>
      <c r="D615" s="52">
        <v>0.28549999999999998</v>
      </c>
      <c r="E615" s="52">
        <v>6.85887016935005E-3</v>
      </c>
      <c r="F615" s="45">
        <v>4.0529999999999997E-2</v>
      </c>
      <c r="G615" s="45">
        <v>8.9524988690309261E-4</v>
      </c>
      <c r="H615" s="45">
        <v>0.39890999999999999</v>
      </c>
      <c r="I615" s="45">
        <v>24.673079999999999</v>
      </c>
      <c r="J615" s="45">
        <v>0.54499316458759361</v>
      </c>
      <c r="K615" s="52">
        <v>5.1540000000000002E-2</v>
      </c>
      <c r="L615" s="52">
        <v>1.2806828803415778E-3</v>
      </c>
      <c r="M615" s="45">
        <v>0.43698070925910149</v>
      </c>
      <c r="N615" s="44">
        <v>255</v>
      </c>
      <c r="O615" s="44">
        <v>3</v>
      </c>
      <c r="P615" s="44">
        <v>256.10000000000002</v>
      </c>
      <c r="Q615" s="44">
        <v>2.4</v>
      </c>
      <c r="R615" s="44">
        <v>264</v>
      </c>
      <c r="S615" s="44">
        <v>34</v>
      </c>
      <c r="T615" s="45">
        <f t="shared" si="30"/>
        <v>1.0043137254901962</v>
      </c>
      <c r="U615" s="44">
        <f t="shared" si="31"/>
        <v>256.10000000000002</v>
      </c>
      <c r="V615" s="44">
        <f t="shared" si="32"/>
        <v>2.4</v>
      </c>
    </row>
    <row r="616" spans="1:58" customFormat="1" ht="15.6" x14ac:dyDescent="0.3">
      <c r="A616" s="13" t="s">
        <v>133</v>
      </c>
      <c r="B616" s="44">
        <v>889</v>
      </c>
      <c r="C616" s="44">
        <v>340.6</v>
      </c>
      <c r="D616" s="52">
        <v>0.28810000000000002</v>
      </c>
      <c r="E616" s="52">
        <v>6.9022202225081175E-3</v>
      </c>
      <c r="F616" s="45">
        <v>4.0570000000000002E-2</v>
      </c>
      <c r="G616" s="45">
        <v>9.1365746316658528E-4</v>
      </c>
      <c r="H616" s="45">
        <v>0.53359999999999996</v>
      </c>
      <c r="I616" s="45">
        <v>24.648759999999999</v>
      </c>
      <c r="J616" s="45">
        <v>0.5551028604551862</v>
      </c>
      <c r="K616" s="52">
        <v>5.1549999999999999E-2</v>
      </c>
      <c r="L616" s="52">
        <v>1.1638560907603654E-3</v>
      </c>
      <c r="M616" s="45">
        <v>0.4214247499332085</v>
      </c>
      <c r="N616" s="44">
        <v>257.10000000000002</v>
      </c>
      <c r="O616" s="44">
        <v>3</v>
      </c>
      <c r="P616" s="44">
        <v>256.3</v>
      </c>
      <c r="Q616" s="44">
        <v>2.6</v>
      </c>
      <c r="R616" s="44">
        <v>273</v>
      </c>
      <c r="S616" s="44">
        <v>27</v>
      </c>
      <c r="T616" s="45">
        <f t="shared" si="30"/>
        <v>0.99688837028393618</v>
      </c>
      <c r="U616" s="44">
        <f t="shared" si="31"/>
        <v>256.3</v>
      </c>
      <c r="V616" s="44">
        <f t="shared" si="32"/>
        <v>2.6</v>
      </c>
    </row>
    <row r="617" spans="1:58" customFormat="1" ht="15.6" x14ac:dyDescent="0.3">
      <c r="A617" s="13" t="s">
        <v>132</v>
      </c>
      <c r="B617" s="44">
        <v>355</v>
      </c>
      <c r="C617" s="44">
        <v>231</v>
      </c>
      <c r="D617" s="52">
        <v>0.29349999999999998</v>
      </c>
      <c r="E617" s="52">
        <v>7.8419959194072526E-3</v>
      </c>
      <c r="F617" s="45">
        <v>4.0689999999999997E-2</v>
      </c>
      <c r="G617" s="45">
        <v>1.0051718460044531E-3</v>
      </c>
      <c r="H617" s="45">
        <v>0.70881000000000005</v>
      </c>
      <c r="I617" s="45">
        <v>24.576059999999998</v>
      </c>
      <c r="J617" s="45">
        <v>0.60710653206784881</v>
      </c>
      <c r="K617" s="52">
        <v>5.2350000000000001E-2</v>
      </c>
      <c r="L617" s="52">
        <v>1.2539174613984765E-3</v>
      </c>
      <c r="M617" s="45">
        <v>0.48413731342938393</v>
      </c>
      <c r="N617" s="44">
        <v>261.3</v>
      </c>
      <c r="O617" s="44">
        <v>4</v>
      </c>
      <c r="P617" s="44">
        <v>257.10000000000002</v>
      </c>
      <c r="Q617" s="44">
        <v>3.7</v>
      </c>
      <c r="R617" s="44">
        <v>300</v>
      </c>
      <c r="S617" s="44">
        <v>29</v>
      </c>
      <c r="T617" s="45">
        <f t="shared" si="30"/>
        <v>0.98392652123995417</v>
      </c>
      <c r="U617" s="44">
        <f t="shared" si="31"/>
        <v>257.10000000000002</v>
      </c>
      <c r="V617" s="44">
        <f t="shared" si="32"/>
        <v>3.7</v>
      </c>
    </row>
    <row r="618" spans="1:58" customFormat="1" ht="15.6" x14ac:dyDescent="0.3">
      <c r="A618" s="13" t="s">
        <v>131</v>
      </c>
      <c r="B618" s="44">
        <v>899</v>
      </c>
      <c r="C618" s="44">
        <v>186</v>
      </c>
      <c r="D618" s="52">
        <v>0.28849999999999998</v>
      </c>
      <c r="E618" s="52">
        <v>7.2562318044560844E-3</v>
      </c>
      <c r="F618" s="45">
        <v>4.07E-2</v>
      </c>
      <c r="G618" s="45">
        <v>9.2530859717177591E-4</v>
      </c>
      <c r="H618" s="45">
        <v>0.95482</v>
      </c>
      <c r="I618" s="45">
        <v>24.57002</v>
      </c>
      <c r="J618" s="45">
        <v>0.5585958708044394</v>
      </c>
      <c r="K618" s="52">
        <v>5.1029999999999999E-2</v>
      </c>
      <c r="L618" s="52">
        <v>1.0789459485998358E-3</v>
      </c>
      <c r="M618" s="45">
        <v>0.55943404718809975</v>
      </c>
      <c r="N618" s="44">
        <v>257.3</v>
      </c>
      <c r="O618" s="44">
        <v>3.5</v>
      </c>
      <c r="P618" s="44">
        <v>257.2</v>
      </c>
      <c r="Q618" s="44">
        <v>2.8</v>
      </c>
      <c r="R618" s="44">
        <v>242</v>
      </c>
      <c r="S618" s="44">
        <v>16</v>
      </c>
      <c r="T618" s="45">
        <f t="shared" si="30"/>
        <v>0.99961134862028755</v>
      </c>
      <c r="U618" s="44">
        <f t="shared" si="31"/>
        <v>257.2</v>
      </c>
      <c r="V618" s="44">
        <f t="shared" si="32"/>
        <v>2.8</v>
      </c>
    </row>
    <row r="619" spans="1:58" customFormat="1" ht="15.6" x14ac:dyDescent="0.3">
      <c r="A619" s="13" t="s">
        <v>130</v>
      </c>
      <c r="B619" s="44">
        <v>881</v>
      </c>
      <c r="C619" s="44">
        <v>264.8</v>
      </c>
      <c r="D619" s="52">
        <v>0.29010000000000002</v>
      </c>
      <c r="E619" s="52">
        <v>6.9909372762169747E-3</v>
      </c>
      <c r="F619" s="45">
        <v>4.0800000000000003E-2</v>
      </c>
      <c r="G619" s="45">
        <v>9.1321191407033226E-4</v>
      </c>
      <c r="H619" s="45">
        <v>0.89449999999999996</v>
      </c>
      <c r="I619" s="45">
        <v>24.509799999999998</v>
      </c>
      <c r="J619" s="45">
        <v>0.54859416886825363</v>
      </c>
      <c r="K619" s="52">
        <v>5.1270000000000003E-2</v>
      </c>
      <c r="L619" s="52">
        <v>1.0656196131828657E-3</v>
      </c>
      <c r="M619" s="45">
        <v>0.59317445772454491</v>
      </c>
      <c r="N619" s="44">
        <v>258.60000000000002</v>
      </c>
      <c r="O619" s="44">
        <v>3.1</v>
      </c>
      <c r="P619" s="44">
        <v>257.8</v>
      </c>
      <c r="Q619" s="44">
        <v>2.6</v>
      </c>
      <c r="R619" s="44">
        <v>253</v>
      </c>
      <c r="S619" s="44">
        <v>13</v>
      </c>
      <c r="T619" s="45">
        <f t="shared" si="30"/>
        <v>0.99690641918020106</v>
      </c>
      <c r="U619" s="44">
        <f t="shared" si="31"/>
        <v>257.8</v>
      </c>
      <c r="V619" s="44">
        <f t="shared" si="32"/>
        <v>2.6</v>
      </c>
    </row>
    <row r="620" spans="1:58" customFormat="1" ht="15.6" x14ac:dyDescent="0.3">
      <c r="A620" s="13" t="s">
        <v>14</v>
      </c>
      <c r="B620" s="44">
        <v>444</v>
      </c>
      <c r="C620" s="44">
        <v>116.2</v>
      </c>
      <c r="D620" s="52">
        <v>0.28820000000000001</v>
      </c>
      <c r="E620" s="52">
        <v>7.9670380945493155E-3</v>
      </c>
      <c r="F620" s="45">
        <v>4.0800000000000003E-2</v>
      </c>
      <c r="G620" s="45">
        <v>1.088235268680445E-3</v>
      </c>
      <c r="H620" s="45">
        <v>0.81581000000000004</v>
      </c>
      <c r="I620" s="45">
        <v>24.509799999999998</v>
      </c>
      <c r="J620" s="45">
        <v>0.65373607755117813</v>
      </c>
      <c r="K620" s="52">
        <v>5.1659999999999998E-2</v>
      </c>
      <c r="L620" s="52">
        <v>1.2650700533962536E-3</v>
      </c>
      <c r="M620" s="45">
        <v>0.38158999999999998</v>
      </c>
      <c r="N620" s="44">
        <v>257.10000000000002</v>
      </c>
      <c r="O620" s="44">
        <v>4.3</v>
      </c>
      <c r="P620" s="44">
        <v>257.8</v>
      </c>
      <c r="Q620" s="44">
        <v>4.4000000000000004</v>
      </c>
      <c r="R620" s="44">
        <v>275</v>
      </c>
      <c r="S620" s="44">
        <v>31</v>
      </c>
      <c r="T620" s="45">
        <f t="shared" si="30"/>
        <v>1.0027226760015557</v>
      </c>
      <c r="U620" s="44">
        <f t="shared" si="31"/>
        <v>257.8</v>
      </c>
      <c r="V620" s="44">
        <f t="shared" si="32"/>
        <v>4.4000000000000004</v>
      </c>
    </row>
    <row r="621" spans="1:58" customFormat="1" ht="15.6" x14ac:dyDescent="0.3">
      <c r="A621" s="13" t="s">
        <v>122</v>
      </c>
      <c r="B621" s="44">
        <v>1137</v>
      </c>
      <c r="C621" s="44">
        <v>545</v>
      </c>
      <c r="D621" s="52">
        <v>0.28349999999999997</v>
      </c>
      <c r="E621" s="52">
        <v>6.8256062001847131E-3</v>
      </c>
      <c r="F621" s="45">
        <v>4.0820000000000002E-2</v>
      </c>
      <c r="G621" s="45">
        <v>9.4705277572055082E-4</v>
      </c>
      <c r="H621" s="45">
        <v>0.74212</v>
      </c>
      <c r="I621" s="45">
        <v>24.497800000000002</v>
      </c>
      <c r="J621" s="45">
        <v>0.56836617789380295</v>
      </c>
      <c r="K621" s="52">
        <v>5.1119999999999999E-2</v>
      </c>
      <c r="L621" s="52">
        <v>1.097862359314682E-3</v>
      </c>
      <c r="M621" s="45">
        <v>0.45072449688260102</v>
      </c>
      <c r="N621" s="44">
        <v>253.4</v>
      </c>
      <c r="O621" s="44">
        <v>3</v>
      </c>
      <c r="P621" s="44">
        <v>257.89999999999998</v>
      </c>
      <c r="Q621" s="44">
        <v>3</v>
      </c>
      <c r="R621" s="44">
        <v>246</v>
      </c>
      <c r="S621" s="44">
        <v>18</v>
      </c>
      <c r="T621" s="45">
        <f t="shared" si="30"/>
        <v>1.0177584846093133</v>
      </c>
      <c r="U621" s="44">
        <f t="shared" si="31"/>
        <v>257.89999999999998</v>
      </c>
      <c r="V621" s="44">
        <f t="shared" si="32"/>
        <v>3</v>
      </c>
    </row>
    <row r="622" spans="1:58" customFormat="1" ht="15.6" x14ac:dyDescent="0.3">
      <c r="A622" s="13" t="s">
        <v>129</v>
      </c>
      <c r="B622" s="44">
        <v>444</v>
      </c>
      <c r="C622" s="44">
        <v>333.5</v>
      </c>
      <c r="D622" s="52">
        <v>0.2858</v>
      </c>
      <c r="E622" s="52">
        <v>6.7024365718744401E-3</v>
      </c>
      <c r="F622" s="45">
        <v>4.0849999999999997E-2</v>
      </c>
      <c r="G622" s="45">
        <v>8.7743318833971627E-4</v>
      </c>
      <c r="H622" s="45">
        <v>0.58711000000000002</v>
      </c>
      <c r="I622" s="45">
        <v>24.479800000000001</v>
      </c>
      <c r="J622" s="45">
        <v>0.52581126190701744</v>
      </c>
      <c r="K622" s="52">
        <v>5.0450000000000002E-2</v>
      </c>
      <c r="L622" s="52">
        <v>1.1397284764363836E-3</v>
      </c>
      <c r="M622" s="45">
        <v>0.39936313762611081</v>
      </c>
      <c r="N622" s="44">
        <v>255.3</v>
      </c>
      <c r="O622" s="44">
        <v>2.8</v>
      </c>
      <c r="P622" s="44">
        <v>258.10000000000002</v>
      </c>
      <c r="Q622" s="44">
        <v>2</v>
      </c>
      <c r="R622" s="44">
        <v>215</v>
      </c>
      <c r="S622" s="44">
        <v>24</v>
      </c>
      <c r="T622" s="45">
        <f t="shared" si="30"/>
        <v>1.0109674892283589</v>
      </c>
      <c r="U622" s="44">
        <f t="shared" si="31"/>
        <v>258.10000000000002</v>
      </c>
      <c r="V622" s="44">
        <f t="shared" si="32"/>
        <v>2</v>
      </c>
    </row>
    <row r="623" spans="1:58" customFormat="1" ht="15.6" x14ac:dyDescent="0.3">
      <c r="A623" s="13" t="s">
        <v>128</v>
      </c>
      <c r="B623" s="44">
        <v>256.7</v>
      </c>
      <c r="C623" s="44">
        <v>124.5</v>
      </c>
      <c r="D623" s="52">
        <v>0.29120000000000001</v>
      </c>
      <c r="E623" s="52">
        <v>7.874577829953806E-3</v>
      </c>
      <c r="F623" s="45">
        <v>4.086E-2</v>
      </c>
      <c r="G623" s="45">
        <v>9.4774249667301511E-4</v>
      </c>
      <c r="H623" s="45">
        <v>0.78322999999999998</v>
      </c>
      <c r="I623" s="45">
        <v>24.47381</v>
      </c>
      <c r="J623" s="45">
        <v>0.56766691852335383</v>
      </c>
      <c r="K623" s="52">
        <v>5.1299999999999998E-2</v>
      </c>
      <c r="L623" s="52">
        <v>1.1548056113476414E-3</v>
      </c>
      <c r="M623" s="45">
        <v>0.43527197358574754</v>
      </c>
      <c r="N623" s="44">
        <v>259.5</v>
      </c>
      <c r="O623" s="44">
        <v>4.0999999999999996</v>
      </c>
      <c r="P623" s="44">
        <v>258.2</v>
      </c>
      <c r="Q623" s="44">
        <v>3</v>
      </c>
      <c r="R623" s="44">
        <v>254</v>
      </c>
      <c r="S623" s="44">
        <v>24</v>
      </c>
      <c r="T623" s="45">
        <f t="shared" si="30"/>
        <v>0.99499036608863189</v>
      </c>
      <c r="U623" s="44">
        <f t="shared" si="31"/>
        <v>258.2</v>
      </c>
      <c r="V623" s="44">
        <f t="shared" si="32"/>
        <v>3</v>
      </c>
    </row>
    <row r="624" spans="1:58" customFormat="1" ht="15.6" x14ac:dyDescent="0.3">
      <c r="A624" s="13" t="s">
        <v>97</v>
      </c>
      <c r="B624" s="44">
        <v>267</v>
      </c>
      <c r="C624" s="44">
        <v>303</v>
      </c>
      <c r="D624" s="52">
        <v>0.29099999999999998</v>
      </c>
      <c r="E624" s="52">
        <v>1.2444774003572743E-2</v>
      </c>
      <c r="F624" s="45">
        <v>4.0899999999999999E-2</v>
      </c>
      <c r="G624" s="45">
        <v>1.3708114385282901E-3</v>
      </c>
      <c r="H624" s="45">
        <v>0.94238999999999995</v>
      </c>
      <c r="I624" s="45">
        <v>24.44988</v>
      </c>
      <c r="J624" s="45">
        <v>0.81946635782819044</v>
      </c>
      <c r="K624" s="52">
        <v>5.1659999999999998E-2</v>
      </c>
      <c r="L624" s="52">
        <v>1.2206564791127764E-3</v>
      </c>
      <c r="M624" s="45">
        <v>0.49483437503888189</v>
      </c>
      <c r="N624" s="44">
        <v>259.2</v>
      </c>
      <c r="O624" s="44">
        <v>8.5</v>
      </c>
      <c r="P624" s="44">
        <v>258.3</v>
      </c>
      <c r="Q624" s="44">
        <v>6.9</v>
      </c>
      <c r="R624" s="44">
        <v>270</v>
      </c>
      <c r="S624" s="44">
        <v>29</v>
      </c>
      <c r="T624" s="45">
        <f t="shared" si="30"/>
        <v>0.9965277777777779</v>
      </c>
      <c r="U624" s="44">
        <f t="shared" si="31"/>
        <v>258.3</v>
      </c>
      <c r="V624" s="44">
        <f t="shared" si="32"/>
        <v>6.9</v>
      </c>
      <c r="W624" s="3"/>
      <c r="X624" s="3"/>
      <c r="Y624" s="3"/>
      <c r="Z624" s="3"/>
      <c r="AA624" s="3"/>
      <c r="AB624" s="3"/>
      <c r="AC624" s="3"/>
      <c r="AD624" s="3"/>
      <c r="AE624" s="3"/>
      <c r="AF624" s="3"/>
      <c r="AG624" s="3"/>
      <c r="AH624" s="3"/>
      <c r="AI624" s="3"/>
      <c r="AJ624" s="3"/>
      <c r="AK624" s="3"/>
      <c r="AL624" s="3"/>
      <c r="AM624" s="3"/>
      <c r="AN624" s="3"/>
      <c r="AO624" s="3"/>
      <c r="AP624" s="3"/>
      <c r="AQ624" s="3"/>
      <c r="AR624" s="3"/>
      <c r="AS624" s="3"/>
      <c r="AT624" s="3"/>
      <c r="AU624" s="3"/>
      <c r="AV624" s="3"/>
      <c r="AW624" s="3"/>
      <c r="AX624" s="3"/>
      <c r="AY624" s="3"/>
      <c r="AZ624" s="3"/>
      <c r="BA624" s="3"/>
      <c r="BB624" s="3"/>
      <c r="BC624" s="3"/>
      <c r="BD624" s="3"/>
      <c r="BE624" s="3"/>
      <c r="BF624" s="3"/>
    </row>
    <row r="625" spans="1:22" customFormat="1" ht="15.6" x14ac:dyDescent="0.3">
      <c r="A625" s="13" t="s">
        <v>127</v>
      </c>
      <c r="B625" s="44">
        <v>463</v>
      </c>
      <c r="C625" s="44">
        <v>252.5</v>
      </c>
      <c r="D625" s="52">
        <v>0.28970000000000001</v>
      </c>
      <c r="E625" s="52">
        <v>7.9887693670552297E-3</v>
      </c>
      <c r="F625" s="45">
        <v>4.0960000000000003E-2</v>
      </c>
      <c r="G625" s="45">
        <v>9.8670595417277187E-4</v>
      </c>
      <c r="H625" s="45">
        <v>0.91618999999999995</v>
      </c>
      <c r="I625" s="45">
        <v>24.414059999999999</v>
      </c>
      <c r="J625" s="45">
        <v>0.58812251166206009</v>
      </c>
      <c r="K625" s="52">
        <v>5.1180000000000003E-2</v>
      </c>
      <c r="L625" s="52">
        <v>1.1102508545369376E-3</v>
      </c>
      <c r="M625" s="45">
        <v>0.40673101414179474</v>
      </c>
      <c r="N625" s="44">
        <v>258.3</v>
      </c>
      <c r="O625" s="44">
        <v>4.4000000000000004</v>
      </c>
      <c r="P625" s="44">
        <v>258.8</v>
      </c>
      <c r="Q625" s="44">
        <v>3.4</v>
      </c>
      <c r="R625" s="44">
        <v>248</v>
      </c>
      <c r="S625" s="44">
        <v>19</v>
      </c>
      <c r="T625" s="45">
        <f t="shared" si="30"/>
        <v>1.0019357336430508</v>
      </c>
      <c r="U625" s="44">
        <f t="shared" si="31"/>
        <v>258.8</v>
      </c>
      <c r="V625" s="44">
        <f t="shared" si="32"/>
        <v>3.4</v>
      </c>
    </row>
    <row r="626" spans="1:22" customFormat="1" ht="15.6" x14ac:dyDescent="0.3">
      <c r="A626" s="13" t="s">
        <v>126</v>
      </c>
      <c r="B626" s="44">
        <v>991</v>
      </c>
      <c r="C626" s="44">
        <v>354</v>
      </c>
      <c r="D626" s="52">
        <v>0.2923</v>
      </c>
      <c r="E626" s="52">
        <v>7.3773786672503118E-3</v>
      </c>
      <c r="F626" s="45">
        <v>4.1099999999999998E-2</v>
      </c>
      <c r="G626" s="45">
        <v>9.6735929209368745E-4</v>
      </c>
      <c r="H626" s="45">
        <v>0.94055</v>
      </c>
      <c r="I626" s="45">
        <v>24.3309</v>
      </c>
      <c r="J626" s="45">
        <v>0.57266965183226715</v>
      </c>
      <c r="K626" s="52">
        <v>5.1729999999999998E-2</v>
      </c>
      <c r="L626" s="52">
        <v>1.1056659350816593E-3</v>
      </c>
      <c r="M626" s="45">
        <v>0.46475284594899507</v>
      </c>
      <c r="N626" s="44">
        <v>260.39999999999998</v>
      </c>
      <c r="O626" s="44">
        <v>3.6</v>
      </c>
      <c r="P626" s="44">
        <v>259.60000000000002</v>
      </c>
      <c r="Q626" s="44">
        <v>3.2</v>
      </c>
      <c r="R626" s="44">
        <v>273</v>
      </c>
      <c r="S626" s="44">
        <v>17</v>
      </c>
      <c r="T626" s="45">
        <f t="shared" si="30"/>
        <v>0.99692780337941644</v>
      </c>
      <c r="U626" s="44">
        <f t="shared" si="31"/>
        <v>259.60000000000002</v>
      </c>
      <c r="V626" s="44">
        <f t="shared" si="32"/>
        <v>3.2</v>
      </c>
    </row>
    <row r="627" spans="1:22" customFormat="1" ht="15.6" x14ac:dyDescent="0.3">
      <c r="A627" s="13" t="s">
        <v>125</v>
      </c>
      <c r="B627" s="44">
        <v>348</v>
      </c>
      <c r="C627" s="44">
        <v>500</v>
      </c>
      <c r="D627" s="52">
        <v>0.28789999999999999</v>
      </c>
      <c r="E627" s="52">
        <v>8.0320958659617601E-3</v>
      </c>
      <c r="F627" s="45">
        <v>4.1099999999999998E-2</v>
      </c>
      <c r="G627" s="45">
        <v>1.2115213576326252E-3</v>
      </c>
      <c r="H627" s="45">
        <v>0.91357999999999995</v>
      </c>
      <c r="I627" s="45">
        <v>24.3309</v>
      </c>
      <c r="J627" s="45">
        <v>0.71721179781585442</v>
      </c>
      <c r="K627" s="52">
        <v>5.0189999999999999E-2</v>
      </c>
      <c r="L627" s="52">
        <v>1.0920230949938742E-3</v>
      </c>
      <c r="M627" s="45">
        <v>0.46432184759074385</v>
      </c>
      <c r="N627" s="44">
        <v>256.8</v>
      </c>
      <c r="O627" s="44">
        <v>4.4000000000000004</v>
      </c>
      <c r="P627" s="44">
        <v>259.60000000000002</v>
      </c>
      <c r="Q627" s="44">
        <v>5.5</v>
      </c>
      <c r="R627" s="44">
        <v>203</v>
      </c>
      <c r="S627" s="44">
        <v>20</v>
      </c>
      <c r="T627" s="45">
        <f t="shared" si="30"/>
        <v>1.0109034267912773</v>
      </c>
      <c r="U627" s="44">
        <f t="shared" si="31"/>
        <v>259.60000000000002</v>
      </c>
      <c r="V627" s="44">
        <f t="shared" si="32"/>
        <v>5.5</v>
      </c>
    </row>
    <row r="628" spans="1:22" customFormat="1" ht="15.6" x14ac:dyDescent="0.3">
      <c r="A628" s="13" t="s">
        <v>124</v>
      </c>
      <c r="B628" s="44">
        <v>623</v>
      </c>
      <c r="C628" s="44">
        <v>320</v>
      </c>
      <c r="D628" s="52">
        <v>0.29830000000000001</v>
      </c>
      <c r="E628" s="52">
        <v>7.6572290027137101E-3</v>
      </c>
      <c r="F628" s="45">
        <v>4.1250000000000002E-2</v>
      </c>
      <c r="G628" s="45">
        <v>1.0565154991764201E-3</v>
      </c>
      <c r="H628" s="45">
        <v>0.79608999999999996</v>
      </c>
      <c r="I628" s="45">
        <v>24.242419999999999</v>
      </c>
      <c r="J628" s="45">
        <v>0.62090895827971437</v>
      </c>
      <c r="K628" s="52">
        <v>5.1860000000000003E-2</v>
      </c>
      <c r="L628" s="52">
        <v>1.1883534154450855E-3</v>
      </c>
      <c r="M628" s="45">
        <v>0.3124727510978173</v>
      </c>
      <c r="N628" s="44">
        <v>265.10000000000002</v>
      </c>
      <c r="O628" s="44">
        <v>3.7</v>
      </c>
      <c r="P628" s="44">
        <v>260.60000000000002</v>
      </c>
      <c r="Q628" s="44">
        <v>4.0999999999999996</v>
      </c>
      <c r="R628" s="44">
        <v>279</v>
      </c>
      <c r="S628" s="44">
        <v>25</v>
      </c>
      <c r="T628" s="45">
        <f t="shared" si="30"/>
        <v>0.98302527348170499</v>
      </c>
      <c r="U628" s="44">
        <f t="shared" si="31"/>
        <v>260.60000000000002</v>
      </c>
      <c r="V628" s="44">
        <f t="shared" si="32"/>
        <v>4.0999999999999996</v>
      </c>
    </row>
    <row r="629" spans="1:22" customFormat="1" ht="15.6" x14ac:dyDescent="0.3">
      <c r="A629" s="13" t="s">
        <v>123</v>
      </c>
      <c r="B629" s="44">
        <v>451</v>
      </c>
      <c r="C629" s="44">
        <v>195</v>
      </c>
      <c r="D629" s="52">
        <v>0.29160000000000003</v>
      </c>
      <c r="E629" s="52">
        <v>6.7009121767114673E-3</v>
      </c>
      <c r="F629" s="45">
        <v>4.1259999999999998E-2</v>
      </c>
      <c r="G629" s="45">
        <v>9.6486011421345423E-4</v>
      </c>
      <c r="H629" s="45">
        <v>0.67184999999999995</v>
      </c>
      <c r="I629" s="45">
        <v>24.236550000000001</v>
      </c>
      <c r="J629" s="45">
        <v>0.56676876071905202</v>
      </c>
      <c r="K629" s="52">
        <v>5.1069999999999997E-2</v>
      </c>
      <c r="L629" s="52">
        <v>1.1507206263902635E-3</v>
      </c>
      <c r="M629" s="45">
        <v>0.52584081714298903</v>
      </c>
      <c r="N629" s="44">
        <v>259.8</v>
      </c>
      <c r="O629" s="44">
        <v>2.6</v>
      </c>
      <c r="P629" s="44">
        <v>260.60000000000002</v>
      </c>
      <c r="Q629" s="44">
        <v>3.1</v>
      </c>
      <c r="R629" s="44">
        <v>243</v>
      </c>
      <c r="S629" s="44">
        <v>24</v>
      </c>
      <c r="T629" s="45">
        <f t="shared" si="30"/>
        <v>1.0030792917628946</v>
      </c>
      <c r="U629" s="44">
        <f t="shared" si="31"/>
        <v>260.60000000000002</v>
      </c>
      <c r="V629" s="44">
        <f t="shared" si="32"/>
        <v>3.1</v>
      </c>
    </row>
    <row r="630" spans="1:22" customFormat="1" ht="15.6" x14ac:dyDescent="0.3">
      <c r="A630" s="13" t="s">
        <v>122</v>
      </c>
      <c r="B630" s="44">
        <v>432</v>
      </c>
      <c r="C630" s="44">
        <v>288</v>
      </c>
      <c r="D630" s="52">
        <v>0.2913</v>
      </c>
      <c r="E630" s="52">
        <v>8.7288187058730919E-3</v>
      </c>
      <c r="F630" s="45">
        <v>4.1419999999999998E-2</v>
      </c>
      <c r="G630" s="45">
        <v>1.0468269006860685E-3</v>
      </c>
      <c r="H630" s="45">
        <v>0.83055999999999996</v>
      </c>
      <c r="I630" s="45">
        <v>24.14293</v>
      </c>
      <c r="J630" s="45">
        <v>0.61017547010052775</v>
      </c>
      <c r="K630" s="52">
        <v>5.1819999999999998E-2</v>
      </c>
      <c r="L630" s="52">
        <v>1.2395664403330705E-3</v>
      </c>
      <c r="M630" s="45">
        <v>-0.31183</v>
      </c>
      <c r="N630" s="44">
        <v>259.5</v>
      </c>
      <c r="O630" s="44">
        <v>5.0999999999999996</v>
      </c>
      <c r="P630" s="44">
        <v>261.60000000000002</v>
      </c>
      <c r="Q630" s="44">
        <v>4</v>
      </c>
      <c r="R630" s="44">
        <v>282</v>
      </c>
      <c r="S630" s="44">
        <v>31</v>
      </c>
      <c r="T630" s="45">
        <f t="shared" si="30"/>
        <v>1.0080924855491331</v>
      </c>
      <c r="U630" s="44">
        <f t="shared" si="31"/>
        <v>261.60000000000002</v>
      </c>
      <c r="V630" s="44">
        <f t="shared" si="32"/>
        <v>4</v>
      </c>
    </row>
    <row r="631" spans="1:22" customFormat="1" ht="15.6" x14ac:dyDescent="0.3">
      <c r="A631" s="13" t="s">
        <v>121</v>
      </c>
      <c r="B631" s="44">
        <v>606</v>
      </c>
      <c r="C631" s="44">
        <v>640</v>
      </c>
      <c r="D631" s="52">
        <v>0.29709999999999998</v>
      </c>
      <c r="E631" s="52">
        <v>8.3736111684266784E-3</v>
      </c>
      <c r="F631" s="45">
        <v>4.1509999999999998E-2</v>
      </c>
      <c r="G631" s="45">
        <v>9.903696481617355E-4</v>
      </c>
      <c r="H631" s="45">
        <v>0.88266999999999995</v>
      </c>
      <c r="I631" s="45">
        <v>24.090579999999999</v>
      </c>
      <c r="J631" s="45">
        <v>0.57476704115132593</v>
      </c>
      <c r="K631" s="52">
        <v>5.21E-2</v>
      </c>
      <c r="L631" s="52">
        <v>1.1782461542479146E-3</v>
      </c>
      <c r="M631" s="45">
        <v>0.49777174220905396</v>
      </c>
      <c r="N631" s="44">
        <v>264.10000000000002</v>
      </c>
      <c r="O631" s="44">
        <v>4.5999999999999996</v>
      </c>
      <c r="P631" s="44">
        <v>262.2</v>
      </c>
      <c r="Q631" s="44">
        <v>3.3</v>
      </c>
      <c r="R631" s="44">
        <v>289</v>
      </c>
      <c r="S631" s="44">
        <v>24</v>
      </c>
      <c r="T631" s="45">
        <f t="shared" si="30"/>
        <v>0.99280575539568328</v>
      </c>
      <c r="U631" s="44">
        <f t="shared" si="31"/>
        <v>262.2</v>
      </c>
      <c r="V631" s="44">
        <f t="shared" si="32"/>
        <v>3.3</v>
      </c>
    </row>
    <row r="632" spans="1:22" customFormat="1" ht="15.6" x14ac:dyDescent="0.3">
      <c r="A632" s="13" t="s">
        <v>120</v>
      </c>
      <c r="B632" s="44">
        <v>375</v>
      </c>
      <c r="C632" s="44">
        <v>190.3</v>
      </c>
      <c r="D632" s="52">
        <v>0.30199999999999999</v>
      </c>
      <c r="E632" s="52">
        <v>8.1689411798592359E-3</v>
      </c>
      <c r="F632" s="45">
        <v>4.1520000000000001E-2</v>
      </c>
      <c r="G632" s="45">
        <v>1.0128988893270642E-3</v>
      </c>
      <c r="H632" s="45">
        <v>0.75090000000000001</v>
      </c>
      <c r="I632" s="45">
        <v>24.084779999999999</v>
      </c>
      <c r="J632" s="45">
        <v>0.58755892074814076</v>
      </c>
      <c r="K632" s="52">
        <v>5.2589999999999998E-2</v>
      </c>
      <c r="L632" s="52">
        <v>1.1520343918477434E-3</v>
      </c>
      <c r="M632" s="45">
        <v>0.45678474279558329</v>
      </c>
      <c r="N632" s="44">
        <v>268</v>
      </c>
      <c r="O632" s="44">
        <v>4.3</v>
      </c>
      <c r="P632" s="44">
        <v>262.3</v>
      </c>
      <c r="Q632" s="44">
        <v>3.6</v>
      </c>
      <c r="R632" s="44">
        <v>311</v>
      </c>
      <c r="S632" s="44">
        <v>20</v>
      </c>
      <c r="T632" s="45">
        <f t="shared" si="30"/>
        <v>0.97873134328358213</v>
      </c>
      <c r="U632" s="44">
        <f t="shared" si="31"/>
        <v>262.3</v>
      </c>
      <c r="V632" s="44">
        <f t="shared" si="32"/>
        <v>3.6</v>
      </c>
    </row>
    <row r="633" spans="1:22" customFormat="1" ht="15.6" x14ac:dyDescent="0.3">
      <c r="A633" s="13" t="s">
        <v>119</v>
      </c>
      <c r="B633" s="44">
        <v>286</v>
      </c>
      <c r="C633" s="44">
        <v>157.1</v>
      </c>
      <c r="D633" s="52">
        <v>0.29310000000000003</v>
      </c>
      <c r="E633" s="52">
        <v>9.1303364669654986E-3</v>
      </c>
      <c r="F633" s="45">
        <v>4.1549999999999997E-2</v>
      </c>
      <c r="G633" s="45">
        <v>1.0308544999174229E-3</v>
      </c>
      <c r="H633" s="45">
        <v>0.93844000000000005</v>
      </c>
      <c r="I633" s="45">
        <v>24.06739</v>
      </c>
      <c r="J633" s="45">
        <v>0.59711134873962157</v>
      </c>
      <c r="K633" s="52">
        <v>5.1189999999999999E-2</v>
      </c>
      <c r="L633" s="52">
        <v>1.1528514388246215E-3</v>
      </c>
      <c r="M633" s="45">
        <v>0.45356804189488636</v>
      </c>
      <c r="N633" s="44">
        <v>261</v>
      </c>
      <c r="O633" s="44">
        <v>5.5</v>
      </c>
      <c r="P633" s="44">
        <v>262.39999999999998</v>
      </c>
      <c r="Q633" s="44">
        <v>3.8</v>
      </c>
      <c r="R633" s="44">
        <v>249</v>
      </c>
      <c r="S633" s="44">
        <v>24</v>
      </c>
      <c r="T633" s="45">
        <f t="shared" si="30"/>
        <v>1.0053639846743294</v>
      </c>
      <c r="U633" s="44">
        <f t="shared" si="31"/>
        <v>262.39999999999998</v>
      </c>
      <c r="V633" s="44">
        <f t="shared" si="32"/>
        <v>3.8</v>
      </c>
    </row>
    <row r="634" spans="1:22" customFormat="1" ht="15.6" x14ac:dyDescent="0.3">
      <c r="A634" s="13" t="s">
        <v>65</v>
      </c>
      <c r="B634" s="44">
        <v>315.39999999999998</v>
      </c>
      <c r="C634" s="44">
        <v>533</v>
      </c>
      <c r="D634" s="52">
        <v>0.28870000000000001</v>
      </c>
      <c r="E634" s="52">
        <v>1.0608914930378129E-2</v>
      </c>
      <c r="F634" s="45">
        <v>4.1549999999999997E-2</v>
      </c>
      <c r="G634" s="45">
        <v>1.1328993777030684E-3</v>
      </c>
      <c r="H634" s="45">
        <v>0.84391000000000005</v>
      </c>
      <c r="I634" s="45">
        <v>24.06739</v>
      </c>
      <c r="J634" s="45">
        <v>0.65621975828717627</v>
      </c>
      <c r="K634" s="52">
        <v>5.1299999999999998E-2</v>
      </c>
      <c r="L634" s="52">
        <v>1.4327163012962476E-3</v>
      </c>
      <c r="M634" s="45">
        <v>-0.37859999999999999</v>
      </c>
      <c r="N634" s="44">
        <v>257.39999999999998</v>
      </c>
      <c r="O634" s="44">
        <v>7</v>
      </c>
      <c r="P634" s="44">
        <v>262.39999999999998</v>
      </c>
      <c r="Q634" s="44">
        <v>4.8</v>
      </c>
      <c r="R634" s="44">
        <v>258</v>
      </c>
      <c r="S634" s="44">
        <v>43</v>
      </c>
      <c r="T634" s="45">
        <f t="shared" si="30"/>
        <v>1.0194250194250194</v>
      </c>
      <c r="U634" s="44">
        <f t="shared" si="31"/>
        <v>262.39999999999998</v>
      </c>
      <c r="V634" s="44">
        <f t="shared" si="32"/>
        <v>4.8</v>
      </c>
    </row>
    <row r="635" spans="1:22" customFormat="1" ht="15.6" x14ac:dyDescent="0.3">
      <c r="A635" s="13" t="s">
        <v>118</v>
      </c>
      <c r="B635" s="44">
        <v>396</v>
      </c>
      <c r="C635" s="44">
        <v>93.1</v>
      </c>
      <c r="D635" s="52">
        <v>0.2883</v>
      </c>
      <c r="E635" s="52">
        <v>6.6937848785272452E-3</v>
      </c>
      <c r="F635" s="45">
        <v>4.156E-2</v>
      </c>
      <c r="G635" s="45">
        <v>9.0188327404381989E-4</v>
      </c>
      <c r="H635" s="45">
        <v>0.71670999999999996</v>
      </c>
      <c r="I635" s="45">
        <v>24.061599999999999</v>
      </c>
      <c r="J635" s="45">
        <v>0.5221548308446835</v>
      </c>
      <c r="K635" s="52">
        <v>5.0930000000000003E-2</v>
      </c>
      <c r="L635" s="52">
        <v>1.1872851216114856E-3</v>
      </c>
      <c r="M635" s="45">
        <v>0.364101455641479</v>
      </c>
      <c r="N635" s="44">
        <v>257.2</v>
      </c>
      <c r="O635" s="44">
        <v>2.7</v>
      </c>
      <c r="P635" s="44">
        <v>262.5</v>
      </c>
      <c r="Q635" s="44">
        <v>2.1</v>
      </c>
      <c r="R635" s="44">
        <v>237</v>
      </c>
      <c r="S635" s="44">
        <v>28</v>
      </c>
      <c r="T635" s="45">
        <f t="shared" si="30"/>
        <v>1.0206065318818041</v>
      </c>
      <c r="U635" s="44">
        <f t="shared" si="31"/>
        <v>262.5</v>
      </c>
      <c r="V635" s="44">
        <f t="shared" si="32"/>
        <v>2.1</v>
      </c>
    </row>
    <row r="636" spans="1:22" customFormat="1" ht="15.6" x14ac:dyDescent="0.3">
      <c r="A636" s="13" t="s">
        <v>117</v>
      </c>
      <c r="B636" s="44">
        <v>395</v>
      </c>
      <c r="C636" s="44">
        <v>353.7</v>
      </c>
      <c r="D636" s="52">
        <v>0.29339999999999999</v>
      </c>
      <c r="E636" s="52">
        <v>6.3398283888446072E-3</v>
      </c>
      <c r="F636" s="45">
        <v>4.1590000000000002E-2</v>
      </c>
      <c r="G636" s="45">
        <v>9.02436280299058E-4</v>
      </c>
      <c r="H636" s="45">
        <v>0.64615</v>
      </c>
      <c r="I636" s="45">
        <v>24.044239999999999</v>
      </c>
      <c r="J636" s="45">
        <v>0.52172142445777514</v>
      </c>
      <c r="K636" s="52">
        <v>5.0990000000000001E-2</v>
      </c>
      <c r="L636" s="52">
        <v>1.1271166931600296E-3</v>
      </c>
      <c r="M636" s="45">
        <v>0.37578833565332898</v>
      </c>
      <c r="N636" s="44">
        <v>261.2</v>
      </c>
      <c r="O636" s="44">
        <v>1.9</v>
      </c>
      <c r="P636" s="44">
        <v>262.7</v>
      </c>
      <c r="Q636" s="44">
        <v>2.2000000000000002</v>
      </c>
      <c r="R636" s="44">
        <v>240</v>
      </c>
      <c r="S636" s="44">
        <v>22</v>
      </c>
      <c r="T636" s="45">
        <f t="shared" si="30"/>
        <v>1.0057427258805514</v>
      </c>
      <c r="U636" s="44">
        <f t="shared" si="31"/>
        <v>262.7</v>
      </c>
      <c r="V636" s="44">
        <f t="shared" si="32"/>
        <v>2.2000000000000002</v>
      </c>
    </row>
    <row r="637" spans="1:22" customFormat="1" ht="15.6" x14ac:dyDescent="0.3">
      <c r="A637" s="13" t="s">
        <v>116</v>
      </c>
      <c r="B637" s="44">
        <v>347</v>
      </c>
      <c r="C637" s="44">
        <v>198.8</v>
      </c>
      <c r="D637" s="52">
        <v>0.30409999999999998</v>
      </c>
      <c r="E637" s="52">
        <v>7.3912599737798431E-3</v>
      </c>
      <c r="F637" s="45">
        <v>4.1619999999999997E-2</v>
      </c>
      <c r="G637" s="45">
        <v>8.991605863248233E-4</v>
      </c>
      <c r="H637" s="45">
        <v>0.51400000000000001</v>
      </c>
      <c r="I637" s="45">
        <v>24.026910000000001</v>
      </c>
      <c r="J637" s="45">
        <v>0.51907857259147194</v>
      </c>
      <c r="K637" s="52">
        <v>5.2589999999999998E-2</v>
      </c>
      <c r="L637" s="52">
        <v>1.2209353955062487E-3</v>
      </c>
      <c r="M637" s="45">
        <v>0.45933478450413151</v>
      </c>
      <c r="N637" s="44">
        <v>269.60000000000002</v>
      </c>
      <c r="O637" s="44">
        <v>3.3</v>
      </c>
      <c r="P637" s="44">
        <v>262.89999999999998</v>
      </c>
      <c r="Q637" s="44">
        <v>2.1</v>
      </c>
      <c r="R637" s="44">
        <v>310</v>
      </c>
      <c r="S637" s="44">
        <v>27</v>
      </c>
      <c r="T637" s="45">
        <f t="shared" si="30"/>
        <v>0.97514836795252213</v>
      </c>
      <c r="U637" s="44">
        <f t="shared" si="31"/>
        <v>262.89999999999998</v>
      </c>
      <c r="V637" s="44">
        <f t="shared" si="32"/>
        <v>2.1</v>
      </c>
    </row>
    <row r="638" spans="1:22" customFormat="1" ht="15.6" x14ac:dyDescent="0.3">
      <c r="A638" s="13" t="s">
        <v>115</v>
      </c>
      <c r="B638" s="44">
        <v>3264</v>
      </c>
      <c r="C638" s="44">
        <v>3180</v>
      </c>
      <c r="D638" s="52">
        <v>0.30669999999999997</v>
      </c>
      <c r="E638" s="52">
        <v>7.1123804735123671E-3</v>
      </c>
      <c r="F638" s="45">
        <v>4.19E-2</v>
      </c>
      <c r="G638" s="45">
        <v>9.758299032105954E-4</v>
      </c>
      <c r="H638" s="45">
        <v>0.95696999999999999</v>
      </c>
      <c r="I638" s="45">
        <v>23.866350000000001</v>
      </c>
      <c r="J638" s="45">
        <v>0.55583526823213547</v>
      </c>
      <c r="K638" s="52">
        <v>5.3129999999999997E-2</v>
      </c>
      <c r="L638" s="52">
        <v>1.0851353648278171E-3</v>
      </c>
      <c r="M638" s="45">
        <v>0.49671796217390723</v>
      </c>
      <c r="N638" s="44">
        <v>271.60000000000002</v>
      </c>
      <c r="O638" s="44">
        <v>2.8</v>
      </c>
      <c r="P638" s="44">
        <v>264.60000000000002</v>
      </c>
      <c r="Q638" s="44">
        <v>3.1</v>
      </c>
      <c r="R638" s="44">
        <v>334.2</v>
      </c>
      <c r="S638" s="44">
        <v>9.1999999999999993</v>
      </c>
      <c r="T638" s="45">
        <f t="shared" si="30"/>
        <v>0.97422680412371132</v>
      </c>
      <c r="U638" s="44">
        <f t="shared" si="31"/>
        <v>264.60000000000002</v>
      </c>
      <c r="V638" s="44">
        <f t="shared" si="32"/>
        <v>3.1</v>
      </c>
    </row>
    <row r="639" spans="1:22" customFormat="1" ht="15.6" x14ac:dyDescent="0.3">
      <c r="A639" s="13" t="s">
        <v>95</v>
      </c>
      <c r="B639" s="44">
        <v>314</v>
      </c>
      <c r="C639" s="44">
        <v>184.3</v>
      </c>
      <c r="D639" s="52">
        <v>0.29320000000000002</v>
      </c>
      <c r="E639" s="52">
        <v>8.8287312791816234E-3</v>
      </c>
      <c r="F639" s="45">
        <v>4.1910000000000003E-2</v>
      </c>
      <c r="G639" s="45">
        <v>1.0606975252163079E-3</v>
      </c>
      <c r="H639" s="45">
        <v>0.66810999999999998</v>
      </c>
      <c r="I639" s="45">
        <v>23.86065</v>
      </c>
      <c r="J639" s="45">
        <v>0.60388769783296625</v>
      </c>
      <c r="K639" s="52">
        <v>5.151E-2</v>
      </c>
      <c r="L639" s="52">
        <v>1.2399242073610789E-3</v>
      </c>
      <c r="M639" s="45">
        <v>0.16606000000000001</v>
      </c>
      <c r="N639" s="44">
        <v>261</v>
      </c>
      <c r="O639" s="44">
        <v>5.2</v>
      </c>
      <c r="P639" s="44">
        <v>264.7</v>
      </c>
      <c r="Q639" s="44">
        <v>4</v>
      </c>
      <c r="R639" s="44">
        <v>262</v>
      </c>
      <c r="S639" s="44">
        <v>31</v>
      </c>
      <c r="T639" s="45">
        <f t="shared" si="30"/>
        <v>1.0141762452107279</v>
      </c>
      <c r="U639" s="44">
        <f t="shared" si="31"/>
        <v>264.7</v>
      </c>
      <c r="V639" s="44">
        <f t="shared" si="32"/>
        <v>4</v>
      </c>
    </row>
    <row r="640" spans="1:22" customFormat="1" ht="15.6" x14ac:dyDescent="0.3">
      <c r="A640" s="13" t="s">
        <v>114</v>
      </c>
      <c r="B640" s="44">
        <v>430</v>
      </c>
      <c r="C640" s="44">
        <v>228</v>
      </c>
      <c r="D640" s="52">
        <v>0.29970000000000002</v>
      </c>
      <c r="E640" s="52">
        <v>8.7685823255529757E-3</v>
      </c>
      <c r="F640" s="45">
        <v>4.1950000000000001E-2</v>
      </c>
      <c r="G640" s="45">
        <v>1.0087224593514313E-3</v>
      </c>
      <c r="H640" s="45">
        <v>0.92764999999999997</v>
      </c>
      <c r="I640" s="45">
        <v>23.837900000000001</v>
      </c>
      <c r="J640" s="45">
        <v>0.57320203058803798</v>
      </c>
      <c r="K640" s="52">
        <v>5.1369999999999999E-2</v>
      </c>
      <c r="L640" s="52">
        <v>1.1653543495435197E-3</v>
      </c>
      <c r="M640" s="45">
        <v>0.45808410556713253</v>
      </c>
      <c r="N640" s="44">
        <v>266.10000000000002</v>
      </c>
      <c r="O640" s="44">
        <v>5</v>
      </c>
      <c r="P640" s="44">
        <v>264.89999999999998</v>
      </c>
      <c r="Q640" s="44">
        <v>3.5</v>
      </c>
      <c r="R640" s="44">
        <v>257</v>
      </c>
      <c r="S640" s="44">
        <v>25</v>
      </c>
      <c r="T640" s="45">
        <f t="shared" si="30"/>
        <v>0.99549041713641473</v>
      </c>
      <c r="U640" s="44">
        <f t="shared" si="31"/>
        <v>264.89999999999998</v>
      </c>
      <c r="V640" s="44">
        <f t="shared" si="32"/>
        <v>3.5</v>
      </c>
    </row>
    <row r="641" spans="1:58" customFormat="1" ht="15.6" x14ac:dyDescent="0.3">
      <c r="A641" s="13" t="s">
        <v>113</v>
      </c>
      <c r="B641" s="44">
        <v>370</v>
      </c>
      <c r="C641" s="44">
        <v>300</v>
      </c>
      <c r="D641" s="52">
        <v>0.29320000000000002</v>
      </c>
      <c r="E641" s="52">
        <v>7.9042074871551807E-3</v>
      </c>
      <c r="F641" s="45">
        <v>4.1959999999999997E-2</v>
      </c>
      <c r="G641" s="45">
        <v>1.1457122850000343E-3</v>
      </c>
      <c r="H641" s="45">
        <v>0.44867000000000001</v>
      </c>
      <c r="I641" s="45">
        <v>23.83222</v>
      </c>
      <c r="J641" s="45">
        <v>0.65073563776963217</v>
      </c>
      <c r="K641" s="52">
        <v>5.1400000000000001E-2</v>
      </c>
      <c r="L641" s="52">
        <v>1.5801215143146426E-3</v>
      </c>
      <c r="M641" s="45">
        <v>0.32770385824484521</v>
      </c>
      <c r="N641" s="44">
        <v>261</v>
      </c>
      <c r="O641" s="44">
        <v>4.0999999999999996</v>
      </c>
      <c r="P641" s="44">
        <v>265</v>
      </c>
      <c r="Q641" s="44">
        <v>4.8</v>
      </c>
      <c r="R641" s="44">
        <v>256</v>
      </c>
      <c r="S641" s="44">
        <v>53</v>
      </c>
      <c r="T641" s="45">
        <f t="shared" ref="T641:T672" si="33">P641/N641</f>
        <v>1.0153256704980842</v>
      </c>
      <c r="U641" s="44">
        <f t="shared" ref="U641:U672" si="34">P641</f>
        <v>265</v>
      </c>
      <c r="V641" s="44">
        <f t="shared" ref="V641:V672" si="35">Q641</f>
        <v>4.8</v>
      </c>
    </row>
    <row r="642" spans="1:58" customFormat="1" ht="15.6" x14ac:dyDescent="0.3">
      <c r="A642" s="13" t="s">
        <v>113</v>
      </c>
      <c r="B642" s="44">
        <v>471</v>
      </c>
      <c r="C642" s="44">
        <v>161.19999999999999</v>
      </c>
      <c r="D642" s="52">
        <v>0.29609999999999997</v>
      </c>
      <c r="E642" s="52">
        <v>8.4303074677024668E-3</v>
      </c>
      <c r="F642" s="45">
        <v>4.2000000000000003E-2</v>
      </c>
      <c r="G642" s="45">
        <v>1.1531261856362468E-3</v>
      </c>
      <c r="H642" s="45">
        <v>0.81208999999999998</v>
      </c>
      <c r="I642" s="45">
        <v>23.809519999999999</v>
      </c>
      <c r="J642" s="45">
        <v>0.653699592802229</v>
      </c>
      <c r="K642" s="52">
        <v>5.178E-2</v>
      </c>
      <c r="L642" s="52">
        <v>1.2444144647182464E-3</v>
      </c>
      <c r="M642" s="45">
        <v>5.8291999999999997E-2</v>
      </c>
      <c r="N642" s="44">
        <v>263.3</v>
      </c>
      <c r="O642" s="44">
        <v>4.7</v>
      </c>
      <c r="P642" s="44">
        <v>265.2</v>
      </c>
      <c r="Q642" s="44">
        <v>4.9000000000000004</v>
      </c>
      <c r="R642" s="44">
        <v>274</v>
      </c>
      <c r="S642" s="44">
        <v>31</v>
      </c>
      <c r="T642" s="45">
        <f t="shared" si="33"/>
        <v>1.0072161033042157</v>
      </c>
      <c r="U642" s="44">
        <f t="shared" si="34"/>
        <v>265.2</v>
      </c>
      <c r="V642" s="44">
        <f t="shared" si="35"/>
        <v>4.9000000000000004</v>
      </c>
    </row>
    <row r="643" spans="1:58" customFormat="1" ht="15.6" x14ac:dyDescent="0.3">
      <c r="A643" s="13" t="s">
        <v>112</v>
      </c>
      <c r="B643" s="44">
        <v>317</v>
      </c>
      <c r="C643" s="44">
        <v>140</v>
      </c>
      <c r="D643" s="52">
        <v>0.29859999999999998</v>
      </c>
      <c r="E643" s="52">
        <v>6.8720291035472194E-3</v>
      </c>
      <c r="F643" s="45">
        <v>4.2020000000000002E-2</v>
      </c>
      <c r="G643" s="45">
        <v>9.5805644927634626E-4</v>
      </c>
      <c r="H643" s="45">
        <v>0.74956</v>
      </c>
      <c r="I643" s="45">
        <v>23.798190000000002</v>
      </c>
      <c r="J643" s="45">
        <v>0.54259899394514177</v>
      </c>
      <c r="K643" s="52">
        <v>5.1209999999999999E-2</v>
      </c>
      <c r="L643" s="52">
        <v>1.103216044118286E-3</v>
      </c>
      <c r="M643" s="45">
        <v>0.52440638601124379</v>
      </c>
      <c r="N643" s="44">
        <v>265.3</v>
      </c>
      <c r="O643" s="44">
        <v>2.7</v>
      </c>
      <c r="P643" s="44">
        <v>265.3</v>
      </c>
      <c r="Q643" s="44">
        <v>2.9</v>
      </c>
      <c r="R643" s="44">
        <v>250</v>
      </c>
      <c r="S643" s="44">
        <v>19</v>
      </c>
      <c r="T643" s="45">
        <f t="shared" si="33"/>
        <v>1</v>
      </c>
      <c r="U643" s="44">
        <f t="shared" si="34"/>
        <v>265.3</v>
      </c>
      <c r="V643" s="44">
        <f t="shared" si="35"/>
        <v>2.9</v>
      </c>
    </row>
    <row r="644" spans="1:58" customFormat="1" ht="15.6" x14ac:dyDescent="0.3">
      <c r="A644" s="13" t="s">
        <v>111</v>
      </c>
      <c r="B644" s="44">
        <v>319</v>
      </c>
      <c r="C644" s="44">
        <v>253.9</v>
      </c>
      <c r="D644" s="52">
        <v>0.30509999999999998</v>
      </c>
      <c r="E644" s="52">
        <v>7.351489917016822E-3</v>
      </c>
      <c r="F644" s="45">
        <v>4.2040000000000001E-2</v>
      </c>
      <c r="G644" s="45">
        <v>9.3986416039766097E-4</v>
      </c>
      <c r="H644" s="45">
        <v>0.75832999999999995</v>
      </c>
      <c r="I644" s="45">
        <v>23.78687</v>
      </c>
      <c r="J644" s="45">
        <v>0.53178941700312166</v>
      </c>
      <c r="K644" s="52">
        <v>5.2060000000000002E-2</v>
      </c>
      <c r="L644" s="52">
        <v>1.0892646326765595E-3</v>
      </c>
      <c r="M644" s="45">
        <v>0.45185643185860369</v>
      </c>
      <c r="N644" s="44">
        <v>270.39999999999998</v>
      </c>
      <c r="O644" s="44">
        <v>3.2</v>
      </c>
      <c r="P644" s="44">
        <v>265.5</v>
      </c>
      <c r="Q644" s="44">
        <v>2.6</v>
      </c>
      <c r="R644" s="44">
        <v>288</v>
      </c>
      <c r="S644" s="44">
        <v>14</v>
      </c>
      <c r="T644" s="45">
        <f t="shared" si="33"/>
        <v>0.98187869822485219</v>
      </c>
      <c r="U644" s="44">
        <f t="shared" si="34"/>
        <v>265.5</v>
      </c>
      <c r="V644" s="44">
        <f t="shared" si="35"/>
        <v>2.6</v>
      </c>
    </row>
    <row r="645" spans="1:58" customFormat="1" ht="15.6" x14ac:dyDescent="0.3">
      <c r="A645" s="13" t="s">
        <v>104</v>
      </c>
      <c r="B645" s="44">
        <v>440</v>
      </c>
      <c r="C645" s="44">
        <v>258</v>
      </c>
      <c r="D645" s="52">
        <v>0.2959</v>
      </c>
      <c r="E645" s="52">
        <v>7.944351704198398E-3</v>
      </c>
      <c r="F645" s="45">
        <v>4.2130000000000001E-2</v>
      </c>
      <c r="G645" s="45">
        <v>9.0491699066820488E-4</v>
      </c>
      <c r="H645" s="45">
        <v>0.59909999999999997</v>
      </c>
      <c r="I645" s="45">
        <v>23.736059999999998</v>
      </c>
      <c r="J645" s="45">
        <v>0.5098306042185482</v>
      </c>
      <c r="K645" s="52">
        <v>5.1290000000000002E-2</v>
      </c>
      <c r="L645" s="52">
        <v>1.2418798814700235E-3</v>
      </c>
      <c r="M645" s="45">
        <v>0.4837666691919027</v>
      </c>
      <c r="N645" s="44">
        <v>263.2</v>
      </c>
      <c r="O645" s="44">
        <v>4.2</v>
      </c>
      <c r="P645" s="44">
        <v>266</v>
      </c>
      <c r="Q645" s="44">
        <v>2</v>
      </c>
      <c r="R645" s="44">
        <v>253</v>
      </c>
      <c r="S645" s="44">
        <v>32</v>
      </c>
      <c r="T645" s="45">
        <f t="shared" si="33"/>
        <v>1.0106382978723405</v>
      </c>
      <c r="U645" s="44">
        <f t="shared" si="34"/>
        <v>266</v>
      </c>
      <c r="V645" s="44">
        <f t="shared" si="35"/>
        <v>2</v>
      </c>
      <c r="W645" s="3"/>
      <c r="X645" s="3"/>
      <c r="Y645" s="3"/>
      <c r="Z645" s="3"/>
      <c r="AA645" s="3"/>
      <c r="AB645" s="3"/>
      <c r="AC645" s="3"/>
      <c r="AD645" s="3"/>
      <c r="AE645" s="3"/>
      <c r="AF645" s="3"/>
      <c r="AG645" s="3"/>
      <c r="AH645" s="3"/>
      <c r="AI645" s="3"/>
      <c r="AJ645" s="3"/>
      <c r="AK645" s="3"/>
      <c r="AL645" s="3"/>
      <c r="AM645" s="3"/>
      <c r="AN645" s="3"/>
      <c r="AO645" s="3"/>
      <c r="AP645" s="3"/>
      <c r="AQ645" s="3"/>
      <c r="AR645" s="3"/>
      <c r="AS645" s="3"/>
      <c r="AT645" s="3"/>
      <c r="AU645" s="3"/>
      <c r="AV645" s="3"/>
      <c r="AW645" s="3"/>
      <c r="AX645" s="3"/>
      <c r="AY645" s="3"/>
      <c r="AZ645" s="3"/>
      <c r="BA645" s="3"/>
      <c r="BB645" s="3"/>
      <c r="BC645" s="3"/>
      <c r="BD645" s="3"/>
      <c r="BE645" s="3"/>
      <c r="BF645" s="3"/>
    </row>
    <row r="646" spans="1:58" customFormat="1" ht="15.6" x14ac:dyDescent="0.3">
      <c r="A646" s="13" t="s">
        <v>110</v>
      </c>
      <c r="B646" s="44">
        <v>544</v>
      </c>
      <c r="C646" s="44">
        <v>194</v>
      </c>
      <c r="D646" s="52">
        <v>0.32100000000000001</v>
      </c>
      <c r="E646" s="52">
        <v>1.5401831059974655E-2</v>
      </c>
      <c r="F646" s="45">
        <v>4.2180000000000002E-2</v>
      </c>
      <c r="G646" s="45">
        <v>1.2704963439538108E-3</v>
      </c>
      <c r="H646" s="45">
        <v>0.96748000000000001</v>
      </c>
      <c r="I646" s="45">
        <v>23.707920000000001</v>
      </c>
      <c r="J646" s="45">
        <v>0.71410203229438429</v>
      </c>
      <c r="K646" s="52">
        <v>5.4800000000000001E-2</v>
      </c>
      <c r="L646" s="52">
        <v>1.7003576094457306E-3</v>
      </c>
      <c r="M646" s="45">
        <v>0.48700785630753374</v>
      </c>
      <c r="N646" s="44">
        <v>282</v>
      </c>
      <c r="O646" s="44">
        <v>11</v>
      </c>
      <c r="P646" s="44">
        <v>266.3</v>
      </c>
      <c r="Q646" s="44">
        <v>5.9</v>
      </c>
      <c r="R646" s="44">
        <v>418</v>
      </c>
      <c r="S646" s="44">
        <v>46</v>
      </c>
      <c r="T646" s="45">
        <f t="shared" si="33"/>
        <v>0.94432624113475183</v>
      </c>
      <c r="U646" s="44">
        <f t="shared" si="34"/>
        <v>266.3</v>
      </c>
      <c r="V646" s="44">
        <f t="shared" si="35"/>
        <v>5.9</v>
      </c>
    </row>
    <row r="647" spans="1:58" customFormat="1" ht="15.6" x14ac:dyDescent="0.3">
      <c r="A647" s="13" t="s">
        <v>109</v>
      </c>
      <c r="B647" s="44">
        <v>298</v>
      </c>
      <c r="C647" s="44">
        <v>189</v>
      </c>
      <c r="D647" s="52">
        <v>0.29970000000000002</v>
      </c>
      <c r="E647" s="52">
        <v>1.0980347717627162E-2</v>
      </c>
      <c r="F647" s="45">
        <v>4.2299999999999997E-2</v>
      </c>
      <c r="G647" s="45">
        <v>1.0729939422009799E-3</v>
      </c>
      <c r="H647" s="45">
        <v>0.69650999999999996</v>
      </c>
      <c r="I647" s="45">
        <v>23.64066</v>
      </c>
      <c r="J647" s="45">
        <v>0.59967579116069036</v>
      </c>
      <c r="K647" s="52">
        <v>5.1400000000000001E-2</v>
      </c>
      <c r="L647" s="52">
        <v>1.5055842719688592E-3</v>
      </c>
      <c r="M647" s="45">
        <v>0.30888268303575289</v>
      </c>
      <c r="N647" s="44">
        <v>266.10000000000002</v>
      </c>
      <c r="O647" s="44">
        <v>7.2</v>
      </c>
      <c r="P647" s="44">
        <v>267.10000000000002</v>
      </c>
      <c r="Q647" s="44">
        <v>4.0999999999999996</v>
      </c>
      <c r="R647" s="44">
        <v>272</v>
      </c>
      <c r="S647" s="44">
        <v>44</v>
      </c>
      <c r="T647" s="45">
        <f t="shared" si="33"/>
        <v>1.0037579857196544</v>
      </c>
      <c r="U647" s="44">
        <f t="shared" si="34"/>
        <v>267.10000000000002</v>
      </c>
      <c r="V647" s="44">
        <f t="shared" si="35"/>
        <v>4.0999999999999996</v>
      </c>
    </row>
    <row r="648" spans="1:58" customFormat="1" ht="15.6" x14ac:dyDescent="0.3">
      <c r="A648" s="13" t="s">
        <v>108</v>
      </c>
      <c r="B648" s="44">
        <v>467.3</v>
      </c>
      <c r="C648" s="44">
        <v>368</v>
      </c>
      <c r="D648" s="52">
        <v>0.30130000000000001</v>
      </c>
      <c r="E648" s="52">
        <v>8.0251277871445769E-3</v>
      </c>
      <c r="F648" s="45">
        <v>4.231E-2</v>
      </c>
      <c r="G648" s="45">
        <v>9.3174805607524616E-4</v>
      </c>
      <c r="H648" s="45">
        <v>0.64758000000000004</v>
      </c>
      <c r="I648" s="45">
        <v>23.635069999999999</v>
      </c>
      <c r="J648" s="45">
        <v>0.52048997206690739</v>
      </c>
      <c r="K648" s="52">
        <v>5.1630000000000002E-2</v>
      </c>
      <c r="L648" s="52">
        <v>1.2645800725932701E-3</v>
      </c>
      <c r="M648" s="45">
        <v>0.37318738286258224</v>
      </c>
      <c r="N648" s="44">
        <v>267.39999999999998</v>
      </c>
      <c r="O648" s="44">
        <v>4.0999999999999996</v>
      </c>
      <c r="P648" s="44">
        <v>267.2</v>
      </c>
      <c r="Q648" s="44">
        <v>2.4</v>
      </c>
      <c r="R648" s="44">
        <v>268</v>
      </c>
      <c r="S648" s="44">
        <v>32</v>
      </c>
      <c r="T648" s="45">
        <f t="shared" si="33"/>
        <v>0.9992520568436799</v>
      </c>
      <c r="U648" s="44">
        <f t="shared" si="34"/>
        <v>267.2</v>
      </c>
      <c r="V648" s="44">
        <f t="shared" si="35"/>
        <v>2.4</v>
      </c>
    </row>
    <row r="649" spans="1:58" customFormat="1" ht="15.6" x14ac:dyDescent="0.3">
      <c r="A649" s="13" t="s">
        <v>20</v>
      </c>
      <c r="B649" s="44">
        <v>433</v>
      </c>
      <c r="C649" s="44">
        <v>264</v>
      </c>
      <c r="D649" s="52">
        <v>0.29630000000000001</v>
      </c>
      <c r="E649" s="52">
        <v>8.795878352956003E-3</v>
      </c>
      <c r="F649" s="45">
        <v>4.2349999999999999E-2</v>
      </c>
      <c r="G649" s="45">
        <v>1.0265519957605655E-3</v>
      </c>
      <c r="H649" s="45">
        <v>0.83977000000000002</v>
      </c>
      <c r="I649" s="45">
        <v>23.612749999999998</v>
      </c>
      <c r="J649" s="45">
        <v>0.57236639490889052</v>
      </c>
      <c r="K649" s="52">
        <v>5.1749999999999997E-2</v>
      </c>
      <c r="L649" s="52">
        <v>1.1963381628954247E-3</v>
      </c>
      <c r="M649" s="45">
        <v>-0.24776999999999999</v>
      </c>
      <c r="N649" s="44">
        <v>263.39999999999998</v>
      </c>
      <c r="O649" s="44">
        <v>5.0999999999999996</v>
      </c>
      <c r="P649" s="44">
        <v>267.39999999999998</v>
      </c>
      <c r="Q649" s="44">
        <v>3.6</v>
      </c>
      <c r="R649" s="44">
        <v>279</v>
      </c>
      <c r="S649" s="44">
        <v>28</v>
      </c>
      <c r="T649" s="45">
        <f t="shared" si="33"/>
        <v>1.0151860288534549</v>
      </c>
      <c r="U649" s="44">
        <f t="shared" si="34"/>
        <v>267.39999999999998</v>
      </c>
      <c r="V649" s="44">
        <f t="shared" si="35"/>
        <v>3.6</v>
      </c>
    </row>
    <row r="650" spans="1:58" customFormat="1" ht="15.6" x14ac:dyDescent="0.3">
      <c r="A650" s="13" t="s">
        <v>107</v>
      </c>
      <c r="B650" s="44">
        <v>1233</v>
      </c>
      <c r="C650" s="44">
        <v>226.1</v>
      </c>
      <c r="D650" s="52">
        <v>0.30449999999999999</v>
      </c>
      <c r="E650" s="52">
        <v>6.5458460110210349E-3</v>
      </c>
      <c r="F650" s="45">
        <v>4.2439999999999999E-2</v>
      </c>
      <c r="G650" s="45">
        <v>9.3832906807793175E-4</v>
      </c>
      <c r="H650" s="45">
        <v>0.92251000000000005</v>
      </c>
      <c r="I650" s="45">
        <v>23.56268</v>
      </c>
      <c r="J650" s="45">
        <v>0.52096011123402719</v>
      </c>
      <c r="K650" s="52">
        <v>5.1499999999999997E-2</v>
      </c>
      <c r="L650" s="52">
        <v>1.0473776778220929E-3</v>
      </c>
      <c r="M650" s="45">
        <v>0.44155523383424683</v>
      </c>
      <c r="N650" s="44">
        <v>269.89999999999998</v>
      </c>
      <c r="O650" s="44">
        <v>1.9</v>
      </c>
      <c r="P650" s="44">
        <v>267.89999999999998</v>
      </c>
      <c r="Q650" s="44">
        <v>2.5</v>
      </c>
      <c r="R650" s="44">
        <v>263.2</v>
      </c>
      <c r="S650" s="44">
        <v>8.6</v>
      </c>
      <c r="T650" s="45">
        <f t="shared" si="33"/>
        <v>0.99258984809188588</v>
      </c>
      <c r="U650" s="44">
        <f t="shared" si="34"/>
        <v>267.89999999999998</v>
      </c>
      <c r="V650" s="44">
        <f t="shared" si="35"/>
        <v>2.5</v>
      </c>
    </row>
    <row r="651" spans="1:58" customFormat="1" ht="15.6" x14ac:dyDescent="0.3">
      <c r="A651" s="13" t="s">
        <v>106</v>
      </c>
      <c r="B651" s="44">
        <v>804</v>
      </c>
      <c r="C651" s="44">
        <v>520</v>
      </c>
      <c r="D651" s="52">
        <v>0.30330000000000001</v>
      </c>
      <c r="E651" s="52">
        <v>7.6129071976479522E-3</v>
      </c>
      <c r="F651" s="45">
        <v>4.2680000000000003E-2</v>
      </c>
      <c r="G651" s="45">
        <v>9.3034023883738367E-4</v>
      </c>
      <c r="H651" s="45">
        <v>0.73131999999999997</v>
      </c>
      <c r="I651" s="45">
        <v>23.43018</v>
      </c>
      <c r="J651" s="45">
        <v>0.51073193453804122</v>
      </c>
      <c r="K651" s="52">
        <v>5.2019999999999997E-2</v>
      </c>
      <c r="L651" s="52">
        <v>1.1586769006068948E-3</v>
      </c>
      <c r="M651" s="45">
        <v>0.4791431935234578</v>
      </c>
      <c r="N651" s="44">
        <v>269</v>
      </c>
      <c r="O651" s="44">
        <v>3.6</v>
      </c>
      <c r="P651" s="44">
        <v>269.39999999999998</v>
      </c>
      <c r="Q651" s="44">
        <v>2.2999999999999998</v>
      </c>
      <c r="R651" s="44">
        <v>286</v>
      </c>
      <c r="S651" s="44">
        <v>22</v>
      </c>
      <c r="T651" s="45">
        <f t="shared" si="33"/>
        <v>1.0014869888475835</v>
      </c>
      <c r="U651" s="44">
        <f t="shared" si="34"/>
        <v>269.39999999999998</v>
      </c>
      <c r="V651" s="44">
        <f t="shared" si="35"/>
        <v>2.2999999999999998</v>
      </c>
    </row>
    <row r="652" spans="1:58" customFormat="1" ht="15.6" x14ac:dyDescent="0.3">
      <c r="A652" s="13" t="s">
        <v>105</v>
      </c>
      <c r="B652" s="44">
        <v>120.9</v>
      </c>
      <c r="C652" s="44">
        <v>100.8</v>
      </c>
      <c r="D652" s="52">
        <v>0.30869999999999997</v>
      </c>
      <c r="E652" s="52">
        <v>9.9477774402124616E-3</v>
      </c>
      <c r="F652" s="45">
        <v>4.2689999999999999E-2</v>
      </c>
      <c r="G652" s="45">
        <v>1.0102348439843083E-3</v>
      </c>
      <c r="H652" s="45">
        <v>0.33262999999999998</v>
      </c>
      <c r="I652" s="45">
        <v>23.424689999999998</v>
      </c>
      <c r="J652" s="45">
        <v>0.5543321216593261</v>
      </c>
      <c r="K652" s="52">
        <v>5.2699999999999997E-2</v>
      </c>
      <c r="L652" s="52">
        <v>1.5971587272403454E-3</v>
      </c>
      <c r="M652" s="45">
        <v>0.48546878177405167</v>
      </c>
      <c r="N652" s="44">
        <v>273.10000000000002</v>
      </c>
      <c r="O652" s="44">
        <v>6</v>
      </c>
      <c r="P652" s="44">
        <v>269.5</v>
      </c>
      <c r="Q652" s="44">
        <v>3.3</v>
      </c>
      <c r="R652" s="44">
        <v>315</v>
      </c>
      <c r="S652" s="44">
        <v>53</v>
      </c>
      <c r="T652" s="45">
        <f t="shared" si="33"/>
        <v>0.98681801537898195</v>
      </c>
      <c r="U652" s="44">
        <f t="shared" si="34"/>
        <v>269.5</v>
      </c>
      <c r="V652" s="44">
        <f t="shared" si="35"/>
        <v>3.3</v>
      </c>
    </row>
    <row r="653" spans="1:58" customFormat="1" ht="15.6" x14ac:dyDescent="0.3">
      <c r="A653" s="13" t="s">
        <v>104</v>
      </c>
      <c r="B653" s="44">
        <v>211.7</v>
      </c>
      <c r="C653" s="44">
        <v>97.3</v>
      </c>
      <c r="D653" s="52">
        <v>0.29339999999999999</v>
      </c>
      <c r="E653" s="52">
        <v>9.0577825100849052E-3</v>
      </c>
      <c r="F653" s="45">
        <v>4.2689999999999999E-2</v>
      </c>
      <c r="G653" s="45">
        <v>1.0915010032061354E-3</v>
      </c>
      <c r="H653" s="45">
        <v>0.44449</v>
      </c>
      <c r="I653" s="45">
        <v>23.424689999999998</v>
      </c>
      <c r="J653" s="45">
        <v>0.59892413888743035</v>
      </c>
      <c r="K653" s="52">
        <v>5.0599999999999999E-2</v>
      </c>
      <c r="L653" s="52">
        <v>1.5697592172049825E-3</v>
      </c>
      <c r="M653" s="45">
        <v>9.9436999999999998E-2</v>
      </c>
      <c r="N653" s="44">
        <v>261.10000000000002</v>
      </c>
      <c r="O653" s="44">
        <v>5.5</v>
      </c>
      <c r="P653" s="44">
        <v>269.5</v>
      </c>
      <c r="Q653" s="44">
        <v>4.2</v>
      </c>
      <c r="R653" s="44">
        <v>220</v>
      </c>
      <c r="S653" s="44">
        <v>53</v>
      </c>
      <c r="T653" s="45">
        <f t="shared" si="33"/>
        <v>1.0321715817694368</v>
      </c>
      <c r="U653" s="44">
        <f t="shared" si="34"/>
        <v>269.5</v>
      </c>
      <c r="V653" s="44">
        <f t="shared" si="35"/>
        <v>4.2</v>
      </c>
    </row>
    <row r="654" spans="1:58" customFormat="1" ht="15.6" x14ac:dyDescent="0.3">
      <c r="A654" s="13" t="s">
        <v>103</v>
      </c>
      <c r="B654" s="44">
        <v>720</v>
      </c>
      <c r="C654" s="44">
        <v>401</v>
      </c>
      <c r="D654" s="52">
        <v>0.30559999999999998</v>
      </c>
      <c r="E654" s="52">
        <v>6.8085640189396758E-3</v>
      </c>
      <c r="F654" s="45">
        <v>4.283E-2</v>
      </c>
      <c r="G654" s="45">
        <v>8.8958617345370197E-4</v>
      </c>
      <c r="H654" s="45">
        <v>0.68379999999999996</v>
      </c>
      <c r="I654" s="45">
        <v>23.348120000000002</v>
      </c>
      <c r="J654" s="45">
        <v>0.48494429962321445</v>
      </c>
      <c r="K654" s="52">
        <v>5.1549999999999999E-2</v>
      </c>
      <c r="L654" s="52">
        <v>1.1209643170056753E-3</v>
      </c>
      <c r="M654" s="45">
        <v>0.47298362473277045</v>
      </c>
      <c r="N654" s="44">
        <v>270.7</v>
      </c>
      <c r="O654" s="44">
        <v>2.4</v>
      </c>
      <c r="P654" s="44">
        <v>270.39999999999998</v>
      </c>
      <c r="Q654" s="44">
        <v>1.5</v>
      </c>
      <c r="R654" s="44">
        <v>265</v>
      </c>
      <c r="S654" s="44">
        <v>20</v>
      </c>
      <c r="T654" s="45">
        <f t="shared" si="33"/>
        <v>0.99889176209826369</v>
      </c>
      <c r="U654" s="44">
        <f t="shared" si="34"/>
        <v>270.39999999999998</v>
      </c>
      <c r="V654" s="44">
        <f t="shared" si="35"/>
        <v>1.5</v>
      </c>
    </row>
    <row r="655" spans="1:58" customFormat="1" ht="15.6" x14ac:dyDescent="0.3">
      <c r="A655" s="13" t="s">
        <v>102</v>
      </c>
      <c r="B655" s="44">
        <v>301.39999999999998</v>
      </c>
      <c r="C655" s="44">
        <v>174.4</v>
      </c>
      <c r="D655" s="52">
        <v>0.30680000000000002</v>
      </c>
      <c r="E655" s="52">
        <v>9.0116866345873337E-3</v>
      </c>
      <c r="F655" s="45">
        <v>4.3099999999999999E-2</v>
      </c>
      <c r="G655" s="45">
        <v>9.6329849994692719E-4</v>
      </c>
      <c r="H655" s="45">
        <v>0.54979999999999996</v>
      </c>
      <c r="I655" s="45">
        <v>23.20186</v>
      </c>
      <c r="J655" s="45">
        <v>0.51856880544039674</v>
      </c>
      <c r="K655" s="52">
        <v>5.2350000000000001E-2</v>
      </c>
      <c r="L655" s="52">
        <v>1.2937577052910642E-3</v>
      </c>
      <c r="M655" s="45">
        <v>0.43430416936381144</v>
      </c>
      <c r="N655" s="44">
        <v>271.60000000000002</v>
      </c>
      <c r="O655" s="44">
        <v>5.0999999999999996</v>
      </c>
      <c r="P655" s="44">
        <v>272</v>
      </c>
      <c r="Q655" s="44">
        <v>2.7</v>
      </c>
      <c r="R655" s="44">
        <v>300</v>
      </c>
      <c r="S655" s="44">
        <v>33</v>
      </c>
      <c r="T655" s="45">
        <f t="shared" si="33"/>
        <v>1.0014727540500736</v>
      </c>
      <c r="U655" s="44">
        <f t="shared" si="34"/>
        <v>272</v>
      </c>
      <c r="V655" s="44">
        <f t="shared" si="35"/>
        <v>2.7</v>
      </c>
    </row>
    <row r="656" spans="1:58" customFormat="1" ht="15.6" x14ac:dyDescent="0.3">
      <c r="A656" s="13" t="s">
        <v>75</v>
      </c>
      <c r="B656" s="44">
        <v>243.6</v>
      </c>
      <c r="C656" s="44">
        <v>142.80000000000001</v>
      </c>
      <c r="D656" s="52">
        <v>0.30790000000000001</v>
      </c>
      <c r="E656" s="52">
        <v>8.1247131641677059E-3</v>
      </c>
      <c r="F656" s="45">
        <v>4.3189999999999999E-2</v>
      </c>
      <c r="G656" s="45">
        <v>1.0404568419689498E-3</v>
      </c>
      <c r="H656" s="45">
        <v>0.62875000000000003</v>
      </c>
      <c r="I656" s="45">
        <v>23.153510000000001</v>
      </c>
      <c r="J656" s="45">
        <v>0.55777328703204321</v>
      </c>
      <c r="K656" s="52">
        <v>5.1920000000000001E-2</v>
      </c>
      <c r="L656" s="52">
        <v>1.4347036488418089E-3</v>
      </c>
      <c r="M656" s="45">
        <v>-3.3201000000000001E-2</v>
      </c>
      <c r="N656" s="44">
        <v>272.5</v>
      </c>
      <c r="O656" s="44">
        <v>4.0999999999999996</v>
      </c>
      <c r="P656" s="44">
        <v>272.60000000000002</v>
      </c>
      <c r="Q656" s="44">
        <v>3.6</v>
      </c>
      <c r="R656" s="44">
        <v>278</v>
      </c>
      <c r="S656" s="44">
        <v>44</v>
      </c>
      <c r="T656" s="45">
        <f t="shared" si="33"/>
        <v>1.0003669724770643</v>
      </c>
      <c r="U656" s="44">
        <f t="shared" si="34"/>
        <v>272.60000000000002</v>
      </c>
      <c r="V656" s="44">
        <f t="shared" si="35"/>
        <v>3.6</v>
      </c>
    </row>
    <row r="657" spans="1:58" customFormat="1" ht="15.6" x14ac:dyDescent="0.3">
      <c r="A657" s="13" t="s">
        <v>101</v>
      </c>
      <c r="B657" s="44">
        <v>654</v>
      </c>
      <c r="C657" s="44">
        <v>334</v>
      </c>
      <c r="D657" s="52">
        <v>0.31209999999999999</v>
      </c>
      <c r="E657" s="52">
        <v>7.6369211073573362E-3</v>
      </c>
      <c r="F657" s="45">
        <v>4.3240000000000001E-2</v>
      </c>
      <c r="G657" s="45">
        <v>1.0818405797528581E-3</v>
      </c>
      <c r="H657" s="45">
        <v>0.94918000000000002</v>
      </c>
      <c r="I657" s="45">
        <v>23.126729999999998</v>
      </c>
      <c r="J657" s="45">
        <v>0.5786178701329574</v>
      </c>
      <c r="K657" s="52">
        <v>5.203E-2</v>
      </c>
      <c r="L657" s="52">
        <v>1.1044221837685079E-3</v>
      </c>
      <c r="M657" s="45">
        <v>0.48616287050641999</v>
      </c>
      <c r="N657" s="44">
        <v>275.8</v>
      </c>
      <c r="O657" s="44">
        <v>3.4</v>
      </c>
      <c r="P657" s="44">
        <v>272.89999999999998</v>
      </c>
      <c r="Q657" s="44">
        <v>4</v>
      </c>
      <c r="R657" s="44">
        <v>286</v>
      </c>
      <c r="S657" s="44">
        <v>16</v>
      </c>
      <c r="T657" s="45">
        <f t="shared" si="33"/>
        <v>0.9894851341551848</v>
      </c>
      <c r="U657" s="44">
        <f t="shared" si="34"/>
        <v>272.89999999999998</v>
      </c>
      <c r="V657" s="44">
        <f t="shared" si="35"/>
        <v>4</v>
      </c>
    </row>
    <row r="658" spans="1:58" customFormat="1" ht="15.6" x14ac:dyDescent="0.3">
      <c r="A658" s="13" t="s">
        <v>99</v>
      </c>
      <c r="B658" s="44">
        <v>805</v>
      </c>
      <c r="C658" s="44">
        <v>661</v>
      </c>
      <c r="D658" s="52">
        <v>0.30499999999999999</v>
      </c>
      <c r="E658" s="52">
        <v>9.2097774131626002E-3</v>
      </c>
      <c r="F658" s="45">
        <v>4.3400000000000001E-2</v>
      </c>
      <c r="G658" s="45">
        <v>1.1736796837297644E-3</v>
      </c>
      <c r="H658" s="45">
        <v>0.91110000000000002</v>
      </c>
      <c r="I658" s="45">
        <v>23.04147</v>
      </c>
      <c r="J658" s="45">
        <v>0.62311765666414076</v>
      </c>
      <c r="K658" s="52">
        <v>5.2040000000000003E-2</v>
      </c>
      <c r="L658" s="52">
        <v>1.2218284003901695E-3</v>
      </c>
      <c r="M658" s="45">
        <v>-0.28256999999999999</v>
      </c>
      <c r="N658" s="44">
        <v>270.2</v>
      </c>
      <c r="O658" s="44">
        <v>5.3</v>
      </c>
      <c r="P658" s="44">
        <v>273.89999999999998</v>
      </c>
      <c r="Q658" s="44">
        <v>4.9000000000000004</v>
      </c>
      <c r="R658" s="44">
        <v>286</v>
      </c>
      <c r="S658" s="44">
        <v>28</v>
      </c>
      <c r="T658" s="45">
        <f t="shared" si="33"/>
        <v>1.0136935603256847</v>
      </c>
      <c r="U658" s="44">
        <f t="shared" si="34"/>
        <v>273.89999999999998</v>
      </c>
      <c r="V658" s="44">
        <f t="shared" si="35"/>
        <v>4.9000000000000004</v>
      </c>
    </row>
    <row r="659" spans="1:58" customFormat="1" ht="15.6" x14ac:dyDescent="0.3">
      <c r="A659" s="13" t="s">
        <v>100</v>
      </c>
      <c r="B659" s="44">
        <v>486</v>
      </c>
      <c r="C659" s="44">
        <v>285</v>
      </c>
      <c r="D659" s="52">
        <v>0.31259999999999999</v>
      </c>
      <c r="E659" s="52">
        <v>1.0074596964643301E-2</v>
      </c>
      <c r="F659" s="45">
        <v>4.3490000000000001E-2</v>
      </c>
      <c r="G659" s="45">
        <v>1.2444484882870805E-3</v>
      </c>
      <c r="H659" s="45">
        <v>0.95989999999999998</v>
      </c>
      <c r="I659" s="45">
        <v>22.993790000000001</v>
      </c>
      <c r="J659" s="45">
        <v>0.6579579062907065</v>
      </c>
      <c r="K659" s="52">
        <v>5.142E-2</v>
      </c>
      <c r="L659" s="52">
        <v>1.0741073316945565E-3</v>
      </c>
      <c r="M659" s="45">
        <v>0.46760605906562575</v>
      </c>
      <c r="N659" s="44">
        <v>276.10000000000002</v>
      </c>
      <c r="O659" s="44">
        <v>6.2</v>
      </c>
      <c r="P659" s="44">
        <v>274.39999999999998</v>
      </c>
      <c r="Q659" s="44">
        <v>5.5</v>
      </c>
      <c r="R659" s="44">
        <v>260</v>
      </c>
      <c r="S659" s="44">
        <v>14</v>
      </c>
      <c r="T659" s="45">
        <f t="shared" si="33"/>
        <v>0.99384281057587809</v>
      </c>
      <c r="U659" s="44">
        <f t="shared" si="34"/>
        <v>274.39999999999998</v>
      </c>
      <c r="V659" s="44">
        <f t="shared" si="35"/>
        <v>5.5</v>
      </c>
    </row>
    <row r="660" spans="1:58" customFormat="1" ht="15.6" x14ac:dyDescent="0.3">
      <c r="A660" s="13" t="s">
        <v>99</v>
      </c>
      <c r="B660" s="44">
        <v>282</v>
      </c>
      <c r="C660" s="44">
        <v>218</v>
      </c>
      <c r="D660" s="52">
        <v>0.2994</v>
      </c>
      <c r="E660" s="52">
        <v>9.9928046113190883E-3</v>
      </c>
      <c r="F660" s="45">
        <v>4.3499999999999997E-2</v>
      </c>
      <c r="G660" s="45">
        <v>1.0860018416190647E-3</v>
      </c>
      <c r="H660" s="45">
        <v>0.80764999999999998</v>
      </c>
      <c r="I660" s="45">
        <v>22.988510000000002</v>
      </c>
      <c r="J660" s="45">
        <v>0.57392097334824776</v>
      </c>
      <c r="K660" s="52">
        <v>5.0819999999999997E-2</v>
      </c>
      <c r="L660" s="52">
        <v>1.3249788526614301E-3</v>
      </c>
      <c r="M660" s="45">
        <v>0.48790381921059511</v>
      </c>
      <c r="N660" s="44">
        <v>265.89999999999998</v>
      </c>
      <c r="O660" s="44">
        <v>6.2</v>
      </c>
      <c r="P660" s="44">
        <v>274.5</v>
      </c>
      <c r="Q660" s="44">
        <v>4</v>
      </c>
      <c r="R660" s="44">
        <v>231</v>
      </c>
      <c r="S660" s="44">
        <v>39</v>
      </c>
      <c r="T660" s="45">
        <f t="shared" si="33"/>
        <v>1.0323429860849944</v>
      </c>
      <c r="U660" s="44">
        <f t="shared" si="34"/>
        <v>274.5</v>
      </c>
      <c r="V660" s="44">
        <f t="shared" si="35"/>
        <v>4</v>
      </c>
    </row>
    <row r="661" spans="1:58" customFormat="1" ht="15.6" x14ac:dyDescent="0.3">
      <c r="A661" s="13" t="s">
        <v>51</v>
      </c>
      <c r="B661" s="44">
        <v>462</v>
      </c>
      <c r="C661" s="44">
        <v>228.8</v>
      </c>
      <c r="D661" s="52">
        <v>0.30980000000000002</v>
      </c>
      <c r="E661" s="52">
        <v>8.2849511766817322E-3</v>
      </c>
      <c r="F661" s="45">
        <v>4.3639999999999998E-2</v>
      </c>
      <c r="G661" s="45">
        <v>1.0370052266020649E-3</v>
      </c>
      <c r="H661" s="45">
        <v>0.78656999999999999</v>
      </c>
      <c r="I661" s="45">
        <v>22.914760000000001</v>
      </c>
      <c r="J661" s="45">
        <v>0.54451706517452703</v>
      </c>
      <c r="K661" s="52">
        <v>5.2269999999999997E-2</v>
      </c>
      <c r="L661" s="52">
        <v>1.2808048875609429E-3</v>
      </c>
      <c r="M661" s="45">
        <v>1.4149999999999999E-2</v>
      </c>
      <c r="N661" s="44">
        <v>274</v>
      </c>
      <c r="O661" s="44">
        <v>4.3</v>
      </c>
      <c r="P661" s="44">
        <v>275.39999999999998</v>
      </c>
      <c r="Q661" s="44">
        <v>3.5</v>
      </c>
      <c r="R661" s="44">
        <v>302</v>
      </c>
      <c r="S661" s="44">
        <v>31</v>
      </c>
      <c r="T661" s="45">
        <f t="shared" si="33"/>
        <v>1.0051094890510948</v>
      </c>
      <c r="U661" s="44">
        <f t="shared" si="34"/>
        <v>275.39999999999998</v>
      </c>
      <c r="V661" s="44">
        <f t="shared" si="35"/>
        <v>3.5</v>
      </c>
    </row>
    <row r="662" spans="1:58" customFormat="1" ht="15.6" x14ac:dyDescent="0.3">
      <c r="A662" s="13" t="s">
        <v>98</v>
      </c>
      <c r="B662" s="44">
        <v>448</v>
      </c>
      <c r="C662" s="44">
        <v>223.3</v>
      </c>
      <c r="D662" s="52">
        <v>0.31430000000000002</v>
      </c>
      <c r="E662" s="52">
        <v>8.5529992400327024E-3</v>
      </c>
      <c r="F662" s="45">
        <v>4.3709999999999999E-2</v>
      </c>
      <c r="G662" s="45">
        <v>9.6985856700861279E-4</v>
      </c>
      <c r="H662" s="45">
        <v>0.76241999999999999</v>
      </c>
      <c r="I662" s="45">
        <v>22.878060000000001</v>
      </c>
      <c r="J662" s="45">
        <v>0.50762944803232213</v>
      </c>
      <c r="K662" s="52">
        <v>5.2380000000000003E-2</v>
      </c>
      <c r="L662" s="52">
        <v>1.2655298337060255E-3</v>
      </c>
      <c r="M662" s="45">
        <v>0.44472090503101985</v>
      </c>
      <c r="N662" s="44">
        <v>277.5</v>
      </c>
      <c r="O662" s="44">
        <v>4.5</v>
      </c>
      <c r="P662" s="44">
        <v>275.8</v>
      </c>
      <c r="Q662" s="44">
        <v>2.6</v>
      </c>
      <c r="R662" s="44">
        <v>301</v>
      </c>
      <c r="S662" s="44">
        <v>31</v>
      </c>
      <c r="T662" s="45">
        <f t="shared" si="33"/>
        <v>0.99387387387387394</v>
      </c>
      <c r="U662" s="44">
        <f t="shared" si="34"/>
        <v>275.8</v>
      </c>
      <c r="V662" s="44">
        <f t="shared" si="35"/>
        <v>2.6</v>
      </c>
    </row>
    <row r="663" spans="1:58" customFormat="1" ht="15.6" x14ac:dyDescent="0.3">
      <c r="A663" s="13" t="s">
        <v>97</v>
      </c>
      <c r="B663" s="44">
        <v>806</v>
      </c>
      <c r="C663" s="44">
        <v>478</v>
      </c>
      <c r="D663" s="52">
        <v>0.30790000000000001</v>
      </c>
      <c r="E663" s="52">
        <v>8.1247131641677059E-3</v>
      </c>
      <c r="F663" s="45">
        <v>4.3810000000000002E-2</v>
      </c>
      <c r="G663" s="45">
        <v>1.1152696714248084E-3</v>
      </c>
      <c r="H663" s="45">
        <v>0.83862000000000003</v>
      </c>
      <c r="I663" s="45">
        <v>22.825839999999999</v>
      </c>
      <c r="J663" s="45">
        <v>0.58107664519566604</v>
      </c>
      <c r="K663" s="52">
        <v>5.1670000000000001E-2</v>
      </c>
      <c r="L663" s="52">
        <v>1.220825769714909E-3</v>
      </c>
      <c r="M663" s="45">
        <v>9.0260000000000007E-2</v>
      </c>
      <c r="N663" s="44">
        <v>272.5</v>
      </c>
      <c r="O663" s="44">
        <v>4.0999999999999996</v>
      </c>
      <c r="P663" s="44">
        <v>276.39999999999998</v>
      </c>
      <c r="Q663" s="44">
        <v>4.2</v>
      </c>
      <c r="R663" s="44">
        <v>269</v>
      </c>
      <c r="S663" s="44">
        <v>29</v>
      </c>
      <c r="T663" s="45">
        <f t="shared" si="33"/>
        <v>1.0143119266055045</v>
      </c>
      <c r="U663" s="44">
        <f t="shared" si="34"/>
        <v>276.39999999999998</v>
      </c>
      <c r="V663" s="44">
        <f t="shared" si="35"/>
        <v>4.2</v>
      </c>
    </row>
    <row r="664" spans="1:58" customFormat="1" ht="15.6" x14ac:dyDescent="0.3">
      <c r="A664" s="13" t="s">
        <v>96</v>
      </c>
      <c r="B664" s="44">
        <v>372</v>
      </c>
      <c r="C664" s="44">
        <v>202</v>
      </c>
      <c r="D664" s="52">
        <v>0.30609999999999998</v>
      </c>
      <c r="E664" s="52">
        <v>8.032364782553144E-3</v>
      </c>
      <c r="F664" s="45">
        <v>4.3819999999999998E-2</v>
      </c>
      <c r="G664" s="45">
        <v>1.1092686599737684E-3</v>
      </c>
      <c r="H664" s="45">
        <v>0.73175999999999997</v>
      </c>
      <c r="I664" s="45">
        <v>22.820630000000001</v>
      </c>
      <c r="J664" s="45">
        <v>0.57768621954500521</v>
      </c>
      <c r="K664" s="52">
        <v>5.117E-2</v>
      </c>
      <c r="L664" s="52">
        <v>1.1965565427509057E-3</v>
      </c>
      <c r="M664" s="45">
        <v>0.12901000000000001</v>
      </c>
      <c r="N664" s="44">
        <v>271.10000000000002</v>
      </c>
      <c r="O664" s="44">
        <v>4.0999999999999996</v>
      </c>
      <c r="P664" s="44">
        <v>276.5</v>
      </c>
      <c r="Q664" s="44">
        <v>4.2</v>
      </c>
      <c r="R664" s="44">
        <v>254</v>
      </c>
      <c r="S664" s="44">
        <v>26</v>
      </c>
      <c r="T664" s="45">
        <f t="shared" si="33"/>
        <v>1.0199188491331612</v>
      </c>
      <c r="U664" s="44">
        <f t="shared" si="34"/>
        <v>276.5</v>
      </c>
      <c r="V664" s="44">
        <f t="shared" si="35"/>
        <v>4.2</v>
      </c>
    </row>
    <row r="665" spans="1:58" customFormat="1" ht="15.6" x14ac:dyDescent="0.3">
      <c r="A665" s="13" t="s">
        <v>95</v>
      </c>
      <c r="B665" s="44">
        <v>273</v>
      </c>
      <c r="C665" s="44">
        <v>248</v>
      </c>
      <c r="D665" s="52">
        <v>0.30520000000000003</v>
      </c>
      <c r="E665" s="52">
        <v>8.7005066519140143E-3</v>
      </c>
      <c r="F665" s="45">
        <v>4.385E-2</v>
      </c>
      <c r="G665" s="45">
        <v>1.0145092409633339E-3</v>
      </c>
      <c r="H665" s="45">
        <v>0.51497999999999999</v>
      </c>
      <c r="I665" s="45">
        <v>22.805019999999999</v>
      </c>
      <c r="J665" s="45">
        <v>0.52761466351132624</v>
      </c>
      <c r="K665" s="52">
        <v>5.042E-2</v>
      </c>
      <c r="L665" s="52">
        <v>1.3922896825014541E-3</v>
      </c>
      <c r="M665" s="45">
        <v>0.51133212752405499</v>
      </c>
      <c r="N665" s="44">
        <v>270.39999999999998</v>
      </c>
      <c r="O665" s="44">
        <v>4.8</v>
      </c>
      <c r="P665" s="44">
        <v>276.60000000000002</v>
      </c>
      <c r="Q665" s="44">
        <v>3.1</v>
      </c>
      <c r="R665" s="44">
        <v>213</v>
      </c>
      <c r="S665" s="44">
        <v>44</v>
      </c>
      <c r="T665" s="45">
        <f t="shared" si="33"/>
        <v>1.0229289940828403</v>
      </c>
      <c r="U665" s="44">
        <f t="shared" si="34"/>
        <v>276.60000000000002</v>
      </c>
      <c r="V665" s="44">
        <f t="shared" si="35"/>
        <v>3.1</v>
      </c>
      <c r="W665" s="3"/>
      <c r="X665" s="3"/>
      <c r="Y665" s="3"/>
      <c r="Z665" s="3"/>
      <c r="AA665" s="3"/>
      <c r="AB665" s="3"/>
      <c r="AC665" s="3"/>
      <c r="AD665" s="3"/>
      <c r="AE665" s="3"/>
      <c r="AF665" s="3"/>
      <c r="AG665" s="3"/>
      <c r="AH665" s="3"/>
      <c r="AI665" s="3"/>
      <c r="AJ665" s="3"/>
      <c r="AK665" s="3"/>
      <c r="AL665" s="3"/>
      <c r="AM665" s="3"/>
      <c r="AN665" s="3"/>
      <c r="AO665" s="3"/>
      <c r="AP665" s="3"/>
      <c r="AQ665" s="3"/>
      <c r="AR665" s="3"/>
      <c r="AS665" s="3"/>
      <c r="AT665" s="3"/>
      <c r="AU665" s="3"/>
      <c r="AV665" s="3"/>
      <c r="AW665" s="3"/>
      <c r="AX665" s="3"/>
      <c r="AY665" s="3"/>
      <c r="AZ665" s="3"/>
      <c r="BA665" s="3"/>
      <c r="BB665" s="3"/>
      <c r="BC665" s="3"/>
      <c r="BD665" s="3"/>
      <c r="BE665" s="3"/>
      <c r="BF665" s="3"/>
    </row>
    <row r="666" spans="1:58" customFormat="1" ht="15.6" x14ac:dyDescent="0.3">
      <c r="A666" s="13" t="s">
        <v>94</v>
      </c>
      <c r="B666" s="44">
        <v>986</v>
      </c>
      <c r="C666" s="44">
        <v>376</v>
      </c>
      <c r="D666" s="52">
        <v>0.31890000000000002</v>
      </c>
      <c r="E666" s="52">
        <v>7.5285379722758918E-3</v>
      </c>
      <c r="F666" s="45">
        <v>4.3869999999999999E-2</v>
      </c>
      <c r="G666" s="45">
        <v>9.4838323477379124E-4</v>
      </c>
      <c r="H666" s="45">
        <v>0.88358000000000003</v>
      </c>
      <c r="I666" s="45">
        <v>22.794619999999998</v>
      </c>
      <c r="J666" s="45">
        <v>0.49277491484913272</v>
      </c>
      <c r="K666" s="52">
        <v>5.237E-2</v>
      </c>
      <c r="L666" s="52">
        <v>1.1399766488836515E-3</v>
      </c>
      <c r="M666" s="45">
        <v>0.46191333596552248</v>
      </c>
      <c r="N666" s="44">
        <v>281</v>
      </c>
      <c r="O666" s="44">
        <v>3.1</v>
      </c>
      <c r="P666" s="44">
        <v>276.8</v>
      </c>
      <c r="Q666" s="44">
        <v>2.2999999999999998</v>
      </c>
      <c r="R666" s="44">
        <v>301</v>
      </c>
      <c r="S666" s="44">
        <v>20</v>
      </c>
      <c r="T666" s="45">
        <f t="shared" si="33"/>
        <v>0.98505338078291815</v>
      </c>
      <c r="U666" s="44">
        <f t="shared" si="34"/>
        <v>276.8</v>
      </c>
      <c r="V666" s="44">
        <f t="shared" si="35"/>
        <v>2.2999999999999998</v>
      </c>
    </row>
    <row r="667" spans="1:58" customFormat="1" ht="15.6" x14ac:dyDescent="0.3">
      <c r="A667" s="13" t="s">
        <v>93</v>
      </c>
      <c r="B667" s="44">
        <v>249</v>
      </c>
      <c r="C667" s="44">
        <v>71.7</v>
      </c>
      <c r="D667" s="52">
        <v>0.30620000000000003</v>
      </c>
      <c r="E667" s="52">
        <v>7.7196746045413087E-3</v>
      </c>
      <c r="F667" s="45">
        <v>4.4049999999999999E-2</v>
      </c>
      <c r="G667" s="45">
        <v>1.0493145381628905E-3</v>
      </c>
      <c r="H667" s="45">
        <v>0.81594999999999995</v>
      </c>
      <c r="I667" s="45">
        <v>22.70148</v>
      </c>
      <c r="J667" s="45">
        <v>0.54077166756257677</v>
      </c>
      <c r="K667" s="52">
        <v>5.0180000000000002E-2</v>
      </c>
      <c r="L667" s="52">
        <v>1.0918392555683278E-3</v>
      </c>
      <c r="M667" s="45">
        <v>0.4793728740466332</v>
      </c>
      <c r="N667" s="44">
        <v>271.2</v>
      </c>
      <c r="O667" s="44">
        <v>3.7</v>
      </c>
      <c r="P667" s="44">
        <v>277.89999999999998</v>
      </c>
      <c r="Q667" s="44">
        <v>3.5</v>
      </c>
      <c r="R667" s="44">
        <v>203</v>
      </c>
      <c r="S667" s="44">
        <v>20</v>
      </c>
      <c r="T667" s="45">
        <f t="shared" si="33"/>
        <v>1.0247050147492625</v>
      </c>
      <c r="U667" s="44">
        <f t="shared" si="34"/>
        <v>277.89999999999998</v>
      </c>
      <c r="V667" s="44">
        <f t="shared" si="35"/>
        <v>3.5</v>
      </c>
    </row>
    <row r="668" spans="1:58" customFormat="1" ht="15.6" x14ac:dyDescent="0.3">
      <c r="A668" s="13" t="s">
        <v>92</v>
      </c>
      <c r="B668" s="44">
        <v>670</v>
      </c>
      <c r="C668" s="44">
        <v>430.2</v>
      </c>
      <c r="D668" s="52">
        <v>0.3145</v>
      </c>
      <c r="E668" s="52">
        <v>7.4541330817205027E-3</v>
      </c>
      <c r="F668" s="45">
        <v>4.4080000000000001E-2</v>
      </c>
      <c r="G668" s="45">
        <v>9.4489076617352977E-4</v>
      </c>
      <c r="H668" s="45">
        <v>0.84752000000000005</v>
      </c>
      <c r="I668" s="45">
        <v>22.686029999999999</v>
      </c>
      <c r="J668" s="45">
        <v>0.48629356684348601</v>
      </c>
      <c r="K668" s="52">
        <v>5.1479999999999998E-2</v>
      </c>
      <c r="L668" s="52">
        <v>1.1318021735268048E-3</v>
      </c>
      <c r="M668" s="45">
        <v>0.39532031893262504</v>
      </c>
      <c r="N668" s="44">
        <v>277.7</v>
      </c>
      <c r="O668" s="44">
        <v>3.1</v>
      </c>
      <c r="P668" s="44">
        <v>278.10000000000002</v>
      </c>
      <c r="Q668" s="44">
        <v>2.1</v>
      </c>
      <c r="R668" s="44">
        <v>262</v>
      </c>
      <c r="S668" s="44">
        <v>21</v>
      </c>
      <c r="T668" s="45">
        <f t="shared" si="33"/>
        <v>1.0014404033129278</v>
      </c>
      <c r="U668" s="44">
        <f t="shared" si="34"/>
        <v>278.10000000000002</v>
      </c>
      <c r="V668" s="44">
        <f t="shared" si="35"/>
        <v>2.1</v>
      </c>
    </row>
    <row r="669" spans="1:58" customFormat="1" ht="15.6" x14ac:dyDescent="0.3">
      <c r="A669" s="13" t="s">
        <v>91</v>
      </c>
      <c r="B669" s="44">
        <v>563</v>
      </c>
      <c r="C669" s="44">
        <v>180.5</v>
      </c>
      <c r="D669" s="52">
        <v>0.3236</v>
      </c>
      <c r="E669" s="52">
        <v>8.8253489449426313E-3</v>
      </c>
      <c r="F669" s="45">
        <v>4.4130000000000003E-2</v>
      </c>
      <c r="G669" s="45">
        <v>1.1712739901491879E-3</v>
      </c>
      <c r="H669" s="45">
        <v>0.82533000000000001</v>
      </c>
      <c r="I669" s="45">
        <v>22.660319999999999</v>
      </c>
      <c r="J669" s="45">
        <v>0.60143764188793503</v>
      </c>
      <c r="K669" s="52">
        <v>5.2979999999999999E-2</v>
      </c>
      <c r="L669" s="52">
        <v>1.2079537077222787E-3</v>
      </c>
      <c r="M669" s="45">
        <v>0.48846198656285478</v>
      </c>
      <c r="N669" s="44">
        <v>284.60000000000002</v>
      </c>
      <c r="O669" s="44">
        <v>4.5999999999999996</v>
      </c>
      <c r="P669" s="44">
        <v>278.39999999999998</v>
      </c>
      <c r="Q669" s="44">
        <v>4.8</v>
      </c>
      <c r="R669" s="44">
        <v>327</v>
      </c>
      <c r="S669" s="44">
        <v>25</v>
      </c>
      <c r="T669" s="45">
        <f t="shared" si="33"/>
        <v>0.97821503865073767</v>
      </c>
      <c r="U669" s="44">
        <f t="shared" si="34"/>
        <v>278.39999999999998</v>
      </c>
      <c r="V669" s="44">
        <f t="shared" si="35"/>
        <v>4.8</v>
      </c>
    </row>
    <row r="670" spans="1:58" customFormat="1" ht="15.6" x14ac:dyDescent="0.3">
      <c r="A670" s="13" t="s">
        <v>90</v>
      </c>
      <c r="B670" s="44">
        <v>482</v>
      </c>
      <c r="C670" s="44">
        <v>191.9</v>
      </c>
      <c r="D670" s="52">
        <v>0.31509999999999999</v>
      </c>
      <c r="E670" s="52">
        <v>7.4642617853341673E-3</v>
      </c>
      <c r="F670" s="45">
        <v>4.4159999999999998E-2</v>
      </c>
      <c r="G670" s="45">
        <v>1.0352015455939005E-3</v>
      </c>
      <c r="H670" s="45">
        <v>0.88663000000000003</v>
      </c>
      <c r="I670" s="45">
        <v>22.644929999999999</v>
      </c>
      <c r="J670" s="45">
        <v>0.53084389205073268</v>
      </c>
      <c r="K670" s="52">
        <v>5.1069999999999997E-2</v>
      </c>
      <c r="L670" s="52">
        <v>1.0897972104937687E-3</v>
      </c>
      <c r="M670" s="45">
        <v>0.52486357758186808</v>
      </c>
      <c r="N670" s="44">
        <v>278.10000000000002</v>
      </c>
      <c r="O670" s="44">
        <v>3.1</v>
      </c>
      <c r="P670" s="44">
        <v>278.60000000000002</v>
      </c>
      <c r="Q670" s="44">
        <v>3.4</v>
      </c>
      <c r="R670" s="44">
        <v>244</v>
      </c>
      <c r="S670" s="44">
        <v>17</v>
      </c>
      <c r="T670" s="45">
        <f t="shared" si="33"/>
        <v>1.0017979144192737</v>
      </c>
      <c r="U670" s="44">
        <f t="shared" si="34"/>
        <v>278.60000000000002</v>
      </c>
      <c r="V670" s="44">
        <f t="shared" si="35"/>
        <v>3.4</v>
      </c>
    </row>
    <row r="671" spans="1:58" customFormat="1" ht="15.6" x14ac:dyDescent="0.3">
      <c r="A671" s="13" t="s">
        <v>89</v>
      </c>
      <c r="B671" s="44">
        <v>387.7</v>
      </c>
      <c r="C671" s="44">
        <v>96.5</v>
      </c>
      <c r="D671" s="52">
        <v>0.31809999999999999</v>
      </c>
      <c r="E671" s="52">
        <v>8.7450010863349813E-3</v>
      </c>
      <c r="F671" s="45">
        <v>4.4200000000000003E-2</v>
      </c>
      <c r="G671" s="45">
        <v>1.0683894421043294E-3</v>
      </c>
      <c r="H671" s="45">
        <v>0.91374</v>
      </c>
      <c r="I671" s="45">
        <v>22.62443</v>
      </c>
      <c r="J671" s="45">
        <v>0.54687111213791495</v>
      </c>
      <c r="K671" s="52">
        <v>5.1830000000000001E-2</v>
      </c>
      <c r="L671" s="52">
        <v>1.1465773240388107E-3</v>
      </c>
      <c r="M671" s="45">
        <v>0.34227358648123685</v>
      </c>
      <c r="N671" s="44">
        <v>280.39999999999998</v>
      </c>
      <c r="O671" s="44">
        <v>4.5999999999999996</v>
      </c>
      <c r="P671" s="44">
        <v>278.8</v>
      </c>
      <c r="Q671" s="44">
        <v>3.7</v>
      </c>
      <c r="R671" s="44">
        <v>278</v>
      </c>
      <c r="S671" s="44">
        <v>22</v>
      </c>
      <c r="T671" s="45">
        <f t="shared" si="33"/>
        <v>0.99429386590584889</v>
      </c>
      <c r="U671" s="44">
        <f t="shared" si="34"/>
        <v>278.8</v>
      </c>
      <c r="V671" s="44">
        <f t="shared" si="35"/>
        <v>3.7</v>
      </c>
    </row>
    <row r="672" spans="1:58" customFormat="1" ht="15.6" x14ac:dyDescent="0.3">
      <c r="A672" s="13" t="s">
        <v>88</v>
      </c>
      <c r="B672" s="44">
        <v>336</v>
      </c>
      <c r="C672" s="44">
        <v>187.2</v>
      </c>
      <c r="D672" s="52">
        <v>0.3145</v>
      </c>
      <c r="E672" s="52">
        <v>7.4009526413834053E-3</v>
      </c>
      <c r="F672" s="45">
        <v>4.4389999999999999E-2</v>
      </c>
      <c r="G672" s="45">
        <v>1.0443604933163644E-3</v>
      </c>
      <c r="H672" s="45">
        <v>0.84297</v>
      </c>
      <c r="I672" s="45">
        <v>22.5276</v>
      </c>
      <c r="J672" s="45">
        <v>0.53000526555951322</v>
      </c>
      <c r="K672" s="52">
        <v>5.1130000000000002E-2</v>
      </c>
      <c r="L672" s="52">
        <v>1.1564215321412865E-3</v>
      </c>
      <c r="M672" s="45">
        <v>0.53815124818562798</v>
      </c>
      <c r="N672" s="44">
        <v>277.60000000000002</v>
      </c>
      <c r="O672" s="44">
        <v>3</v>
      </c>
      <c r="P672" s="44">
        <v>280</v>
      </c>
      <c r="Q672" s="44">
        <v>3.4</v>
      </c>
      <c r="R672" s="44">
        <v>246</v>
      </c>
      <c r="S672" s="44">
        <v>24</v>
      </c>
      <c r="T672" s="45">
        <f t="shared" si="33"/>
        <v>1.0086455331412103</v>
      </c>
      <c r="U672" s="44">
        <f t="shared" si="34"/>
        <v>280</v>
      </c>
      <c r="V672" s="44">
        <f t="shared" si="35"/>
        <v>3.4</v>
      </c>
    </row>
    <row r="673" spans="1:120" customFormat="1" ht="15.6" x14ac:dyDescent="0.3">
      <c r="A673" s="13" t="s">
        <v>87</v>
      </c>
      <c r="B673" s="44">
        <v>940</v>
      </c>
      <c r="C673" s="44">
        <v>430</v>
      </c>
      <c r="D673" s="52">
        <v>0.31790000000000002</v>
      </c>
      <c r="E673" s="52">
        <v>1.1265618669207651E-2</v>
      </c>
      <c r="F673" s="45">
        <v>4.4499999999999998E-2</v>
      </c>
      <c r="G673" s="45">
        <v>1.4940214188558342E-3</v>
      </c>
      <c r="H673" s="45">
        <v>0.98594999999999999</v>
      </c>
      <c r="I673" s="45">
        <v>22.471910000000001</v>
      </c>
      <c r="J673" s="45">
        <v>0.75446101627058904</v>
      </c>
      <c r="K673" s="52">
        <v>5.1659999999999998E-2</v>
      </c>
      <c r="L673" s="52">
        <v>1.0877050335454002E-3</v>
      </c>
      <c r="M673" s="45">
        <v>0.48602233721129895</v>
      </c>
      <c r="N673" s="44">
        <v>280.2</v>
      </c>
      <c r="O673" s="44">
        <v>7.1</v>
      </c>
      <c r="P673" s="44">
        <v>280.5</v>
      </c>
      <c r="Q673" s="44">
        <v>7.6</v>
      </c>
      <c r="R673" s="44">
        <v>270</v>
      </c>
      <c r="S673" s="44">
        <v>15</v>
      </c>
      <c r="T673" s="45">
        <f t="shared" ref="T673:T704" si="36">P673/N673</f>
        <v>1.0010706638115632</v>
      </c>
      <c r="U673" s="44">
        <f t="shared" ref="U673:U704" si="37">P673</f>
        <v>280.5</v>
      </c>
      <c r="V673" s="44">
        <f t="shared" ref="V673:V704" si="38">Q673</f>
        <v>7.6</v>
      </c>
    </row>
    <row r="674" spans="1:120" customFormat="1" ht="15.6" x14ac:dyDescent="0.3">
      <c r="A674" s="13" t="s">
        <v>45</v>
      </c>
      <c r="B674" s="44">
        <v>495</v>
      </c>
      <c r="C674" s="44">
        <v>240</v>
      </c>
      <c r="D674" s="52">
        <v>0.30890000000000001</v>
      </c>
      <c r="E674" s="52">
        <v>8.8953743035355189E-3</v>
      </c>
      <c r="F674" s="45">
        <v>4.4499999999999998E-2</v>
      </c>
      <c r="G674" s="45">
        <v>1.1140017953306896E-3</v>
      </c>
      <c r="H674" s="45">
        <v>0.87429999999999997</v>
      </c>
      <c r="I674" s="45">
        <v>22.471910000000001</v>
      </c>
      <c r="J674" s="45">
        <v>0.56255612659400489</v>
      </c>
      <c r="K674" s="52">
        <v>5.1020000000000003E-2</v>
      </c>
      <c r="L674" s="52">
        <v>1.1837297664585443E-3</v>
      </c>
      <c r="M674" s="45">
        <v>-0.29038999999999998</v>
      </c>
      <c r="N674" s="44">
        <v>273.3</v>
      </c>
      <c r="O674" s="44">
        <v>4.9000000000000004</v>
      </c>
      <c r="P674" s="44">
        <v>280.60000000000002</v>
      </c>
      <c r="Q674" s="44">
        <v>4.0999999999999996</v>
      </c>
      <c r="R674" s="44">
        <v>240</v>
      </c>
      <c r="S674" s="44">
        <v>27</v>
      </c>
      <c r="T674" s="45">
        <f t="shared" si="36"/>
        <v>1.0267105744603</v>
      </c>
      <c r="U674" s="44">
        <f t="shared" si="37"/>
        <v>280.60000000000002</v>
      </c>
      <c r="V674" s="44">
        <f t="shared" si="38"/>
        <v>4.0999999999999996</v>
      </c>
    </row>
    <row r="675" spans="1:120" customFormat="1" ht="15.6" x14ac:dyDescent="0.3">
      <c r="A675" s="13" t="s">
        <v>57</v>
      </c>
      <c r="B675" s="44">
        <v>172.1</v>
      </c>
      <c r="C675" s="44">
        <v>199.8</v>
      </c>
      <c r="D675" s="52">
        <v>0.34</v>
      </c>
      <c r="E675" s="52">
        <v>1.2932130528261768E-2</v>
      </c>
      <c r="F675" s="45">
        <v>4.4519999999999997E-2</v>
      </c>
      <c r="G675" s="45">
        <v>1.0311217968794956E-3</v>
      </c>
      <c r="H675" s="45">
        <v>0.31735000000000002</v>
      </c>
      <c r="I675" s="45">
        <v>22.46181</v>
      </c>
      <c r="J675" s="45">
        <v>0.52023500822443702</v>
      </c>
      <c r="K675" s="52">
        <v>5.57E-2</v>
      </c>
      <c r="L675" s="52">
        <v>2.1168363186604673E-3</v>
      </c>
      <c r="M675" s="45">
        <v>0.35766623763172983</v>
      </c>
      <c r="N675" s="44">
        <v>297.10000000000002</v>
      </c>
      <c r="O675" s="44">
        <v>8.5</v>
      </c>
      <c r="P675" s="44">
        <v>280.8</v>
      </c>
      <c r="Q675" s="44">
        <v>3.2</v>
      </c>
      <c r="R675" s="44">
        <v>437</v>
      </c>
      <c r="S675" s="44">
        <v>72</v>
      </c>
      <c r="T675" s="45">
        <f t="shared" si="36"/>
        <v>0.94513631773813522</v>
      </c>
      <c r="U675" s="44">
        <f t="shared" si="37"/>
        <v>280.8</v>
      </c>
      <c r="V675" s="44">
        <f t="shared" si="38"/>
        <v>3.2</v>
      </c>
    </row>
    <row r="676" spans="1:120" customFormat="1" ht="15.6" x14ac:dyDescent="0.3">
      <c r="A676" s="13" t="s">
        <v>86</v>
      </c>
      <c r="B676" s="44">
        <v>405</v>
      </c>
      <c r="C676" s="44">
        <v>203</v>
      </c>
      <c r="D676" s="52">
        <v>0.31540000000000001</v>
      </c>
      <c r="E676" s="52">
        <v>7.9265922059861271E-3</v>
      </c>
      <c r="F676" s="45">
        <v>4.4540000000000003E-2</v>
      </c>
      <c r="G676" s="45">
        <v>1.0264621960890718E-3</v>
      </c>
      <c r="H676" s="45">
        <v>0.75294000000000005</v>
      </c>
      <c r="I676" s="45">
        <v>22.451730000000001</v>
      </c>
      <c r="J676" s="45">
        <v>0.51741923151538349</v>
      </c>
      <c r="K676" s="52">
        <v>5.0790000000000002E-2</v>
      </c>
      <c r="L676" s="52">
        <v>1.123498838450668E-3</v>
      </c>
      <c r="M676" s="45">
        <v>0.387380805182237</v>
      </c>
      <c r="N676" s="44">
        <v>278.3</v>
      </c>
      <c r="O676" s="44">
        <v>3.7</v>
      </c>
      <c r="P676" s="44">
        <v>280.89999999999998</v>
      </c>
      <c r="Q676" s="44">
        <v>3.2</v>
      </c>
      <c r="R676" s="44">
        <v>231</v>
      </c>
      <c r="S676" s="44">
        <v>22</v>
      </c>
      <c r="T676" s="45">
        <f t="shared" si="36"/>
        <v>1.0093424362199064</v>
      </c>
      <c r="U676" s="44">
        <f t="shared" si="37"/>
        <v>280.89999999999998</v>
      </c>
      <c r="V676" s="44">
        <f t="shared" si="38"/>
        <v>3.2</v>
      </c>
    </row>
    <row r="677" spans="1:120" customFormat="1" ht="15.6" x14ac:dyDescent="0.3">
      <c r="A677" s="13" t="s">
        <v>85</v>
      </c>
      <c r="B677" s="44">
        <v>405.9</v>
      </c>
      <c r="C677" s="44">
        <v>235.4</v>
      </c>
      <c r="D677" s="52">
        <v>0.32350000000000001</v>
      </c>
      <c r="E677" s="52">
        <v>7.2629814814578735E-3</v>
      </c>
      <c r="F677" s="45">
        <v>4.4560000000000002E-2</v>
      </c>
      <c r="G677" s="45">
        <v>9.4033900270062184E-4</v>
      </c>
      <c r="H677" s="45">
        <v>0.65900999999999998</v>
      </c>
      <c r="I677" s="45">
        <v>22.441649999999999</v>
      </c>
      <c r="J677" s="45">
        <v>0.47358076004615096</v>
      </c>
      <c r="K677" s="52">
        <v>5.21E-2</v>
      </c>
      <c r="L677" s="52">
        <v>1.1091275850865852E-3</v>
      </c>
      <c r="M677" s="45">
        <v>0.34142018037362609</v>
      </c>
      <c r="N677" s="44">
        <v>284.60000000000002</v>
      </c>
      <c r="O677" s="44">
        <v>2.6</v>
      </c>
      <c r="P677" s="44">
        <v>281</v>
      </c>
      <c r="Q677" s="44">
        <v>1.9</v>
      </c>
      <c r="R677" s="44">
        <v>290</v>
      </c>
      <c r="S677" s="44">
        <v>17</v>
      </c>
      <c r="T677" s="45">
        <f t="shared" si="36"/>
        <v>0.9873506676036542</v>
      </c>
      <c r="U677" s="44">
        <f t="shared" si="37"/>
        <v>281</v>
      </c>
      <c r="V677" s="44">
        <f t="shared" si="38"/>
        <v>1.9</v>
      </c>
    </row>
    <row r="678" spans="1:120" customFormat="1" ht="15.6" x14ac:dyDescent="0.3">
      <c r="A678" s="13" t="s">
        <v>84</v>
      </c>
      <c r="B678" s="44">
        <v>463</v>
      </c>
      <c r="C678" s="44">
        <v>371</v>
      </c>
      <c r="D678" s="52">
        <v>0.32519999999999999</v>
      </c>
      <c r="E678" s="52">
        <v>7.6884339107519154E-3</v>
      </c>
      <c r="F678" s="45">
        <v>4.4609999999999997E-2</v>
      </c>
      <c r="G678" s="45">
        <v>9.5839492903499856E-4</v>
      </c>
      <c r="H678" s="45">
        <v>0.81177999999999995</v>
      </c>
      <c r="I678" s="45">
        <v>22.416499999999999</v>
      </c>
      <c r="J678" s="45">
        <v>0.48159291333556808</v>
      </c>
      <c r="K678" s="52">
        <v>5.2409999999999998E-2</v>
      </c>
      <c r="L678" s="52">
        <v>1.2028396568121622E-3</v>
      </c>
      <c r="M678" s="45">
        <v>0.4130085352901865</v>
      </c>
      <c r="N678" s="44">
        <v>285.89999999999998</v>
      </c>
      <c r="O678" s="44">
        <v>3.1</v>
      </c>
      <c r="P678" s="44">
        <v>281.39999999999998</v>
      </c>
      <c r="Q678" s="44">
        <v>2.2000000000000002</v>
      </c>
      <c r="R678" s="44">
        <v>303</v>
      </c>
      <c r="S678" s="44">
        <v>26</v>
      </c>
      <c r="T678" s="45">
        <f t="shared" si="36"/>
        <v>0.98426023084994751</v>
      </c>
      <c r="U678" s="44">
        <f t="shared" si="37"/>
        <v>281.39999999999998</v>
      </c>
      <c r="V678" s="44">
        <f t="shared" si="38"/>
        <v>2.2000000000000002</v>
      </c>
    </row>
    <row r="679" spans="1:120" customFormat="1" ht="15.6" x14ac:dyDescent="0.3">
      <c r="A679" s="13" t="s">
        <v>4</v>
      </c>
      <c r="B679" s="44">
        <v>828</v>
      </c>
      <c r="C679" s="44">
        <v>368</v>
      </c>
      <c r="D679" s="52">
        <v>0.31909999999999999</v>
      </c>
      <c r="E679" s="52">
        <v>7.6400212041590572E-3</v>
      </c>
      <c r="F679" s="45">
        <v>4.4720000000000003E-2</v>
      </c>
      <c r="G679" s="45">
        <v>9.7573119249104684E-4</v>
      </c>
      <c r="H679" s="45">
        <v>0.89997000000000005</v>
      </c>
      <c r="I679" s="45">
        <v>22.361360000000001</v>
      </c>
      <c r="J679" s="45">
        <v>0.48789528544704142</v>
      </c>
      <c r="K679" s="52">
        <v>5.1999999999999998E-2</v>
      </c>
      <c r="L679" s="52">
        <v>1.0824047302187847E-3</v>
      </c>
      <c r="M679" s="45">
        <v>0.57039713785104185</v>
      </c>
      <c r="N679" s="44">
        <v>281.2</v>
      </c>
      <c r="O679" s="44">
        <v>3.2</v>
      </c>
      <c r="P679" s="44">
        <v>282</v>
      </c>
      <c r="Q679" s="44">
        <v>2.4</v>
      </c>
      <c r="R679" s="44">
        <v>285</v>
      </c>
      <c r="S679" s="44">
        <v>13</v>
      </c>
      <c r="T679" s="45">
        <f t="shared" si="36"/>
        <v>1.0028449502133714</v>
      </c>
      <c r="U679" s="44">
        <f t="shared" si="37"/>
        <v>282</v>
      </c>
      <c r="V679" s="44">
        <f t="shared" si="38"/>
        <v>2.4</v>
      </c>
    </row>
    <row r="680" spans="1:120" customFormat="1" ht="15.6" x14ac:dyDescent="0.3">
      <c r="A680" s="13" t="s">
        <v>83</v>
      </c>
      <c r="B680" s="44">
        <v>601</v>
      </c>
      <c r="C680" s="44">
        <v>396</v>
      </c>
      <c r="D680" s="52">
        <v>0.31609999999999999</v>
      </c>
      <c r="E680" s="52">
        <v>7.5899725954709472E-3</v>
      </c>
      <c r="F680" s="45">
        <v>4.4760000000000001E-2</v>
      </c>
      <c r="G680" s="45">
        <v>1.0064705857599616E-3</v>
      </c>
      <c r="H680" s="45">
        <v>0.80894999999999995</v>
      </c>
      <c r="I680" s="45">
        <v>22.341380000000001</v>
      </c>
      <c r="J680" s="45">
        <v>0.50236688550437913</v>
      </c>
      <c r="K680" s="52">
        <v>5.1139999999999998E-2</v>
      </c>
      <c r="L680" s="52">
        <v>1.1134270699062422E-3</v>
      </c>
      <c r="M680" s="45">
        <v>0.53607248635892246</v>
      </c>
      <c r="N680" s="44">
        <v>278.89999999999998</v>
      </c>
      <c r="O680" s="44">
        <v>3.2</v>
      </c>
      <c r="P680" s="44">
        <v>282.3</v>
      </c>
      <c r="Q680" s="44">
        <v>2.8</v>
      </c>
      <c r="R680" s="44">
        <v>247</v>
      </c>
      <c r="S680" s="44">
        <v>20</v>
      </c>
      <c r="T680" s="45">
        <f t="shared" si="36"/>
        <v>1.0121907493725351</v>
      </c>
      <c r="U680" s="44">
        <f t="shared" si="37"/>
        <v>282.3</v>
      </c>
      <c r="V680" s="44">
        <f t="shared" si="38"/>
        <v>2.8</v>
      </c>
      <c r="BG680" s="3"/>
      <c r="BH680" s="3"/>
      <c r="BI680" s="3"/>
      <c r="BJ680" s="3"/>
      <c r="BK680" s="3"/>
      <c r="BL680" s="3"/>
      <c r="BM680" s="3"/>
      <c r="BN680" s="3"/>
      <c r="BO680" s="3"/>
      <c r="BP680" s="3"/>
      <c r="BQ680" s="3"/>
      <c r="BR680" s="3"/>
      <c r="BS680" s="3"/>
      <c r="BT680" s="3"/>
      <c r="BU680" s="3"/>
      <c r="BV680" s="3"/>
      <c r="BW680" s="3"/>
      <c r="BX680" s="3"/>
      <c r="BY680" s="3"/>
      <c r="BZ680" s="3"/>
      <c r="CA680" s="3"/>
      <c r="CB680" s="3"/>
      <c r="CC680" s="3"/>
      <c r="CD680" s="3"/>
      <c r="CE680" s="3"/>
      <c r="CF680" s="3"/>
      <c r="CG680" s="3"/>
      <c r="CH680" s="3"/>
      <c r="CI680" s="3"/>
      <c r="CJ680" s="3"/>
      <c r="CK680" s="3"/>
      <c r="CL680" s="3"/>
      <c r="CM680" s="3"/>
      <c r="CN680" s="3"/>
      <c r="CO680" s="3"/>
      <c r="CP680" s="3"/>
      <c r="CQ680" s="3"/>
      <c r="CR680" s="3"/>
      <c r="CS680" s="3"/>
      <c r="CT680" s="3"/>
      <c r="CU680" s="3"/>
      <c r="CV680" s="3"/>
      <c r="CW680" s="3"/>
      <c r="CX680" s="3"/>
      <c r="CY680" s="3"/>
      <c r="CZ680" s="3"/>
      <c r="DA680" s="3"/>
      <c r="DB680" s="3"/>
      <c r="DC680" s="3"/>
      <c r="DD680" s="3"/>
      <c r="DE680" s="3"/>
      <c r="DF680" s="3"/>
      <c r="DG680" s="3"/>
      <c r="DH680" s="3"/>
      <c r="DI680" s="3"/>
      <c r="DJ680" s="3"/>
      <c r="DK680" s="3"/>
      <c r="DL680" s="3"/>
      <c r="DM680" s="3"/>
      <c r="DN680" s="3"/>
      <c r="DO680" s="3"/>
      <c r="DP680" s="3"/>
    </row>
    <row r="681" spans="1:120" customFormat="1" ht="15.6" x14ac:dyDescent="0.3">
      <c r="A681" s="13" t="s">
        <v>82</v>
      </c>
      <c r="B681" s="44">
        <v>449</v>
      </c>
      <c r="C681" s="44">
        <v>68.7</v>
      </c>
      <c r="D681" s="52">
        <v>0.3422</v>
      </c>
      <c r="E681" s="52">
        <v>7.9271896659535036E-3</v>
      </c>
      <c r="F681" s="45">
        <v>4.4810000000000003E-2</v>
      </c>
      <c r="G681" s="45">
        <v>1.0361343735249787E-3</v>
      </c>
      <c r="H681" s="45">
        <v>0.74324999999999997</v>
      </c>
      <c r="I681" s="45">
        <v>22.31645</v>
      </c>
      <c r="J681" s="45">
        <v>0.51601965098507641</v>
      </c>
      <c r="K681" s="52">
        <v>5.4949999999999999E-2</v>
      </c>
      <c r="L681" s="52">
        <v>1.2158128967896334E-3</v>
      </c>
      <c r="M681" s="45">
        <v>0.46759654390670435</v>
      </c>
      <c r="N681" s="44">
        <v>298.8</v>
      </c>
      <c r="O681" s="44">
        <v>3.1</v>
      </c>
      <c r="P681" s="44">
        <v>282.60000000000002</v>
      </c>
      <c r="Q681" s="44">
        <v>3.2</v>
      </c>
      <c r="R681" s="44">
        <v>410</v>
      </c>
      <c r="S681" s="44">
        <v>21</v>
      </c>
      <c r="T681" s="45">
        <f t="shared" si="36"/>
        <v>0.94578313253012047</v>
      </c>
      <c r="U681" s="44">
        <f t="shared" si="37"/>
        <v>282.60000000000002</v>
      </c>
      <c r="V681" s="44">
        <f t="shared" si="38"/>
        <v>3.2</v>
      </c>
    </row>
    <row r="682" spans="1:120" customFormat="1" ht="15.6" x14ac:dyDescent="0.3">
      <c r="A682" s="13" t="s">
        <v>81</v>
      </c>
      <c r="B682" s="44">
        <v>431</v>
      </c>
      <c r="C682" s="44">
        <v>506</v>
      </c>
      <c r="D682" s="52">
        <v>0.32540000000000002</v>
      </c>
      <c r="E682" s="52">
        <v>7.1248904552982436E-3</v>
      </c>
      <c r="F682" s="45">
        <v>4.5039999999999997E-2</v>
      </c>
      <c r="G682" s="45">
        <v>9.9816864306588983E-4</v>
      </c>
      <c r="H682" s="45">
        <v>0.40245999999999998</v>
      </c>
      <c r="I682" s="45">
        <v>22.202490000000001</v>
      </c>
      <c r="J682" s="45">
        <v>0.49204771583630996</v>
      </c>
      <c r="K682" s="52">
        <v>5.1810000000000002E-2</v>
      </c>
      <c r="L682" s="52">
        <v>1.1002774377401367E-3</v>
      </c>
      <c r="M682" s="45">
        <v>0.45587520480167271</v>
      </c>
      <c r="N682" s="44">
        <v>286</v>
      </c>
      <c r="O682" s="44">
        <v>2.2000000000000002</v>
      </c>
      <c r="P682" s="44">
        <v>284</v>
      </c>
      <c r="Q682" s="44">
        <v>2.7</v>
      </c>
      <c r="R682" s="44">
        <v>277</v>
      </c>
      <c r="S682" s="44">
        <v>16</v>
      </c>
      <c r="T682" s="45">
        <f t="shared" si="36"/>
        <v>0.99300699300699302</v>
      </c>
      <c r="U682" s="44">
        <f t="shared" si="37"/>
        <v>284</v>
      </c>
      <c r="V682" s="44">
        <f t="shared" si="38"/>
        <v>2.7</v>
      </c>
    </row>
    <row r="683" spans="1:120" customFormat="1" ht="15.6" x14ac:dyDescent="0.3">
      <c r="A683" s="13" t="s">
        <v>80</v>
      </c>
      <c r="B683" s="44">
        <v>257</v>
      </c>
      <c r="C683" s="44">
        <v>134</v>
      </c>
      <c r="D683" s="52">
        <v>0.32640000000000002</v>
      </c>
      <c r="E683" s="52">
        <v>7.5036513778293295E-3</v>
      </c>
      <c r="F683" s="45">
        <v>4.5249999999999999E-2</v>
      </c>
      <c r="G683" s="45">
        <v>1.150271707032734E-3</v>
      </c>
      <c r="H683" s="45">
        <v>0.89778999999999998</v>
      </c>
      <c r="I683" s="45">
        <v>22.099450000000001</v>
      </c>
      <c r="J683" s="45">
        <v>0.56177617779275757</v>
      </c>
      <c r="K683" s="52">
        <v>5.2400000000000002E-2</v>
      </c>
      <c r="L683" s="52">
        <v>1.2438665523278613E-3</v>
      </c>
      <c r="M683" s="45">
        <v>0.50662743284755329</v>
      </c>
      <c r="N683" s="44">
        <v>286.8</v>
      </c>
      <c r="O683" s="44">
        <v>2.8</v>
      </c>
      <c r="P683" s="44">
        <v>285.3</v>
      </c>
      <c r="Q683" s="44">
        <v>4.4000000000000004</v>
      </c>
      <c r="R683" s="44">
        <v>302</v>
      </c>
      <c r="S683" s="44">
        <v>29</v>
      </c>
      <c r="T683" s="45">
        <f t="shared" si="36"/>
        <v>0.9947698744769875</v>
      </c>
      <c r="U683" s="44">
        <f t="shared" si="37"/>
        <v>285.3</v>
      </c>
      <c r="V683" s="44">
        <f t="shared" si="38"/>
        <v>4.4000000000000004</v>
      </c>
    </row>
    <row r="684" spans="1:120" customFormat="1" ht="15.6" x14ac:dyDescent="0.3">
      <c r="A684" s="13" t="s">
        <v>79</v>
      </c>
      <c r="B684" s="44">
        <v>959</v>
      </c>
      <c r="C684" s="44">
        <v>248.4</v>
      </c>
      <c r="D684" s="52">
        <v>0.3266</v>
      </c>
      <c r="E684" s="52">
        <v>9.4290521262744113E-3</v>
      </c>
      <c r="F684" s="45">
        <v>4.5269999999999998E-2</v>
      </c>
      <c r="G684" s="45">
        <v>1.2487390279798257E-3</v>
      </c>
      <c r="H684" s="45">
        <v>0.86936000000000002</v>
      </c>
      <c r="I684" s="45">
        <v>22.089680000000001</v>
      </c>
      <c r="J684" s="45">
        <v>0.60932734894252039</v>
      </c>
      <c r="K684" s="52">
        <v>5.289E-2</v>
      </c>
      <c r="L684" s="52">
        <v>1.1743256958782772E-3</v>
      </c>
      <c r="M684" s="45">
        <v>0.48594366051826615</v>
      </c>
      <c r="N684" s="44">
        <v>286.89999999999998</v>
      </c>
      <c r="O684" s="44">
        <v>5.3</v>
      </c>
      <c r="P684" s="44">
        <v>285.39999999999998</v>
      </c>
      <c r="Q684" s="44">
        <v>5.3</v>
      </c>
      <c r="R684" s="44">
        <v>324</v>
      </c>
      <c r="S684" s="44">
        <v>22</v>
      </c>
      <c r="T684" s="45">
        <f t="shared" si="36"/>
        <v>0.99477169745555938</v>
      </c>
      <c r="U684" s="44">
        <f t="shared" si="37"/>
        <v>285.39999999999998</v>
      </c>
      <c r="V684" s="44">
        <f t="shared" si="38"/>
        <v>5.3</v>
      </c>
    </row>
    <row r="685" spans="1:120" customFormat="1" ht="15.6" x14ac:dyDescent="0.3">
      <c r="A685" s="13" t="s">
        <v>78</v>
      </c>
      <c r="B685" s="44">
        <v>294</v>
      </c>
      <c r="C685" s="44">
        <v>210</v>
      </c>
      <c r="D685" s="52">
        <v>0.33510000000000001</v>
      </c>
      <c r="E685" s="52">
        <v>8.9289867286271619E-3</v>
      </c>
      <c r="F685" s="45">
        <v>4.6339999999999999E-2</v>
      </c>
      <c r="G685" s="45">
        <v>1.0483597855698204E-3</v>
      </c>
      <c r="H685" s="45">
        <v>0.53361000000000003</v>
      </c>
      <c r="I685" s="45">
        <v>21.579630000000002</v>
      </c>
      <c r="J685" s="45">
        <v>0.48820061082542698</v>
      </c>
      <c r="K685" s="52">
        <v>5.2380000000000003E-2</v>
      </c>
      <c r="L685" s="52">
        <v>1.2328689143619447E-3</v>
      </c>
      <c r="M685" s="45">
        <v>0.43253322119820536</v>
      </c>
      <c r="N685" s="44">
        <v>293.5</v>
      </c>
      <c r="O685" s="44">
        <v>4.5</v>
      </c>
      <c r="P685" s="44">
        <v>292</v>
      </c>
      <c r="Q685" s="44">
        <v>3</v>
      </c>
      <c r="R685" s="44">
        <v>301</v>
      </c>
      <c r="S685" s="44">
        <v>28</v>
      </c>
      <c r="T685" s="45">
        <f t="shared" si="36"/>
        <v>0.9948892674616695</v>
      </c>
      <c r="U685" s="44">
        <f t="shared" si="37"/>
        <v>292</v>
      </c>
      <c r="V685" s="44">
        <f t="shared" si="38"/>
        <v>3</v>
      </c>
    </row>
    <row r="686" spans="1:120" customFormat="1" ht="15.6" x14ac:dyDescent="0.3">
      <c r="A686" s="13" t="s">
        <v>77</v>
      </c>
      <c r="B686" s="44">
        <v>395</v>
      </c>
      <c r="C686" s="44">
        <v>255</v>
      </c>
      <c r="D686" s="52">
        <v>0.3458</v>
      </c>
      <c r="E686" s="52">
        <v>1.072711778624622E-2</v>
      </c>
      <c r="F686" s="45">
        <v>4.7070000000000001E-2</v>
      </c>
      <c r="G686" s="45">
        <v>1.3233041827183953E-3</v>
      </c>
      <c r="H686" s="45">
        <v>0.63514999999999999</v>
      </c>
      <c r="I686" s="45">
        <v>21.244949999999999</v>
      </c>
      <c r="J686" s="45">
        <v>0.59727073330667224</v>
      </c>
      <c r="K686" s="52">
        <v>5.3800000000000001E-2</v>
      </c>
      <c r="L686" s="52">
        <v>1.5387579406781302E-3</v>
      </c>
      <c r="M686" s="45">
        <v>0.43523469367862544</v>
      </c>
      <c r="N686" s="44">
        <v>301.5</v>
      </c>
      <c r="O686" s="44">
        <v>6.2</v>
      </c>
      <c r="P686" s="44">
        <v>296.5</v>
      </c>
      <c r="Q686" s="44">
        <v>5.8</v>
      </c>
      <c r="R686" s="44">
        <v>361</v>
      </c>
      <c r="S686" s="44">
        <v>47</v>
      </c>
      <c r="T686" s="45">
        <f t="shared" si="36"/>
        <v>0.98341625207296846</v>
      </c>
      <c r="U686" s="44">
        <f t="shared" si="37"/>
        <v>296.5</v>
      </c>
      <c r="V686" s="44">
        <f t="shared" si="38"/>
        <v>5.8</v>
      </c>
    </row>
    <row r="687" spans="1:120" customFormat="1" ht="15.6" x14ac:dyDescent="0.3">
      <c r="A687" s="13" t="s">
        <v>58</v>
      </c>
      <c r="B687" s="44">
        <v>283.10000000000002</v>
      </c>
      <c r="C687" s="44">
        <v>152.9</v>
      </c>
      <c r="D687" s="52">
        <v>0.33710000000000001</v>
      </c>
      <c r="E687" s="52">
        <v>1.1977669389326125E-2</v>
      </c>
      <c r="F687" s="45">
        <v>4.7230000000000001E-2</v>
      </c>
      <c r="G687" s="45">
        <v>1.3047103739911015E-3</v>
      </c>
      <c r="H687" s="45">
        <v>0.65619000000000005</v>
      </c>
      <c r="I687" s="45">
        <v>21.172979999999999</v>
      </c>
      <c r="J687" s="45">
        <v>0.58489537860086571</v>
      </c>
      <c r="K687" s="52">
        <v>5.33E-2</v>
      </c>
      <c r="L687" s="52">
        <v>1.84020542331556E-3</v>
      </c>
      <c r="M687" s="45">
        <v>0.14782999999999999</v>
      </c>
      <c r="N687" s="44">
        <v>294.8</v>
      </c>
      <c r="O687" s="44">
        <v>7.5</v>
      </c>
      <c r="P687" s="44">
        <v>297.5</v>
      </c>
      <c r="Q687" s="44">
        <v>5.5</v>
      </c>
      <c r="R687" s="44">
        <v>337</v>
      </c>
      <c r="S687" s="44">
        <v>62</v>
      </c>
      <c r="T687" s="45">
        <f t="shared" si="36"/>
        <v>1.0091587516960652</v>
      </c>
      <c r="U687" s="44">
        <f t="shared" si="37"/>
        <v>297.5</v>
      </c>
      <c r="V687" s="44">
        <f t="shared" si="38"/>
        <v>5.5</v>
      </c>
    </row>
    <row r="688" spans="1:120" customFormat="1" ht="15.6" x14ac:dyDescent="0.3">
      <c r="A688" s="13" t="s">
        <v>76</v>
      </c>
      <c r="B688" s="44">
        <v>338</v>
      </c>
      <c r="C688" s="44">
        <v>246</v>
      </c>
      <c r="D688" s="52">
        <v>0.36309999999999998</v>
      </c>
      <c r="E688" s="52">
        <v>1.2117204463076455E-2</v>
      </c>
      <c r="F688" s="45">
        <v>4.8939999999999997E-2</v>
      </c>
      <c r="G688" s="45">
        <v>1.3029387706258494E-3</v>
      </c>
      <c r="H688" s="45">
        <v>0.93628999999999996</v>
      </c>
      <c r="I688" s="45">
        <v>20.43318</v>
      </c>
      <c r="J688" s="45">
        <v>0.54399641921741548</v>
      </c>
      <c r="K688" s="52">
        <v>5.4089999999999999E-2</v>
      </c>
      <c r="L688" s="52">
        <v>1.4136446653950916E-3</v>
      </c>
      <c r="M688" s="45">
        <v>0.51679568781480623</v>
      </c>
      <c r="N688" s="44">
        <v>314.5</v>
      </c>
      <c r="O688" s="44">
        <v>7.2</v>
      </c>
      <c r="P688" s="44">
        <v>308</v>
      </c>
      <c r="Q688" s="44">
        <v>5.3</v>
      </c>
      <c r="R688" s="44">
        <v>374</v>
      </c>
      <c r="S688" s="44">
        <v>37</v>
      </c>
      <c r="T688" s="45">
        <f t="shared" si="36"/>
        <v>0.97933227344992047</v>
      </c>
      <c r="U688" s="44">
        <f t="shared" si="37"/>
        <v>308</v>
      </c>
      <c r="V688" s="44">
        <f t="shared" si="38"/>
        <v>5.3</v>
      </c>
    </row>
    <row r="689" spans="1:58" customFormat="1" ht="15.6" x14ac:dyDescent="0.3">
      <c r="A689" s="13" t="s">
        <v>75</v>
      </c>
      <c r="B689" s="44">
        <v>213</v>
      </c>
      <c r="C689" s="44">
        <v>628</v>
      </c>
      <c r="D689" s="52">
        <v>0.371</v>
      </c>
      <c r="E689" s="52">
        <v>1.2452164470484641E-2</v>
      </c>
      <c r="F689" s="45">
        <v>5.0229999999999997E-2</v>
      </c>
      <c r="G689" s="45">
        <v>1.2131039361901353E-3</v>
      </c>
      <c r="H689" s="45">
        <v>0.63768999999999998</v>
      </c>
      <c r="I689" s="45">
        <v>19.90842</v>
      </c>
      <c r="J689" s="45">
        <v>0.48080796808871623</v>
      </c>
      <c r="K689" s="52">
        <v>5.3400000000000003E-2</v>
      </c>
      <c r="L689" s="52">
        <v>1.5331744845254894E-3</v>
      </c>
      <c r="M689" s="45">
        <v>0.45477299154268569</v>
      </c>
      <c r="N689" s="44">
        <v>320.5</v>
      </c>
      <c r="O689" s="44">
        <v>7.4</v>
      </c>
      <c r="P689" s="44">
        <v>316</v>
      </c>
      <c r="Q689" s="44">
        <v>4.2</v>
      </c>
      <c r="R689" s="44">
        <v>344</v>
      </c>
      <c r="S689" s="44">
        <v>45</v>
      </c>
      <c r="T689" s="45">
        <f t="shared" si="36"/>
        <v>0.98595943837753508</v>
      </c>
      <c r="U689" s="44">
        <f t="shared" si="37"/>
        <v>316</v>
      </c>
      <c r="V689" s="44">
        <f t="shared" si="38"/>
        <v>4.2</v>
      </c>
      <c r="W689" s="3"/>
      <c r="X689" s="3"/>
      <c r="Y689" s="3"/>
      <c r="Z689" s="3"/>
      <c r="AA689" s="3"/>
      <c r="AB689" s="3"/>
      <c r="AC689" s="3"/>
      <c r="AD689" s="3"/>
      <c r="AE689" s="3"/>
      <c r="AF689" s="3"/>
      <c r="AG689" s="3"/>
      <c r="AH689" s="3"/>
      <c r="AI689" s="3"/>
      <c r="AJ689" s="3"/>
      <c r="AK689" s="3"/>
      <c r="AL689" s="3"/>
      <c r="AM689" s="3"/>
      <c r="AN689" s="3"/>
      <c r="AO689" s="3"/>
      <c r="AP689" s="3"/>
      <c r="AQ689" s="3"/>
      <c r="AR689" s="3"/>
      <c r="AS689" s="3"/>
      <c r="AT689" s="3"/>
      <c r="AU689" s="3"/>
      <c r="AV689" s="3"/>
      <c r="AW689" s="3"/>
      <c r="AX689" s="3"/>
      <c r="AY689" s="3"/>
      <c r="AZ689" s="3"/>
      <c r="BA689" s="3"/>
      <c r="BB689" s="3"/>
      <c r="BC689" s="3"/>
      <c r="BD689" s="3"/>
      <c r="BE689" s="3"/>
      <c r="BF689" s="3"/>
    </row>
    <row r="690" spans="1:58" customFormat="1" ht="15.6" x14ac:dyDescent="0.3">
      <c r="A690" s="13" t="s">
        <v>55</v>
      </c>
      <c r="B690" s="44">
        <v>93</v>
      </c>
      <c r="C690" s="44">
        <v>240</v>
      </c>
      <c r="D690" s="52">
        <v>0.36599999999999999</v>
      </c>
      <c r="E690" s="52">
        <v>1.3212963331516515E-2</v>
      </c>
      <c r="F690" s="45">
        <v>5.04E-2</v>
      </c>
      <c r="G690" s="45">
        <v>1.4920000000000003E-3</v>
      </c>
      <c r="H690" s="45">
        <v>0.49370999999999998</v>
      </c>
      <c r="I690" s="45">
        <v>19.841270000000002</v>
      </c>
      <c r="J690" s="45">
        <v>0.58736458659517432</v>
      </c>
      <c r="K690" s="52">
        <v>5.4100000000000002E-2</v>
      </c>
      <c r="L690" s="52">
        <v>1.9315082189832898E-3</v>
      </c>
      <c r="M690" s="45">
        <v>0.13019</v>
      </c>
      <c r="N690" s="44">
        <v>316.60000000000002</v>
      </c>
      <c r="O690" s="44">
        <v>8.3000000000000007</v>
      </c>
      <c r="P690" s="44">
        <v>317.10000000000002</v>
      </c>
      <c r="Q690" s="44">
        <v>6.5</v>
      </c>
      <c r="R690" s="44">
        <v>384</v>
      </c>
      <c r="S690" s="44">
        <v>64</v>
      </c>
      <c r="T690" s="45">
        <f t="shared" si="36"/>
        <v>1.0015792798483891</v>
      </c>
      <c r="U690" s="44">
        <f t="shared" si="37"/>
        <v>317.10000000000002</v>
      </c>
      <c r="V690" s="44">
        <f t="shared" si="38"/>
        <v>6.5</v>
      </c>
    </row>
    <row r="691" spans="1:58" customFormat="1" ht="15.6" x14ac:dyDescent="0.3">
      <c r="A691" s="13" t="s">
        <v>74</v>
      </c>
      <c r="B691" s="44">
        <v>189</v>
      </c>
      <c r="C691" s="44">
        <v>123</v>
      </c>
      <c r="D691" s="52">
        <v>0.41799999999999998</v>
      </c>
      <c r="E691" s="52">
        <v>3.6957943665739838E-2</v>
      </c>
      <c r="F691" s="45">
        <v>5.0700000000000002E-2</v>
      </c>
      <c r="G691" s="45">
        <v>1.8942534149368718E-3</v>
      </c>
      <c r="H691" s="45">
        <v>0.82025999999999999</v>
      </c>
      <c r="I691" s="45">
        <v>19.723870000000002</v>
      </c>
      <c r="J691" s="45">
        <v>0.73692311313400949</v>
      </c>
      <c r="K691" s="52">
        <v>5.9499999999999997E-2</v>
      </c>
      <c r="L691" s="52">
        <v>4.5580807364503755E-3</v>
      </c>
      <c r="M691" s="45">
        <v>0.69726790402567362</v>
      </c>
      <c r="N691" s="44">
        <v>353</v>
      </c>
      <c r="O691" s="44">
        <v>25</v>
      </c>
      <c r="P691" s="44">
        <v>319</v>
      </c>
      <c r="Q691" s="44">
        <v>10</v>
      </c>
      <c r="R691" s="44">
        <v>610</v>
      </c>
      <c r="S691" s="44">
        <v>160</v>
      </c>
      <c r="T691" s="45">
        <f t="shared" si="36"/>
        <v>0.90368271954674217</v>
      </c>
      <c r="U691" s="44">
        <f t="shared" si="37"/>
        <v>319</v>
      </c>
      <c r="V691" s="44">
        <f t="shared" si="38"/>
        <v>10</v>
      </c>
    </row>
    <row r="692" spans="1:58" customFormat="1" ht="15.6" x14ac:dyDescent="0.3">
      <c r="A692" s="13" t="s">
        <v>73</v>
      </c>
      <c r="B692" s="44">
        <v>184</v>
      </c>
      <c r="C692" s="44">
        <v>111</v>
      </c>
      <c r="D692" s="52">
        <v>0.44400000000000001</v>
      </c>
      <c r="E692" s="52">
        <v>3.9998179958593123E-2</v>
      </c>
      <c r="F692" s="45">
        <v>5.3900000000000003E-2</v>
      </c>
      <c r="G692" s="45">
        <v>2.9072468075483377E-3</v>
      </c>
      <c r="H692" s="45">
        <v>0.95982000000000001</v>
      </c>
      <c r="I692" s="45">
        <v>18.552879999999998</v>
      </c>
      <c r="J692" s="45">
        <v>1.0007010912339409</v>
      </c>
      <c r="K692" s="52">
        <v>5.9299999999999999E-2</v>
      </c>
      <c r="L692" s="52">
        <v>2.8577256691292114E-3</v>
      </c>
      <c r="M692" s="45">
        <v>0.4176935365536858</v>
      </c>
      <c r="N692" s="44">
        <v>372</v>
      </c>
      <c r="O692" s="44">
        <v>27</v>
      </c>
      <c r="P692" s="44">
        <v>339</v>
      </c>
      <c r="Q692" s="44">
        <v>16</v>
      </c>
      <c r="R692" s="44">
        <v>571</v>
      </c>
      <c r="S692" s="44">
        <v>93</v>
      </c>
      <c r="T692" s="45">
        <f t="shared" si="36"/>
        <v>0.91129032258064513</v>
      </c>
      <c r="U692" s="44">
        <f t="shared" si="37"/>
        <v>339</v>
      </c>
      <c r="V692" s="44">
        <f t="shared" si="38"/>
        <v>16</v>
      </c>
    </row>
    <row r="693" spans="1:58" customFormat="1" ht="15.6" x14ac:dyDescent="0.3">
      <c r="A693" s="13" t="s">
        <v>72</v>
      </c>
      <c r="B693" s="44">
        <v>117.8</v>
      </c>
      <c r="C693" s="44">
        <v>123</v>
      </c>
      <c r="D693" s="52">
        <v>0.43</v>
      </c>
      <c r="E693" s="52">
        <v>1.6430459518832694E-2</v>
      </c>
      <c r="F693" s="45">
        <v>5.4199999999999998E-2</v>
      </c>
      <c r="G693" s="45">
        <v>1.9326292970976095E-3</v>
      </c>
      <c r="H693" s="45">
        <v>0.80752000000000002</v>
      </c>
      <c r="I693" s="45">
        <v>18.45018</v>
      </c>
      <c r="J693" s="45">
        <v>0.65788495719766238</v>
      </c>
      <c r="K693" s="52">
        <v>5.6800000000000003E-2</v>
      </c>
      <c r="L693" s="52">
        <v>1.5812956712771967E-3</v>
      </c>
      <c r="M693" s="45">
        <v>0.31717529801871169</v>
      </c>
      <c r="N693" s="44">
        <v>363.4</v>
      </c>
      <c r="O693" s="44">
        <v>9.6999999999999993</v>
      </c>
      <c r="P693" s="44">
        <v>340</v>
      </c>
      <c r="Q693" s="44">
        <v>9.6</v>
      </c>
      <c r="R693" s="44">
        <v>498</v>
      </c>
      <c r="S693" s="44">
        <v>52</v>
      </c>
      <c r="T693" s="45">
        <f t="shared" si="36"/>
        <v>0.93560814529444147</v>
      </c>
      <c r="U693" s="44">
        <f t="shared" si="37"/>
        <v>340</v>
      </c>
      <c r="V693" s="44">
        <f t="shared" si="38"/>
        <v>9.6</v>
      </c>
    </row>
    <row r="694" spans="1:58" customFormat="1" ht="15.6" x14ac:dyDescent="0.3">
      <c r="A694" s="13" t="s">
        <v>71</v>
      </c>
      <c r="B694" s="44">
        <v>596</v>
      </c>
      <c r="C694" s="44">
        <v>431</v>
      </c>
      <c r="D694" s="52">
        <v>0.40289999999999998</v>
      </c>
      <c r="E694" s="52">
        <v>9.3285242134005311E-3</v>
      </c>
      <c r="F694" s="45">
        <v>5.4530000000000002E-2</v>
      </c>
      <c r="G694" s="45">
        <v>1.2082252935607665E-3</v>
      </c>
      <c r="H694" s="45">
        <v>0.82245000000000001</v>
      </c>
      <c r="I694" s="45">
        <v>18.338529999999999</v>
      </c>
      <c r="J694" s="45">
        <v>0.4063281963855942</v>
      </c>
      <c r="K694" s="52">
        <v>5.3129999999999997E-2</v>
      </c>
      <c r="L694" s="52">
        <v>1.1097381492946882E-3</v>
      </c>
      <c r="M694" s="45">
        <v>0.48802674234709792</v>
      </c>
      <c r="N694" s="44">
        <v>343.8</v>
      </c>
      <c r="O694" s="44">
        <v>3.4</v>
      </c>
      <c r="P694" s="44">
        <v>342.3</v>
      </c>
      <c r="Q694" s="44">
        <v>3.2</v>
      </c>
      <c r="R694" s="44">
        <v>334</v>
      </c>
      <c r="S694" s="44">
        <v>14</v>
      </c>
      <c r="T694" s="45">
        <f t="shared" si="36"/>
        <v>0.99563699825479934</v>
      </c>
      <c r="U694" s="44">
        <f t="shared" si="37"/>
        <v>342.3</v>
      </c>
      <c r="V694" s="44">
        <f t="shared" si="38"/>
        <v>3.2</v>
      </c>
    </row>
    <row r="695" spans="1:58" customFormat="1" ht="15.6" x14ac:dyDescent="0.3">
      <c r="A695" s="13" t="s">
        <v>70</v>
      </c>
      <c r="B695" s="44">
        <v>225.9</v>
      </c>
      <c r="C695" s="44">
        <v>67.3</v>
      </c>
      <c r="D695" s="52">
        <v>0.47399999999999998</v>
      </c>
      <c r="E695" s="52">
        <v>2.4877105941005277E-2</v>
      </c>
      <c r="F695" s="45">
        <v>5.9900000000000002E-2</v>
      </c>
      <c r="G695" s="45">
        <v>2.4176856702226614E-3</v>
      </c>
      <c r="H695" s="45">
        <v>0.91113</v>
      </c>
      <c r="I695" s="45">
        <v>16.694489999999998</v>
      </c>
      <c r="J695" s="45">
        <v>0.67382350835125948</v>
      </c>
      <c r="K695" s="52">
        <v>5.7000000000000002E-2</v>
      </c>
      <c r="L695" s="52">
        <v>1.6551737068960465E-3</v>
      </c>
      <c r="M695" s="45">
        <v>0.64138539482776591</v>
      </c>
      <c r="N695" s="44">
        <v>394</v>
      </c>
      <c r="O695" s="44">
        <v>15</v>
      </c>
      <c r="P695" s="44">
        <v>375</v>
      </c>
      <c r="Q695" s="44">
        <v>13</v>
      </c>
      <c r="R695" s="44">
        <v>489</v>
      </c>
      <c r="S695" s="44">
        <v>45</v>
      </c>
      <c r="T695" s="45">
        <f t="shared" si="36"/>
        <v>0.95177664974619292</v>
      </c>
      <c r="U695" s="44">
        <f t="shared" si="37"/>
        <v>375</v>
      </c>
      <c r="V695" s="44">
        <f t="shared" si="38"/>
        <v>13</v>
      </c>
    </row>
    <row r="696" spans="1:58" customFormat="1" ht="15.6" x14ac:dyDescent="0.3">
      <c r="A696" s="13" t="s">
        <v>69</v>
      </c>
      <c r="B696" s="44">
        <v>648</v>
      </c>
      <c r="C696" s="44">
        <v>439</v>
      </c>
      <c r="D696" s="52">
        <v>0.4753</v>
      </c>
      <c r="E696" s="52">
        <v>1.198557616470731E-2</v>
      </c>
      <c r="F696" s="45">
        <v>6.3769999999999993E-2</v>
      </c>
      <c r="G696" s="45">
        <v>1.5609757076905455E-3</v>
      </c>
      <c r="H696" s="45">
        <v>0.83284000000000002</v>
      </c>
      <c r="I696" s="45">
        <v>15.68135</v>
      </c>
      <c r="J696" s="45">
        <v>0.38385148010182274</v>
      </c>
      <c r="K696" s="52">
        <v>5.4059999999999997E-2</v>
      </c>
      <c r="L696" s="52">
        <v>1.1275608364961953E-3</v>
      </c>
      <c r="M696" s="45">
        <v>0.40166126776712763</v>
      </c>
      <c r="N696" s="44">
        <v>394.8</v>
      </c>
      <c r="O696" s="44">
        <v>5</v>
      </c>
      <c r="P696" s="44">
        <v>398.5</v>
      </c>
      <c r="Q696" s="44">
        <v>5.4</v>
      </c>
      <c r="R696" s="44">
        <v>374</v>
      </c>
      <c r="S696" s="44">
        <v>14</v>
      </c>
      <c r="T696" s="45">
        <f t="shared" si="36"/>
        <v>1.0093718338399189</v>
      </c>
      <c r="U696" s="44">
        <f t="shared" si="37"/>
        <v>398.5</v>
      </c>
      <c r="V696" s="44">
        <f t="shared" si="38"/>
        <v>5.4</v>
      </c>
    </row>
    <row r="697" spans="1:58" customFormat="1" ht="15.6" x14ac:dyDescent="0.3">
      <c r="A697" s="13" t="s">
        <v>68</v>
      </c>
      <c r="B697" s="44">
        <v>339.8</v>
      </c>
      <c r="C697" s="44">
        <v>243.2</v>
      </c>
      <c r="D697" s="52">
        <v>0.49330000000000002</v>
      </c>
      <c r="E697" s="52">
        <v>1.1295483876310922E-2</v>
      </c>
      <c r="F697" s="45">
        <v>6.4699999999999994E-2</v>
      </c>
      <c r="G697" s="45">
        <v>1.4759864498023008E-3</v>
      </c>
      <c r="H697" s="45">
        <v>0.84155999999999997</v>
      </c>
      <c r="I697" s="45">
        <v>15.45595</v>
      </c>
      <c r="J697" s="45">
        <v>0.35259306687382552</v>
      </c>
      <c r="K697" s="52">
        <v>5.4829999999999997E-2</v>
      </c>
      <c r="L697" s="52">
        <v>1.170739749047584E-3</v>
      </c>
      <c r="M697" s="45">
        <v>0.4263058381328414</v>
      </c>
      <c r="N697" s="44">
        <v>407.2</v>
      </c>
      <c r="O697" s="44">
        <v>3.7</v>
      </c>
      <c r="P697" s="44">
        <v>404.1</v>
      </c>
      <c r="Q697" s="44">
        <v>4.3</v>
      </c>
      <c r="R697" s="44">
        <v>405</v>
      </c>
      <c r="S697" s="44">
        <v>17</v>
      </c>
      <c r="T697" s="45">
        <f t="shared" si="36"/>
        <v>0.99238703339882128</v>
      </c>
      <c r="U697" s="44">
        <f t="shared" si="37"/>
        <v>404.1</v>
      </c>
      <c r="V697" s="44">
        <f t="shared" si="38"/>
        <v>4.3</v>
      </c>
    </row>
    <row r="698" spans="1:58" customFormat="1" ht="15.6" x14ac:dyDescent="0.3">
      <c r="A698" s="13" t="s">
        <v>67</v>
      </c>
      <c r="B698" s="44">
        <v>336.9</v>
      </c>
      <c r="C698" s="44">
        <v>541</v>
      </c>
      <c r="D698" s="52">
        <v>0.50190000000000001</v>
      </c>
      <c r="E698" s="52">
        <v>1.1851221202897194E-2</v>
      </c>
      <c r="F698" s="45">
        <v>6.5390000000000004E-2</v>
      </c>
      <c r="G698" s="45">
        <v>1.3931047483947501E-3</v>
      </c>
      <c r="H698" s="45">
        <v>0.64095999999999997</v>
      </c>
      <c r="I698" s="45">
        <v>15.292859999999999</v>
      </c>
      <c r="J698" s="45">
        <v>0.32580753937060758</v>
      </c>
      <c r="K698" s="52">
        <v>5.5500000000000001E-2</v>
      </c>
      <c r="L698" s="52">
        <v>1.2300406497347963E-3</v>
      </c>
      <c r="M698" s="45">
        <v>0.45070176409785484</v>
      </c>
      <c r="N698" s="44">
        <v>413</v>
      </c>
      <c r="O698" s="44">
        <v>4.2</v>
      </c>
      <c r="P698" s="44">
        <v>408.3</v>
      </c>
      <c r="Q698" s="44">
        <v>2.9</v>
      </c>
      <c r="R698" s="44">
        <v>432</v>
      </c>
      <c r="S698" s="44">
        <v>21</v>
      </c>
      <c r="T698" s="45">
        <f t="shared" si="36"/>
        <v>0.98861985472154967</v>
      </c>
      <c r="U698" s="44">
        <f t="shared" si="37"/>
        <v>408.3</v>
      </c>
      <c r="V698" s="44">
        <f t="shared" si="38"/>
        <v>2.9</v>
      </c>
    </row>
    <row r="699" spans="1:58" customFormat="1" ht="15.6" x14ac:dyDescent="0.3">
      <c r="A699" s="13" t="s">
        <v>66</v>
      </c>
      <c r="B699" s="44">
        <v>579</v>
      </c>
      <c r="C699" s="44">
        <v>26.5</v>
      </c>
      <c r="D699" s="52">
        <v>0.504</v>
      </c>
      <c r="E699" s="52">
        <v>1.4919999999999999E-2</v>
      </c>
      <c r="F699" s="45">
        <v>6.5799999999999997E-2</v>
      </c>
      <c r="G699" s="45">
        <v>1.9214203080013493E-3</v>
      </c>
      <c r="H699" s="45">
        <v>0.97143000000000002</v>
      </c>
      <c r="I699" s="45">
        <v>15.197570000000001</v>
      </c>
      <c r="J699" s="45">
        <v>0.44378293434764932</v>
      </c>
      <c r="K699" s="52">
        <v>5.4960000000000002E-2</v>
      </c>
      <c r="L699" s="52">
        <v>1.1343018293205737E-3</v>
      </c>
      <c r="M699" s="45">
        <v>0.48300012623571192</v>
      </c>
      <c r="N699" s="44">
        <v>414.5</v>
      </c>
      <c r="O699" s="44">
        <v>7.5</v>
      </c>
      <c r="P699" s="44">
        <v>410.5</v>
      </c>
      <c r="Q699" s="44">
        <v>8.4</v>
      </c>
      <c r="R699" s="44">
        <v>410</v>
      </c>
      <c r="S699" s="44">
        <v>11</v>
      </c>
      <c r="T699" s="45">
        <f t="shared" si="36"/>
        <v>0.99034981905910735</v>
      </c>
      <c r="U699" s="44">
        <f t="shared" si="37"/>
        <v>410.5</v>
      </c>
      <c r="V699" s="44">
        <f t="shared" si="38"/>
        <v>8.4</v>
      </c>
    </row>
    <row r="700" spans="1:58" customFormat="1" ht="15.6" x14ac:dyDescent="0.3">
      <c r="A700" s="13" t="s">
        <v>65</v>
      </c>
      <c r="B700" s="44">
        <v>700</v>
      </c>
      <c r="C700" s="44">
        <v>38.799999999999997</v>
      </c>
      <c r="D700" s="52">
        <v>0.49769999999999998</v>
      </c>
      <c r="E700" s="52">
        <v>1.1470488917217086E-2</v>
      </c>
      <c r="F700" s="45">
        <v>6.6930000000000003E-2</v>
      </c>
      <c r="G700" s="45">
        <v>1.5059714339920264E-3</v>
      </c>
      <c r="H700" s="45">
        <v>0.82367000000000001</v>
      </c>
      <c r="I700" s="45">
        <v>14.94098</v>
      </c>
      <c r="J700" s="45">
        <v>0.33618245149442288</v>
      </c>
      <c r="K700" s="52">
        <v>5.518E-2</v>
      </c>
      <c r="L700" s="52">
        <v>1.1772990104472185E-3</v>
      </c>
      <c r="M700" s="45">
        <v>0.48577504198005922</v>
      </c>
      <c r="N700" s="44">
        <v>410.1</v>
      </c>
      <c r="O700" s="44">
        <v>3.9</v>
      </c>
      <c r="P700" s="44">
        <v>417.6</v>
      </c>
      <c r="Q700" s="44">
        <v>4.2</v>
      </c>
      <c r="R700" s="44">
        <v>419</v>
      </c>
      <c r="S700" s="44">
        <v>17</v>
      </c>
      <c r="T700" s="45">
        <f t="shared" si="36"/>
        <v>1.0182882223847842</v>
      </c>
      <c r="U700" s="44">
        <f t="shared" si="37"/>
        <v>417.6</v>
      </c>
      <c r="V700" s="44">
        <f t="shared" si="38"/>
        <v>4.2</v>
      </c>
    </row>
    <row r="701" spans="1:58" customFormat="1" ht="15.6" x14ac:dyDescent="0.3">
      <c r="A701" s="13" t="s">
        <v>64</v>
      </c>
      <c r="B701" s="44">
        <v>159.69999999999999</v>
      </c>
      <c r="C701" s="44">
        <v>61.2</v>
      </c>
      <c r="D701" s="52">
        <v>0.50070000000000003</v>
      </c>
      <c r="E701" s="52">
        <v>1.1938601090580087E-2</v>
      </c>
      <c r="F701" s="45">
        <v>6.7070000000000005E-2</v>
      </c>
      <c r="G701" s="45">
        <v>1.4497772104706298E-3</v>
      </c>
      <c r="H701" s="45">
        <v>0.54379999999999995</v>
      </c>
      <c r="I701" s="45">
        <v>14.909800000000001</v>
      </c>
      <c r="J701" s="45">
        <v>0.32228846337591732</v>
      </c>
      <c r="K701" s="52">
        <v>5.3589999999999999E-2</v>
      </c>
      <c r="L701" s="52">
        <v>1.154839919642545E-3</v>
      </c>
      <c r="M701" s="45">
        <v>0.43513899618709589</v>
      </c>
      <c r="N701" s="44">
        <v>412.1</v>
      </c>
      <c r="O701" s="44">
        <v>4.4000000000000004</v>
      </c>
      <c r="P701" s="44">
        <v>418.5</v>
      </c>
      <c r="Q701" s="44">
        <v>3.3</v>
      </c>
      <c r="R701" s="44">
        <v>353</v>
      </c>
      <c r="S701" s="44">
        <v>18</v>
      </c>
      <c r="T701" s="45">
        <f t="shared" si="36"/>
        <v>1.0155302111138074</v>
      </c>
      <c r="U701" s="44">
        <f t="shared" si="37"/>
        <v>418.5</v>
      </c>
      <c r="V701" s="44">
        <f t="shared" si="38"/>
        <v>3.3</v>
      </c>
    </row>
    <row r="702" spans="1:58" customFormat="1" ht="15.6" x14ac:dyDescent="0.3">
      <c r="A702" s="13" t="s">
        <v>63</v>
      </c>
      <c r="B702" s="44">
        <v>1770</v>
      </c>
      <c r="C702" s="44">
        <v>1101</v>
      </c>
      <c r="D702" s="52">
        <v>0.56659999999999999</v>
      </c>
      <c r="E702" s="52">
        <v>1.2917206509148949E-2</v>
      </c>
      <c r="F702" s="45">
        <v>6.9099999999999995E-2</v>
      </c>
      <c r="G702" s="45">
        <v>1.8973465682368099E-3</v>
      </c>
      <c r="H702" s="45">
        <v>0.42009000000000002</v>
      </c>
      <c r="I702" s="45">
        <v>14.471780000000001</v>
      </c>
      <c r="J702" s="45">
        <v>0.39736584861279911</v>
      </c>
      <c r="K702" s="52">
        <v>5.9799999999999999E-2</v>
      </c>
      <c r="L702" s="52">
        <v>1.694230208678856E-3</v>
      </c>
      <c r="M702" s="45">
        <v>0.34793037478188665</v>
      </c>
      <c r="N702" s="44">
        <v>455.8</v>
      </c>
      <c r="O702" s="44">
        <v>4</v>
      </c>
      <c r="P702" s="44">
        <v>430.9</v>
      </c>
      <c r="Q702" s="44">
        <v>7.8</v>
      </c>
      <c r="R702" s="44">
        <v>593</v>
      </c>
      <c r="S702" s="44">
        <v>42</v>
      </c>
      <c r="T702" s="45">
        <f t="shared" si="36"/>
        <v>0.94537077665642821</v>
      </c>
      <c r="U702" s="44">
        <f t="shared" si="37"/>
        <v>430.9</v>
      </c>
      <c r="V702" s="44">
        <f t="shared" si="38"/>
        <v>7.8</v>
      </c>
    </row>
    <row r="703" spans="1:58" customFormat="1" ht="15.6" x14ac:dyDescent="0.3">
      <c r="A703" s="13" t="s">
        <v>62</v>
      </c>
      <c r="B703" s="44">
        <v>359</v>
      </c>
      <c r="C703" s="44">
        <v>820</v>
      </c>
      <c r="D703" s="52">
        <v>0.53600000000000003</v>
      </c>
      <c r="E703" s="52">
        <v>1.5359635412339707E-2</v>
      </c>
      <c r="F703" s="45">
        <v>6.9900000000000004E-2</v>
      </c>
      <c r="G703" s="45">
        <v>1.842390838014562E-3</v>
      </c>
      <c r="H703" s="45">
        <v>0.79429000000000005</v>
      </c>
      <c r="I703" s="45">
        <v>14.306150000000001</v>
      </c>
      <c r="J703" s="45">
        <v>0.37707471165491863</v>
      </c>
      <c r="K703" s="52">
        <v>5.5469999999999998E-2</v>
      </c>
      <c r="L703" s="52">
        <v>1.2427261806206545E-3</v>
      </c>
      <c r="M703" s="45">
        <v>0.42777846446766504</v>
      </c>
      <c r="N703" s="44">
        <v>435.5</v>
      </c>
      <c r="O703" s="44">
        <v>7.5</v>
      </c>
      <c r="P703" s="44">
        <v>435.5</v>
      </c>
      <c r="Q703" s="44">
        <v>7.5</v>
      </c>
      <c r="R703" s="44">
        <v>431</v>
      </c>
      <c r="S703" s="44">
        <v>23</v>
      </c>
      <c r="T703" s="45">
        <f t="shared" si="36"/>
        <v>1</v>
      </c>
      <c r="U703" s="44">
        <f t="shared" si="37"/>
        <v>435.5</v>
      </c>
      <c r="V703" s="44">
        <f t="shared" si="38"/>
        <v>7.5</v>
      </c>
    </row>
    <row r="704" spans="1:58" customFormat="1" ht="15.6" x14ac:dyDescent="0.3">
      <c r="A704" s="13" t="s">
        <v>61</v>
      </c>
      <c r="B704" s="44">
        <v>522</v>
      </c>
      <c r="C704" s="44">
        <v>92.9</v>
      </c>
      <c r="D704" s="52">
        <v>0.54079999999999995</v>
      </c>
      <c r="E704" s="52">
        <v>1.4461875950235502E-2</v>
      </c>
      <c r="F704" s="45">
        <v>7.0199999999999999E-2</v>
      </c>
      <c r="G704" s="45">
        <v>1.9134304272693063E-3</v>
      </c>
      <c r="H704" s="45">
        <v>0.92874999999999996</v>
      </c>
      <c r="I704" s="45">
        <v>14.245010000000001</v>
      </c>
      <c r="J704" s="45">
        <v>0.38827409150186676</v>
      </c>
      <c r="K704" s="52">
        <v>5.6189999999999997E-2</v>
      </c>
      <c r="L704" s="52">
        <v>1.3566600311058037E-3</v>
      </c>
      <c r="M704" s="45">
        <v>0.45896194324853007</v>
      </c>
      <c r="N704" s="44">
        <v>438.9</v>
      </c>
      <c r="O704" s="44">
        <v>6.3</v>
      </c>
      <c r="P704" s="44">
        <v>437.5</v>
      </c>
      <c r="Q704" s="44">
        <v>7.6</v>
      </c>
      <c r="R704" s="44">
        <v>459</v>
      </c>
      <c r="S704" s="44">
        <v>30</v>
      </c>
      <c r="T704" s="45">
        <f t="shared" si="36"/>
        <v>0.99681020733652315</v>
      </c>
      <c r="U704" s="44">
        <f t="shared" si="37"/>
        <v>437.5</v>
      </c>
      <c r="V704" s="44">
        <f t="shared" si="38"/>
        <v>7.6</v>
      </c>
    </row>
    <row r="705" spans="1:22" customFormat="1" ht="15.6" x14ac:dyDescent="0.3">
      <c r="A705" s="13" t="s">
        <v>60</v>
      </c>
      <c r="B705" s="44">
        <v>354</v>
      </c>
      <c r="C705" s="44">
        <v>135</v>
      </c>
      <c r="D705" s="52">
        <v>0.53659999999999997</v>
      </c>
      <c r="E705" s="52">
        <v>1.1319709536909505E-2</v>
      </c>
      <c r="F705" s="45">
        <v>7.0459999999999995E-2</v>
      </c>
      <c r="G705" s="45">
        <v>1.5870553361493102E-3</v>
      </c>
      <c r="H705" s="45">
        <v>0.85414000000000001</v>
      </c>
      <c r="I705" s="45">
        <v>14.192449999999999</v>
      </c>
      <c r="J705" s="45">
        <v>0.31967361833202629</v>
      </c>
      <c r="K705" s="52">
        <v>5.5710000000000003E-2</v>
      </c>
      <c r="L705" s="52">
        <v>1.1592418384444205E-3</v>
      </c>
      <c r="M705" s="45">
        <v>0.53053738278469442</v>
      </c>
      <c r="N705" s="44">
        <v>436.1</v>
      </c>
      <c r="O705" s="44">
        <v>2.4</v>
      </c>
      <c r="P705" s="44">
        <v>438.9</v>
      </c>
      <c r="Q705" s="44">
        <v>4.4000000000000004</v>
      </c>
      <c r="R705" s="44">
        <v>441</v>
      </c>
      <c r="S705" s="44">
        <v>13</v>
      </c>
      <c r="T705" s="45">
        <f t="shared" ref="T705:T727" si="39">P705/N705</f>
        <v>1.0064205457463884</v>
      </c>
      <c r="U705" s="44">
        <f t="shared" ref="U705:U727" si="40">P705</f>
        <v>438.9</v>
      </c>
      <c r="V705" s="44">
        <f t="shared" ref="V705:V727" si="41">Q705</f>
        <v>4.4000000000000004</v>
      </c>
    </row>
    <row r="706" spans="1:22" customFormat="1" ht="15.6" x14ac:dyDescent="0.3">
      <c r="A706" s="13" t="s">
        <v>59</v>
      </c>
      <c r="B706" s="44">
        <v>270.2</v>
      </c>
      <c r="C706" s="44">
        <v>278</v>
      </c>
      <c r="D706" s="52">
        <v>0.54</v>
      </c>
      <c r="E706" s="52">
        <v>1.6144348856488452E-2</v>
      </c>
      <c r="F706" s="45">
        <v>7.084E-2</v>
      </c>
      <c r="G706" s="45">
        <v>1.6369857177141161E-3</v>
      </c>
      <c r="H706" s="45">
        <v>0.7742</v>
      </c>
      <c r="I706" s="45">
        <v>14.11632</v>
      </c>
      <c r="J706" s="45">
        <v>0.32620291902464638</v>
      </c>
      <c r="K706" s="52">
        <v>5.5809999999999998E-2</v>
      </c>
      <c r="L706" s="52">
        <v>1.390971761036147E-3</v>
      </c>
      <c r="M706" s="45">
        <v>0.40929234131474485</v>
      </c>
      <c r="N706" s="44">
        <v>438.2</v>
      </c>
      <c r="O706" s="44">
        <v>7.9</v>
      </c>
      <c r="P706" s="44">
        <v>441.2</v>
      </c>
      <c r="Q706" s="44">
        <v>5</v>
      </c>
      <c r="R706" s="44">
        <v>455</v>
      </c>
      <c r="S706" s="44">
        <v>28</v>
      </c>
      <c r="T706" s="45">
        <f t="shared" si="39"/>
        <v>1.0068461889548153</v>
      </c>
      <c r="U706" s="44">
        <f t="shared" si="40"/>
        <v>441.2</v>
      </c>
      <c r="V706" s="44">
        <f t="shared" si="41"/>
        <v>5</v>
      </c>
    </row>
    <row r="707" spans="1:22" customFormat="1" ht="15.6" x14ac:dyDescent="0.3">
      <c r="A707" s="13" t="s">
        <v>58</v>
      </c>
      <c r="B707" s="44">
        <v>607</v>
      </c>
      <c r="C707" s="44">
        <v>249</v>
      </c>
      <c r="D707" s="52">
        <v>0.54400000000000004</v>
      </c>
      <c r="E707" s="52">
        <v>2.1032698352802952E-2</v>
      </c>
      <c r="F707" s="45">
        <v>7.1300000000000002E-2</v>
      </c>
      <c r="G707" s="45">
        <v>1.9983683344168566E-3</v>
      </c>
      <c r="H707" s="45">
        <v>0.92610999999999999</v>
      </c>
      <c r="I707" s="45">
        <v>14.02525</v>
      </c>
      <c r="J707" s="45">
        <v>0.39309411406843781</v>
      </c>
      <c r="K707" s="52">
        <v>5.6230000000000002E-2</v>
      </c>
      <c r="L707" s="52">
        <v>1.4157419115078849E-3</v>
      </c>
      <c r="M707" s="45">
        <v>0.47998071803768771</v>
      </c>
      <c r="N707" s="44">
        <v>441</v>
      </c>
      <c r="O707" s="44">
        <v>12</v>
      </c>
      <c r="P707" s="44">
        <v>443.9</v>
      </c>
      <c r="Q707" s="44">
        <v>8.3000000000000007</v>
      </c>
      <c r="R707" s="44">
        <v>461</v>
      </c>
      <c r="S707" s="44">
        <v>34</v>
      </c>
      <c r="T707" s="45">
        <f t="shared" si="39"/>
        <v>1.0065759637188207</v>
      </c>
      <c r="U707" s="44">
        <f t="shared" si="40"/>
        <v>443.9</v>
      </c>
      <c r="V707" s="44">
        <f t="shared" si="41"/>
        <v>8.3000000000000007</v>
      </c>
    </row>
    <row r="708" spans="1:22" customFormat="1" ht="15.6" x14ac:dyDescent="0.3">
      <c r="A708" s="13" t="s">
        <v>57</v>
      </c>
      <c r="B708" s="44">
        <v>282.10000000000002</v>
      </c>
      <c r="C708" s="44">
        <v>226.1</v>
      </c>
      <c r="D708" s="52">
        <v>0.57199999999999995</v>
      </c>
      <c r="E708" s="52">
        <v>1.5194525329867991E-2</v>
      </c>
      <c r="F708" s="45">
        <v>7.3800000000000004E-2</v>
      </c>
      <c r="G708" s="45">
        <v>1.9022555033433339E-3</v>
      </c>
      <c r="H708" s="45">
        <v>0.83516000000000001</v>
      </c>
      <c r="I708" s="45">
        <v>13.550140000000001</v>
      </c>
      <c r="J708" s="45">
        <v>0.34926591702970389</v>
      </c>
      <c r="K708" s="52">
        <v>5.688E-2</v>
      </c>
      <c r="L708" s="52">
        <v>1.2955824018564008E-3</v>
      </c>
      <c r="M708" s="45">
        <v>0.19936000000000001</v>
      </c>
      <c r="N708" s="44">
        <v>459.4</v>
      </c>
      <c r="O708" s="44">
        <v>6.6</v>
      </c>
      <c r="P708" s="44">
        <v>459</v>
      </c>
      <c r="Q708" s="44">
        <v>7.3</v>
      </c>
      <c r="R708" s="44">
        <v>486</v>
      </c>
      <c r="S708" s="44">
        <v>24</v>
      </c>
      <c r="T708" s="45">
        <f t="shared" si="39"/>
        <v>0.99912929908576409</v>
      </c>
      <c r="U708" s="44">
        <f t="shared" si="40"/>
        <v>459</v>
      </c>
      <c r="V708" s="44">
        <f t="shared" si="41"/>
        <v>7.3</v>
      </c>
    </row>
    <row r="709" spans="1:22" customFormat="1" ht="15.6" x14ac:dyDescent="0.3">
      <c r="A709" s="13" t="s">
        <v>56</v>
      </c>
      <c r="B709" s="44">
        <v>335</v>
      </c>
      <c r="C709" s="44">
        <v>239.2</v>
      </c>
      <c r="D709" s="52">
        <v>0.60299999999999998</v>
      </c>
      <c r="E709" s="52">
        <v>1.9246911440540273E-2</v>
      </c>
      <c r="F709" s="45">
        <v>7.6100000000000001E-2</v>
      </c>
      <c r="G709" s="45">
        <v>2.0679661505933794E-3</v>
      </c>
      <c r="H709" s="45">
        <v>0.90993999999999997</v>
      </c>
      <c r="I709" s="45">
        <v>13.140599999999999</v>
      </c>
      <c r="J709" s="45">
        <v>0.35708700734203419</v>
      </c>
      <c r="K709" s="52">
        <v>5.6800000000000003E-2</v>
      </c>
      <c r="L709" s="52">
        <v>1.2800765602103651E-3</v>
      </c>
      <c r="M709" s="45">
        <v>0.50297053057193308</v>
      </c>
      <c r="N709" s="44">
        <v>479</v>
      </c>
      <c r="O709" s="44">
        <v>9.8000000000000007</v>
      </c>
      <c r="P709" s="44">
        <v>472.7</v>
      </c>
      <c r="Q709" s="44">
        <v>8.5</v>
      </c>
      <c r="R709" s="44">
        <v>483</v>
      </c>
      <c r="S709" s="44">
        <v>23</v>
      </c>
      <c r="T709" s="45">
        <f t="shared" si="39"/>
        <v>0.98684759916492693</v>
      </c>
      <c r="U709" s="44">
        <f t="shared" si="40"/>
        <v>472.7</v>
      </c>
      <c r="V709" s="44">
        <f t="shared" si="41"/>
        <v>8.5</v>
      </c>
    </row>
    <row r="710" spans="1:22" customFormat="1" ht="15.6" x14ac:dyDescent="0.3">
      <c r="A710" s="13" t="s">
        <v>55</v>
      </c>
      <c r="B710" s="44">
        <v>230.7</v>
      </c>
      <c r="C710" s="44">
        <v>101.9</v>
      </c>
      <c r="D710" s="52">
        <v>0.61319999999999997</v>
      </c>
      <c r="E710" s="52">
        <v>1.5212024717308342E-2</v>
      </c>
      <c r="F710" s="45">
        <v>7.8920000000000004E-2</v>
      </c>
      <c r="G710" s="45">
        <v>1.8269500704726444E-3</v>
      </c>
      <c r="H710" s="45">
        <v>0.65105000000000002</v>
      </c>
      <c r="I710" s="45">
        <v>12.671060000000001</v>
      </c>
      <c r="J710" s="45">
        <v>0.29332734744160832</v>
      </c>
      <c r="K710" s="52">
        <v>5.6910000000000002E-2</v>
      </c>
      <c r="L710" s="52">
        <v>1.2961092700848954E-3</v>
      </c>
      <c r="M710" s="45">
        <v>0.55649598091404917</v>
      </c>
      <c r="N710" s="44">
        <v>485.6</v>
      </c>
      <c r="O710" s="44">
        <v>5.7</v>
      </c>
      <c r="P710" s="44">
        <v>489.7</v>
      </c>
      <c r="Q710" s="44">
        <v>5.5</v>
      </c>
      <c r="R710" s="44">
        <v>488</v>
      </c>
      <c r="S710" s="44">
        <v>24</v>
      </c>
      <c r="T710" s="45">
        <f t="shared" si="39"/>
        <v>1.0084431630971993</v>
      </c>
      <c r="U710" s="44">
        <f t="shared" si="40"/>
        <v>489.7</v>
      </c>
      <c r="V710" s="44">
        <f t="shared" si="41"/>
        <v>5.5</v>
      </c>
    </row>
    <row r="711" spans="1:22" customFormat="1" ht="15.6" x14ac:dyDescent="0.3">
      <c r="A711" s="13" t="s">
        <v>24</v>
      </c>
      <c r="B711" s="44">
        <v>217</v>
      </c>
      <c r="C711" s="44">
        <v>170</v>
      </c>
      <c r="D711" s="52">
        <v>0.64</v>
      </c>
      <c r="E711" s="52">
        <v>1.8243903091169935E-2</v>
      </c>
      <c r="F711" s="45">
        <v>8.0600000000000005E-2</v>
      </c>
      <c r="G711" s="45">
        <v>2.0708800061809475E-3</v>
      </c>
      <c r="H711" s="45">
        <v>0.75087000000000004</v>
      </c>
      <c r="I711" s="45">
        <v>12.40695</v>
      </c>
      <c r="J711" s="45">
        <v>0.31877549449010351</v>
      </c>
      <c r="K711" s="52">
        <v>5.722E-2</v>
      </c>
      <c r="L711" s="52">
        <v>1.3962991656518312E-3</v>
      </c>
      <c r="M711" s="45">
        <v>0.45053207097426284</v>
      </c>
      <c r="N711" s="44">
        <v>502</v>
      </c>
      <c r="O711" s="44">
        <v>8.1999999999999993</v>
      </c>
      <c r="P711" s="44">
        <v>499.8</v>
      </c>
      <c r="Q711" s="44">
        <v>7.6</v>
      </c>
      <c r="R711" s="44">
        <v>509</v>
      </c>
      <c r="S711" s="44">
        <v>27</v>
      </c>
      <c r="T711" s="45">
        <f t="shared" si="39"/>
        <v>0.99561752988047814</v>
      </c>
      <c r="U711" s="44">
        <f t="shared" si="40"/>
        <v>499.8</v>
      </c>
      <c r="V711" s="44">
        <f t="shared" si="41"/>
        <v>7.6</v>
      </c>
    </row>
    <row r="712" spans="1:22" customFormat="1" ht="15.6" x14ac:dyDescent="0.3">
      <c r="A712" s="13" t="s">
        <v>54</v>
      </c>
      <c r="B712" s="44">
        <v>1350</v>
      </c>
      <c r="C712" s="44">
        <v>1300</v>
      </c>
      <c r="D712" s="52">
        <v>0.64800000000000002</v>
      </c>
      <c r="E712" s="52">
        <v>1.699887055071601E-2</v>
      </c>
      <c r="F712" s="45">
        <v>8.2500000000000004E-2</v>
      </c>
      <c r="G712" s="45">
        <v>2.1639085008382402E-3</v>
      </c>
      <c r="H712" s="45">
        <v>0.97394000000000003</v>
      </c>
      <c r="I712" s="45">
        <v>12.12121</v>
      </c>
      <c r="J712" s="45">
        <v>0.31792959348027039</v>
      </c>
      <c r="K712" s="52">
        <v>5.7009999999999998E-2</v>
      </c>
      <c r="L712" s="52">
        <v>1.1898134475622638E-3</v>
      </c>
      <c r="M712" s="45">
        <v>0.70648802999868887</v>
      </c>
      <c r="N712" s="44">
        <v>507.4</v>
      </c>
      <c r="O712" s="44">
        <v>6.8</v>
      </c>
      <c r="P712" s="44">
        <v>510.9</v>
      </c>
      <c r="Q712" s="44">
        <v>8.1</v>
      </c>
      <c r="R712" s="44">
        <v>492</v>
      </c>
      <c r="S712" s="44">
        <v>13</v>
      </c>
      <c r="T712" s="45">
        <f t="shared" si="39"/>
        <v>1.0068979109184075</v>
      </c>
      <c r="U712" s="44">
        <f t="shared" si="40"/>
        <v>510.9</v>
      </c>
      <c r="V712" s="44">
        <f t="shared" si="41"/>
        <v>8.1</v>
      </c>
    </row>
    <row r="713" spans="1:22" customFormat="1" ht="15.6" x14ac:dyDescent="0.3">
      <c r="A713" s="13" t="s">
        <v>53</v>
      </c>
      <c r="B713" s="44">
        <v>660</v>
      </c>
      <c r="C713" s="44">
        <v>980</v>
      </c>
      <c r="D713" s="52">
        <v>0.72899999999999998</v>
      </c>
      <c r="E713" s="52">
        <v>2.0918326892942464E-2</v>
      </c>
      <c r="F713" s="45">
        <v>9.3299999999999994E-2</v>
      </c>
      <c r="G713" s="45">
        <v>2.52427336079118E-3</v>
      </c>
      <c r="H713" s="45">
        <v>0.75683999999999996</v>
      </c>
      <c r="I713" s="45">
        <v>10.718109999999999</v>
      </c>
      <c r="J713" s="45">
        <v>0.28998329838990727</v>
      </c>
      <c r="K713" s="52">
        <v>5.5969999999999999E-2</v>
      </c>
      <c r="L713" s="52">
        <v>1.2259919901859064E-3</v>
      </c>
      <c r="M713" s="45">
        <v>0.46254437628885825</v>
      </c>
      <c r="N713" s="44">
        <v>555.6</v>
      </c>
      <c r="O713" s="44">
        <v>8.5</v>
      </c>
      <c r="P713" s="44">
        <v>575</v>
      </c>
      <c r="Q713" s="44">
        <v>10</v>
      </c>
      <c r="R713" s="44">
        <v>451</v>
      </c>
      <c r="S713" s="44">
        <v>20</v>
      </c>
      <c r="T713" s="45">
        <f t="shared" si="39"/>
        <v>1.03491720662347</v>
      </c>
      <c r="U713" s="44">
        <f t="shared" si="40"/>
        <v>575</v>
      </c>
      <c r="V713" s="44">
        <f t="shared" si="41"/>
        <v>10</v>
      </c>
    </row>
    <row r="714" spans="1:22" customFormat="1" ht="15.6" x14ac:dyDescent="0.3">
      <c r="A714" s="13" t="s">
        <v>49</v>
      </c>
      <c r="B714" s="44">
        <v>71.5</v>
      </c>
      <c r="C714" s="44">
        <v>88.6</v>
      </c>
      <c r="D714" s="52">
        <v>0.81799999999999995</v>
      </c>
      <c r="E714" s="52">
        <v>2.6620473324116534E-2</v>
      </c>
      <c r="F714" s="45">
        <v>0.10009999999999999</v>
      </c>
      <c r="G714" s="45">
        <v>2.6922117301579384E-3</v>
      </c>
      <c r="H714" s="45">
        <v>0.68466000000000005</v>
      </c>
      <c r="I714" s="45">
        <v>9.9900099999999998</v>
      </c>
      <c r="J714" s="45">
        <v>0.26868351114329658</v>
      </c>
      <c r="K714" s="52">
        <v>5.9900000000000002E-2</v>
      </c>
      <c r="L714" s="52">
        <v>1.7678246519380819E-3</v>
      </c>
      <c r="M714" s="45">
        <v>-0.13769000000000001</v>
      </c>
      <c r="N714" s="44">
        <v>607</v>
      </c>
      <c r="O714" s="44">
        <v>12</v>
      </c>
      <c r="P714" s="44">
        <v>615</v>
      </c>
      <c r="Q714" s="44">
        <v>11</v>
      </c>
      <c r="R714" s="44">
        <v>597</v>
      </c>
      <c r="S714" s="44">
        <v>46</v>
      </c>
      <c r="T714" s="45">
        <f t="shared" si="39"/>
        <v>1.0131795716639209</v>
      </c>
      <c r="U714" s="44">
        <f t="shared" si="40"/>
        <v>615</v>
      </c>
      <c r="V714" s="44">
        <f t="shared" si="41"/>
        <v>11</v>
      </c>
    </row>
    <row r="715" spans="1:22" customFormat="1" ht="15.6" x14ac:dyDescent="0.3">
      <c r="A715" s="13" t="s">
        <v>52</v>
      </c>
      <c r="B715" s="44">
        <v>262</v>
      </c>
      <c r="C715" s="44">
        <v>184.8</v>
      </c>
      <c r="D715" s="52">
        <v>0.83899999999999997</v>
      </c>
      <c r="E715" s="52">
        <v>2.0064107256491628E-2</v>
      </c>
      <c r="F715" s="45">
        <v>0.1002</v>
      </c>
      <c r="G715" s="45">
        <v>2.3887268575540402E-3</v>
      </c>
      <c r="H715" s="45">
        <v>0.81452999999999998</v>
      </c>
      <c r="I715" s="45">
        <v>9.9800400000000007</v>
      </c>
      <c r="J715" s="45">
        <v>0.23792007922661762</v>
      </c>
      <c r="K715" s="52">
        <v>6.0220000000000003E-2</v>
      </c>
      <c r="L715" s="52">
        <v>1.2892553509681471E-3</v>
      </c>
      <c r="M715" s="45">
        <v>0.44988902700608607</v>
      </c>
      <c r="N715" s="44">
        <v>618.6</v>
      </c>
      <c r="O715" s="44">
        <v>6</v>
      </c>
      <c r="P715" s="44">
        <v>615.5</v>
      </c>
      <c r="Q715" s="44">
        <v>7.8</v>
      </c>
      <c r="R715" s="44">
        <v>611</v>
      </c>
      <c r="S715" s="44">
        <v>17</v>
      </c>
      <c r="T715" s="45">
        <f t="shared" si="39"/>
        <v>0.9949886841254445</v>
      </c>
      <c r="U715" s="44">
        <f t="shared" si="40"/>
        <v>615.5</v>
      </c>
      <c r="V715" s="44">
        <f t="shared" si="41"/>
        <v>7.8</v>
      </c>
    </row>
    <row r="716" spans="1:22" customFormat="1" ht="15.6" x14ac:dyDescent="0.3">
      <c r="A716" s="13" t="s">
        <v>51</v>
      </c>
      <c r="B716" s="44">
        <v>81.3</v>
      </c>
      <c r="C716" s="44">
        <v>22.2</v>
      </c>
      <c r="D716" s="52">
        <v>0.9</v>
      </c>
      <c r="E716" s="52">
        <v>2.4758836806279893E-2</v>
      </c>
      <c r="F716" s="45">
        <v>0.10699</v>
      </c>
      <c r="G716" s="45">
        <v>2.3577200936497952E-3</v>
      </c>
      <c r="H716" s="45">
        <v>0.31130000000000002</v>
      </c>
      <c r="I716" s="45">
        <v>9.3466679999999993</v>
      </c>
      <c r="J716" s="45">
        <v>0.20597090343164878</v>
      </c>
      <c r="K716" s="52">
        <v>6.2100000000000002E-2</v>
      </c>
      <c r="L716" s="52">
        <v>1.727010133149195E-3</v>
      </c>
      <c r="M716" s="45">
        <v>0.52400419530523212</v>
      </c>
      <c r="N716" s="44">
        <v>651.79999999999995</v>
      </c>
      <c r="O716" s="44">
        <v>9</v>
      </c>
      <c r="P716" s="44">
        <v>655.20000000000005</v>
      </c>
      <c r="Q716" s="44">
        <v>5.8</v>
      </c>
      <c r="R716" s="44">
        <v>675</v>
      </c>
      <c r="S716" s="44">
        <v>41</v>
      </c>
      <c r="T716" s="45">
        <f t="shared" si="39"/>
        <v>1.005216324025775</v>
      </c>
      <c r="U716" s="44">
        <f t="shared" si="40"/>
        <v>655.20000000000005</v>
      </c>
      <c r="V716" s="44">
        <f t="shared" si="41"/>
        <v>5.8</v>
      </c>
    </row>
    <row r="717" spans="1:22" customFormat="1" ht="15.6" x14ac:dyDescent="0.3">
      <c r="A717" s="13" t="s">
        <v>50</v>
      </c>
      <c r="B717" s="44">
        <v>96.2</v>
      </c>
      <c r="C717" s="44">
        <v>93.5</v>
      </c>
      <c r="D717" s="52">
        <v>0.88100000000000001</v>
      </c>
      <c r="E717" s="52">
        <v>2.8973512041173058E-2</v>
      </c>
      <c r="F717" s="45">
        <v>0.1072</v>
      </c>
      <c r="G717" s="45">
        <v>2.4097169958316681E-3</v>
      </c>
      <c r="H717" s="45">
        <v>0.75126999999999999</v>
      </c>
      <c r="I717" s="45">
        <v>9.3283579999999997</v>
      </c>
      <c r="J717" s="45">
        <v>0.20968939129119932</v>
      </c>
      <c r="K717" s="52">
        <v>5.9799999999999999E-2</v>
      </c>
      <c r="L717" s="52">
        <v>1.6249356910351866E-3</v>
      </c>
      <c r="M717" s="45">
        <v>0.47604843737162439</v>
      </c>
      <c r="N717" s="44">
        <v>641</v>
      </c>
      <c r="O717" s="44">
        <v>13</v>
      </c>
      <c r="P717" s="44">
        <v>656.3</v>
      </c>
      <c r="Q717" s="44">
        <v>6.3</v>
      </c>
      <c r="R717" s="44">
        <v>596</v>
      </c>
      <c r="S717" s="44">
        <v>41</v>
      </c>
      <c r="T717" s="45">
        <f t="shared" si="39"/>
        <v>1.0238689547581903</v>
      </c>
      <c r="U717" s="44">
        <f t="shared" si="40"/>
        <v>656.3</v>
      </c>
      <c r="V717" s="44">
        <f t="shared" si="41"/>
        <v>6.3</v>
      </c>
    </row>
    <row r="718" spans="1:22" customFormat="1" ht="15.6" x14ac:dyDescent="0.3">
      <c r="A718" s="13" t="s">
        <v>49</v>
      </c>
      <c r="B718" s="44">
        <v>102</v>
      </c>
      <c r="C718" s="44">
        <v>77.900000000000006</v>
      </c>
      <c r="D718" s="52">
        <v>1.2</v>
      </c>
      <c r="E718" s="52">
        <v>6.7416615162732701E-2</v>
      </c>
      <c r="F718" s="45">
        <v>0.12920000000000001</v>
      </c>
      <c r="G718" s="45">
        <v>3.959426221057793E-3</v>
      </c>
      <c r="H718" s="45">
        <v>0.84216000000000002</v>
      </c>
      <c r="I718" s="45">
        <v>7.7399380000000004</v>
      </c>
      <c r="J718" s="45">
        <v>0.23719590753962769</v>
      </c>
      <c r="K718" s="52">
        <v>6.7400000000000002E-2</v>
      </c>
      <c r="L718" s="52">
        <v>2.9286693224056552E-3</v>
      </c>
      <c r="M718" s="45">
        <v>0.45996876699284306</v>
      </c>
      <c r="N718" s="44">
        <v>799</v>
      </c>
      <c r="O718" s="44">
        <v>29</v>
      </c>
      <c r="P718" s="44">
        <v>783</v>
      </c>
      <c r="Q718" s="44">
        <v>17</v>
      </c>
      <c r="R718" s="44">
        <v>844</v>
      </c>
      <c r="S718" s="44">
        <v>83</v>
      </c>
      <c r="T718" s="45">
        <f t="shared" si="39"/>
        <v>0.97997496871088863</v>
      </c>
      <c r="U718" s="44">
        <f t="shared" si="40"/>
        <v>783</v>
      </c>
      <c r="V718" s="44">
        <f t="shared" si="41"/>
        <v>17</v>
      </c>
    </row>
    <row r="719" spans="1:22" customFormat="1" ht="15.6" x14ac:dyDescent="0.3">
      <c r="A719" s="13" t="s">
        <v>48</v>
      </c>
      <c r="B719" s="44">
        <v>400</v>
      </c>
      <c r="C719" s="44">
        <v>17.600000000000001</v>
      </c>
      <c r="D719" s="52">
        <v>1.131</v>
      </c>
      <c r="E719" s="52">
        <v>8.9892515817502835E-2</v>
      </c>
      <c r="F719" s="45">
        <v>0.13039999999999999</v>
      </c>
      <c r="G719" s="45">
        <v>8.4143724662032876E-3</v>
      </c>
      <c r="H719" s="45">
        <v>0.99334999999999996</v>
      </c>
      <c r="I719" s="45">
        <v>7.6687120000000002</v>
      </c>
      <c r="J719" s="45">
        <v>0.49484199025465447</v>
      </c>
      <c r="K719" s="52">
        <v>6.3020000000000007E-2</v>
      </c>
      <c r="L719" s="52">
        <v>1.5723257168920187E-3</v>
      </c>
      <c r="M719" s="45">
        <v>0.46860783915567511</v>
      </c>
      <c r="N719" s="44">
        <v>766</v>
      </c>
      <c r="O719" s="44">
        <v>41</v>
      </c>
      <c r="P719" s="44">
        <v>789</v>
      </c>
      <c r="Q719" s="44">
        <v>45</v>
      </c>
      <c r="R719" s="44">
        <v>708</v>
      </c>
      <c r="S719" s="44">
        <v>31</v>
      </c>
      <c r="T719" s="45">
        <f t="shared" si="39"/>
        <v>1.0300261096605745</v>
      </c>
      <c r="U719" s="44">
        <f t="shared" si="40"/>
        <v>789</v>
      </c>
      <c r="V719" s="44">
        <f t="shared" si="41"/>
        <v>45</v>
      </c>
    </row>
    <row r="720" spans="1:22" customFormat="1" ht="15.6" x14ac:dyDescent="0.3">
      <c r="A720" s="13" t="s">
        <v>47</v>
      </c>
      <c r="B720" s="44">
        <v>215</v>
      </c>
      <c r="C720" s="44">
        <v>166.8</v>
      </c>
      <c r="D720" s="52">
        <v>1.3220000000000001</v>
      </c>
      <c r="E720" s="52">
        <v>5.1332967964067694E-2</v>
      </c>
      <c r="F720" s="45">
        <v>0.1348</v>
      </c>
      <c r="G720" s="45">
        <v>4.4976011383847728E-3</v>
      </c>
      <c r="H720" s="45">
        <v>0.97023999999999999</v>
      </c>
      <c r="I720" s="45">
        <v>7.4183979999999998</v>
      </c>
      <c r="J720" s="45">
        <v>0.24751475862526179</v>
      </c>
      <c r="K720" s="52">
        <v>7.1050000000000002E-2</v>
      </c>
      <c r="L720" s="52">
        <v>1.584058395388251E-3</v>
      </c>
      <c r="M720" s="45">
        <v>0.35195989817700357</v>
      </c>
      <c r="N720" s="44">
        <v>861</v>
      </c>
      <c r="O720" s="44">
        <v>17</v>
      </c>
      <c r="P720" s="44">
        <v>815</v>
      </c>
      <c r="Q720" s="44">
        <v>20</v>
      </c>
      <c r="R720" s="44">
        <v>959</v>
      </c>
      <c r="S720" s="44">
        <v>20</v>
      </c>
      <c r="T720" s="45">
        <f t="shared" si="39"/>
        <v>0.94657375145180023</v>
      </c>
      <c r="U720" s="44">
        <f t="shared" si="40"/>
        <v>815</v>
      </c>
      <c r="V720" s="44">
        <f t="shared" si="41"/>
        <v>20</v>
      </c>
    </row>
    <row r="721" spans="1:120" customFormat="1" ht="15.6" x14ac:dyDescent="0.3">
      <c r="A721" s="13" t="s">
        <v>46</v>
      </c>
      <c r="B721" s="44">
        <v>354.2</v>
      </c>
      <c r="C721" s="44">
        <v>669</v>
      </c>
      <c r="D721" s="52">
        <v>1.6919999999999999</v>
      </c>
      <c r="E721" s="52">
        <v>4.2674882542310527E-2</v>
      </c>
      <c r="F721" s="45">
        <v>0.16919999999999999</v>
      </c>
      <c r="G721" s="45">
        <v>3.9826443476665098E-3</v>
      </c>
      <c r="H721" s="45">
        <v>0.94106999999999996</v>
      </c>
      <c r="I721" s="45">
        <v>5.9101650000000001</v>
      </c>
      <c r="J721" s="45">
        <v>0.13911398328214314</v>
      </c>
      <c r="K721" s="52">
        <v>7.2849999999999998E-2</v>
      </c>
      <c r="L721" s="52">
        <v>1.5135881209893266E-3</v>
      </c>
      <c r="M721" s="45">
        <v>0.4967786134860267</v>
      </c>
      <c r="N721" s="44">
        <v>1005.4</v>
      </c>
      <c r="O721" s="44">
        <v>9.8000000000000007</v>
      </c>
      <c r="P721" s="44">
        <v>1008</v>
      </c>
      <c r="Q721" s="44">
        <v>12</v>
      </c>
      <c r="R721" s="44">
        <v>1012.9</v>
      </c>
      <c r="S721" s="44">
        <v>9.8000000000000007</v>
      </c>
      <c r="T721" s="45">
        <f t="shared" si="39"/>
        <v>1.0025860354087925</v>
      </c>
      <c r="U721" s="44">
        <f t="shared" si="40"/>
        <v>1008</v>
      </c>
      <c r="V721" s="44">
        <f t="shared" si="41"/>
        <v>12</v>
      </c>
    </row>
    <row r="722" spans="1:120" customFormat="1" ht="15.6" x14ac:dyDescent="0.3">
      <c r="A722" s="13" t="s">
        <v>45</v>
      </c>
      <c r="B722" s="44">
        <v>63.9</v>
      </c>
      <c r="C722" s="44">
        <v>28.36</v>
      </c>
      <c r="D722" s="52">
        <v>1.7889999999999999</v>
      </c>
      <c r="E722" s="52">
        <v>4.867451489229245E-2</v>
      </c>
      <c r="F722" s="45">
        <v>0.1789</v>
      </c>
      <c r="G722" s="45">
        <v>4.2002480879109981E-3</v>
      </c>
      <c r="H722" s="45">
        <v>0.71069000000000004</v>
      </c>
      <c r="I722" s="45">
        <v>5.589715</v>
      </c>
      <c r="J722" s="45">
        <v>0.13123638791397033</v>
      </c>
      <c r="K722" s="52">
        <v>7.4099999999999999E-2</v>
      </c>
      <c r="L722" s="52">
        <v>1.8456229300699534E-3</v>
      </c>
      <c r="M722" s="45">
        <v>0.46257786437611426</v>
      </c>
      <c r="N722" s="44">
        <v>1041</v>
      </c>
      <c r="O722" s="44">
        <v>12</v>
      </c>
      <c r="P722" s="44">
        <v>1061</v>
      </c>
      <c r="Q722" s="44">
        <v>12</v>
      </c>
      <c r="R722" s="44">
        <v>1044</v>
      </c>
      <c r="S722" s="44">
        <v>29</v>
      </c>
      <c r="T722" s="45">
        <f t="shared" si="39"/>
        <v>1.0192122958693564</v>
      </c>
      <c r="U722" s="44">
        <f t="shared" si="40"/>
        <v>1061</v>
      </c>
      <c r="V722" s="44">
        <f t="shared" si="41"/>
        <v>12</v>
      </c>
    </row>
    <row r="723" spans="1:120" customFormat="1" ht="15.6" x14ac:dyDescent="0.3">
      <c r="A723" s="13" t="s">
        <v>44</v>
      </c>
      <c r="B723" s="44">
        <v>337</v>
      </c>
      <c r="C723" s="44">
        <v>114.1</v>
      </c>
      <c r="D723" s="52">
        <v>1.921</v>
      </c>
      <c r="E723" s="52">
        <v>4.3313928475722456E-2</v>
      </c>
      <c r="F723" s="45">
        <v>0.18290000000000001</v>
      </c>
      <c r="G723" s="45">
        <v>3.9536013961956259E-3</v>
      </c>
      <c r="H723" s="45">
        <v>0.95087999999999995</v>
      </c>
      <c r="I723" s="45">
        <v>5.4674690000000004</v>
      </c>
      <c r="J723" s="45">
        <v>0.11818585517741453</v>
      </c>
      <c r="K723" s="52">
        <v>7.5590000000000004E-2</v>
      </c>
      <c r="L723" s="52">
        <v>1.5393632579738937E-3</v>
      </c>
      <c r="M723" s="45">
        <v>0.4613787993400037</v>
      </c>
      <c r="N723" s="44">
        <v>1088.3</v>
      </c>
      <c r="O723" s="44">
        <v>6.9</v>
      </c>
      <c r="P723" s="44">
        <v>1082.9000000000001</v>
      </c>
      <c r="Q723" s="44">
        <v>8.1</v>
      </c>
      <c r="R723" s="44">
        <v>1084</v>
      </c>
      <c r="S723" s="44">
        <v>7.6</v>
      </c>
      <c r="T723" s="45">
        <f t="shared" si="39"/>
        <v>0.99503813286777554</v>
      </c>
      <c r="U723" s="44">
        <f t="shared" si="40"/>
        <v>1082.9000000000001</v>
      </c>
      <c r="V723" s="44">
        <f t="shared" si="41"/>
        <v>8.1</v>
      </c>
    </row>
    <row r="724" spans="1:120" customFormat="1" ht="15.6" x14ac:dyDescent="0.3">
      <c r="A724" s="13" t="s">
        <v>43</v>
      </c>
      <c r="B724" s="44">
        <v>243</v>
      </c>
      <c r="C724" s="44">
        <v>88.4</v>
      </c>
      <c r="D724" s="52">
        <v>1.9390000000000001</v>
      </c>
      <c r="E724" s="52">
        <v>5.4998985445187991E-2</v>
      </c>
      <c r="F724" s="45">
        <v>0.185</v>
      </c>
      <c r="G724" s="45">
        <v>4.2059481689626175E-3</v>
      </c>
      <c r="H724" s="45">
        <v>0.91344000000000003</v>
      </c>
      <c r="I724" s="45">
        <v>5.405405</v>
      </c>
      <c r="J724" s="45">
        <v>0.1228911030844886</v>
      </c>
      <c r="K724" s="52">
        <v>7.6590000000000005E-2</v>
      </c>
      <c r="L724" s="52">
        <v>1.7281236182634624E-3</v>
      </c>
      <c r="M724" s="45">
        <v>0.44083283375049359</v>
      </c>
      <c r="N724" s="44">
        <v>1094</v>
      </c>
      <c r="O724" s="44">
        <v>13</v>
      </c>
      <c r="P724" s="44">
        <v>1094</v>
      </c>
      <c r="Q724" s="44">
        <v>11</v>
      </c>
      <c r="R724" s="44">
        <v>1110</v>
      </c>
      <c r="S724" s="44">
        <v>21</v>
      </c>
      <c r="T724" s="45">
        <f t="shared" si="39"/>
        <v>1</v>
      </c>
      <c r="U724" s="44">
        <f t="shared" si="40"/>
        <v>1094</v>
      </c>
      <c r="V724" s="44">
        <f t="shared" si="41"/>
        <v>11</v>
      </c>
    </row>
    <row r="725" spans="1:120" s="3" customFormat="1" ht="15.6" x14ac:dyDescent="0.3">
      <c r="A725" s="13" t="s">
        <v>42</v>
      </c>
      <c r="B725" s="44">
        <v>238</v>
      </c>
      <c r="C725" s="44">
        <v>170</v>
      </c>
      <c r="D725" s="52">
        <v>2.31</v>
      </c>
      <c r="E725" s="52">
        <v>0.17616594449552389</v>
      </c>
      <c r="F725" s="45">
        <v>0.19900000000000001</v>
      </c>
      <c r="G725" s="45">
        <v>1.2642800322713319E-2</v>
      </c>
      <c r="H725" s="45">
        <v>0.99634</v>
      </c>
      <c r="I725" s="45">
        <v>5.0251260000000002</v>
      </c>
      <c r="J725" s="45">
        <v>0.31925462133168941</v>
      </c>
      <c r="K725" s="52">
        <v>8.4909999999999999E-2</v>
      </c>
      <c r="L725" s="52">
        <v>1.8147956468980192E-3</v>
      </c>
      <c r="M725" s="45">
        <v>0.22718606410425737</v>
      </c>
      <c r="N725" s="44">
        <v>1229</v>
      </c>
      <c r="O725" s="44">
        <v>47</v>
      </c>
      <c r="P725" s="44">
        <v>1170</v>
      </c>
      <c r="Q725" s="44">
        <v>64</v>
      </c>
      <c r="R725" s="44">
        <v>1313</v>
      </c>
      <c r="S725" s="44">
        <v>15</v>
      </c>
      <c r="T725" s="45">
        <f t="shared" si="39"/>
        <v>0.95199349064279903</v>
      </c>
      <c r="U725" s="44">
        <f t="shared" si="40"/>
        <v>1170</v>
      </c>
      <c r="V725" s="44">
        <f t="shared" si="41"/>
        <v>64</v>
      </c>
      <c r="W725"/>
      <c r="X725"/>
      <c r="Y725"/>
      <c r="Z725"/>
      <c r="AA725"/>
      <c r="AB725"/>
      <c r="AC725"/>
      <c r="AD725"/>
      <c r="AE725"/>
      <c r="AF725"/>
      <c r="AG725"/>
      <c r="AH725"/>
      <c r="AI725"/>
      <c r="AJ725"/>
      <c r="AK725"/>
      <c r="AL725"/>
      <c r="AM725"/>
      <c r="AN725"/>
      <c r="AO725"/>
      <c r="AP725"/>
      <c r="AQ725"/>
      <c r="AR725"/>
      <c r="AS725"/>
      <c r="AT725"/>
      <c r="AU725"/>
      <c r="AV725"/>
      <c r="AW725"/>
      <c r="AX725"/>
      <c r="AY725"/>
      <c r="AZ725"/>
      <c r="BA725"/>
      <c r="BB725"/>
      <c r="BC725"/>
      <c r="BD725"/>
      <c r="BE725"/>
      <c r="BF725"/>
      <c r="BG725"/>
      <c r="BH725"/>
      <c r="BI725"/>
      <c r="BJ725"/>
      <c r="BK725"/>
      <c r="BL725"/>
      <c r="BM725"/>
      <c r="BN725"/>
      <c r="BO725"/>
      <c r="BP725"/>
      <c r="BQ725"/>
      <c r="BR725"/>
      <c r="BS725"/>
      <c r="BT725"/>
      <c r="BU725"/>
      <c r="BV725"/>
      <c r="BW725"/>
      <c r="BX725"/>
      <c r="BY725"/>
      <c r="BZ725"/>
      <c r="CA725"/>
      <c r="CB725"/>
      <c r="CC725"/>
      <c r="CD725"/>
      <c r="CE725"/>
      <c r="CF725"/>
      <c r="CG725"/>
      <c r="CH725"/>
      <c r="CI725"/>
      <c r="CJ725"/>
      <c r="CK725"/>
      <c r="CL725"/>
      <c r="CM725"/>
      <c r="CN725"/>
      <c r="CO725"/>
      <c r="CP725"/>
      <c r="CQ725"/>
      <c r="CR725"/>
      <c r="CS725"/>
      <c r="CT725"/>
      <c r="CU725"/>
      <c r="CV725"/>
      <c r="CW725"/>
      <c r="CX725"/>
      <c r="CY725"/>
      <c r="CZ725"/>
      <c r="DA725"/>
      <c r="DB725"/>
      <c r="DC725"/>
      <c r="DD725"/>
      <c r="DE725"/>
      <c r="DF725"/>
      <c r="DG725"/>
      <c r="DH725"/>
      <c r="DI725"/>
      <c r="DJ725"/>
      <c r="DK725"/>
      <c r="DL725"/>
      <c r="DM725"/>
      <c r="DN725"/>
      <c r="DO725"/>
      <c r="DP725"/>
    </row>
    <row r="726" spans="1:120" s="3" customFormat="1" ht="15.6" x14ac:dyDescent="0.3">
      <c r="A726" s="13" t="s">
        <v>9</v>
      </c>
      <c r="B726" s="44">
        <v>67.5</v>
      </c>
      <c r="C726" s="44">
        <v>34.950000000000003</v>
      </c>
      <c r="D726" s="52">
        <v>2.1349999999999998</v>
      </c>
      <c r="E726" s="52">
        <v>6.059942243949195E-2</v>
      </c>
      <c r="F726" s="45">
        <v>0.1996</v>
      </c>
      <c r="G726" s="45">
        <v>5.1793883808805077E-3</v>
      </c>
      <c r="H726" s="45">
        <v>0.76234999999999997</v>
      </c>
      <c r="I726" s="45">
        <v>5.0100199999999999</v>
      </c>
      <c r="J726" s="45">
        <v>0.13000420402640869</v>
      </c>
      <c r="K726" s="52">
        <v>7.7499999999999999E-2</v>
      </c>
      <c r="L726" s="52">
        <v>1.8445866745696717E-3</v>
      </c>
      <c r="M726" s="45">
        <v>0.11967999999999999</v>
      </c>
      <c r="N726" s="44">
        <v>1160</v>
      </c>
      <c r="O726" s="44">
        <v>14</v>
      </c>
      <c r="P726" s="44">
        <v>1173</v>
      </c>
      <c r="Q726" s="44">
        <v>18</v>
      </c>
      <c r="R726" s="44">
        <v>1133</v>
      </c>
      <c r="S726" s="44">
        <v>26</v>
      </c>
      <c r="T726" s="45">
        <f t="shared" si="39"/>
        <v>1.0112068965517242</v>
      </c>
      <c r="U726" s="44">
        <f t="shared" si="40"/>
        <v>1173</v>
      </c>
      <c r="V726" s="44">
        <f t="shared" si="41"/>
        <v>18</v>
      </c>
      <c r="W726"/>
      <c r="X726"/>
      <c r="Y726"/>
      <c r="Z726"/>
      <c r="AA726"/>
      <c r="AB726"/>
      <c r="AC726"/>
      <c r="AD726"/>
      <c r="AE726"/>
      <c r="AF726"/>
      <c r="AG726"/>
      <c r="AH726"/>
      <c r="AI726"/>
      <c r="AJ726"/>
      <c r="AK726"/>
      <c r="AL726"/>
      <c r="AM726"/>
      <c r="AN726"/>
      <c r="AO726"/>
      <c r="AP726"/>
      <c r="AQ726"/>
      <c r="AR726"/>
      <c r="AS726"/>
      <c r="AT726"/>
      <c r="AU726"/>
      <c r="AV726"/>
      <c r="AW726"/>
      <c r="AX726"/>
      <c r="AY726"/>
      <c r="AZ726"/>
      <c r="BA726"/>
      <c r="BB726"/>
      <c r="BC726"/>
      <c r="BD726"/>
      <c r="BE726"/>
      <c r="BF726"/>
    </row>
    <row r="727" spans="1:120" customFormat="1" ht="15.6" x14ac:dyDescent="0.3">
      <c r="A727" s="13" t="s">
        <v>41</v>
      </c>
      <c r="B727" s="44">
        <v>324</v>
      </c>
      <c r="C727" s="44">
        <v>47.7</v>
      </c>
      <c r="D727" s="52">
        <v>2.1800000000000002</v>
      </c>
      <c r="E727" s="52">
        <v>0.11832565233287329</v>
      </c>
      <c r="F727" s="45">
        <v>0.19989999999999999</v>
      </c>
      <c r="G727" s="45">
        <v>8.5874329109460884E-3</v>
      </c>
      <c r="H727" s="45">
        <v>0.99077999999999999</v>
      </c>
      <c r="I727" s="45">
        <v>5.0025009999999996</v>
      </c>
      <c r="J727" s="45">
        <v>0.21490062968732873</v>
      </c>
      <c r="K727" s="52">
        <v>7.7299999999999994E-2</v>
      </c>
      <c r="L727" s="52">
        <v>1.8973971645388321E-3</v>
      </c>
      <c r="M727" s="45">
        <v>0.45745751521886446</v>
      </c>
      <c r="N727" s="44">
        <v>1172</v>
      </c>
      <c r="O727" s="44">
        <v>36</v>
      </c>
      <c r="P727" s="44">
        <v>1175</v>
      </c>
      <c r="Q727" s="44">
        <v>41</v>
      </c>
      <c r="R727" s="44">
        <v>1136</v>
      </c>
      <c r="S727" s="44">
        <v>32</v>
      </c>
      <c r="T727" s="45">
        <f t="shared" si="39"/>
        <v>1.0025597269624573</v>
      </c>
      <c r="U727" s="44">
        <f t="shared" si="40"/>
        <v>1175</v>
      </c>
      <c r="V727" s="44">
        <f t="shared" si="41"/>
        <v>41</v>
      </c>
    </row>
    <row r="728" spans="1:120" customFormat="1" ht="15.6" x14ac:dyDescent="0.3">
      <c r="A728" s="13" t="s">
        <v>40</v>
      </c>
      <c r="B728" s="44">
        <v>135.1</v>
      </c>
      <c r="C728" s="44">
        <v>87.8</v>
      </c>
      <c r="D728" s="52">
        <v>2.4289999999999998</v>
      </c>
      <c r="E728" s="52">
        <v>5.1147007732613249E-2</v>
      </c>
      <c r="F728" s="45">
        <v>0.21540000000000001</v>
      </c>
      <c r="G728" s="45">
        <v>4.59552652043267E-3</v>
      </c>
      <c r="H728" s="45">
        <v>0.91239000000000003</v>
      </c>
      <c r="I728" s="45">
        <v>4.6425260000000002</v>
      </c>
      <c r="J728" s="45">
        <v>9.9047591203356891E-2</v>
      </c>
      <c r="K728" s="52">
        <v>8.2439999999999999E-2</v>
      </c>
      <c r="L728" s="52">
        <v>1.7064997626721195E-3</v>
      </c>
      <c r="M728" s="45">
        <v>0.50847993550574533</v>
      </c>
      <c r="N728" s="44">
        <v>1251.2</v>
      </c>
      <c r="O728" s="44">
        <v>4.8</v>
      </c>
      <c r="P728" s="44">
        <v>1257.4000000000001</v>
      </c>
      <c r="Q728" s="44">
        <v>8.5</v>
      </c>
      <c r="R728" s="44">
        <v>1256</v>
      </c>
      <c r="S728" s="44">
        <v>10</v>
      </c>
      <c r="T728" s="45">
        <f t="shared" ref="T728:T743" si="42">P728/R728</f>
        <v>1.0011146496815286</v>
      </c>
      <c r="U728" s="44">
        <f>R728</f>
        <v>1256</v>
      </c>
      <c r="V728" s="44">
        <f>S728</f>
        <v>10</v>
      </c>
    </row>
    <row r="729" spans="1:120" customFormat="1" ht="15.6" x14ac:dyDescent="0.3">
      <c r="A729" s="13" t="s">
        <v>39</v>
      </c>
      <c r="B729" s="44">
        <v>264</v>
      </c>
      <c r="C729" s="44">
        <v>118.3</v>
      </c>
      <c r="D729" s="52">
        <v>2.7189999999999999</v>
      </c>
      <c r="E729" s="52">
        <v>5.7941215037311734E-2</v>
      </c>
      <c r="F729" s="45">
        <v>0.22639999999999999</v>
      </c>
      <c r="G729" s="45">
        <v>4.9104769625770567E-3</v>
      </c>
      <c r="H729" s="45">
        <v>0.90461999999999998</v>
      </c>
      <c r="I729" s="45">
        <v>4.4169609999999997</v>
      </c>
      <c r="J729" s="45">
        <v>9.5801173235341944E-2</v>
      </c>
      <c r="K729" s="52">
        <v>8.6790000000000006E-2</v>
      </c>
      <c r="L729" s="52">
        <v>1.7835643077837144E-3</v>
      </c>
      <c r="M729" s="45">
        <v>0.46511997585502218</v>
      </c>
      <c r="N729" s="44">
        <v>1333.5</v>
      </c>
      <c r="O729" s="44">
        <v>5.4</v>
      </c>
      <c r="P729" s="44">
        <v>1315.6</v>
      </c>
      <c r="Q729" s="44">
        <v>9.6999999999999993</v>
      </c>
      <c r="R729" s="44">
        <v>1355.7</v>
      </c>
      <c r="S729" s="44">
        <v>9</v>
      </c>
      <c r="T729" s="45">
        <f t="shared" si="42"/>
        <v>0.97042118462786742</v>
      </c>
      <c r="U729" s="44">
        <f>P729</f>
        <v>1315.6</v>
      </c>
      <c r="V729" s="44">
        <f>Q729</f>
        <v>9.6999999999999993</v>
      </c>
    </row>
    <row r="730" spans="1:120" customFormat="1" ht="15.6" x14ac:dyDescent="0.3">
      <c r="A730" s="13" t="s">
        <v>38</v>
      </c>
      <c r="B730" s="44">
        <v>80.599999999999994</v>
      </c>
      <c r="C730" s="44">
        <v>31.9</v>
      </c>
      <c r="D730" s="52">
        <v>2.8439999999999999</v>
      </c>
      <c r="E730" s="52">
        <v>9.0196088606990063E-2</v>
      </c>
      <c r="F730" s="45">
        <v>0.23619999999999999</v>
      </c>
      <c r="G730" s="45">
        <v>6.8063335210669772E-3</v>
      </c>
      <c r="H730" s="45">
        <v>0.95894000000000001</v>
      </c>
      <c r="I730" s="45">
        <v>4.2336999999999998</v>
      </c>
      <c r="J730" s="45">
        <v>0.12199820306040945</v>
      </c>
      <c r="K730" s="52">
        <v>8.77E-2</v>
      </c>
      <c r="L730" s="52">
        <v>1.9852999773334007E-3</v>
      </c>
      <c r="M730" s="45">
        <v>0.49613943854046666</v>
      </c>
      <c r="N730" s="44">
        <v>1367</v>
      </c>
      <c r="O730" s="44">
        <v>18</v>
      </c>
      <c r="P730" s="44">
        <v>1367</v>
      </c>
      <c r="Q730" s="44">
        <v>26</v>
      </c>
      <c r="R730" s="44">
        <v>1375</v>
      </c>
      <c r="S730" s="44">
        <v>20</v>
      </c>
      <c r="T730" s="45">
        <f t="shared" si="42"/>
        <v>0.99418181818181817</v>
      </c>
      <c r="U730" s="44">
        <f>R730</f>
        <v>1375</v>
      </c>
      <c r="V730" s="44">
        <f>S730</f>
        <v>20</v>
      </c>
    </row>
    <row r="731" spans="1:120" customFormat="1" ht="15.6" x14ac:dyDescent="0.3">
      <c r="A731" s="13" t="s">
        <v>37</v>
      </c>
      <c r="B731" s="44">
        <v>210</v>
      </c>
      <c r="C731" s="44">
        <v>136</v>
      </c>
      <c r="D731" s="52">
        <v>2.7469999999999999</v>
      </c>
      <c r="E731" s="52">
        <v>0.10887792981132587</v>
      </c>
      <c r="F731" s="45">
        <v>0.2266</v>
      </c>
      <c r="G731" s="45">
        <v>8.1718433660955582E-3</v>
      </c>
      <c r="H731" s="45">
        <v>0.98467000000000005</v>
      </c>
      <c r="I731" s="45">
        <v>4.4130630000000002</v>
      </c>
      <c r="J731" s="45">
        <v>0.15914762582403671</v>
      </c>
      <c r="K731" s="52">
        <v>8.838E-2</v>
      </c>
      <c r="L731" s="52">
        <v>1.845348140595698E-3</v>
      </c>
      <c r="M731" s="45">
        <v>0.51059655127801162</v>
      </c>
      <c r="N731" s="44">
        <v>1340</v>
      </c>
      <c r="O731" s="44">
        <v>25</v>
      </c>
      <c r="P731" s="44">
        <v>1316</v>
      </c>
      <c r="Q731" s="44">
        <v>36</v>
      </c>
      <c r="R731" s="44">
        <v>1391</v>
      </c>
      <c r="S731" s="44">
        <v>11</v>
      </c>
      <c r="T731" s="45">
        <f t="shared" si="42"/>
        <v>0.94608195542774987</v>
      </c>
      <c r="U731" s="44">
        <f>R731</f>
        <v>1391</v>
      </c>
      <c r="V731" s="44">
        <f>S731</f>
        <v>11</v>
      </c>
    </row>
    <row r="732" spans="1:120" customFormat="1" ht="15.6" x14ac:dyDescent="0.3">
      <c r="A732" s="13" t="s">
        <v>36</v>
      </c>
      <c r="B732" s="44">
        <v>153.30000000000001</v>
      </c>
      <c r="C732" s="44">
        <v>100.8</v>
      </c>
      <c r="D732" s="52">
        <v>3.1419999999999999</v>
      </c>
      <c r="E732" s="52">
        <v>6.9208854924785457E-2</v>
      </c>
      <c r="F732" s="45">
        <v>0.2482</v>
      </c>
      <c r="G732" s="45">
        <v>5.2470273488900362E-3</v>
      </c>
      <c r="H732" s="45">
        <v>0.86753999999999998</v>
      </c>
      <c r="I732" s="45">
        <v>4.0290090000000003</v>
      </c>
      <c r="J732" s="45">
        <v>8.5174537657887531E-2</v>
      </c>
      <c r="K732" s="52">
        <v>9.0969999999999995E-2</v>
      </c>
      <c r="L732" s="52">
        <v>1.8586598290165953E-3</v>
      </c>
      <c r="M732" s="45">
        <v>0.46787288071307004</v>
      </c>
      <c r="N732" s="44">
        <v>1443</v>
      </c>
      <c r="O732" s="44">
        <v>7.2</v>
      </c>
      <c r="P732" s="44">
        <v>1429.3</v>
      </c>
      <c r="Q732" s="44">
        <v>9</v>
      </c>
      <c r="R732" s="44">
        <v>1445.9</v>
      </c>
      <c r="S732" s="44">
        <v>8</v>
      </c>
      <c r="T732" s="45">
        <f t="shared" si="42"/>
        <v>0.98851926135970669</v>
      </c>
      <c r="U732" s="44">
        <f>P732</f>
        <v>1429.3</v>
      </c>
      <c r="V732" s="44">
        <f>Q732</f>
        <v>9</v>
      </c>
    </row>
    <row r="733" spans="1:120" customFormat="1" ht="15.6" x14ac:dyDescent="0.3">
      <c r="A733" s="13" t="s">
        <v>35</v>
      </c>
      <c r="B733" s="44">
        <v>79</v>
      </c>
      <c r="C733" s="44">
        <v>39.6</v>
      </c>
      <c r="D733" s="52">
        <v>3.3839999999999999</v>
      </c>
      <c r="E733" s="52">
        <v>7.9130161127094895E-2</v>
      </c>
      <c r="F733" s="45">
        <v>0.26140000000000002</v>
      </c>
      <c r="G733" s="45">
        <v>5.7115658098283346E-3</v>
      </c>
      <c r="H733" s="45">
        <v>0.83184999999999998</v>
      </c>
      <c r="I733" s="45">
        <v>3.825555</v>
      </c>
      <c r="J733" s="45">
        <v>8.3588022391069883E-2</v>
      </c>
      <c r="K733" s="52">
        <v>9.4359999999999999E-2</v>
      </c>
      <c r="L733" s="52">
        <v>1.9497753306470978E-3</v>
      </c>
      <c r="M733" s="45">
        <v>0.42013623770851422</v>
      </c>
      <c r="N733" s="44">
        <v>1500.6</v>
      </c>
      <c r="O733" s="44">
        <v>9.5</v>
      </c>
      <c r="P733" s="44">
        <v>1497</v>
      </c>
      <c r="Q733" s="44">
        <v>12</v>
      </c>
      <c r="R733" s="44">
        <v>1515.3</v>
      </c>
      <c r="S733" s="44">
        <v>9.8000000000000007</v>
      </c>
      <c r="T733" s="45">
        <f t="shared" si="42"/>
        <v>0.98792318352801434</v>
      </c>
      <c r="U733" s="44">
        <f>R733</f>
        <v>1515.3</v>
      </c>
      <c r="V733" s="44">
        <f>S733</f>
        <v>9.8000000000000007</v>
      </c>
    </row>
    <row r="734" spans="1:120" customFormat="1" ht="15.6" x14ac:dyDescent="0.3">
      <c r="A734" s="13" t="s">
        <v>34</v>
      </c>
      <c r="B734" s="44">
        <v>1155</v>
      </c>
      <c r="C734" s="44">
        <v>36</v>
      </c>
      <c r="D734" s="52">
        <v>3.0779999999999998</v>
      </c>
      <c r="E734" s="52">
        <v>6.76286448185974E-2</v>
      </c>
      <c r="F734" s="45">
        <v>0.23719999999999999</v>
      </c>
      <c r="G734" s="45">
        <v>5.2721471906615044E-3</v>
      </c>
      <c r="H734" s="45">
        <v>0.95057999999999998</v>
      </c>
      <c r="I734" s="45">
        <v>4.2158519999999999</v>
      </c>
      <c r="J734" s="45">
        <v>9.3704012595675429E-2</v>
      </c>
      <c r="K734" s="52">
        <v>9.4670000000000004E-2</v>
      </c>
      <c r="L734" s="52">
        <v>1.9508622606427138E-3</v>
      </c>
      <c r="M734" s="45">
        <v>0.43918979610797232</v>
      </c>
      <c r="N734" s="44">
        <v>1427.2</v>
      </c>
      <c r="O734" s="44">
        <v>7.1</v>
      </c>
      <c r="P734" s="44">
        <v>1372</v>
      </c>
      <c r="Q734" s="44">
        <v>12</v>
      </c>
      <c r="R734" s="44">
        <v>1521.5</v>
      </c>
      <c r="S734" s="44">
        <v>9.5</v>
      </c>
      <c r="T734" s="45">
        <f t="shared" si="42"/>
        <v>0.90174170226749917</v>
      </c>
      <c r="U734" s="44">
        <f>R734</f>
        <v>1521.5</v>
      </c>
      <c r="V734" s="44">
        <f>S734</f>
        <v>9.5</v>
      </c>
    </row>
    <row r="735" spans="1:120" customFormat="1" ht="15.6" x14ac:dyDescent="0.3">
      <c r="A735" s="13" t="s">
        <v>33</v>
      </c>
      <c r="B735" s="44">
        <v>336.5</v>
      </c>
      <c r="C735" s="44">
        <v>286.39999999999998</v>
      </c>
      <c r="D735" s="52">
        <v>3.726</v>
      </c>
      <c r="E735" s="52">
        <v>9.3820202515236567E-2</v>
      </c>
      <c r="F735" s="45">
        <v>0.26650000000000001</v>
      </c>
      <c r="G735" s="45">
        <v>6.2168239479657135E-3</v>
      </c>
      <c r="H735" s="45">
        <v>0.97609000000000001</v>
      </c>
      <c r="I735" s="45">
        <v>3.752345</v>
      </c>
      <c r="J735" s="45">
        <v>8.7533464282524537E-2</v>
      </c>
      <c r="K735" s="52">
        <v>0.1011</v>
      </c>
      <c r="L735" s="52">
        <v>2.063149049390276E-3</v>
      </c>
      <c r="M735" s="45">
        <v>0.48023446210639664</v>
      </c>
      <c r="N735" s="44">
        <v>1577</v>
      </c>
      <c r="O735" s="44">
        <v>12</v>
      </c>
      <c r="P735" s="44">
        <v>1523</v>
      </c>
      <c r="Q735" s="44">
        <v>16</v>
      </c>
      <c r="R735" s="44">
        <v>1644.4</v>
      </c>
      <c r="S735" s="44">
        <v>7.6</v>
      </c>
      <c r="T735" s="45">
        <f t="shared" si="42"/>
        <v>0.92617368036973968</v>
      </c>
      <c r="U735" s="44">
        <f t="shared" ref="U735:V737" si="43">P735</f>
        <v>1523</v>
      </c>
      <c r="V735" s="44">
        <f t="shared" si="43"/>
        <v>16</v>
      </c>
    </row>
    <row r="736" spans="1:120" customFormat="1" ht="15.6" x14ac:dyDescent="0.3">
      <c r="A736" s="13" t="s">
        <v>32</v>
      </c>
      <c r="B736" s="44">
        <v>176.5</v>
      </c>
      <c r="C736" s="44">
        <v>103.1</v>
      </c>
      <c r="D736" s="52">
        <v>4.0250000000000004</v>
      </c>
      <c r="E736" s="52">
        <v>0.11070794912742264</v>
      </c>
      <c r="F736" s="45">
        <v>0.27689999999999998</v>
      </c>
      <c r="G736" s="45">
        <v>6.6602885823363539E-3</v>
      </c>
      <c r="H736" s="45">
        <v>0.95267000000000002</v>
      </c>
      <c r="I736" s="45">
        <v>3.6114120000000001</v>
      </c>
      <c r="J736" s="45">
        <v>8.6865461754068854E-2</v>
      </c>
      <c r="K736" s="52">
        <v>0.10511</v>
      </c>
      <c r="L736" s="52">
        <v>2.1608435482468416E-3</v>
      </c>
      <c r="M736" s="45">
        <v>0.36694524423967989</v>
      </c>
      <c r="N736" s="44">
        <v>1639</v>
      </c>
      <c r="O736" s="44">
        <v>15</v>
      </c>
      <c r="P736" s="44">
        <v>1576</v>
      </c>
      <c r="Q736" s="44">
        <v>19</v>
      </c>
      <c r="R736" s="44">
        <v>1716.2</v>
      </c>
      <c r="S736" s="44">
        <v>8.8000000000000007</v>
      </c>
      <c r="T736" s="45">
        <f t="shared" si="42"/>
        <v>0.91830788952336551</v>
      </c>
      <c r="U736" s="44">
        <f t="shared" si="43"/>
        <v>1576</v>
      </c>
      <c r="V736" s="44">
        <f t="shared" si="43"/>
        <v>19</v>
      </c>
    </row>
    <row r="737" spans="1:22" customFormat="1" ht="15.6" x14ac:dyDescent="0.3">
      <c r="A737" s="13" t="s">
        <v>31</v>
      </c>
      <c r="B737" s="44">
        <v>75.599999999999994</v>
      </c>
      <c r="C737" s="44">
        <v>40.5</v>
      </c>
      <c r="D737" s="52">
        <v>4.1580000000000004</v>
      </c>
      <c r="E737" s="52">
        <v>0.10025759622093482</v>
      </c>
      <c r="F737" s="45">
        <v>0.29549999999999998</v>
      </c>
      <c r="G737" s="45">
        <v>7.0808262229770901E-3</v>
      </c>
      <c r="H737" s="45">
        <v>0.90956999999999999</v>
      </c>
      <c r="I737" s="45">
        <v>3.3840949999999999</v>
      </c>
      <c r="J737" s="45">
        <v>8.1090315299192167E-2</v>
      </c>
      <c r="K737" s="52">
        <v>0.10156999999999999</v>
      </c>
      <c r="L737" s="52">
        <v>2.1019481344695446E-3</v>
      </c>
      <c r="M737" s="45">
        <v>0.45331469136175678</v>
      </c>
      <c r="N737" s="44">
        <v>1666</v>
      </c>
      <c r="O737" s="44">
        <v>11</v>
      </c>
      <c r="P737" s="44">
        <v>1669</v>
      </c>
      <c r="Q737" s="44">
        <v>19</v>
      </c>
      <c r="R737" s="44">
        <v>1653</v>
      </c>
      <c r="S737" s="44">
        <v>9.9</v>
      </c>
      <c r="T737" s="45">
        <f t="shared" si="42"/>
        <v>1.0096793708408953</v>
      </c>
      <c r="U737" s="44">
        <f t="shared" si="43"/>
        <v>1669</v>
      </c>
      <c r="V737" s="44">
        <f t="shared" si="43"/>
        <v>19</v>
      </c>
    </row>
    <row r="738" spans="1:22" customFormat="1" ht="15.6" x14ac:dyDescent="0.3">
      <c r="A738" s="13" t="s">
        <v>30</v>
      </c>
      <c r="B738" s="44">
        <v>130.30000000000001</v>
      </c>
      <c r="C738" s="44">
        <v>111.9</v>
      </c>
      <c r="D738" s="52">
        <v>4.0190000000000001</v>
      </c>
      <c r="E738" s="52">
        <v>9.573371610879837E-2</v>
      </c>
      <c r="F738" s="45">
        <v>0.2858</v>
      </c>
      <c r="G738" s="45">
        <v>6.5025115147918037E-3</v>
      </c>
      <c r="H738" s="45">
        <v>0.81435000000000002</v>
      </c>
      <c r="I738" s="45">
        <v>3.4989499999999998</v>
      </c>
      <c r="J738" s="45">
        <v>7.9607990823615818E-2</v>
      </c>
      <c r="K738" s="52">
        <v>0.10306999999999999</v>
      </c>
      <c r="L738" s="52">
        <v>2.183522374513254E-3</v>
      </c>
      <c r="M738" s="45">
        <v>0.5534420130821901</v>
      </c>
      <c r="N738" s="44">
        <v>1638</v>
      </c>
      <c r="O738" s="44">
        <v>11</v>
      </c>
      <c r="P738" s="44">
        <v>1620</v>
      </c>
      <c r="Q738" s="44">
        <v>16</v>
      </c>
      <c r="R738" s="44">
        <v>1680</v>
      </c>
      <c r="S738" s="44">
        <v>13</v>
      </c>
      <c r="T738" s="45">
        <f t="shared" si="42"/>
        <v>0.9642857142857143</v>
      </c>
      <c r="U738" s="44">
        <f>R738</f>
        <v>1680</v>
      </c>
      <c r="V738" s="44">
        <f>S738</f>
        <v>13</v>
      </c>
    </row>
    <row r="739" spans="1:22" customFormat="1" ht="15.6" x14ac:dyDescent="0.3">
      <c r="A739" s="13" t="s">
        <v>29</v>
      </c>
      <c r="B739" s="44">
        <v>85.9</v>
      </c>
      <c r="C739" s="44">
        <v>76.8</v>
      </c>
      <c r="D739" s="52">
        <v>4.25</v>
      </c>
      <c r="E739" s="52">
        <v>0.19906029237394382</v>
      </c>
      <c r="F739" s="45">
        <v>0.29699999999999999</v>
      </c>
      <c r="G739" s="45">
        <v>1.4292781394816056E-2</v>
      </c>
      <c r="H739" s="45">
        <v>0.97397999999999996</v>
      </c>
      <c r="I739" s="45">
        <v>3.367003</v>
      </c>
      <c r="J739" s="45">
        <v>0.16203318251547613</v>
      </c>
      <c r="K739" s="52">
        <v>0.10372000000000001</v>
      </c>
      <c r="L739" s="52">
        <v>2.2692587688494235E-3</v>
      </c>
      <c r="M739" s="45">
        <v>0.2983295133898804</v>
      </c>
      <c r="N739" s="44">
        <v>1682</v>
      </c>
      <c r="O739" s="44">
        <v>36</v>
      </c>
      <c r="P739" s="44">
        <v>1677</v>
      </c>
      <c r="Q739" s="44">
        <v>64</v>
      </c>
      <c r="R739" s="44">
        <v>1692</v>
      </c>
      <c r="S739" s="44">
        <v>16</v>
      </c>
      <c r="T739" s="45">
        <f t="shared" si="42"/>
        <v>0.99113475177304966</v>
      </c>
      <c r="U739" s="44">
        <f>R739</f>
        <v>1692</v>
      </c>
      <c r="V739" s="44">
        <f>S739</f>
        <v>16</v>
      </c>
    </row>
    <row r="740" spans="1:22" customFormat="1" ht="15.6" x14ac:dyDescent="0.3">
      <c r="A740" s="13" t="s">
        <v>28</v>
      </c>
      <c r="B740" s="44">
        <v>139.30000000000001</v>
      </c>
      <c r="C740" s="44">
        <v>51.91</v>
      </c>
      <c r="D740" s="52">
        <v>4.6029999999999998</v>
      </c>
      <c r="E740" s="52">
        <v>0.10291279609455764</v>
      </c>
      <c r="F740" s="45">
        <v>0.31140000000000001</v>
      </c>
      <c r="G740" s="45">
        <v>6.9128853599636671E-3</v>
      </c>
      <c r="H740" s="45">
        <v>0.89571999999999996</v>
      </c>
      <c r="I740" s="45">
        <v>3.2113040000000002</v>
      </c>
      <c r="J740" s="45">
        <v>7.1288942399384783E-2</v>
      </c>
      <c r="K740" s="52">
        <v>0.10691000000000001</v>
      </c>
      <c r="L740" s="52">
        <v>2.1981808933752476E-3</v>
      </c>
      <c r="M740" s="45">
        <v>0.40144344261654263</v>
      </c>
      <c r="N740" s="44">
        <v>1749.7</v>
      </c>
      <c r="O740" s="44">
        <v>8.4</v>
      </c>
      <c r="P740" s="44">
        <v>1748</v>
      </c>
      <c r="Q740" s="44">
        <v>15</v>
      </c>
      <c r="R740" s="44">
        <v>1747.3</v>
      </c>
      <c r="S740" s="44">
        <v>8.8000000000000007</v>
      </c>
      <c r="T740" s="45">
        <f t="shared" si="42"/>
        <v>1.0004006180964917</v>
      </c>
      <c r="U740" s="44">
        <f>P740</f>
        <v>1748</v>
      </c>
      <c r="V740" s="44">
        <f>Q740</f>
        <v>15</v>
      </c>
    </row>
    <row r="741" spans="1:22" customFormat="1" ht="15.6" x14ac:dyDescent="0.3">
      <c r="A741" s="13" t="s">
        <v>27</v>
      </c>
      <c r="B741" s="44">
        <v>203.3</v>
      </c>
      <c r="C741" s="44">
        <v>90.8</v>
      </c>
      <c r="D741" s="52">
        <v>4.4059999999999997</v>
      </c>
      <c r="E741" s="52">
        <v>0.12174208146733817</v>
      </c>
      <c r="F741" s="45">
        <v>0.30220000000000002</v>
      </c>
      <c r="G741" s="45">
        <v>7.9082195214852258E-3</v>
      </c>
      <c r="H741" s="45">
        <v>0.94084000000000001</v>
      </c>
      <c r="I741" s="45">
        <v>3.3090670000000002</v>
      </c>
      <c r="J741" s="45">
        <v>8.6594400686462986E-2</v>
      </c>
      <c r="K741" s="52">
        <v>0.10771</v>
      </c>
      <c r="L741" s="52">
        <v>2.3049897266582339E-3</v>
      </c>
      <c r="M741" s="45">
        <v>-0.12485</v>
      </c>
      <c r="N741" s="44">
        <v>1713</v>
      </c>
      <c r="O741" s="44">
        <v>16</v>
      </c>
      <c r="P741" s="44">
        <v>1702</v>
      </c>
      <c r="Q741" s="44">
        <v>25</v>
      </c>
      <c r="R741" s="44">
        <v>1761</v>
      </c>
      <c r="S741" s="44">
        <v>14</v>
      </c>
      <c r="T741" s="45">
        <f t="shared" si="42"/>
        <v>0.96649630891538896</v>
      </c>
      <c r="U741" s="44">
        <f>R741</f>
        <v>1761</v>
      </c>
      <c r="V741" s="44">
        <f>S741</f>
        <v>14</v>
      </c>
    </row>
    <row r="742" spans="1:22" customFormat="1" ht="15.6" x14ac:dyDescent="0.3">
      <c r="A742" s="13" t="s">
        <v>26</v>
      </c>
      <c r="B742" s="44">
        <v>224.5</v>
      </c>
      <c r="C742" s="44">
        <v>119.2</v>
      </c>
      <c r="D742" s="52">
        <v>4.7320000000000002</v>
      </c>
      <c r="E742" s="52">
        <v>0.11314030935082334</v>
      </c>
      <c r="F742" s="45">
        <v>0.3145</v>
      </c>
      <c r="G742" s="45">
        <v>7.4009526413834053E-3</v>
      </c>
      <c r="H742" s="45">
        <v>0.96160000000000001</v>
      </c>
      <c r="I742" s="45">
        <v>3.1796500000000001</v>
      </c>
      <c r="J742" s="45">
        <v>7.4824924416282579E-2</v>
      </c>
      <c r="K742" s="52">
        <v>0.10838</v>
      </c>
      <c r="L742" s="52">
        <v>2.1989519685522924E-3</v>
      </c>
      <c r="M742" s="45">
        <v>0.51389618110622237</v>
      </c>
      <c r="N742" s="44">
        <v>1773</v>
      </c>
      <c r="O742" s="44">
        <v>11</v>
      </c>
      <c r="P742" s="44">
        <v>1763</v>
      </c>
      <c r="Q742" s="44">
        <v>19</v>
      </c>
      <c r="R742" s="44">
        <v>1772.3</v>
      </c>
      <c r="S742" s="44">
        <v>6.2</v>
      </c>
      <c r="T742" s="45">
        <f t="shared" si="42"/>
        <v>0.99475258139141232</v>
      </c>
      <c r="U742" s="44">
        <f>P742</f>
        <v>1763</v>
      </c>
      <c r="V742" s="44">
        <f>Q742</f>
        <v>19</v>
      </c>
    </row>
    <row r="743" spans="1:22" customFormat="1" ht="15.6" x14ac:dyDescent="0.3">
      <c r="A743" s="13" t="s">
        <v>25</v>
      </c>
      <c r="B743" s="44">
        <v>180.7</v>
      </c>
      <c r="C743" s="44">
        <v>25.63</v>
      </c>
      <c r="D743" s="52">
        <v>4.6900000000000004</v>
      </c>
      <c r="E743" s="52">
        <v>0.1445629274745085</v>
      </c>
      <c r="F743" s="45">
        <v>0.31759999999999999</v>
      </c>
      <c r="G743" s="45">
        <v>9.0170895526217338E-3</v>
      </c>
      <c r="H743" s="45">
        <v>0.99268999999999996</v>
      </c>
      <c r="I743" s="45">
        <v>3.1486149999999999</v>
      </c>
      <c r="J743" s="45">
        <v>8.9393390727237204E-2</v>
      </c>
      <c r="K743" s="52">
        <v>0.10645</v>
      </c>
      <c r="L743" s="52">
        <v>2.1529145361579034E-3</v>
      </c>
      <c r="M743" s="45">
        <v>0.27308375155717324</v>
      </c>
      <c r="N743" s="44">
        <v>1766</v>
      </c>
      <c r="O743" s="44">
        <v>19</v>
      </c>
      <c r="P743" s="44">
        <v>1778</v>
      </c>
      <c r="Q743" s="44">
        <v>31</v>
      </c>
      <c r="R743" s="44">
        <v>1739.5</v>
      </c>
      <c r="S743" s="44">
        <v>5.4</v>
      </c>
      <c r="T743" s="45">
        <f t="shared" si="42"/>
        <v>1.0221327967806841</v>
      </c>
      <c r="U743" s="44">
        <f>P743</f>
        <v>1778</v>
      </c>
      <c r="V743" s="44">
        <f>Q743</f>
        <v>31</v>
      </c>
    </row>
    <row r="744" spans="1:22" customFormat="1" ht="15.6" x14ac:dyDescent="0.3">
      <c r="A744" s="13" t="s">
        <v>24</v>
      </c>
      <c r="B744" s="44">
        <v>1090</v>
      </c>
      <c r="C744" s="44">
        <v>154.30000000000001</v>
      </c>
      <c r="D744" s="52">
        <v>4.0069999999999997</v>
      </c>
      <c r="E744" s="52">
        <v>0.10132334183197866</v>
      </c>
      <c r="F744" s="45">
        <v>0.26640000000000003</v>
      </c>
      <c r="G744" s="45">
        <v>7.3066807785751812E-3</v>
      </c>
      <c r="H744" s="45">
        <v>0.85472000000000004</v>
      </c>
      <c r="I744" s="45">
        <v>3.7537539999999998</v>
      </c>
      <c r="J744" s="45">
        <v>0.10295601368624369</v>
      </c>
      <c r="K744" s="52">
        <v>0.10920000000000001</v>
      </c>
      <c r="L744" s="52">
        <v>2.4453744089607218E-3</v>
      </c>
      <c r="M744" s="45">
        <v>0.31441000000000002</v>
      </c>
      <c r="N744" s="44">
        <v>1635</v>
      </c>
      <c r="O744" s="44">
        <v>13</v>
      </c>
      <c r="P744" s="44">
        <v>1522</v>
      </c>
      <c r="Q744" s="44">
        <v>26</v>
      </c>
      <c r="R744" s="44">
        <v>1786</v>
      </c>
      <c r="S744" s="44">
        <v>18</v>
      </c>
      <c r="T744" s="45">
        <f>P744/N744</f>
        <v>0.93088685015290518</v>
      </c>
      <c r="U744" s="44">
        <f>R744</f>
        <v>1786</v>
      </c>
      <c r="V744" s="44">
        <f>S744</f>
        <v>18</v>
      </c>
    </row>
    <row r="745" spans="1:22" customFormat="1" ht="15.6" x14ac:dyDescent="0.3">
      <c r="A745" s="13" t="s">
        <v>23</v>
      </c>
      <c r="B745" s="44">
        <v>420</v>
      </c>
      <c r="C745" s="44">
        <v>248.4</v>
      </c>
      <c r="D745" s="52">
        <v>4.5389999999999997</v>
      </c>
      <c r="E745" s="52">
        <v>0.10562674093239836</v>
      </c>
      <c r="F745" s="45">
        <v>0.2964</v>
      </c>
      <c r="G745" s="45">
        <v>6.6438832018632004E-3</v>
      </c>
      <c r="H745" s="45">
        <v>0.96814</v>
      </c>
      <c r="I745" s="45">
        <v>3.3738190000000001</v>
      </c>
      <c r="J745" s="45">
        <v>7.5625033639829212E-2</v>
      </c>
      <c r="K745" s="52">
        <v>0.11104</v>
      </c>
      <c r="L745" s="52">
        <v>2.2514112551908412E-3</v>
      </c>
      <c r="M745" s="45">
        <v>0.43843465909842838</v>
      </c>
      <c r="N745" s="44">
        <v>1737.9</v>
      </c>
      <c r="O745" s="44">
        <v>9.9</v>
      </c>
      <c r="P745" s="44">
        <v>1673</v>
      </c>
      <c r="Q745" s="44">
        <v>15</v>
      </c>
      <c r="R745" s="44">
        <v>1816.4</v>
      </c>
      <c r="S745" s="44">
        <v>6.1</v>
      </c>
      <c r="T745" s="45">
        <f t="shared" ref="T745:T750" si="44">P745/R745</f>
        <v>0.92105263157894735</v>
      </c>
      <c r="U745" s="44">
        <f>R745</f>
        <v>1816.4</v>
      </c>
      <c r="V745" s="44">
        <f>S745</f>
        <v>6.1</v>
      </c>
    </row>
    <row r="746" spans="1:22" customFormat="1" ht="15.6" x14ac:dyDescent="0.3">
      <c r="A746" s="13" t="s">
        <v>22</v>
      </c>
      <c r="B746" s="44">
        <v>89.2</v>
      </c>
      <c r="C746" s="44">
        <v>73.3</v>
      </c>
      <c r="D746" s="52">
        <v>5.101</v>
      </c>
      <c r="E746" s="52">
        <v>0.13151836525748031</v>
      </c>
      <c r="F746" s="45">
        <v>0.32719999999999999</v>
      </c>
      <c r="G746" s="45">
        <v>7.6696763947379162E-3</v>
      </c>
      <c r="H746" s="45">
        <v>0.93494999999999995</v>
      </c>
      <c r="I746" s="45">
        <v>3.056235</v>
      </c>
      <c r="J746" s="45">
        <v>7.1639157706441525E-2</v>
      </c>
      <c r="K746" s="52">
        <v>0.11276</v>
      </c>
      <c r="L746" s="52">
        <v>2.4136128604231458E-3</v>
      </c>
      <c r="M746" s="45">
        <v>0.43612598207269443</v>
      </c>
      <c r="N746" s="44">
        <v>1840</v>
      </c>
      <c r="O746" s="44">
        <v>16</v>
      </c>
      <c r="P746" s="44">
        <v>1825</v>
      </c>
      <c r="Q746" s="44">
        <v>19</v>
      </c>
      <c r="R746" s="44">
        <v>1844</v>
      </c>
      <c r="S746" s="44">
        <v>14</v>
      </c>
      <c r="T746" s="45">
        <f t="shared" si="44"/>
        <v>0.98969631236442512</v>
      </c>
      <c r="U746" s="44">
        <f>P746</f>
        <v>1825</v>
      </c>
      <c r="V746" s="44">
        <f>Q746</f>
        <v>19</v>
      </c>
    </row>
    <row r="747" spans="1:22" customFormat="1" ht="15.6" x14ac:dyDescent="0.3">
      <c r="A747" s="13" t="s">
        <v>21</v>
      </c>
      <c r="B747" s="44">
        <v>81.3</v>
      </c>
      <c r="C747" s="44">
        <v>31</v>
      </c>
      <c r="D747" s="52">
        <v>5.44</v>
      </c>
      <c r="E747" s="52">
        <v>0.14777496405007176</v>
      </c>
      <c r="F747" s="45">
        <v>0.3483</v>
      </c>
      <c r="G747" s="45">
        <v>9.4596594019023764E-3</v>
      </c>
      <c r="H747" s="45">
        <v>0.83582000000000001</v>
      </c>
      <c r="I747" s="45">
        <v>2.8710879999999999</v>
      </c>
      <c r="J747" s="45">
        <v>7.7977361004314585E-2</v>
      </c>
      <c r="K747" s="52">
        <v>0.11447</v>
      </c>
      <c r="L747" s="52">
        <v>2.4599496661517283E-3</v>
      </c>
      <c r="M747" s="45">
        <v>0.54245991424861173</v>
      </c>
      <c r="N747" s="44">
        <v>1890</v>
      </c>
      <c r="O747" s="44">
        <v>16</v>
      </c>
      <c r="P747" s="44">
        <v>1926</v>
      </c>
      <c r="Q747" s="44">
        <v>30</v>
      </c>
      <c r="R747" s="44">
        <v>1871</v>
      </c>
      <c r="S747" s="44">
        <v>14</v>
      </c>
      <c r="T747" s="45">
        <f t="shared" si="44"/>
        <v>1.0293960448957777</v>
      </c>
      <c r="U747" s="44">
        <f t="shared" ref="U747:V750" si="45">R747</f>
        <v>1871</v>
      </c>
      <c r="V747" s="44">
        <f t="shared" si="45"/>
        <v>14</v>
      </c>
    </row>
    <row r="748" spans="1:22" customFormat="1" ht="15.6" x14ac:dyDescent="0.3">
      <c r="A748" s="13" t="s">
        <v>20</v>
      </c>
      <c r="B748" s="44">
        <v>312</v>
      </c>
      <c r="C748" s="44">
        <v>169</v>
      </c>
      <c r="D748" s="52">
        <v>7.61</v>
      </c>
      <c r="E748" s="52">
        <v>0.27579854966986322</v>
      </c>
      <c r="F748" s="45">
        <v>0.38369999999999999</v>
      </c>
      <c r="G748" s="45">
        <v>9.6192658763545984E-3</v>
      </c>
      <c r="H748" s="45">
        <v>0.90320999999999996</v>
      </c>
      <c r="I748" s="45">
        <v>2.6062029999999998</v>
      </c>
      <c r="J748" s="45">
        <v>6.5336875445445045E-2</v>
      </c>
      <c r="K748" s="52">
        <v>0.14610000000000001</v>
      </c>
      <c r="L748" s="52">
        <v>3.8455277921242495E-3</v>
      </c>
      <c r="M748" s="45">
        <v>0.47624137458986643</v>
      </c>
      <c r="N748" s="44">
        <v>2184</v>
      </c>
      <c r="O748" s="44">
        <v>28</v>
      </c>
      <c r="P748" s="44">
        <v>2093</v>
      </c>
      <c r="Q748" s="44">
        <v>27</v>
      </c>
      <c r="R748" s="44">
        <v>2300</v>
      </c>
      <c r="S748" s="44">
        <v>29</v>
      </c>
      <c r="T748" s="45">
        <f t="shared" si="44"/>
        <v>0.91</v>
      </c>
      <c r="U748" s="44">
        <f t="shared" si="45"/>
        <v>2300</v>
      </c>
      <c r="V748" s="44">
        <f t="shared" si="45"/>
        <v>29</v>
      </c>
    </row>
    <row r="749" spans="1:22" customFormat="1" ht="15.6" x14ac:dyDescent="0.3">
      <c r="A749" s="13" t="s">
        <v>19</v>
      </c>
      <c r="B749" s="44">
        <v>90.1</v>
      </c>
      <c r="C749" s="44">
        <v>150</v>
      </c>
      <c r="D749" s="52">
        <v>13.82</v>
      </c>
      <c r="E749" s="52">
        <v>0.33540566482991907</v>
      </c>
      <c r="F749" s="45">
        <v>0.52539999999999998</v>
      </c>
      <c r="G749" s="45">
        <v>1.3328843310655281E-2</v>
      </c>
      <c r="H749" s="45">
        <v>0.97621000000000002</v>
      </c>
      <c r="I749" s="45">
        <v>1.9033119999999999</v>
      </c>
      <c r="J749" s="45">
        <v>4.8285011003581638E-2</v>
      </c>
      <c r="K749" s="52">
        <v>0.1923</v>
      </c>
      <c r="L749" s="52">
        <v>4.0288603847738382E-3</v>
      </c>
      <c r="M749" s="45">
        <v>0.52094898903717235</v>
      </c>
      <c r="N749" s="44">
        <v>2737</v>
      </c>
      <c r="O749" s="44">
        <v>13</v>
      </c>
      <c r="P749" s="44">
        <v>2722</v>
      </c>
      <c r="Q749" s="44">
        <v>35</v>
      </c>
      <c r="R749" s="44">
        <v>2762.2</v>
      </c>
      <c r="S749" s="44">
        <v>9.9</v>
      </c>
      <c r="T749" s="45">
        <f t="shared" si="44"/>
        <v>0.98544638331764545</v>
      </c>
      <c r="U749" s="44">
        <f t="shared" si="45"/>
        <v>2762.2</v>
      </c>
      <c r="V749" s="44">
        <f t="shared" si="45"/>
        <v>9.9</v>
      </c>
    </row>
    <row r="750" spans="1:22" customFormat="1" ht="15.6" x14ac:dyDescent="0.3">
      <c r="A750" s="13" t="s">
        <v>18</v>
      </c>
      <c r="B750" s="44">
        <v>114.3</v>
      </c>
      <c r="C750" s="44">
        <v>68.400000000000006</v>
      </c>
      <c r="D750" s="52">
        <v>15.52</v>
      </c>
      <c r="E750" s="52">
        <v>0.34474361487923172</v>
      </c>
      <c r="F750" s="45">
        <v>0.55269999999999997</v>
      </c>
      <c r="G750" s="45">
        <v>1.213222634144286E-2</v>
      </c>
      <c r="H750" s="45">
        <v>0.90163000000000004</v>
      </c>
      <c r="I750" s="45">
        <v>1.8092999999999999</v>
      </c>
      <c r="J750" s="45">
        <v>3.9715644964030232E-2</v>
      </c>
      <c r="K750" s="52">
        <v>0.2051</v>
      </c>
      <c r="L750" s="52">
        <v>4.1596278679708843E-3</v>
      </c>
      <c r="M750" s="45">
        <v>0.47743201785359729</v>
      </c>
      <c r="N750" s="44">
        <v>2847.4</v>
      </c>
      <c r="O750" s="44">
        <v>9.1999999999999993</v>
      </c>
      <c r="P750" s="44">
        <v>2837</v>
      </c>
      <c r="Q750" s="44">
        <v>21</v>
      </c>
      <c r="R750" s="44">
        <v>2867.2</v>
      </c>
      <c r="S750" s="44">
        <v>5.4</v>
      </c>
      <c r="T750" s="45">
        <f t="shared" si="44"/>
        <v>0.98946707589285721</v>
      </c>
      <c r="U750" s="44">
        <f t="shared" si="45"/>
        <v>2867.2</v>
      </c>
      <c r="V750" s="44">
        <f t="shared" si="45"/>
        <v>5.4</v>
      </c>
    </row>
    <row r="751" spans="1:22" customFormat="1" ht="15.6" x14ac:dyDescent="0.3">
      <c r="A751" s="13"/>
      <c r="B751" s="44"/>
      <c r="C751" s="44"/>
      <c r="D751" s="52"/>
      <c r="E751" s="52"/>
      <c r="F751" s="45"/>
      <c r="G751" s="45"/>
      <c r="H751" s="45"/>
      <c r="I751" s="45"/>
      <c r="J751" s="45"/>
      <c r="K751" s="52"/>
      <c r="L751" s="52"/>
      <c r="M751" s="45"/>
      <c r="N751" s="44"/>
      <c r="O751" s="44"/>
      <c r="P751" s="44"/>
      <c r="Q751" s="44"/>
      <c r="R751" s="44"/>
      <c r="S751" s="44"/>
      <c r="T751" s="45"/>
      <c r="U751" s="44"/>
      <c r="V751" s="44"/>
    </row>
    <row r="752" spans="1:22" customFormat="1" ht="15.6" x14ac:dyDescent="0.3">
      <c r="A752" s="26" t="s">
        <v>177</v>
      </c>
      <c r="B752" s="44"/>
      <c r="C752" s="44"/>
      <c r="D752" s="52"/>
      <c r="E752" s="52"/>
      <c r="F752" s="45"/>
      <c r="G752" s="45"/>
      <c r="H752" s="45"/>
      <c r="I752" s="45"/>
      <c r="J752" s="45"/>
      <c r="K752" s="52"/>
      <c r="L752" s="52"/>
      <c r="M752" s="45"/>
      <c r="N752" s="44"/>
      <c r="O752" s="44"/>
      <c r="P752" s="44"/>
      <c r="Q752" s="44"/>
      <c r="R752" s="44"/>
      <c r="S752" s="44"/>
      <c r="T752" s="45"/>
      <c r="U752" s="44"/>
      <c r="V752" s="44"/>
    </row>
    <row r="753" spans="1:56" customFormat="1" ht="15.6" x14ac:dyDescent="0.3">
      <c r="A753" s="13" t="s">
        <v>17</v>
      </c>
      <c r="B753" s="44">
        <v>948</v>
      </c>
      <c r="C753" s="44">
        <v>230.9</v>
      </c>
      <c r="D753" s="52">
        <v>0.2462</v>
      </c>
      <c r="E753" s="52">
        <v>7.4569280538302092E-3</v>
      </c>
      <c r="F753" s="45">
        <v>3.3869999999999997E-2</v>
      </c>
      <c r="G753" s="45">
        <v>9.9587687994048737E-4</v>
      </c>
      <c r="H753" s="45">
        <v>0.91513999999999995</v>
      </c>
      <c r="I753" s="45">
        <v>29.524650000000001</v>
      </c>
      <c r="J753" s="45">
        <v>0.86811098802862763</v>
      </c>
      <c r="K753" s="52">
        <v>5.2330000000000002E-2</v>
      </c>
      <c r="L753" s="52">
        <v>1.1240425080929993E-3</v>
      </c>
      <c r="M753" s="45">
        <v>0.3199950841736437</v>
      </c>
      <c r="N753" s="44">
        <v>223.4</v>
      </c>
      <c r="O753" s="44">
        <v>4.5999999999999996</v>
      </c>
      <c r="P753" s="44">
        <v>214.7</v>
      </c>
      <c r="Q753" s="44">
        <v>4.5999999999999996</v>
      </c>
      <c r="R753" s="44">
        <v>299</v>
      </c>
      <c r="S753" s="44">
        <v>18</v>
      </c>
      <c r="T753" s="45">
        <f t="shared" ref="T753:T761" si="46">P753/N753</f>
        <v>0.96105640107430612</v>
      </c>
      <c r="U753" s="38"/>
      <c r="V753" s="38"/>
    </row>
    <row r="754" spans="1:56" customFormat="1" ht="15.6" x14ac:dyDescent="0.3">
      <c r="A754" s="13" t="s">
        <v>16</v>
      </c>
      <c r="B754" s="44">
        <v>110.9</v>
      </c>
      <c r="C754" s="44">
        <v>130</v>
      </c>
      <c r="D754" s="52">
        <v>0.28599999999999998</v>
      </c>
      <c r="E754" s="52">
        <v>1.5123438762397924E-2</v>
      </c>
      <c r="F754" s="45">
        <v>3.4799999999999998E-2</v>
      </c>
      <c r="G754" s="45">
        <v>3.3725978117765537E-3</v>
      </c>
      <c r="H754" s="45">
        <v>0.60257000000000005</v>
      </c>
      <c r="I754" s="45">
        <v>28.73563</v>
      </c>
      <c r="J754" s="45">
        <v>2.7848776503393751</v>
      </c>
      <c r="K754" s="52">
        <v>6.0499999999999998E-2</v>
      </c>
      <c r="L754" s="52">
        <v>3.6088917966600217E-3</v>
      </c>
      <c r="M754" s="45">
        <v>0.67671249743938799</v>
      </c>
      <c r="N754" s="44">
        <v>255</v>
      </c>
      <c r="O754" s="44">
        <v>11</v>
      </c>
      <c r="P754" s="44">
        <v>220</v>
      </c>
      <c r="Q754" s="44">
        <v>21</v>
      </c>
      <c r="R754" s="44">
        <v>610</v>
      </c>
      <c r="S754" s="44">
        <v>120</v>
      </c>
      <c r="T754" s="45">
        <f t="shared" si="46"/>
        <v>0.86274509803921573</v>
      </c>
      <c r="U754" s="38"/>
      <c r="V754" s="38"/>
    </row>
    <row r="755" spans="1:56" customFormat="1" ht="15.6" x14ac:dyDescent="0.3">
      <c r="A755" s="13" t="s">
        <v>15</v>
      </c>
      <c r="B755" s="44">
        <v>170.1</v>
      </c>
      <c r="C755" s="44">
        <v>280</v>
      </c>
      <c r="D755" s="52">
        <v>0.32390000000000002</v>
      </c>
      <c r="E755" s="52">
        <v>1.1664239538006754E-2</v>
      </c>
      <c r="F755" s="45">
        <v>4.0090000000000001E-2</v>
      </c>
      <c r="G755" s="45">
        <v>1.2128409788591413E-3</v>
      </c>
      <c r="H755" s="45">
        <v>0.21037</v>
      </c>
      <c r="I755" s="45">
        <v>24.94388</v>
      </c>
      <c r="J755" s="45">
        <v>0.75462599601550961</v>
      </c>
      <c r="K755" s="52">
        <v>5.8599999999999999E-2</v>
      </c>
      <c r="L755" s="52">
        <v>2.3180992213449364E-3</v>
      </c>
      <c r="M755" s="45">
        <v>0.27834272084673001</v>
      </c>
      <c r="N755" s="44">
        <v>284.8</v>
      </c>
      <c r="O755" s="44">
        <v>7.4</v>
      </c>
      <c r="P755" s="44">
        <v>253.4</v>
      </c>
      <c r="Q755" s="44">
        <v>5.6</v>
      </c>
      <c r="R755" s="44">
        <v>547</v>
      </c>
      <c r="S755" s="44">
        <v>73</v>
      </c>
      <c r="T755" s="45">
        <f t="shared" si="46"/>
        <v>0.88974719101123589</v>
      </c>
      <c r="U755" s="44"/>
      <c r="V755" s="38"/>
    </row>
    <row r="756" spans="1:56" customFormat="1" ht="15.6" x14ac:dyDescent="0.3">
      <c r="A756" s="13" t="s">
        <v>14</v>
      </c>
      <c r="B756" s="44">
        <v>516</v>
      </c>
      <c r="C756" s="44">
        <v>236</v>
      </c>
      <c r="D756" s="52">
        <v>1.01</v>
      </c>
      <c r="E756" s="52">
        <v>0.32063692862800441</v>
      </c>
      <c r="F756" s="45">
        <v>8.5999999999999993E-2</v>
      </c>
      <c r="G756" s="45">
        <v>2.007382375134344E-2</v>
      </c>
      <c r="H756" s="45">
        <v>0.99975999999999998</v>
      </c>
      <c r="I756" s="45">
        <v>11.62791</v>
      </c>
      <c r="J756" s="45">
        <v>2.7141455847620333</v>
      </c>
      <c r="K756" s="52">
        <v>8.0600000000000005E-2</v>
      </c>
      <c r="L756" s="52">
        <v>8.5532767989817786E-3</v>
      </c>
      <c r="M756" s="45">
        <v>0.61722386903969084</v>
      </c>
      <c r="N756" s="44">
        <v>670</v>
      </c>
      <c r="O756" s="44">
        <v>160</v>
      </c>
      <c r="P756" s="44">
        <v>530</v>
      </c>
      <c r="Q756" s="44">
        <v>120</v>
      </c>
      <c r="R756" s="44">
        <v>1170</v>
      </c>
      <c r="S756" s="44">
        <v>220</v>
      </c>
      <c r="T756" s="45">
        <f t="shared" si="46"/>
        <v>0.79104477611940294</v>
      </c>
      <c r="U756" s="38"/>
      <c r="V756" s="38"/>
      <c r="BC756" s="3"/>
      <c r="BD756" s="3"/>
    </row>
    <row r="757" spans="1:56" customFormat="1" ht="15.6" x14ac:dyDescent="0.3">
      <c r="A757" s="13" t="s">
        <v>13</v>
      </c>
      <c r="B757" s="44">
        <v>415</v>
      </c>
      <c r="C757" s="44">
        <v>82.6</v>
      </c>
      <c r="D757" s="52">
        <v>1.375</v>
      </c>
      <c r="E757" s="52">
        <v>8.8386933423442171E-2</v>
      </c>
      <c r="F757" s="45">
        <v>0.1231</v>
      </c>
      <c r="G757" s="45">
        <v>6.7639813719435988E-3</v>
      </c>
      <c r="H757" s="45">
        <v>0.99795999999999996</v>
      </c>
      <c r="I757" s="45">
        <v>8.1234769999999994</v>
      </c>
      <c r="J757" s="45">
        <v>0.4463610396686315</v>
      </c>
      <c r="K757" s="52">
        <v>8.115E-2</v>
      </c>
      <c r="L757" s="52">
        <v>1.7675205797953245E-3</v>
      </c>
      <c r="M757" s="45">
        <v>0.31419117775635486</v>
      </c>
      <c r="N757" s="44">
        <v>876</v>
      </c>
      <c r="O757" s="44">
        <v>36</v>
      </c>
      <c r="P757" s="44">
        <v>748</v>
      </c>
      <c r="Q757" s="44">
        <v>36</v>
      </c>
      <c r="R757" s="44">
        <v>1225</v>
      </c>
      <c r="S757" s="44">
        <v>17</v>
      </c>
      <c r="T757" s="45">
        <f t="shared" si="46"/>
        <v>0.85388127853881279</v>
      </c>
      <c r="U757" s="38"/>
      <c r="V757" s="38"/>
    </row>
    <row r="758" spans="1:56" customFormat="1" ht="15.6" x14ac:dyDescent="0.3">
      <c r="A758" s="13" t="s">
        <v>12</v>
      </c>
      <c r="B758" s="44">
        <v>307.39999999999998</v>
      </c>
      <c r="C758" s="44">
        <v>186.6</v>
      </c>
      <c r="D758" s="52">
        <v>2.077</v>
      </c>
      <c r="E758" s="52">
        <v>5.8365842750704798E-2</v>
      </c>
      <c r="F758" s="45">
        <v>0.15790000000000001</v>
      </c>
      <c r="G758" s="45">
        <v>4.0905945778089521E-3</v>
      </c>
      <c r="H758" s="45">
        <v>0.98689000000000004</v>
      </c>
      <c r="I758" s="45">
        <v>6.3331220000000004</v>
      </c>
      <c r="J758" s="45">
        <v>0.16406732878414157</v>
      </c>
      <c r="K758" s="52">
        <v>9.4950000000000007E-2</v>
      </c>
      <c r="L758" s="52">
        <v>1.9470749857157532E-3</v>
      </c>
      <c r="M758" s="45">
        <v>0.56997157069787019</v>
      </c>
      <c r="N758" s="44">
        <v>1141</v>
      </c>
      <c r="O758" s="44">
        <v>14</v>
      </c>
      <c r="P758" s="44">
        <v>945</v>
      </c>
      <c r="Q758" s="44">
        <v>15</v>
      </c>
      <c r="R758" s="44">
        <v>1527</v>
      </c>
      <c r="S758" s="44">
        <v>8.5</v>
      </c>
      <c r="T758" s="45">
        <f t="shared" si="46"/>
        <v>0.82822085889570551</v>
      </c>
      <c r="U758" s="38"/>
      <c r="V758" s="38"/>
    </row>
    <row r="759" spans="1:56" customFormat="1" ht="15.6" x14ac:dyDescent="0.3">
      <c r="A759" s="13" t="s">
        <v>11</v>
      </c>
      <c r="B759" s="44">
        <v>631</v>
      </c>
      <c r="C759" s="44">
        <v>74</v>
      </c>
      <c r="D759" s="52">
        <v>2.302</v>
      </c>
      <c r="E759" s="52">
        <v>0.10556837405208058</v>
      </c>
      <c r="F759" s="45">
        <v>0.1734</v>
      </c>
      <c r="G759" s="45">
        <v>6.4177117417347444E-3</v>
      </c>
      <c r="H759" s="45">
        <v>0.99165999999999999</v>
      </c>
      <c r="I759" s="45">
        <v>5.7670130000000004</v>
      </c>
      <c r="J759" s="45">
        <v>0.21344309573333031</v>
      </c>
      <c r="K759" s="52">
        <v>9.5500000000000002E-2</v>
      </c>
      <c r="L759" s="52">
        <v>2.3104328598771268E-3</v>
      </c>
      <c r="M759" s="45">
        <v>0.51784780807715736</v>
      </c>
      <c r="N759" s="44">
        <v>1212</v>
      </c>
      <c r="O759" s="44">
        <v>30</v>
      </c>
      <c r="P759" s="44">
        <v>1031</v>
      </c>
      <c r="Q759" s="44">
        <v>30</v>
      </c>
      <c r="R759" s="44">
        <v>1538</v>
      </c>
      <c r="S759" s="44">
        <v>25</v>
      </c>
      <c r="T759" s="45">
        <f t="shared" si="46"/>
        <v>0.85066006600660071</v>
      </c>
      <c r="U759" s="38"/>
      <c r="V759" s="38"/>
    </row>
    <row r="760" spans="1:56" customFormat="1" ht="15.6" x14ac:dyDescent="0.3">
      <c r="A760" s="13" t="s">
        <v>10</v>
      </c>
      <c r="B760" s="44">
        <v>807</v>
      </c>
      <c r="C760" s="44">
        <v>220.4</v>
      </c>
      <c r="D760" s="52">
        <v>2.75</v>
      </c>
      <c r="E760" s="52">
        <v>0.11412712210513329</v>
      </c>
      <c r="F760" s="45">
        <v>0.1918</v>
      </c>
      <c r="G760" s="45">
        <v>7.5475092580267831E-3</v>
      </c>
      <c r="H760" s="45">
        <v>0.99683999999999995</v>
      </c>
      <c r="I760" s="45">
        <v>5.2137640000000003</v>
      </c>
      <c r="J760" s="45">
        <v>0.20516649548103222</v>
      </c>
      <c r="K760" s="52">
        <v>0.10346</v>
      </c>
      <c r="L760" s="52">
        <v>2.1113949512111653E-3</v>
      </c>
      <c r="M760" s="45">
        <v>0.26620713863310119</v>
      </c>
      <c r="N760" s="44">
        <v>1340</v>
      </c>
      <c r="O760" s="44">
        <v>27</v>
      </c>
      <c r="P760" s="44">
        <v>1131</v>
      </c>
      <c r="Q760" s="44">
        <v>35</v>
      </c>
      <c r="R760" s="44">
        <v>1687</v>
      </c>
      <c r="S760" s="44">
        <v>7.5</v>
      </c>
      <c r="T760" s="45">
        <f t="shared" si="46"/>
        <v>0.84402985074626868</v>
      </c>
      <c r="U760" s="38"/>
      <c r="V760" s="38"/>
    </row>
    <row r="761" spans="1:56" customFormat="1" ht="15.6" x14ac:dyDescent="0.3">
      <c r="A761" s="13" t="s">
        <v>9</v>
      </c>
      <c r="B761" s="44">
        <v>778</v>
      </c>
      <c r="C761" s="44">
        <v>248</v>
      </c>
      <c r="D761" s="52">
        <v>3.6469999999999998</v>
      </c>
      <c r="E761" s="52">
        <v>9.9720828315853854E-2</v>
      </c>
      <c r="F761" s="45">
        <v>0.19989999999999999</v>
      </c>
      <c r="G761" s="45">
        <v>4.5633325541757312E-3</v>
      </c>
      <c r="H761" s="45">
        <v>0.95294000000000001</v>
      </c>
      <c r="I761" s="45">
        <v>5.0025009999999996</v>
      </c>
      <c r="J761" s="45">
        <v>0.11419747778038707</v>
      </c>
      <c r="K761" s="52">
        <v>0.13181999999999999</v>
      </c>
      <c r="L761" s="52">
        <v>2.7129697676162921E-3</v>
      </c>
      <c r="M761" s="45">
        <v>0.45069718854584151</v>
      </c>
      <c r="N761" s="44">
        <v>1560</v>
      </c>
      <c r="O761" s="44">
        <v>15</v>
      </c>
      <c r="P761" s="44">
        <v>1175</v>
      </c>
      <c r="Q761" s="44">
        <v>12</v>
      </c>
      <c r="R761" s="44">
        <v>2122.3000000000002</v>
      </c>
      <c r="S761" s="44">
        <v>8.5</v>
      </c>
      <c r="T761" s="45">
        <f t="shared" si="46"/>
        <v>0.75320512820512819</v>
      </c>
      <c r="U761" s="38"/>
      <c r="V761" s="38"/>
    </row>
    <row r="762" spans="1:56" s="3" customFormat="1" ht="15.6" x14ac:dyDescent="0.3">
      <c r="A762" s="13" t="s">
        <v>8</v>
      </c>
      <c r="B762" s="44">
        <v>171</v>
      </c>
      <c r="C762" s="44">
        <v>61.4</v>
      </c>
      <c r="D762" s="52">
        <v>2.1859999999999999</v>
      </c>
      <c r="E762" s="52">
        <v>5.3022998783546743E-2</v>
      </c>
      <c r="F762" s="45">
        <v>0.20680000000000001</v>
      </c>
      <c r="G762" s="45">
        <v>4.7324936344384028E-3</v>
      </c>
      <c r="H762" s="45">
        <v>0.98826000000000003</v>
      </c>
      <c r="I762" s="45">
        <v>4.8355899999999998</v>
      </c>
      <c r="J762" s="45">
        <v>0.11065956919393641</v>
      </c>
      <c r="K762" s="52">
        <v>7.6119999999999993E-2</v>
      </c>
      <c r="L762" s="52">
        <v>1.5412014015046833E-3</v>
      </c>
      <c r="M762" s="45">
        <v>0.47991153646163526</v>
      </c>
      <c r="N762" s="44">
        <v>1176.5999999999999</v>
      </c>
      <c r="O762" s="44">
        <v>9.6</v>
      </c>
      <c r="P762" s="44">
        <v>1212</v>
      </c>
      <c r="Q762" s="44">
        <v>13</v>
      </c>
      <c r="R762" s="44">
        <v>1098.2</v>
      </c>
      <c r="S762" s="44">
        <v>6.4</v>
      </c>
      <c r="T762" s="45">
        <f t="shared" ref="T762:T770" si="47">P762/R762</f>
        <v>1.103624112183573</v>
      </c>
      <c r="U762" s="38"/>
      <c r="V762" s="38"/>
      <c r="W762"/>
      <c r="X762"/>
      <c r="Y762"/>
      <c r="Z762"/>
      <c r="AA762"/>
      <c r="AB762"/>
      <c r="AC762"/>
      <c r="AD762"/>
      <c r="AE762"/>
      <c r="AF762"/>
      <c r="AG762"/>
      <c r="AH762"/>
      <c r="AI762"/>
      <c r="AJ762"/>
      <c r="AK762"/>
      <c r="AL762"/>
      <c r="AM762"/>
      <c r="AN762"/>
      <c r="AO762"/>
      <c r="AP762"/>
      <c r="AQ762"/>
      <c r="AR762"/>
      <c r="AS762"/>
      <c r="AT762"/>
      <c r="AU762"/>
      <c r="AV762"/>
      <c r="AW762"/>
      <c r="AX762"/>
      <c r="AY762"/>
      <c r="AZ762"/>
      <c r="BA762"/>
      <c r="BB762"/>
      <c r="BC762"/>
      <c r="BD762"/>
    </row>
    <row r="763" spans="1:56" customFormat="1" ht="15.6" x14ac:dyDescent="0.3">
      <c r="A763" s="13" t="s">
        <v>7</v>
      </c>
      <c r="B763" s="44">
        <v>760</v>
      </c>
      <c r="C763" s="44">
        <v>59.9</v>
      </c>
      <c r="D763" s="52">
        <v>3.04</v>
      </c>
      <c r="E763" s="52">
        <v>0.11532840066523077</v>
      </c>
      <c r="F763" s="45">
        <v>0.2097</v>
      </c>
      <c r="G763" s="45">
        <v>6.9166202729367757E-3</v>
      </c>
      <c r="H763" s="45">
        <v>0.99133000000000004</v>
      </c>
      <c r="I763" s="45">
        <v>4.7687169999999997</v>
      </c>
      <c r="J763" s="45">
        <v>0.15728857289112139</v>
      </c>
      <c r="K763" s="52">
        <v>0.10451000000000001</v>
      </c>
      <c r="L763" s="52">
        <v>2.1613505129895062E-3</v>
      </c>
      <c r="M763" s="45">
        <v>0.41945087779775475</v>
      </c>
      <c r="N763" s="44">
        <v>1417</v>
      </c>
      <c r="O763" s="44">
        <v>25</v>
      </c>
      <c r="P763" s="44">
        <v>1227</v>
      </c>
      <c r="Q763" s="44">
        <v>30</v>
      </c>
      <c r="R763" s="44">
        <v>1705.5</v>
      </c>
      <c r="S763" s="44">
        <v>9.6999999999999993</v>
      </c>
      <c r="T763" s="45">
        <f t="shared" si="47"/>
        <v>0.71943711521547937</v>
      </c>
      <c r="U763" s="38"/>
      <c r="V763" s="38"/>
    </row>
    <row r="764" spans="1:56" customFormat="1" ht="15.6" x14ac:dyDescent="0.3">
      <c r="A764" s="13" t="s">
        <v>6</v>
      </c>
      <c r="B764" s="44">
        <v>111.7</v>
      </c>
      <c r="C764" s="44">
        <v>89.3</v>
      </c>
      <c r="D764" s="52">
        <v>3.1819999999999999</v>
      </c>
      <c r="E764" s="52">
        <v>8.2183025011251562E-2</v>
      </c>
      <c r="F764" s="45">
        <v>0.23280000000000001</v>
      </c>
      <c r="G764" s="45">
        <v>6.0735768703458421E-3</v>
      </c>
      <c r="H764" s="45">
        <v>0.96536</v>
      </c>
      <c r="I764" s="45">
        <v>4.2955329999999998</v>
      </c>
      <c r="J764" s="45">
        <v>0.11206721895350663</v>
      </c>
      <c r="K764" s="52">
        <v>9.8419999999999994E-2</v>
      </c>
      <c r="L764" s="52">
        <v>2.0237338164887202E-3</v>
      </c>
      <c r="M764" s="45">
        <v>0.42200152884628528</v>
      </c>
      <c r="N764" s="44">
        <v>1453</v>
      </c>
      <c r="O764" s="44">
        <v>13</v>
      </c>
      <c r="P764" s="44">
        <v>1349</v>
      </c>
      <c r="Q764" s="44">
        <v>21</v>
      </c>
      <c r="R764" s="44">
        <v>1594.3</v>
      </c>
      <c r="S764" s="44">
        <v>9</v>
      </c>
      <c r="T764" s="45">
        <f t="shared" si="47"/>
        <v>0.84613937151100804</v>
      </c>
      <c r="U764" s="38"/>
      <c r="V764" s="38"/>
    </row>
    <row r="765" spans="1:56" s="3" customFormat="1" ht="15.6" x14ac:dyDescent="0.3">
      <c r="A765" s="13" t="s">
        <v>5</v>
      </c>
      <c r="B765" s="44">
        <v>78.5</v>
      </c>
      <c r="C765" s="44">
        <v>13.7</v>
      </c>
      <c r="D765" s="52">
        <v>2.62</v>
      </c>
      <c r="E765" s="52">
        <v>0.17789255183958658</v>
      </c>
      <c r="F765" s="45">
        <v>0.23899999999999999</v>
      </c>
      <c r="G765" s="45">
        <v>1.2916981071442353E-2</v>
      </c>
      <c r="H765" s="45">
        <v>0.97463999999999995</v>
      </c>
      <c r="I765" s="45">
        <v>4.1840999999999999</v>
      </c>
      <c r="J765" s="45">
        <v>0.2261337029019779</v>
      </c>
      <c r="K765" s="52">
        <v>7.9600000000000004E-2</v>
      </c>
      <c r="L765" s="52">
        <v>1.8000177776899872E-3</v>
      </c>
      <c r="M765" s="45">
        <v>0.57564803665127562</v>
      </c>
      <c r="N765" s="44">
        <v>1304</v>
      </c>
      <c r="O765" s="44">
        <v>49</v>
      </c>
      <c r="P765" s="44">
        <v>1380</v>
      </c>
      <c r="Q765" s="44">
        <v>65</v>
      </c>
      <c r="R765" s="44">
        <v>1187</v>
      </c>
      <c r="S765" s="44">
        <v>21</v>
      </c>
      <c r="T765" s="45">
        <f t="shared" si="47"/>
        <v>1.1625947767481044</v>
      </c>
      <c r="U765" s="38"/>
      <c r="V765" s="38"/>
      <c r="W765"/>
      <c r="X765"/>
      <c r="Y765"/>
      <c r="Z765"/>
      <c r="AA765"/>
      <c r="AB765"/>
      <c r="AC765"/>
      <c r="AD765"/>
      <c r="AE765"/>
      <c r="AF765"/>
      <c r="AG765"/>
      <c r="AH765"/>
      <c r="AI765"/>
      <c r="AJ765"/>
      <c r="AK765"/>
      <c r="AL765"/>
      <c r="AM765"/>
      <c r="AN765"/>
      <c r="AO765"/>
      <c r="AP765"/>
      <c r="AQ765"/>
      <c r="AR765"/>
      <c r="AS765"/>
      <c r="AT765"/>
      <c r="AU765"/>
      <c r="AV765"/>
      <c r="AW765"/>
      <c r="AX765"/>
      <c r="AY765"/>
      <c r="AZ765"/>
      <c r="BA765"/>
      <c r="BB765"/>
      <c r="BC765"/>
      <c r="BD765"/>
    </row>
    <row r="766" spans="1:56" customFormat="1" ht="15.6" x14ac:dyDescent="0.3">
      <c r="A766" s="13" t="s">
        <v>4</v>
      </c>
      <c r="B766" s="44">
        <v>749</v>
      </c>
      <c r="C766" s="44">
        <v>365</v>
      </c>
      <c r="D766" s="52">
        <v>4.0599999999999996</v>
      </c>
      <c r="E766" s="52">
        <v>0.16184387538612635</v>
      </c>
      <c r="F766" s="45">
        <v>0.26850000000000002</v>
      </c>
      <c r="G766" s="45">
        <v>7.6868003746682536E-3</v>
      </c>
      <c r="H766" s="45">
        <v>0.93389</v>
      </c>
      <c r="I766" s="45">
        <v>3.7243949999999999</v>
      </c>
      <c r="J766" s="45">
        <v>0.10662450604298057</v>
      </c>
      <c r="K766" s="52">
        <v>0.1101</v>
      </c>
      <c r="L766" s="52">
        <v>3.0428282896016331E-3</v>
      </c>
      <c r="M766" s="45">
        <v>-0.66891</v>
      </c>
      <c r="N766" s="44">
        <v>1644</v>
      </c>
      <c r="O766" s="44">
        <v>29</v>
      </c>
      <c r="P766" s="44">
        <v>1533</v>
      </c>
      <c r="Q766" s="44">
        <v>28</v>
      </c>
      <c r="R766" s="44">
        <v>1799</v>
      </c>
      <c r="S766" s="44">
        <v>35</v>
      </c>
      <c r="T766" s="45">
        <f t="shared" si="47"/>
        <v>0.85214007782101164</v>
      </c>
      <c r="U766" s="38"/>
      <c r="V766" s="38"/>
    </row>
    <row r="767" spans="1:56" customFormat="1" ht="15.6" x14ac:dyDescent="0.3">
      <c r="A767" s="13" t="s">
        <v>3</v>
      </c>
      <c r="B767" s="44">
        <v>176.8</v>
      </c>
      <c r="C767" s="44">
        <v>110.2</v>
      </c>
      <c r="D767" s="52">
        <v>3.34</v>
      </c>
      <c r="E767" s="52">
        <v>7.1681517841072531E-2</v>
      </c>
      <c r="F767" s="45">
        <v>0.26889999999999997</v>
      </c>
      <c r="G767" s="45">
        <v>5.8105837916684411E-3</v>
      </c>
      <c r="H767" s="45">
        <v>0.94828999999999997</v>
      </c>
      <c r="I767" s="45">
        <v>3.718855</v>
      </c>
      <c r="J767" s="45">
        <v>8.035967925796432E-2</v>
      </c>
      <c r="K767" s="52">
        <v>8.9639999999999997E-2</v>
      </c>
      <c r="L767" s="52">
        <v>1.8326297607536553E-3</v>
      </c>
      <c r="M767" s="45">
        <v>0.51791195050829197</v>
      </c>
      <c r="N767" s="44">
        <v>1490.4</v>
      </c>
      <c r="O767" s="44">
        <v>6</v>
      </c>
      <c r="P767" s="44">
        <v>1535</v>
      </c>
      <c r="Q767" s="44">
        <v>11</v>
      </c>
      <c r="R767" s="44">
        <v>1417.8</v>
      </c>
      <c r="S767" s="44">
        <v>8.1</v>
      </c>
      <c r="T767" s="45">
        <f t="shared" si="47"/>
        <v>1.082663281139794</v>
      </c>
      <c r="U767" s="38"/>
      <c r="V767" s="38"/>
    </row>
    <row r="768" spans="1:56" customFormat="1" ht="15.6" x14ac:dyDescent="0.3">
      <c r="A768" s="13" t="s">
        <v>2</v>
      </c>
      <c r="B768" s="44">
        <v>798</v>
      </c>
      <c r="C768" s="44">
        <v>84.6</v>
      </c>
      <c r="D768" s="52">
        <v>5.7</v>
      </c>
      <c r="E768" s="52">
        <v>0.18054362353736012</v>
      </c>
      <c r="F768" s="45">
        <v>0.30530000000000002</v>
      </c>
      <c r="G768" s="45">
        <v>8.9912866709943133E-3</v>
      </c>
      <c r="H768" s="45">
        <v>0.92786000000000002</v>
      </c>
      <c r="I768" s="45">
        <v>3.2754669999999999</v>
      </c>
      <c r="J768" s="45">
        <v>9.6464659817601606E-2</v>
      </c>
      <c r="K768" s="52">
        <v>0.13639999999999999</v>
      </c>
      <c r="L768" s="52">
        <v>3.0662654810045395E-3</v>
      </c>
      <c r="M768" s="45">
        <v>2.0241000000000001E-4</v>
      </c>
      <c r="N768" s="44">
        <v>1931</v>
      </c>
      <c r="O768" s="44">
        <v>21</v>
      </c>
      <c r="P768" s="44">
        <v>1717</v>
      </c>
      <c r="Q768" s="44">
        <v>33</v>
      </c>
      <c r="R768" s="44">
        <v>2181</v>
      </c>
      <c r="S768" s="44">
        <v>18</v>
      </c>
      <c r="T768" s="45">
        <f t="shared" si="47"/>
        <v>0.78725355341586434</v>
      </c>
      <c r="U768" s="38"/>
      <c r="V768" s="38"/>
    </row>
    <row r="769" spans="1:22" customFormat="1" ht="15.6" x14ac:dyDescent="0.3">
      <c r="A769" s="13" t="s">
        <v>1</v>
      </c>
      <c r="B769" s="44">
        <v>260</v>
      </c>
      <c r="C769" s="44">
        <v>266.8</v>
      </c>
      <c r="D769" s="52">
        <v>6.2930000000000001</v>
      </c>
      <c r="E769" s="52">
        <v>0.14807004963867607</v>
      </c>
      <c r="F769" s="45">
        <v>0.33889999999999998</v>
      </c>
      <c r="G769" s="45">
        <v>7.8199286441757252E-3</v>
      </c>
      <c r="H769" s="45">
        <v>0.96216000000000002</v>
      </c>
      <c r="I769" s="45">
        <v>2.950723</v>
      </c>
      <c r="J769" s="45">
        <v>6.8086290183293888E-2</v>
      </c>
      <c r="K769" s="52">
        <v>0.13397000000000001</v>
      </c>
      <c r="L769" s="52">
        <v>2.7185997057308751E-3</v>
      </c>
      <c r="M769" s="45">
        <v>0.41592335140056225</v>
      </c>
      <c r="N769" s="44">
        <v>2017</v>
      </c>
      <c r="O769" s="44">
        <v>11</v>
      </c>
      <c r="P769" s="44">
        <v>1881</v>
      </c>
      <c r="Q769" s="44">
        <v>19</v>
      </c>
      <c r="R769" s="44">
        <v>2150.6</v>
      </c>
      <c r="S769" s="44">
        <v>5.9</v>
      </c>
      <c r="T769" s="45">
        <f t="shared" si="47"/>
        <v>0.874639635450572</v>
      </c>
      <c r="U769" s="38"/>
      <c r="V769" s="38"/>
    </row>
    <row r="770" spans="1:22" customFormat="1" ht="15.6" x14ac:dyDescent="0.3">
      <c r="A770" s="27" t="s">
        <v>0</v>
      </c>
      <c r="B770" s="53">
        <v>160.30000000000001</v>
      </c>
      <c r="C770" s="53">
        <v>28.6</v>
      </c>
      <c r="D770" s="54">
        <v>4.9889999999999999</v>
      </c>
      <c r="E770" s="54">
        <v>0.11963297371544351</v>
      </c>
      <c r="F770" s="55">
        <v>0.3584</v>
      </c>
      <c r="G770" s="55">
        <v>8.0666116802533636E-3</v>
      </c>
      <c r="H770" s="55">
        <v>0.94330000000000003</v>
      </c>
      <c r="I770" s="55">
        <v>2.7901790000000002</v>
      </c>
      <c r="J770" s="55">
        <v>6.2799359076633907E-2</v>
      </c>
      <c r="K770" s="54">
        <v>0.10113</v>
      </c>
      <c r="L770" s="54">
        <v>2.083485243528257E-3</v>
      </c>
      <c r="M770" s="55">
        <v>0.41706738354849943</v>
      </c>
      <c r="N770" s="53">
        <v>1817</v>
      </c>
      <c r="O770" s="53">
        <v>11</v>
      </c>
      <c r="P770" s="53">
        <v>1975</v>
      </c>
      <c r="Q770" s="53">
        <v>17</v>
      </c>
      <c r="R770" s="53">
        <v>1644.8</v>
      </c>
      <c r="S770" s="53">
        <v>9.1</v>
      </c>
      <c r="T770" s="55">
        <f t="shared" si="47"/>
        <v>1.2007538910505837</v>
      </c>
      <c r="U770" s="56"/>
      <c r="V770" s="56"/>
    </row>
    <row r="771" spans="1:22" x14ac:dyDescent="0.3"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N771" s="9"/>
      <c r="O771" s="9"/>
      <c r="P771" s="9"/>
      <c r="Q771" s="9"/>
      <c r="R771" s="9"/>
      <c r="S771" s="9"/>
      <c r="T771" s="9"/>
      <c r="U771" s="9"/>
      <c r="V771" s="9"/>
    </row>
    <row r="772" spans="1:22" x14ac:dyDescent="0.3">
      <c r="B772" s="9"/>
      <c r="C772" s="9"/>
      <c r="D772" s="9"/>
      <c r="E772" s="9"/>
      <c r="F772" s="9"/>
      <c r="G772" s="9"/>
      <c r="H772" s="9"/>
      <c r="I772" s="9"/>
      <c r="J772" s="9"/>
      <c r="K772" s="9"/>
      <c r="L772" s="9"/>
      <c r="M772" s="9"/>
      <c r="N772" s="9"/>
      <c r="O772" s="9"/>
      <c r="P772" s="9"/>
      <c r="Q772" s="9"/>
      <c r="R772" s="9"/>
      <c r="S772" s="9"/>
      <c r="T772" s="9"/>
      <c r="U772" s="9"/>
      <c r="V772" s="9"/>
    </row>
    <row r="773" spans="1:22" x14ac:dyDescent="0.3">
      <c r="B773" s="9"/>
      <c r="C773" s="9"/>
      <c r="D773" s="9"/>
      <c r="E773" s="9"/>
      <c r="F773" s="9"/>
      <c r="G773" s="9"/>
      <c r="H773" s="9"/>
      <c r="I773" s="9"/>
      <c r="J773" s="9"/>
      <c r="K773" s="9"/>
      <c r="L773" s="9"/>
      <c r="M773" s="9"/>
      <c r="N773" s="9"/>
      <c r="O773" s="9"/>
      <c r="P773" s="9"/>
      <c r="Q773" s="9"/>
      <c r="R773" s="9"/>
      <c r="S773" s="9"/>
      <c r="T773" s="9"/>
      <c r="U773" s="9"/>
      <c r="V773" s="9"/>
    </row>
    <row r="774" spans="1:22" x14ac:dyDescent="0.3">
      <c r="B774" s="9"/>
      <c r="C774" s="9"/>
      <c r="D774" s="9"/>
      <c r="E774" s="9"/>
      <c r="F774" s="9"/>
      <c r="G774" s="9"/>
      <c r="H774" s="9"/>
      <c r="I774" s="9"/>
      <c r="J774" s="9"/>
      <c r="K774" s="9"/>
      <c r="L774" s="9"/>
      <c r="M774" s="9"/>
      <c r="N774" s="9"/>
      <c r="O774" s="9"/>
      <c r="P774" s="9"/>
      <c r="Q774" s="9"/>
      <c r="R774" s="9"/>
      <c r="S774" s="9"/>
      <c r="T774" s="9"/>
      <c r="U774" s="9"/>
      <c r="V774" s="9"/>
    </row>
    <row r="775" spans="1:22" x14ac:dyDescent="0.3">
      <c r="B775" s="9"/>
      <c r="C775" s="9"/>
      <c r="D775" s="9"/>
      <c r="E775" s="9"/>
      <c r="F775" s="9"/>
      <c r="G775" s="9"/>
      <c r="H775" s="9"/>
      <c r="I775" s="9"/>
      <c r="J775" s="9"/>
      <c r="K775" s="9"/>
      <c r="L775" s="9"/>
      <c r="M775" s="9"/>
      <c r="N775" s="9"/>
      <c r="O775" s="9"/>
      <c r="P775" s="9"/>
      <c r="Q775" s="9"/>
      <c r="R775" s="9"/>
      <c r="S775" s="9"/>
      <c r="T775" s="9"/>
      <c r="U775" s="9"/>
      <c r="V775" s="9"/>
    </row>
    <row r="776" spans="1:22" x14ac:dyDescent="0.3">
      <c r="B776" s="9"/>
      <c r="C776" s="9"/>
      <c r="D776" s="9"/>
      <c r="E776" s="9"/>
      <c r="F776" s="9"/>
      <c r="G776" s="9"/>
      <c r="H776" s="9"/>
      <c r="I776" s="9"/>
      <c r="J776" s="9"/>
      <c r="K776" s="9"/>
      <c r="L776" s="9"/>
      <c r="M776" s="9"/>
      <c r="N776" s="9"/>
      <c r="O776" s="9"/>
      <c r="P776" s="9"/>
      <c r="Q776" s="9"/>
      <c r="R776" s="9"/>
      <c r="S776" s="9"/>
      <c r="T776" s="9"/>
      <c r="U776" s="9"/>
      <c r="V776" s="9"/>
    </row>
    <row r="777" spans="1:22" x14ac:dyDescent="0.3">
      <c r="B777" s="9"/>
      <c r="C777" s="9"/>
      <c r="D777" s="9"/>
      <c r="E777" s="9"/>
      <c r="F777" s="9"/>
      <c r="G777" s="9"/>
      <c r="H777" s="9"/>
      <c r="I777" s="9"/>
      <c r="J777" s="9"/>
      <c r="K777" s="9"/>
      <c r="L777" s="9"/>
      <c r="M777" s="9"/>
      <c r="N777" s="9"/>
      <c r="O777" s="9"/>
      <c r="P777" s="9"/>
      <c r="Q777" s="9"/>
      <c r="R777" s="9"/>
      <c r="S777" s="9"/>
      <c r="T777" s="9"/>
      <c r="U777" s="9"/>
      <c r="V777" s="9"/>
    </row>
    <row r="778" spans="1:22" x14ac:dyDescent="0.3">
      <c r="B778" s="9"/>
      <c r="C778" s="9"/>
      <c r="D778" s="9"/>
      <c r="E778" s="9"/>
      <c r="F778" s="9"/>
      <c r="G778" s="9"/>
      <c r="H778" s="9"/>
      <c r="I778" s="9"/>
      <c r="J778" s="9"/>
      <c r="K778" s="9"/>
      <c r="L778" s="9"/>
      <c r="M778" s="9"/>
      <c r="N778" s="9"/>
      <c r="O778" s="9"/>
      <c r="P778" s="9"/>
      <c r="Q778" s="9"/>
      <c r="R778" s="9"/>
      <c r="S778" s="9"/>
      <c r="T778" s="9"/>
      <c r="U778" s="9"/>
      <c r="V778" s="9"/>
    </row>
    <row r="779" spans="1:22" x14ac:dyDescent="0.3">
      <c r="B779" s="9"/>
      <c r="C779" s="9"/>
      <c r="D779" s="9"/>
      <c r="E779" s="9"/>
      <c r="F779" s="9"/>
      <c r="G779" s="9"/>
      <c r="H779" s="9"/>
      <c r="I779" s="9"/>
      <c r="J779" s="9"/>
      <c r="K779" s="9"/>
      <c r="L779" s="9"/>
      <c r="M779" s="9"/>
      <c r="N779" s="9"/>
      <c r="O779" s="9"/>
      <c r="P779" s="9"/>
      <c r="Q779" s="9"/>
      <c r="R779" s="9"/>
      <c r="S779" s="9"/>
      <c r="T779" s="9"/>
      <c r="U779" s="9"/>
      <c r="V779" s="9"/>
    </row>
    <row r="780" spans="1:22" x14ac:dyDescent="0.3">
      <c r="B780" s="9"/>
      <c r="C780" s="9"/>
      <c r="D780" s="9"/>
      <c r="E780" s="9"/>
      <c r="F780" s="9"/>
      <c r="G780" s="9"/>
      <c r="H780" s="9"/>
      <c r="I780" s="9"/>
      <c r="J780" s="9"/>
      <c r="K780" s="9"/>
      <c r="L780" s="9"/>
      <c r="M780" s="9"/>
      <c r="N780" s="9"/>
      <c r="O780" s="9"/>
      <c r="P780" s="9"/>
      <c r="Q780" s="9"/>
      <c r="R780" s="9"/>
      <c r="S780" s="9"/>
      <c r="T780" s="9"/>
      <c r="U780" s="9"/>
      <c r="V780" s="9"/>
    </row>
    <row r="781" spans="1:22" x14ac:dyDescent="0.3">
      <c r="B781" s="9"/>
      <c r="C781" s="9"/>
      <c r="D781" s="9"/>
      <c r="E781" s="9"/>
      <c r="F781" s="9"/>
      <c r="G781" s="9"/>
      <c r="H781" s="9"/>
      <c r="I781" s="9"/>
      <c r="J781" s="9"/>
      <c r="K781" s="9"/>
      <c r="L781" s="9"/>
      <c r="M781" s="9"/>
      <c r="N781" s="9"/>
      <c r="O781" s="9"/>
      <c r="P781" s="9"/>
      <c r="Q781" s="9"/>
      <c r="R781" s="9"/>
      <c r="S781" s="9"/>
      <c r="T781" s="9"/>
      <c r="U781" s="9"/>
      <c r="V781" s="9"/>
    </row>
    <row r="782" spans="1:22" x14ac:dyDescent="0.3">
      <c r="B782" s="9"/>
      <c r="C782" s="9"/>
      <c r="D782" s="9"/>
      <c r="E782" s="9"/>
      <c r="F782" s="9"/>
      <c r="G782" s="9"/>
      <c r="H782" s="9"/>
      <c r="I782" s="9"/>
      <c r="J782" s="9"/>
      <c r="K782" s="9"/>
      <c r="L782" s="9"/>
      <c r="M782" s="9"/>
      <c r="N782" s="9"/>
      <c r="O782" s="9"/>
      <c r="P782" s="9"/>
      <c r="Q782" s="9"/>
      <c r="R782" s="9"/>
      <c r="S782" s="9"/>
      <c r="T782" s="9"/>
      <c r="U782" s="9"/>
      <c r="V782" s="9"/>
    </row>
    <row r="783" spans="1:22" x14ac:dyDescent="0.3">
      <c r="B783" s="9"/>
      <c r="C783" s="9"/>
      <c r="D783" s="9"/>
      <c r="E783" s="9"/>
      <c r="F783" s="9"/>
      <c r="G783" s="9"/>
      <c r="H783" s="9"/>
      <c r="I783" s="9"/>
      <c r="J783" s="9"/>
      <c r="K783" s="9"/>
      <c r="L783" s="9"/>
      <c r="M783" s="9"/>
      <c r="N783" s="9"/>
      <c r="O783" s="9"/>
      <c r="P783" s="9"/>
      <c r="Q783" s="9"/>
      <c r="R783" s="9"/>
      <c r="S783" s="9"/>
      <c r="T783" s="9"/>
      <c r="U783" s="9"/>
      <c r="V783" s="9"/>
    </row>
    <row r="784" spans="1:22" x14ac:dyDescent="0.3">
      <c r="B784" s="9"/>
      <c r="C784" s="9"/>
      <c r="D784" s="9"/>
      <c r="E784" s="9"/>
      <c r="F784" s="9"/>
      <c r="G784" s="9"/>
      <c r="H784" s="9"/>
      <c r="I784" s="9"/>
      <c r="J784" s="9"/>
      <c r="K784" s="9"/>
      <c r="L784" s="9"/>
      <c r="M784" s="9"/>
      <c r="N784" s="9"/>
      <c r="O784" s="9"/>
      <c r="P784" s="9"/>
      <c r="Q784" s="9"/>
      <c r="R784" s="9"/>
      <c r="S784" s="9"/>
      <c r="T784" s="9"/>
      <c r="U784" s="9"/>
      <c r="V784" s="9"/>
    </row>
    <row r="785" spans="2:22" x14ac:dyDescent="0.3">
      <c r="B785" s="9"/>
      <c r="C785" s="9"/>
      <c r="D785" s="9"/>
      <c r="E785" s="9"/>
      <c r="F785" s="9"/>
      <c r="G785" s="9"/>
      <c r="H785" s="9"/>
      <c r="I785" s="9"/>
      <c r="J785" s="9"/>
      <c r="K785" s="9"/>
      <c r="L785" s="9"/>
      <c r="M785" s="9"/>
      <c r="N785" s="9"/>
      <c r="O785" s="9"/>
      <c r="P785" s="9"/>
      <c r="Q785" s="9"/>
      <c r="R785" s="9"/>
      <c r="S785" s="9"/>
      <c r="T785" s="9"/>
      <c r="U785" s="9"/>
      <c r="V785" s="9"/>
    </row>
    <row r="786" spans="2:22" x14ac:dyDescent="0.3">
      <c r="B786" s="9"/>
      <c r="C786" s="9"/>
      <c r="D786" s="9"/>
      <c r="E786" s="9"/>
      <c r="F786" s="9"/>
      <c r="G786" s="9"/>
      <c r="H786" s="9"/>
      <c r="I786" s="9"/>
      <c r="J786" s="9"/>
      <c r="K786" s="9"/>
      <c r="L786" s="9"/>
      <c r="M786" s="9"/>
      <c r="N786" s="9"/>
      <c r="O786" s="9"/>
      <c r="P786" s="9"/>
      <c r="Q786" s="9"/>
      <c r="R786" s="9"/>
      <c r="S786" s="9"/>
      <c r="T786" s="9"/>
      <c r="U786" s="9"/>
      <c r="V786" s="9"/>
    </row>
    <row r="787" spans="2:22" x14ac:dyDescent="0.3">
      <c r="B787" s="9"/>
      <c r="C787" s="9"/>
      <c r="D787" s="9"/>
      <c r="E787" s="9"/>
      <c r="F787" s="9"/>
      <c r="G787" s="9"/>
      <c r="H787" s="9"/>
      <c r="I787" s="9"/>
      <c r="J787" s="9"/>
      <c r="K787" s="9"/>
      <c r="L787" s="9"/>
      <c r="M787" s="9"/>
      <c r="N787" s="9"/>
      <c r="O787" s="9"/>
      <c r="P787" s="9"/>
      <c r="Q787" s="9"/>
      <c r="R787" s="9"/>
      <c r="S787" s="9"/>
      <c r="T787" s="9"/>
      <c r="U787" s="9"/>
      <c r="V787" s="9"/>
    </row>
    <row r="788" spans="2:22" x14ac:dyDescent="0.3">
      <c r="B788" s="9"/>
      <c r="C788" s="9"/>
      <c r="D788" s="9"/>
      <c r="E788" s="9"/>
      <c r="F788" s="9"/>
      <c r="G788" s="9"/>
      <c r="H788" s="9"/>
      <c r="I788" s="9"/>
      <c r="J788" s="9"/>
      <c r="K788" s="9"/>
      <c r="L788" s="9"/>
      <c r="M788" s="9"/>
      <c r="N788" s="9"/>
      <c r="O788" s="9"/>
      <c r="P788" s="9"/>
      <c r="Q788" s="9"/>
      <c r="R788" s="9"/>
      <c r="S788" s="9"/>
      <c r="T788" s="9"/>
      <c r="U788" s="9"/>
      <c r="V788" s="9"/>
    </row>
    <row r="789" spans="2:22" x14ac:dyDescent="0.3">
      <c r="B789" s="9"/>
      <c r="C789" s="9"/>
      <c r="D789" s="9"/>
      <c r="E789" s="9"/>
      <c r="F789" s="9"/>
      <c r="G789" s="9"/>
      <c r="H789" s="9"/>
      <c r="I789" s="9"/>
      <c r="J789" s="9"/>
      <c r="K789" s="9"/>
      <c r="L789" s="9"/>
      <c r="M789" s="9"/>
      <c r="N789" s="9"/>
      <c r="O789" s="9"/>
      <c r="P789" s="9"/>
      <c r="Q789" s="9"/>
      <c r="R789" s="9"/>
      <c r="S789" s="9"/>
      <c r="T789" s="9"/>
      <c r="U789" s="9"/>
      <c r="V789" s="9"/>
    </row>
    <row r="790" spans="2:22" x14ac:dyDescent="0.3">
      <c r="B790" s="9"/>
      <c r="C790" s="9"/>
      <c r="D790" s="9"/>
      <c r="E790" s="9"/>
      <c r="F790" s="9"/>
      <c r="G790" s="9"/>
      <c r="H790" s="9"/>
      <c r="I790" s="9"/>
      <c r="J790" s="9"/>
      <c r="K790" s="9"/>
      <c r="L790" s="9"/>
      <c r="M790" s="9"/>
      <c r="N790" s="9"/>
      <c r="O790" s="9"/>
      <c r="P790" s="9"/>
      <c r="Q790" s="9"/>
      <c r="R790" s="9"/>
      <c r="S790" s="9"/>
      <c r="T790" s="9"/>
      <c r="U790" s="9"/>
      <c r="V790" s="9"/>
    </row>
    <row r="791" spans="2:22" x14ac:dyDescent="0.3">
      <c r="B791" s="9"/>
      <c r="C791" s="9"/>
      <c r="D791" s="9"/>
      <c r="E791" s="9"/>
      <c r="F791" s="9"/>
      <c r="G791" s="9"/>
      <c r="H791" s="9"/>
      <c r="I791" s="9"/>
      <c r="J791" s="9"/>
      <c r="K791" s="9"/>
      <c r="L791" s="9"/>
      <c r="M791" s="9"/>
      <c r="N791" s="9"/>
      <c r="O791" s="9"/>
      <c r="P791" s="9"/>
      <c r="Q791" s="9"/>
      <c r="R791" s="9"/>
      <c r="S791" s="9"/>
      <c r="T791" s="9"/>
      <c r="U791" s="9"/>
      <c r="V791" s="9"/>
    </row>
    <row r="792" spans="2:22" x14ac:dyDescent="0.3">
      <c r="B792" s="9"/>
      <c r="C792" s="9"/>
      <c r="D792" s="9"/>
      <c r="E792" s="9"/>
      <c r="F792" s="9"/>
      <c r="G792" s="9"/>
      <c r="H792" s="9"/>
      <c r="I792" s="9"/>
      <c r="J792" s="9"/>
      <c r="K792" s="9"/>
      <c r="L792" s="9"/>
      <c r="M792" s="9"/>
      <c r="N792" s="9"/>
      <c r="O792" s="9"/>
      <c r="P792" s="9"/>
      <c r="Q792" s="9"/>
      <c r="R792" s="9"/>
      <c r="S792" s="9"/>
      <c r="T792" s="9"/>
      <c r="U792" s="9"/>
      <c r="V792" s="9"/>
    </row>
    <row r="793" spans="2:22" x14ac:dyDescent="0.3">
      <c r="B793" s="9"/>
      <c r="C793" s="9"/>
      <c r="D793" s="9"/>
      <c r="E793" s="9"/>
      <c r="F793" s="9"/>
      <c r="G793" s="9"/>
      <c r="H793" s="9"/>
      <c r="I793" s="9"/>
      <c r="J793" s="9"/>
      <c r="K793" s="9"/>
      <c r="L793" s="9"/>
      <c r="M793" s="9"/>
      <c r="N793" s="9"/>
      <c r="O793" s="9"/>
      <c r="P793" s="9"/>
      <c r="Q793" s="9"/>
      <c r="R793" s="9"/>
      <c r="S793" s="9"/>
      <c r="T793" s="9"/>
      <c r="U793" s="9"/>
      <c r="V793" s="9"/>
    </row>
    <row r="794" spans="2:22" x14ac:dyDescent="0.3">
      <c r="B794" s="9"/>
      <c r="C794" s="9"/>
      <c r="D794" s="9"/>
      <c r="E794" s="9"/>
      <c r="F794" s="9"/>
      <c r="G794" s="9"/>
      <c r="H794" s="9"/>
      <c r="I794" s="9"/>
      <c r="J794" s="9"/>
      <c r="K794" s="9"/>
      <c r="L794" s="9"/>
      <c r="M794" s="9"/>
      <c r="N794" s="9"/>
      <c r="O794" s="9"/>
      <c r="P794" s="9"/>
      <c r="Q794" s="9"/>
      <c r="R794" s="9"/>
      <c r="S794" s="9"/>
      <c r="T794" s="9"/>
      <c r="U794" s="9"/>
      <c r="V794" s="9"/>
    </row>
    <row r="795" spans="2:22" x14ac:dyDescent="0.3">
      <c r="B795" s="9"/>
      <c r="C795" s="9"/>
      <c r="D795" s="9"/>
      <c r="E795" s="9"/>
      <c r="F795" s="9"/>
      <c r="G795" s="9"/>
      <c r="H795" s="9"/>
      <c r="I795" s="9"/>
      <c r="J795" s="9"/>
      <c r="K795" s="9"/>
      <c r="L795" s="9"/>
      <c r="M795" s="9"/>
      <c r="N795" s="9"/>
      <c r="O795" s="9"/>
      <c r="P795" s="9"/>
      <c r="Q795" s="9"/>
      <c r="R795" s="9"/>
      <c r="S795" s="9"/>
      <c r="T795" s="9"/>
      <c r="U795" s="9"/>
      <c r="V795" s="9"/>
    </row>
    <row r="796" spans="2:22" x14ac:dyDescent="0.3">
      <c r="B796" s="9"/>
      <c r="C796" s="9"/>
      <c r="D796" s="9"/>
      <c r="E796" s="9"/>
      <c r="F796" s="9"/>
      <c r="G796" s="9"/>
      <c r="H796" s="9"/>
      <c r="I796" s="9"/>
      <c r="J796" s="9"/>
      <c r="K796" s="9"/>
      <c r="L796" s="9"/>
      <c r="M796" s="9"/>
      <c r="N796" s="9"/>
      <c r="O796" s="9"/>
      <c r="P796" s="9"/>
      <c r="Q796" s="9"/>
      <c r="R796" s="9"/>
      <c r="S796" s="9"/>
      <c r="T796" s="9"/>
      <c r="U796" s="9"/>
      <c r="V796" s="9"/>
    </row>
    <row r="797" spans="2:22" x14ac:dyDescent="0.3">
      <c r="B797" s="9"/>
      <c r="C797" s="9"/>
      <c r="D797" s="9"/>
      <c r="E797" s="9"/>
      <c r="F797" s="9"/>
      <c r="G797" s="9"/>
      <c r="H797" s="9"/>
      <c r="I797" s="9"/>
      <c r="J797" s="9"/>
      <c r="K797" s="9"/>
      <c r="L797" s="9"/>
      <c r="M797" s="9"/>
      <c r="N797" s="9"/>
      <c r="O797" s="9"/>
      <c r="P797" s="9"/>
      <c r="Q797" s="9"/>
      <c r="R797" s="9"/>
      <c r="S797" s="9"/>
      <c r="T797" s="9"/>
      <c r="U797" s="9"/>
      <c r="V797" s="9"/>
    </row>
    <row r="798" spans="2:22" x14ac:dyDescent="0.3">
      <c r="B798" s="9"/>
      <c r="C798" s="9"/>
      <c r="D798" s="9"/>
      <c r="E798" s="9"/>
      <c r="F798" s="9"/>
      <c r="G798" s="9"/>
      <c r="H798" s="9"/>
      <c r="I798" s="9"/>
      <c r="J798" s="9"/>
      <c r="K798" s="9"/>
      <c r="L798" s="9"/>
      <c r="M798" s="9"/>
      <c r="N798" s="9"/>
      <c r="O798" s="9"/>
      <c r="P798" s="9"/>
      <c r="Q798" s="9"/>
      <c r="R798" s="9"/>
      <c r="S798" s="9"/>
      <c r="T798" s="9"/>
      <c r="U798" s="9"/>
      <c r="V798" s="9"/>
    </row>
    <row r="799" spans="2:22" x14ac:dyDescent="0.3">
      <c r="B799" s="9"/>
      <c r="C799" s="9"/>
      <c r="D799" s="9"/>
      <c r="E799" s="9"/>
      <c r="F799" s="9"/>
      <c r="G799" s="9"/>
      <c r="H799" s="9"/>
      <c r="I799" s="9"/>
      <c r="J799" s="9"/>
      <c r="K799" s="9"/>
      <c r="L799" s="9"/>
      <c r="M799" s="9"/>
      <c r="N799" s="9"/>
      <c r="O799" s="9"/>
      <c r="P799" s="9"/>
      <c r="Q799" s="9"/>
      <c r="R799" s="9"/>
      <c r="S799" s="9"/>
      <c r="T799" s="9"/>
      <c r="U799" s="9"/>
      <c r="V799" s="9"/>
    </row>
    <row r="800" spans="2:22" x14ac:dyDescent="0.3">
      <c r="B800" s="9"/>
      <c r="C800" s="9"/>
      <c r="D800" s="9"/>
      <c r="E800" s="9"/>
      <c r="F800" s="9"/>
      <c r="G800" s="9"/>
      <c r="H800" s="9"/>
      <c r="I800" s="9"/>
      <c r="J800" s="9"/>
      <c r="K800" s="9"/>
      <c r="L800" s="9"/>
      <c r="M800" s="9"/>
      <c r="N800" s="9"/>
      <c r="O800" s="9"/>
      <c r="P800" s="9"/>
      <c r="Q800" s="9"/>
      <c r="R800" s="9"/>
      <c r="S800" s="9"/>
      <c r="T800" s="9"/>
      <c r="U800" s="9"/>
      <c r="V800" s="9"/>
    </row>
    <row r="801" spans="2:22" x14ac:dyDescent="0.3">
      <c r="B801" s="9"/>
      <c r="C801" s="9"/>
      <c r="D801" s="9"/>
      <c r="E801" s="9"/>
      <c r="F801" s="9"/>
      <c r="G801" s="9"/>
      <c r="H801" s="9"/>
      <c r="I801" s="9"/>
      <c r="J801" s="9"/>
      <c r="K801" s="9"/>
      <c r="L801" s="9"/>
      <c r="M801" s="9"/>
      <c r="N801" s="9"/>
      <c r="O801" s="9"/>
      <c r="P801" s="9"/>
      <c r="Q801" s="9"/>
      <c r="R801" s="9"/>
      <c r="S801" s="9"/>
      <c r="T801" s="9"/>
      <c r="U801" s="9"/>
      <c r="V801" s="9"/>
    </row>
    <row r="802" spans="2:22" x14ac:dyDescent="0.3">
      <c r="B802" s="9"/>
      <c r="C802" s="9"/>
      <c r="D802" s="9"/>
      <c r="E802" s="9"/>
      <c r="F802" s="9"/>
      <c r="G802" s="9"/>
      <c r="H802" s="9"/>
      <c r="I802" s="9"/>
      <c r="J802" s="9"/>
      <c r="K802" s="9"/>
      <c r="L802" s="9"/>
      <c r="M802" s="9"/>
      <c r="N802" s="9"/>
      <c r="O802" s="9"/>
      <c r="P802" s="9"/>
      <c r="Q802" s="9"/>
      <c r="R802" s="9"/>
      <c r="S802" s="9"/>
      <c r="T802" s="9"/>
      <c r="U802" s="9"/>
      <c r="V802" s="9"/>
    </row>
    <row r="803" spans="2:22" x14ac:dyDescent="0.3">
      <c r="B803" s="9"/>
      <c r="C803" s="9"/>
      <c r="D803" s="9"/>
      <c r="E803" s="9"/>
      <c r="F803" s="9"/>
      <c r="G803" s="9"/>
      <c r="H803" s="9"/>
      <c r="I803" s="9"/>
      <c r="J803" s="9"/>
      <c r="K803" s="9"/>
      <c r="L803" s="9"/>
      <c r="M803" s="9"/>
      <c r="N803" s="9"/>
      <c r="O803" s="9"/>
      <c r="P803" s="9"/>
      <c r="Q803" s="9"/>
      <c r="R803" s="9"/>
      <c r="S803" s="9"/>
      <c r="T803" s="9"/>
      <c r="U803" s="9"/>
      <c r="V803" s="9"/>
    </row>
    <row r="804" spans="2:22" x14ac:dyDescent="0.3">
      <c r="B804" s="9"/>
      <c r="C804" s="9"/>
      <c r="D804" s="9"/>
      <c r="E804" s="9"/>
      <c r="F804" s="9"/>
      <c r="G804" s="9"/>
      <c r="H804" s="9"/>
      <c r="I804" s="9"/>
      <c r="J804" s="9"/>
      <c r="K804" s="9"/>
      <c r="L804" s="9"/>
      <c r="M804" s="9"/>
      <c r="N804" s="9"/>
      <c r="O804" s="9"/>
      <c r="P804" s="9"/>
      <c r="Q804" s="9"/>
      <c r="R804" s="9"/>
      <c r="S804" s="9"/>
      <c r="T804" s="9"/>
      <c r="U804" s="9"/>
      <c r="V804" s="9"/>
    </row>
    <row r="805" spans="2:22" x14ac:dyDescent="0.3">
      <c r="B805" s="9"/>
      <c r="C805" s="9"/>
      <c r="D805" s="9"/>
      <c r="E805" s="9"/>
      <c r="F805" s="9"/>
      <c r="G805" s="9"/>
      <c r="H805" s="9"/>
      <c r="I805" s="9"/>
      <c r="J805" s="9"/>
      <c r="K805" s="9"/>
      <c r="L805" s="9"/>
      <c r="M805" s="9"/>
      <c r="N805" s="9"/>
      <c r="O805" s="9"/>
      <c r="P805" s="9"/>
      <c r="Q805" s="9"/>
      <c r="R805" s="9"/>
      <c r="S805" s="9"/>
      <c r="T805" s="9"/>
      <c r="U805" s="9"/>
      <c r="V805" s="9"/>
    </row>
    <row r="806" spans="2:22" x14ac:dyDescent="0.3">
      <c r="B806" s="9"/>
      <c r="C806" s="9"/>
      <c r="D806" s="9"/>
      <c r="E806" s="9"/>
      <c r="F806" s="9"/>
      <c r="G806" s="9"/>
      <c r="H806" s="9"/>
      <c r="I806" s="9"/>
      <c r="J806" s="9"/>
      <c r="K806" s="9"/>
      <c r="L806" s="9"/>
      <c r="M806" s="9"/>
      <c r="N806" s="9"/>
      <c r="O806" s="9"/>
      <c r="P806" s="9"/>
      <c r="Q806" s="9"/>
      <c r="R806" s="9"/>
      <c r="S806" s="9"/>
      <c r="T806" s="9"/>
      <c r="U806" s="9"/>
      <c r="V806" s="9"/>
    </row>
    <row r="807" spans="2:22" x14ac:dyDescent="0.3">
      <c r="B807" s="9"/>
      <c r="C807" s="9"/>
      <c r="D807" s="9"/>
      <c r="E807" s="9"/>
      <c r="F807" s="9"/>
      <c r="G807" s="9"/>
      <c r="H807" s="9"/>
      <c r="I807" s="9"/>
      <c r="J807" s="9"/>
      <c r="K807" s="9"/>
      <c r="L807" s="9"/>
      <c r="M807" s="9"/>
      <c r="N807" s="9"/>
      <c r="O807" s="9"/>
      <c r="P807" s="9"/>
      <c r="Q807" s="9"/>
      <c r="R807" s="9"/>
      <c r="S807" s="9"/>
      <c r="T807" s="9"/>
      <c r="U807" s="9"/>
      <c r="V807" s="9"/>
    </row>
    <row r="808" spans="2:22" x14ac:dyDescent="0.3">
      <c r="B808" s="9"/>
      <c r="C808" s="9"/>
      <c r="D808" s="9"/>
      <c r="E808" s="9"/>
      <c r="F808" s="9"/>
      <c r="G808" s="9"/>
      <c r="H808" s="9"/>
      <c r="I808" s="9"/>
      <c r="J808" s="9"/>
      <c r="K808" s="9"/>
      <c r="L808" s="9"/>
      <c r="M808" s="9"/>
      <c r="N808" s="9"/>
      <c r="O808" s="9"/>
      <c r="P808" s="9"/>
      <c r="Q808" s="9"/>
      <c r="R808" s="9"/>
      <c r="S808" s="9"/>
      <c r="T808" s="9"/>
      <c r="U808" s="9"/>
      <c r="V808" s="9"/>
    </row>
    <row r="809" spans="2:22" x14ac:dyDescent="0.3">
      <c r="B809" s="9"/>
      <c r="C809" s="9"/>
      <c r="D809" s="9"/>
      <c r="E809" s="9"/>
      <c r="F809" s="9"/>
      <c r="G809" s="9"/>
      <c r="H809" s="9"/>
      <c r="I809" s="9"/>
      <c r="J809" s="9"/>
      <c r="K809" s="9"/>
      <c r="L809" s="9"/>
      <c r="M809" s="9"/>
      <c r="N809" s="9"/>
      <c r="O809" s="9"/>
      <c r="P809" s="9"/>
      <c r="Q809" s="9"/>
      <c r="R809" s="9"/>
      <c r="S809" s="9"/>
      <c r="T809" s="9"/>
      <c r="U809" s="9"/>
      <c r="V809" s="9"/>
    </row>
    <row r="810" spans="2:22" x14ac:dyDescent="0.3">
      <c r="B810" s="9"/>
      <c r="C810" s="9"/>
      <c r="D810" s="9"/>
      <c r="E810" s="9"/>
      <c r="F810" s="9"/>
      <c r="G810" s="9"/>
      <c r="H810" s="9"/>
      <c r="I810" s="9"/>
      <c r="J810" s="9"/>
      <c r="K810" s="9"/>
      <c r="L810" s="9"/>
      <c r="M810" s="9"/>
      <c r="N810" s="9"/>
      <c r="O810" s="9"/>
      <c r="P810" s="9"/>
      <c r="Q810" s="9"/>
      <c r="R810" s="9"/>
      <c r="S810" s="9"/>
      <c r="T810" s="9"/>
      <c r="U810" s="9"/>
      <c r="V810" s="9"/>
    </row>
    <row r="811" spans="2:22" x14ac:dyDescent="0.3">
      <c r="B811" s="9"/>
      <c r="C811" s="9"/>
      <c r="D811" s="9"/>
      <c r="E811" s="9"/>
      <c r="F811" s="9"/>
      <c r="G811" s="9"/>
      <c r="H811" s="9"/>
      <c r="I811" s="9"/>
      <c r="J811" s="9"/>
      <c r="K811" s="9"/>
      <c r="L811" s="9"/>
      <c r="M811" s="9"/>
      <c r="N811" s="9"/>
      <c r="O811" s="9"/>
      <c r="P811" s="9"/>
      <c r="Q811" s="9"/>
      <c r="R811" s="9"/>
      <c r="S811" s="9"/>
      <c r="T811" s="9"/>
      <c r="U811" s="9"/>
      <c r="V811" s="9"/>
    </row>
    <row r="812" spans="2:22" x14ac:dyDescent="0.3">
      <c r="B812" s="9"/>
      <c r="C812" s="9"/>
      <c r="D812" s="9"/>
      <c r="E812" s="9"/>
      <c r="F812" s="9"/>
      <c r="G812" s="9"/>
      <c r="H812" s="9"/>
      <c r="I812" s="9"/>
      <c r="J812" s="9"/>
      <c r="K812" s="9"/>
      <c r="L812" s="9"/>
      <c r="M812" s="9"/>
      <c r="N812" s="9"/>
      <c r="O812" s="9"/>
      <c r="P812" s="9"/>
      <c r="Q812" s="9"/>
      <c r="R812" s="9"/>
      <c r="S812" s="9"/>
      <c r="T812" s="9"/>
      <c r="U812" s="9"/>
      <c r="V812" s="9"/>
    </row>
    <row r="813" spans="2:22" x14ac:dyDescent="0.3">
      <c r="B813" s="9"/>
      <c r="C813" s="9"/>
      <c r="D813" s="9"/>
      <c r="E813" s="9"/>
      <c r="F813" s="9"/>
      <c r="G813" s="9"/>
      <c r="H813" s="9"/>
      <c r="I813" s="9"/>
      <c r="J813" s="9"/>
      <c r="K813" s="9"/>
      <c r="L813" s="9"/>
      <c r="M813" s="9"/>
      <c r="N813" s="9"/>
      <c r="O813" s="9"/>
      <c r="P813" s="9"/>
      <c r="Q813" s="9"/>
      <c r="R813" s="9"/>
      <c r="S813" s="9"/>
      <c r="T813" s="9"/>
      <c r="U813" s="9"/>
      <c r="V813" s="9"/>
    </row>
    <row r="814" spans="2:22" x14ac:dyDescent="0.3">
      <c r="B814" s="9"/>
      <c r="C814" s="9"/>
      <c r="D814" s="9"/>
      <c r="E814" s="9"/>
      <c r="F814" s="9"/>
      <c r="G814" s="9"/>
      <c r="H814" s="9"/>
      <c r="I814" s="9"/>
      <c r="J814" s="9"/>
      <c r="K814" s="9"/>
      <c r="L814" s="9"/>
      <c r="M814" s="9"/>
      <c r="N814" s="9"/>
      <c r="O814" s="9"/>
      <c r="P814" s="9"/>
      <c r="Q814" s="9"/>
      <c r="R814" s="9"/>
      <c r="S814" s="9"/>
      <c r="T814" s="9"/>
      <c r="U814" s="9"/>
      <c r="V814" s="9"/>
    </row>
    <row r="815" spans="2:22" x14ac:dyDescent="0.3">
      <c r="B815" s="9"/>
      <c r="C815" s="9"/>
      <c r="D815" s="9"/>
      <c r="E815" s="9"/>
      <c r="F815" s="9"/>
      <c r="G815" s="9"/>
      <c r="H815" s="9"/>
      <c r="I815" s="9"/>
      <c r="J815" s="9"/>
      <c r="K815" s="9"/>
      <c r="L815" s="9"/>
      <c r="M815" s="9"/>
      <c r="N815" s="9"/>
      <c r="O815" s="9"/>
      <c r="P815" s="9"/>
      <c r="Q815" s="9"/>
      <c r="R815" s="9"/>
      <c r="S815" s="9"/>
      <c r="T815" s="9"/>
      <c r="U815" s="9"/>
      <c r="V815" s="9"/>
    </row>
    <row r="816" spans="2:22" x14ac:dyDescent="0.3">
      <c r="B816" s="9"/>
      <c r="C816" s="9"/>
      <c r="D816" s="9"/>
      <c r="E816" s="9"/>
      <c r="F816" s="9"/>
      <c r="G816" s="9"/>
      <c r="H816" s="9"/>
      <c r="I816" s="9"/>
      <c r="J816" s="9"/>
      <c r="K816" s="9"/>
      <c r="L816" s="9"/>
      <c r="M816" s="9"/>
      <c r="N816" s="9"/>
      <c r="O816" s="9"/>
      <c r="P816" s="9"/>
      <c r="Q816" s="9"/>
      <c r="R816" s="9"/>
      <c r="S816" s="9"/>
      <c r="T816" s="9"/>
      <c r="U816" s="9"/>
      <c r="V816" s="9"/>
    </row>
    <row r="817" spans="2:22" x14ac:dyDescent="0.3">
      <c r="B817" s="9"/>
      <c r="C817" s="9"/>
      <c r="D817" s="9"/>
      <c r="E817" s="9"/>
      <c r="F817" s="9"/>
      <c r="G817" s="9"/>
      <c r="H817" s="9"/>
      <c r="I817" s="9"/>
      <c r="J817" s="9"/>
      <c r="K817" s="9"/>
      <c r="L817" s="9"/>
      <c r="M817" s="9"/>
      <c r="N817" s="9"/>
      <c r="O817" s="9"/>
      <c r="P817" s="9"/>
      <c r="Q817" s="9"/>
      <c r="R817" s="9"/>
      <c r="S817" s="9"/>
      <c r="T817" s="9"/>
      <c r="U817" s="9"/>
      <c r="V817" s="9"/>
    </row>
    <row r="818" spans="2:22" x14ac:dyDescent="0.3">
      <c r="B818" s="9"/>
      <c r="C818" s="9"/>
      <c r="D818" s="9"/>
      <c r="E818" s="9"/>
      <c r="F818" s="9"/>
      <c r="G818" s="9"/>
      <c r="H818" s="9"/>
      <c r="I818" s="9"/>
      <c r="J818" s="9"/>
      <c r="K818" s="9"/>
      <c r="L818" s="9"/>
      <c r="M818" s="9"/>
      <c r="N818" s="9"/>
      <c r="O818" s="9"/>
      <c r="P818" s="9"/>
      <c r="Q818" s="9"/>
      <c r="R818" s="9"/>
      <c r="S818" s="9"/>
      <c r="T818" s="9"/>
      <c r="U818" s="9"/>
      <c r="V818" s="9"/>
    </row>
    <row r="819" spans="2:22" x14ac:dyDescent="0.3">
      <c r="B819" s="9"/>
      <c r="C819" s="9"/>
      <c r="D819" s="9"/>
      <c r="E819" s="9"/>
      <c r="F819" s="9"/>
      <c r="G819" s="9"/>
      <c r="H819" s="9"/>
      <c r="I819" s="9"/>
      <c r="J819" s="9"/>
      <c r="K819" s="9"/>
      <c r="L819" s="9"/>
      <c r="M819" s="9"/>
      <c r="N819" s="9"/>
      <c r="O819" s="9"/>
      <c r="P819" s="9"/>
      <c r="Q819" s="9"/>
      <c r="R819" s="9"/>
      <c r="S819" s="9"/>
      <c r="T819" s="9"/>
      <c r="U819" s="9"/>
      <c r="V819" s="9"/>
    </row>
    <row r="820" spans="2:22" x14ac:dyDescent="0.3">
      <c r="B820" s="9"/>
      <c r="C820" s="9"/>
      <c r="D820" s="9"/>
      <c r="E820" s="9"/>
      <c r="F820" s="9"/>
      <c r="G820" s="9"/>
      <c r="H820" s="9"/>
      <c r="I820" s="9"/>
      <c r="J820" s="9"/>
      <c r="K820" s="9"/>
      <c r="L820" s="9"/>
      <c r="M820" s="9"/>
      <c r="N820" s="9"/>
      <c r="O820" s="9"/>
      <c r="P820" s="9"/>
      <c r="Q820" s="9"/>
      <c r="R820" s="9"/>
      <c r="S820" s="9"/>
      <c r="T820" s="9"/>
      <c r="U820" s="9"/>
      <c r="V820" s="9"/>
    </row>
    <row r="821" spans="2:22" x14ac:dyDescent="0.3">
      <c r="B821" s="9"/>
      <c r="C821" s="9"/>
      <c r="D821" s="9"/>
      <c r="E821" s="9"/>
      <c r="F821" s="9"/>
      <c r="G821" s="9"/>
      <c r="H821" s="9"/>
      <c r="I821" s="9"/>
      <c r="J821" s="9"/>
      <c r="K821" s="9"/>
      <c r="L821" s="9"/>
      <c r="M821" s="9"/>
      <c r="N821" s="9"/>
      <c r="O821" s="9"/>
      <c r="P821" s="9"/>
      <c r="Q821" s="9"/>
      <c r="R821" s="9"/>
      <c r="S821" s="9"/>
      <c r="T821" s="9"/>
      <c r="U821" s="9"/>
      <c r="V821" s="9"/>
    </row>
    <row r="822" spans="2:22" x14ac:dyDescent="0.3">
      <c r="B822" s="9"/>
      <c r="C822" s="9"/>
      <c r="D822" s="9"/>
      <c r="E822" s="9"/>
      <c r="F822" s="9"/>
      <c r="G822" s="9"/>
      <c r="H822" s="9"/>
      <c r="I822" s="9"/>
      <c r="J822" s="9"/>
      <c r="K822" s="9"/>
      <c r="L822" s="9"/>
      <c r="M822" s="9"/>
      <c r="N822" s="9"/>
      <c r="O822" s="9"/>
      <c r="P822" s="9"/>
      <c r="Q822" s="9"/>
      <c r="R822" s="9"/>
      <c r="S822" s="9"/>
      <c r="T822" s="9"/>
      <c r="U822" s="9"/>
      <c r="V822" s="9"/>
    </row>
    <row r="823" spans="2:22" x14ac:dyDescent="0.3">
      <c r="B823" s="9"/>
      <c r="C823" s="9"/>
      <c r="D823" s="9"/>
      <c r="E823" s="9"/>
      <c r="F823" s="9"/>
      <c r="G823" s="9"/>
      <c r="H823" s="9"/>
      <c r="I823" s="9"/>
      <c r="J823" s="9"/>
      <c r="K823" s="9"/>
      <c r="L823" s="9"/>
      <c r="M823" s="9"/>
      <c r="N823" s="9"/>
      <c r="O823" s="9"/>
      <c r="P823" s="9"/>
      <c r="Q823" s="9"/>
      <c r="R823" s="9"/>
      <c r="S823" s="9"/>
      <c r="T823" s="9"/>
      <c r="U823" s="9"/>
      <c r="V823" s="9"/>
    </row>
    <row r="824" spans="2:22" x14ac:dyDescent="0.3">
      <c r="B824" s="9"/>
      <c r="C824" s="9"/>
      <c r="D824" s="9"/>
      <c r="E824" s="9"/>
      <c r="F824" s="9"/>
      <c r="G824" s="9"/>
      <c r="H824" s="9"/>
      <c r="I824" s="9"/>
      <c r="J824" s="9"/>
      <c r="K824" s="9"/>
      <c r="L824" s="9"/>
      <c r="M824" s="9"/>
      <c r="N824" s="9"/>
      <c r="O824" s="9"/>
      <c r="P824" s="9"/>
      <c r="Q824" s="9"/>
      <c r="R824" s="9"/>
      <c r="S824" s="9"/>
      <c r="T824" s="9"/>
      <c r="U824" s="9"/>
      <c r="V824" s="9"/>
    </row>
    <row r="825" spans="2:22" x14ac:dyDescent="0.3">
      <c r="B825" s="9"/>
      <c r="C825" s="9"/>
      <c r="D825" s="9"/>
      <c r="E825" s="9"/>
      <c r="F825" s="9"/>
      <c r="G825" s="9"/>
      <c r="H825" s="9"/>
      <c r="I825" s="9"/>
      <c r="J825" s="9"/>
      <c r="K825" s="9"/>
      <c r="L825" s="9"/>
      <c r="M825" s="9"/>
      <c r="N825" s="9"/>
      <c r="O825" s="9"/>
      <c r="P825" s="9"/>
      <c r="Q825" s="9"/>
      <c r="R825" s="9"/>
      <c r="S825" s="9"/>
      <c r="T825" s="9"/>
      <c r="U825" s="9"/>
      <c r="V825" s="9"/>
    </row>
    <row r="826" spans="2:22" x14ac:dyDescent="0.3">
      <c r="B826" s="9"/>
      <c r="C826" s="9"/>
      <c r="D826" s="9"/>
      <c r="E826" s="9"/>
      <c r="F826" s="9"/>
      <c r="G826" s="9"/>
      <c r="H826" s="9"/>
      <c r="I826" s="9"/>
      <c r="J826" s="9"/>
      <c r="K826" s="9"/>
      <c r="L826" s="9"/>
      <c r="M826" s="9"/>
      <c r="N826" s="9"/>
      <c r="O826" s="9"/>
      <c r="P826" s="9"/>
      <c r="Q826" s="9"/>
      <c r="R826" s="9"/>
      <c r="S826" s="9"/>
      <c r="T826" s="9"/>
      <c r="U826" s="9"/>
      <c r="V826" s="9"/>
    </row>
    <row r="827" spans="2:22" x14ac:dyDescent="0.3">
      <c r="B827" s="9"/>
      <c r="C827" s="9"/>
      <c r="D827" s="9"/>
      <c r="E827" s="9"/>
      <c r="F827" s="9"/>
      <c r="G827" s="9"/>
      <c r="H827" s="9"/>
      <c r="I827" s="9"/>
      <c r="J827" s="9"/>
      <c r="K827" s="9"/>
      <c r="L827" s="9"/>
      <c r="M827" s="9"/>
      <c r="N827" s="9"/>
      <c r="O827" s="9"/>
      <c r="P827" s="9"/>
      <c r="Q827" s="9"/>
      <c r="R827" s="9"/>
      <c r="S827" s="9"/>
      <c r="T827" s="9"/>
      <c r="U827" s="9"/>
      <c r="V827" s="9"/>
    </row>
    <row r="828" spans="2:22" x14ac:dyDescent="0.3">
      <c r="B828" s="9"/>
      <c r="C828" s="9"/>
      <c r="D828" s="9"/>
      <c r="E828" s="9"/>
      <c r="F828" s="9"/>
      <c r="G828" s="9"/>
      <c r="H828" s="9"/>
      <c r="I828" s="9"/>
      <c r="J828" s="9"/>
      <c r="K828" s="9"/>
      <c r="L828" s="9"/>
      <c r="M828" s="9"/>
      <c r="N828" s="9"/>
      <c r="O828" s="9"/>
      <c r="P828" s="9"/>
      <c r="Q828" s="9"/>
      <c r="R828" s="9"/>
      <c r="S828" s="9"/>
      <c r="T828" s="9"/>
      <c r="U828" s="9"/>
      <c r="V828" s="9"/>
    </row>
    <row r="829" spans="2:22" x14ac:dyDescent="0.3">
      <c r="B829" s="9"/>
      <c r="C829" s="9"/>
      <c r="D829" s="9"/>
      <c r="E829" s="9"/>
      <c r="F829" s="9"/>
      <c r="G829" s="9"/>
      <c r="H829" s="9"/>
      <c r="I829" s="9"/>
      <c r="J829" s="9"/>
      <c r="K829" s="9"/>
      <c r="L829" s="9"/>
      <c r="M829" s="9"/>
      <c r="N829" s="9"/>
      <c r="O829" s="9"/>
      <c r="P829" s="9"/>
      <c r="Q829" s="9"/>
      <c r="R829" s="9"/>
      <c r="S829" s="9"/>
      <c r="T829" s="9"/>
      <c r="U829" s="9"/>
      <c r="V829" s="9"/>
    </row>
    <row r="830" spans="2:22" x14ac:dyDescent="0.3">
      <c r="B830" s="9"/>
      <c r="C830" s="9"/>
      <c r="D830" s="9"/>
      <c r="E830" s="9"/>
      <c r="F830" s="9"/>
      <c r="G830" s="9"/>
      <c r="H830" s="9"/>
      <c r="I830" s="9"/>
      <c r="J830" s="9"/>
      <c r="K830" s="9"/>
      <c r="L830" s="9"/>
      <c r="M830" s="9"/>
      <c r="N830" s="9"/>
      <c r="O830" s="9"/>
      <c r="P830" s="9"/>
      <c r="Q830" s="9"/>
      <c r="R830" s="9"/>
      <c r="S830" s="9"/>
      <c r="T830" s="9"/>
      <c r="U830" s="9"/>
      <c r="V830" s="9"/>
    </row>
    <row r="831" spans="2:22" x14ac:dyDescent="0.3">
      <c r="B831" s="9"/>
      <c r="C831" s="9"/>
      <c r="D831" s="9"/>
      <c r="E831" s="9"/>
      <c r="F831" s="9"/>
      <c r="G831" s="9"/>
      <c r="H831" s="9"/>
      <c r="I831" s="9"/>
      <c r="J831" s="9"/>
      <c r="K831" s="9"/>
      <c r="L831" s="9"/>
      <c r="M831" s="9"/>
      <c r="N831" s="9"/>
      <c r="O831" s="9"/>
      <c r="P831" s="9"/>
      <c r="Q831" s="9"/>
      <c r="R831" s="9"/>
      <c r="S831" s="9"/>
      <c r="T831" s="9"/>
      <c r="U831" s="9"/>
      <c r="V831" s="9"/>
    </row>
    <row r="832" spans="2:22" x14ac:dyDescent="0.3">
      <c r="B832" s="9"/>
      <c r="C832" s="9"/>
      <c r="D832" s="9"/>
      <c r="E832" s="9"/>
      <c r="F832" s="9"/>
      <c r="G832" s="9"/>
      <c r="H832" s="9"/>
      <c r="I832" s="9"/>
      <c r="J832" s="9"/>
      <c r="K832" s="9"/>
      <c r="L832" s="9"/>
      <c r="M832" s="9"/>
      <c r="N832" s="9"/>
      <c r="O832" s="9"/>
      <c r="P832" s="9"/>
      <c r="Q832" s="9"/>
      <c r="R832" s="9"/>
      <c r="S832" s="9"/>
      <c r="T832" s="9"/>
      <c r="U832" s="9"/>
      <c r="V832" s="9"/>
    </row>
    <row r="833" spans="2:22" x14ac:dyDescent="0.3">
      <c r="B833" s="9"/>
      <c r="C833" s="9"/>
      <c r="D833" s="9"/>
      <c r="E833" s="9"/>
      <c r="F833" s="9"/>
      <c r="G833" s="9"/>
      <c r="H833" s="9"/>
      <c r="I833" s="9"/>
      <c r="J833" s="9"/>
      <c r="K833" s="9"/>
      <c r="L833" s="9"/>
      <c r="M833" s="9"/>
      <c r="N833" s="9"/>
      <c r="O833" s="9"/>
      <c r="P833" s="9"/>
      <c r="Q833" s="9"/>
      <c r="R833" s="9"/>
      <c r="S833" s="9"/>
      <c r="T833" s="9"/>
      <c r="U833" s="9"/>
      <c r="V833" s="9"/>
    </row>
    <row r="834" spans="2:22" x14ac:dyDescent="0.3">
      <c r="B834" s="9"/>
      <c r="C834" s="9"/>
      <c r="D834" s="9"/>
      <c r="E834" s="9"/>
      <c r="F834" s="9"/>
      <c r="G834" s="9"/>
      <c r="H834" s="9"/>
      <c r="I834" s="9"/>
      <c r="J834" s="9"/>
      <c r="K834" s="9"/>
      <c r="L834" s="9"/>
      <c r="M834" s="9"/>
      <c r="N834" s="9"/>
      <c r="O834" s="9"/>
      <c r="P834" s="9"/>
      <c r="Q834" s="9"/>
      <c r="R834" s="9"/>
      <c r="S834" s="9"/>
      <c r="T834" s="9"/>
      <c r="U834" s="9"/>
      <c r="V834" s="9"/>
    </row>
    <row r="835" spans="2:22" x14ac:dyDescent="0.3">
      <c r="B835" s="9"/>
      <c r="C835" s="9"/>
      <c r="D835" s="9"/>
      <c r="E835" s="9"/>
      <c r="F835" s="9"/>
      <c r="G835" s="9"/>
      <c r="H835" s="9"/>
      <c r="I835" s="9"/>
      <c r="J835" s="9"/>
      <c r="K835" s="9"/>
      <c r="L835" s="9"/>
      <c r="M835" s="9"/>
      <c r="N835" s="9"/>
      <c r="O835" s="9"/>
      <c r="P835" s="9"/>
      <c r="Q835" s="9"/>
      <c r="R835" s="9"/>
      <c r="S835" s="9"/>
      <c r="T835" s="9"/>
      <c r="U835" s="9"/>
      <c r="V835" s="9"/>
    </row>
    <row r="836" spans="2:22" x14ac:dyDescent="0.3">
      <c r="B836" s="9"/>
      <c r="C836" s="9"/>
      <c r="D836" s="9"/>
      <c r="E836" s="9"/>
      <c r="F836" s="9"/>
      <c r="G836" s="9"/>
      <c r="H836" s="9"/>
      <c r="I836" s="9"/>
      <c r="J836" s="9"/>
      <c r="K836" s="9"/>
      <c r="L836" s="9"/>
      <c r="M836" s="9"/>
      <c r="N836" s="9"/>
      <c r="O836" s="9"/>
      <c r="P836" s="9"/>
      <c r="Q836" s="9"/>
      <c r="R836" s="9"/>
      <c r="S836" s="9"/>
      <c r="T836" s="9"/>
      <c r="U836" s="9"/>
      <c r="V836" s="9"/>
    </row>
    <row r="837" spans="2:22" x14ac:dyDescent="0.3">
      <c r="B837" s="9"/>
      <c r="C837" s="9"/>
      <c r="D837" s="9"/>
      <c r="E837" s="9"/>
      <c r="F837" s="9"/>
      <c r="G837" s="9"/>
      <c r="H837" s="9"/>
      <c r="I837" s="9"/>
      <c r="J837" s="9"/>
      <c r="K837" s="9"/>
      <c r="L837" s="9"/>
      <c r="M837" s="9"/>
      <c r="N837" s="9"/>
      <c r="O837" s="9"/>
      <c r="P837" s="9"/>
      <c r="Q837" s="9"/>
      <c r="R837" s="9"/>
      <c r="S837" s="9"/>
      <c r="T837" s="9"/>
      <c r="U837" s="9"/>
      <c r="V837" s="9"/>
    </row>
    <row r="838" spans="2:22" x14ac:dyDescent="0.3">
      <c r="B838" s="9"/>
      <c r="C838" s="9"/>
      <c r="D838" s="9"/>
      <c r="E838" s="9"/>
      <c r="F838" s="9"/>
      <c r="G838" s="9"/>
      <c r="H838" s="9"/>
      <c r="I838" s="9"/>
      <c r="J838" s="9"/>
      <c r="K838" s="9"/>
      <c r="L838" s="9"/>
      <c r="M838" s="9"/>
      <c r="N838" s="9"/>
      <c r="O838" s="9"/>
      <c r="P838" s="9"/>
      <c r="Q838" s="9"/>
      <c r="R838" s="9"/>
      <c r="S838" s="9"/>
      <c r="T838" s="9"/>
      <c r="U838" s="9"/>
      <c r="V838" s="9"/>
    </row>
    <row r="839" spans="2:22" x14ac:dyDescent="0.3">
      <c r="B839" s="9"/>
      <c r="C839" s="9"/>
      <c r="D839" s="9"/>
      <c r="E839" s="9"/>
      <c r="F839" s="9"/>
      <c r="G839" s="9"/>
      <c r="H839" s="9"/>
      <c r="I839" s="9"/>
      <c r="J839" s="9"/>
      <c r="K839" s="9"/>
      <c r="L839" s="9"/>
      <c r="M839" s="9"/>
      <c r="N839" s="9"/>
      <c r="O839" s="9"/>
      <c r="P839" s="9"/>
      <c r="Q839" s="9"/>
      <c r="R839" s="9"/>
      <c r="S839" s="9"/>
      <c r="T839" s="9"/>
      <c r="U839" s="9"/>
      <c r="V839" s="9"/>
    </row>
    <row r="840" spans="2:22" x14ac:dyDescent="0.3">
      <c r="B840" s="9"/>
      <c r="C840" s="9"/>
      <c r="D840" s="9"/>
      <c r="E840" s="9"/>
      <c r="F840" s="9"/>
      <c r="G840" s="9"/>
      <c r="H840" s="9"/>
      <c r="I840" s="9"/>
      <c r="J840" s="9"/>
      <c r="K840" s="9"/>
      <c r="L840" s="9"/>
      <c r="M840" s="9"/>
      <c r="N840" s="9"/>
      <c r="O840" s="9"/>
      <c r="P840" s="9"/>
      <c r="Q840" s="9"/>
      <c r="R840" s="9"/>
      <c r="S840" s="9"/>
      <c r="T840" s="9"/>
      <c r="U840" s="9"/>
      <c r="V840" s="9"/>
    </row>
    <row r="841" spans="2:22" x14ac:dyDescent="0.3">
      <c r="B841" s="9"/>
      <c r="C841" s="9"/>
      <c r="D841" s="9"/>
      <c r="E841" s="9"/>
      <c r="F841" s="9"/>
      <c r="G841" s="9"/>
      <c r="H841" s="9"/>
      <c r="I841" s="9"/>
      <c r="J841" s="9"/>
      <c r="K841" s="9"/>
      <c r="L841" s="9"/>
      <c r="M841" s="9"/>
      <c r="N841" s="9"/>
      <c r="O841" s="9"/>
      <c r="P841" s="9"/>
      <c r="Q841" s="9"/>
      <c r="R841" s="9"/>
      <c r="S841" s="9"/>
      <c r="T841" s="9"/>
      <c r="U841" s="9"/>
      <c r="V841" s="9"/>
    </row>
    <row r="842" spans="2:22" x14ac:dyDescent="0.3">
      <c r="B842" s="9"/>
      <c r="C842" s="9"/>
      <c r="D842" s="9"/>
      <c r="E842" s="9"/>
      <c r="F842" s="9"/>
      <c r="G842" s="9"/>
      <c r="H842" s="9"/>
      <c r="I842" s="9"/>
      <c r="J842" s="9"/>
      <c r="K842" s="9"/>
      <c r="L842" s="9"/>
      <c r="M842" s="9"/>
      <c r="N842" s="9"/>
      <c r="O842" s="9"/>
      <c r="P842" s="9"/>
      <c r="Q842" s="9"/>
      <c r="R842" s="9"/>
      <c r="S842" s="9"/>
      <c r="T842" s="9"/>
      <c r="U842" s="9"/>
      <c r="V842" s="9"/>
    </row>
    <row r="843" spans="2:22" x14ac:dyDescent="0.3">
      <c r="B843" s="9"/>
      <c r="C843" s="9"/>
      <c r="D843" s="9"/>
      <c r="E843" s="9"/>
      <c r="F843" s="9"/>
      <c r="G843" s="9"/>
      <c r="H843" s="9"/>
      <c r="I843" s="9"/>
      <c r="J843" s="9"/>
      <c r="K843" s="9"/>
      <c r="L843" s="9"/>
      <c r="M843" s="9"/>
      <c r="N843" s="9"/>
      <c r="O843" s="9"/>
      <c r="P843" s="9"/>
      <c r="Q843" s="9"/>
      <c r="R843" s="9"/>
      <c r="S843" s="9"/>
      <c r="T843" s="9"/>
      <c r="U843" s="9"/>
      <c r="V843" s="9"/>
    </row>
    <row r="844" spans="2:22" x14ac:dyDescent="0.3">
      <c r="B844" s="9"/>
      <c r="C844" s="9"/>
      <c r="D844" s="9"/>
      <c r="E844" s="9"/>
      <c r="F844" s="9"/>
      <c r="G844" s="9"/>
      <c r="H844" s="9"/>
      <c r="I844" s="9"/>
      <c r="J844" s="9"/>
      <c r="K844" s="9"/>
      <c r="L844" s="9"/>
      <c r="M844" s="9"/>
      <c r="N844" s="9"/>
      <c r="O844" s="9"/>
      <c r="P844" s="9"/>
      <c r="Q844" s="9"/>
      <c r="R844" s="9"/>
      <c r="S844" s="9"/>
      <c r="T844" s="9"/>
      <c r="U844" s="9"/>
      <c r="V844" s="9"/>
    </row>
    <row r="845" spans="2:22" x14ac:dyDescent="0.3">
      <c r="B845" s="9"/>
      <c r="C845" s="9"/>
      <c r="D845" s="9"/>
      <c r="E845" s="9"/>
      <c r="F845" s="9"/>
      <c r="G845" s="9"/>
      <c r="H845" s="9"/>
      <c r="I845" s="9"/>
      <c r="J845" s="9"/>
      <c r="K845" s="9"/>
      <c r="L845" s="9"/>
      <c r="M845" s="9"/>
      <c r="N845" s="9"/>
      <c r="O845" s="9"/>
      <c r="P845" s="9"/>
      <c r="Q845" s="9"/>
      <c r="R845" s="9"/>
      <c r="S845" s="9"/>
      <c r="T845" s="9"/>
      <c r="U845" s="9"/>
      <c r="V845" s="9"/>
    </row>
    <row r="846" spans="2:22" x14ac:dyDescent="0.3">
      <c r="B846" s="9"/>
      <c r="C846" s="9"/>
      <c r="D846" s="9"/>
      <c r="E846" s="9"/>
      <c r="F846" s="9"/>
      <c r="G846" s="9"/>
      <c r="H846" s="9"/>
      <c r="I846" s="9"/>
      <c r="J846" s="9"/>
      <c r="K846" s="9"/>
      <c r="L846" s="9"/>
      <c r="M846" s="9"/>
      <c r="N846" s="9"/>
      <c r="O846" s="9"/>
      <c r="P846" s="9"/>
      <c r="Q846" s="9"/>
      <c r="R846" s="9"/>
      <c r="S846" s="9"/>
      <c r="T846" s="9"/>
      <c r="U846" s="9"/>
      <c r="V846" s="9"/>
    </row>
    <row r="847" spans="2:22" x14ac:dyDescent="0.3">
      <c r="B847" s="9"/>
      <c r="C847" s="9"/>
      <c r="D847" s="9"/>
      <c r="E847" s="9"/>
      <c r="F847" s="9"/>
      <c r="G847" s="9"/>
      <c r="H847" s="9"/>
      <c r="I847" s="9"/>
      <c r="J847" s="9"/>
      <c r="K847" s="9"/>
      <c r="L847" s="9"/>
      <c r="M847" s="9"/>
      <c r="N847" s="9"/>
      <c r="O847" s="9"/>
      <c r="P847" s="9"/>
      <c r="Q847" s="9"/>
      <c r="R847" s="9"/>
      <c r="S847" s="9"/>
      <c r="T847" s="9"/>
      <c r="U847" s="9"/>
      <c r="V847" s="9"/>
    </row>
    <row r="848" spans="2:22" x14ac:dyDescent="0.3">
      <c r="B848" s="9"/>
      <c r="C848" s="9"/>
      <c r="D848" s="9"/>
      <c r="E848" s="9"/>
      <c r="F848" s="9"/>
      <c r="G848" s="9"/>
      <c r="H848" s="9"/>
      <c r="I848" s="9"/>
      <c r="J848" s="9"/>
      <c r="K848" s="9"/>
      <c r="L848" s="9"/>
      <c r="M848" s="9"/>
      <c r="N848" s="9"/>
      <c r="O848" s="9"/>
      <c r="P848" s="9"/>
      <c r="Q848" s="9"/>
      <c r="R848" s="9"/>
      <c r="S848" s="9"/>
      <c r="T848" s="9"/>
      <c r="U848" s="9"/>
      <c r="V848" s="9"/>
    </row>
    <row r="849" spans="2:22" x14ac:dyDescent="0.3">
      <c r="B849" s="9"/>
      <c r="C849" s="9"/>
      <c r="D849" s="9"/>
      <c r="E849" s="9"/>
      <c r="F849" s="9"/>
      <c r="G849" s="9"/>
      <c r="H849" s="9"/>
      <c r="I849" s="9"/>
      <c r="J849" s="9"/>
      <c r="K849" s="9"/>
      <c r="L849" s="9"/>
      <c r="M849" s="9"/>
      <c r="N849" s="9"/>
      <c r="O849" s="9"/>
      <c r="P849" s="9"/>
      <c r="Q849" s="9"/>
      <c r="R849" s="9"/>
      <c r="S849" s="9"/>
      <c r="T849" s="9"/>
      <c r="U849" s="9"/>
      <c r="V849" s="9"/>
    </row>
    <row r="850" spans="2:22" x14ac:dyDescent="0.3">
      <c r="B850" s="9"/>
      <c r="C850" s="9"/>
      <c r="D850" s="9"/>
      <c r="E850" s="9"/>
      <c r="F850" s="9"/>
      <c r="G850" s="9"/>
      <c r="H850" s="9"/>
      <c r="I850" s="9"/>
      <c r="J850" s="9"/>
      <c r="K850" s="9"/>
      <c r="L850" s="9"/>
      <c r="M850" s="9"/>
      <c r="N850" s="9"/>
      <c r="O850" s="9"/>
      <c r="P850" s="9"/>
      <c r="Q850" s="9"/>
      <c r="R850" s="9"/>
      <c r="S850" s="9"/>
      <c r="T850" s="9"/>
      <c r="U850" s="9"/>
      <c r="V850" s="9"/>
    </row>
    <row r="851" spans="2:22" x14ac:dyDescent="0.3">
      <c r="B851" s="9"/>
      <c r="C851" s="9"/>
      <c r="D851" s="9"/>
      <c r="E851" s="9"/>
      <c r="F851" s="9"/>
      <c r="G851" s="9"/>
      <c r="H851" s="9"/>
      <c r="I851" s="9"/>
      <c r="J851" s="9"/>
      <c r="K851" s="9"/>
      <c r="L851" s="9"/>
      <c r="M851" s="9"/>
      <c r="N851" s="9"/>
      <c r="O851" s="9"/>
      <c r="P851" s="9"/>
      <c r="Q851" s="9"/>
      <c r="R851" s="9"/>
      <c r="S851" s="9"/>
      <c r="T851" s="9"/>
      <c r="U851" s="9"/>
      <c r="V851" s="9"/>
    </row>
    <row r="852" spans="2:22" x14ac:dyDescent="0.3">
      <c r="B852" s="9"/>
      <c r="C852" s="9"/>
      <c r="D852" s="9"/>
      <c r="E852" s="9"/>
      <c r="F852" s="9"/>
      <c r="G852" s="9"/>
      <c r="H852" s="9"/>
      <c r="I852" s="9"/>
      <c r="J852" s="9"/>
      <c r="K852" s="9"/>
      <c r="L852" s="9"/>
      <c r="M852" s="9"/>
      <c r="N852" s="9"/>
      <c r="O852" s="9"/>
      <c r="P852" s="9"/>
      <c r="Q852" s="9"/>
      <c r="R852" s="9"/>
      <c r="S852" s="9"/>
      <c r="T852" s="9"/>
      <c r="U852" s="9"/>
      <c r="V852" s="9"/>
    </row>
    <row r="853" spans="2:22" x14ac:dyDescent="0.3">
      <c r="B853" s="9"/>
      <c r="C853" s="9"/>
      <c r="D853" s="9"/>
      <c r="E853" s="9"/>
      <c r="F853" s="9"/>
      <c r="G853" s="9"/>
      <c r="H853" s="9"/>
      <c r="I853" s="9"/>
      <c r="J853" s="9"/>
      <c r="K853" s="9"/>
      <c r="L853" s="9"/>
      <c r="M853" s="9"/>
      <c r="N853" s="9"/>
      <c r="O853" s="9"/>
      <c r="P853" s="9"/>
      <c r="Q853" s="9"/>
      <c r="R853" s="9"/>
      <c r="S853" s="9"/>
      <c r="T853" s="9"/>
      <c r="U853" s="9"/>
      <c r="V853" s="9"/>
    </row>
    <row r="854" spans="2:22" x14ac:dyDescent="0.3">
      <c r="B854" s="9"/>
      <c r="C854" s="9"/>
      <c r="D854" s="9"/>
      <c r="E854" s="9"/>
      <c r="F854" s="9"/>
      <c r="G854" s="9"/>
      <c r="H854" s="9"/>
      <c r="I854" s="9"/>
      <c r="J854" s="9"/>
      <c r="K854" s="9"/>
      <c r="L854" s="9"/>
      <c r="M854" s="9"/>
      <c r="N854" s="9"/>
      <c r="O854" s="9"/>
      <c r="P854" s="9"/>
      <c r="Q854" s="9"/>
      <c r="R854" s="9"/>
      <c r="S854" s="9"/>
      <c r="T854" s="9"/>
      <c r="U854" s="9"/>
      <c r="V854" s="9"/>
    </row>
    <row r="855" spans="2:22" x14ac:dyDescent="0.3">
      <c r="B855" s="9"/>
      <c r="C855" s="9"/>
      <c r="D855" s="9"/>
      <c r="E855" s="9"/>
      <c r="F855" s="9"/>
      <c r="G855" s="9"/>
      <c r="H855" s="9"/>
      <c r="I855" s="9"/>
      <c r="J855" s="9"/>
      <c r="K855" s="9"/>
      <c r="L855" s="9"/>
      <c r="M855" s="9"/>
      <c r="N855" s="9"/>
      <c r="O855" s="9"/>
      <c r="P855" s="9"/>
      <c r="Q855" s="9"/>
      <c r="R855" s="9"/>
      <c r="S855" s="9"/>
      <c r="T855" s="9"/>
      <c r="U855" s="9"/>
      <c r="V855" s="9"/>
    </row>
    <row r="856" spans="2:22" x14ac:dyDescent="0.3">
      <c r="B856" s="9"/>
      <c r="C856" s="9"/>
      <c r="D856" s="9"/>
      <c r="E856" s="9"/>
      <c r="F856" s="9"/>
      <c r="G856" s="9"/>
      <c r="H856" s="9"/>
      <c r="I856" s="9"/>
      <c r="J856" s="9"/>
      <c r="K856" s="9"/>
      <c r="L856" s="9"/>
      <c r="M856" s="9"/>
      <c r="N856" s="9"/>
      <c r="O856" s="9"/>
      <c r="P856" s="9"/>
      <c r="Q856" s="9"/>
      <c r="R856" s="9"/>
      <c r="S856" s="9"/>
      <c r="T856" s="9"/>
      <c r="U856" s="9"/>
      <c r="V856" s="9"/>
    </row>
    <row r="857" spans="2:22" x14ac:dyDescent="0.3">
      <c r="B857" s="9"/>
      <c r="C857" s="9"/>
      <c r="D857" s="9"/>
      <c r="E857" s="9"/>
      <c r="F857" s="9"/>
      <c r="G857" s="9"/>
      <c r="H857" s="9"/>
      <c r="I857" s="9"/>
      <c r="J857" s="9"/>
      <c r="K857" s="9"/>
      <c r="L857" s="9"/>
      <c r="M857" s="9"/>
      <c r="N857" s="9"/>
      <c r="O857" s="9"/>
      <c r="P857" s="9"/>
      <c r="Q857" s="9"/>
      <c r="R857" s="9"/>
      <c r="S857" s="9"/>
      <c r="T857" s="9"/>
      <c r="U857" s="9"/>
      <c r="V857" s="9"/>
    </row>
    <row r="858" spans="2:22" x14ac:dyDescent="0.3">
      <c r="B858" s="9"/>
      <c r="C858" s="9"/>
      <c r="D858" s="9"/>
      <c r="E858" s="9"/>
      <c r="F858" s="9"/>
      <c r="G858" s="9"/>
      <c r="H858" s="9"/>
      <c r="I858" s="9"/>
      <c r="J858" s="9"/>
      <c r="K858" s="9"/>
      <c r="L858" s="9"/>
      <c r="M858" s="9"/>
      <c r="N858" s="9"/>
      <c r="O858" s="9"/>
      <c r="P858" s="9"/>
      <c r="Q858" s="9"/>
      <c r="R858" s="9"/>
      <c r="S858" s="9"/>
      <c r="T858" s="9"/>
      <c r="U858" s="9"/>
      <c r="V858" s="9"/>
    </row>
    <row r="859" spans="2:22" x14ac:dyDescent="0.3">
      <c r="B859" s="9"/>
      <c r="C859" s="9"/>
      <c r="D859" s="9"/>
      <c r="E859" s="9"/>
      <c r="F859" s="9"/>
      <c r="G859" s="9"/>
      <c r="H859" s="9"/>
      <c r="I859" s="9"/>
      <c r="J859" s="9"/>
      <c r="K859" s="9"/>
      <c r="L859" s="9"/>
      <c r="M859" s="9"/>
      <c r="N859" s="9"/>
      <c r="O859" s="9"/>
      <c r="P859" s="9"/>
      <c r="Q859" s="9"/>
      <c r="R859" s="9"/>
      <c r="S859" s="9"/>
      <c r="T859" s="9"/>
      <c r="U859" s="9"/>
      <c r="V859" s="9"/>
    </row>
    <row r="860" spans="2:22" x14ac:dyDescent="0.3">
      <c r="B860" s="9"/>
      <c r="C860" s="9"/>
      <c r="D860" s="9"/>
      <c r="E860" s="9"/>
      <c r="F860" s="9"/>
      <c r="G860" s="9"/>
      <c r="H860" s="9"/>
      <c r="I860" s="9"/>
      <c r="J860" s="9"/>
      <c r="K860" s="9"/>
      <c r="L860" s="9"/>
      <c r="M860" s="9"/>
      <c r="N860" s="9"/>
      <c r="O860" s="9"/>
      <c r="P860" s="9"/>
      <c r="Q860" s="9"/>
      <c r="R860" s="9"/>
      <c r="S860" s="9"/>
      <c r="T860" s="9"/>
      <c r="U860" s="9"/>
      <c r="V860" s="9"/>
    </row>
    <row r="861" spans="2:22" x14ac:dyDescent="0.3">
      <c r="B861" s="9"/>
      <c r="C861" s="9"/>
      <c r="D861" s="9"/>
      <c r="E861" s="9"/>
      <c r="F861" s="9"/>
      <c r="G861" s="9"/>
      <c r="H861" s="9"/>
      <c r="I861" s="9"/>
      <c r="J861" s="9"/>
      <c r="K861" s="9"/>
      <c r="L861" s="9"/>
      <c r="M861" s="9"/>
      <c r="N861" s="9"/>
      <c r="O861" s="9"/>
      <c r="P861" s="9"/>
      <c r="Q861" s="9"/>
      <c r="R861" s="9"/>
      <c r="S861" s="9"/>
      <c r="T861" s="9"/>
      <c r="U861" s="9"/>
      <c r="V861" s="9"/>
    </row>
    <row r="862" spans="2:22" x14ac:dyDescent="0.3">
      <c r="B862" s="9"/>
      <c r="C862" s="9"/>
      <c r="D862" s="9"/>
      <c r="E862" s="9"/>
      <c r="F862" s="9"/>
      <c r="G862" s="9"/>
      <c r="H862" s="9"/>
      <c r="I862" s="9"/>
      <c r="J862" s="9"/>
      <c r="K862" s="9"/>
      <c r="L862" s="9"/>
      <c r="M862" s="9"/>
      <c r="N862" s="9"/>
      <c r="O862" s="9"/>
      <c r="P862" s="9"/>
      <c r="Q862" s="9"/>
      <c r="R862" s="9"/>
      <c r="S862" s="9"/>
      <c r="T862" s="9"/>
      <c r="U862" s="9"/>
      <c r="V862" s="9"/>
    </row>
    <row r="863" spans="2:22" x14ac:dyDescent="0.3">
      <c r="B863" s="9"/>
      <c r="C863" s="9"/>
      <c r="D863" s="9"/>
      <c r="E863" s="9"/>
      <c r="F863" s="9"/>
      <c r="G863" s="9"/>
      <c r="H863" s="9"/>
      <c r="I863" s="9"/>
      <c r="J863" s="9"/>
      <c r="K863" s="9"/>
      <c r="L863" s="9"/>
      <c r="M863" s="9"/>
      <c r="N863" s="9"/>
      <c r="O863" s="9"/>
      <c r="P863" s="9"/>
      <c r="Q863" s="9"/>
      <c r="R863" s="9"/>
      <c r="S863" s="9"/>
      <c r="T863" s="9"/>
      <c r="U863" s="9"/>
      <c r="V863" s="9"/>
    </row>
    <row r="864" spans="2:22" x14ac:dyDescent="0.3">
      <c r="B864" s="9"/>
      <c r="C864" s="9"/>
      <c r="D864" s="9"/>
      <c r="E864" s="9"/>
      <c r="F864" s="9"/>
      <c r="G864" s="9"/>
      <c r="H864" s="9"/>
      <c r="I864" s="9"/>
      <c r="J864" s="9"/>
      <c r="K864" s="9"/>
      <c r="L864" s="9"/>
      <c r="M864" s="9"/>
      <c r="N864" s="9"/>
      <c r="O864" s="9"/>
      <c r="P864" s="9"/>
      <c r="Q864" s="9"/>
      <c r="R864" s="9"/>
      <c r="S864" s="9"/>
      <c r="T864" s="9"/>
      <c r="U864" s="9"/>
      <c r="V864" s="9"/>
    </row>
    <row r="865" spans="2:22" x14ac:dyDescent="0.3">
      <c r="B865" s="9"/>
      <c r="C865" s="9"/>
      <c r="D865" s="9"/>
      <c r="E865" s="9"/>
      <c r="F865" s="9"/>
      <c r="G865" s="9"/>
      <c r="H865" s="9"/>
      <c r="I865" s="9"/>
      <c r="J865" s="9"/>
      <c r="K865" s="9"/>
      <c r="L865" s="9"/>
      <c r="M865" s="9"/>
      <c r="N865" s="9"/>
      <c r="O865" s="9"/>
      <c r="P865" s="9"/>
      <c r="Q865" s="9"/>
      <c r="R865" s="9"/>
      <c r="S865" s="9"/>
      <c r="T865" s="9"/>
      <c r="U865" s="9"/>
      <c r="V865" s="9"/>
    </row>
    <row r="866" spans="2:22" x14ac:dyDescent="0.3">
      <c r="B866" s="9"/>
      <c r="C866" s="9"/>
      <c r="D866" s="9"/>
      <c r="E866" s="9"/>
      <c r="F866" s="9"/>
      <c r="G866" s="9"/>
      <c r="H866" s="9"/>
      <c r="I866" s="9"/>
      <c r="J866" s="9"/>
      <c r="K866" s="9"/>
      <c r="L866" s="9"/>
      <c r="M866" s="9"/>
      <c r="N866" s="9"/>
      <c r="O866" s="9"/>
      <c r="P866" s="9"/>
      <c r="Q866" s="9"/>
      <c r="R866" s="9"/>
      <c r="S866" s="9"/>
      <c r="T866" s="9"/>
      <c r="U866" s="9"/>
      <c r="V866" s="9"/>
    </row>
    <row r="867" spans="2:22" x14ac:dyDescent="0.3">
      <c r="B867" s="9"/>
      <c r="C867" s="9"/>
      <c r="D867" s="9"/>
      <c r="E867" s="9"/>
      <c r="F867" s="9"/>
      <c r="G867" s="9"/>
      <c r="H867" s="9"/>
      <c r="I867" s="9"/>
      <c r="J867" s="9"/>
      <c r="K867" s="9"/>
      <c r="L867" s="9"/>
      <c r="M867" s="9"/>
      <c r="N867" s="9"/>
      <c r="O867" s="9"/>
      <c r="P867" s="9"/>
      <c r="Q867" s="9"/>
      <c r="R867" s="9"/>
      <c r="S867" s="9"/>
      <c r="T867" s="9"/>
      <c r="U867" s="9"/>
      <c r="V867" s="9"/>
    </row>
    <row r="868" spans="2:22" x14ac:dyDescent="0.3">
      <c r="B868" s="9"/>
      <c r="C868" s="9"/>
      <c r="D868" s="9"/>
      <c r="E868" s="9"/>
      <c r="F868" s="9"/>
      <c r="G868" s="9"/>
      <c r="H868" s="9"/>
      <c r="I868" s="9"/>
      <c r="J868" s="9"/>
      <c r="K868" s="9"/>
      <c r="L868" s="9"/>
      <c r="M868" s="9"/>
      <c r="N868" s="9"/>
      <c r="O868" s="9"/>
      <c r="P868" s="9"/>
      <c r="Q868" s="9"/>
      <c r="R868" s="9"/>
      <c r="S868" s="9"/>
      <c r="T868" s="9"/>
      <c r="U868" s="9"/>
      <c r="V868" s="9"/>
    </row>
    <row r="869" spans="2:22" x14ac:dyDescent="0.3">
      <c r="B869" s="9"/>
      <c r="C869" s="9"/>
      <c r="D869" s="9"/>
      <c r="E869" s="9"/>
      <c r="F869" s="9"/>
      <c r="G869" s="9"/>
      <c r="H869" s="9"/>
      <c r="I869" s="9"/>
      <c r="J869" s="9"/>
      <c r="K869" s="9"/>
      <c r="L869" s="9"/>
      <c r="M869" s="9"/>
      <c r="N869" s="9"/>
      <c r="O869" s="9"/>
      <c r="P869" s="9"/>
      <c r="Q869" s="9"/>
      <c r="R869" s="9"/>
      <c r="S869" s="9"/>
      <c r="T869" s="9"/>
      <c r="U869" s="9"/>
      <c r="V869" s="9"/>
    </row>
    <row r="870" spans="2:22" x14ac:dyDescent="0.3">
      <c r="B870" s="9"/>
      <c r="C870" s="9"/>
      <c r="D870" s="9"/>
      <c r="E870" s="9"/>
      <c r="F870" s="9"/>
      <c r="G870" s="9"/>
      <c r="H870" s="9"/>
      <c r="I870" s="9"/>
      <c r="J870" s="9"/>
      <c r="K870" s="9"/>
      <c r="L870" s="9"/>
      <c r="M870" s="9"/>
      <c r="N870" s="9"/>
      <c r="O870" s="9"/>
      <c r="P870" s="9"/>
      <c r="Q870" s="9"/>
      <c r="R870" s="9"/>
      <c r="S870" s="9"/>
      <c r="T870" s="9"/>
      <c r="U870" s="9"/>
      <c r="V870" s="9"/>
    </row>
    <row r="871" spans="2:22" x14ac:dyDescent="0.3">
      <c r="B871" s="9"/>
      <c r="C871" s="9"/>
      <c r="D871" s="9"/>
      <c r="E871" s="9"/>
      <c r="F871" s="9"/>
      <c r="G871" s="9"/>
      <c r="H871" s="9"/>
      <c r="I871" s="9"/>
      <c r="J871" s="9"/>
      <c r="K871" s="9"/>
      <c r="L871" s="9"/>
      <c r="M871" s="9"/>
      <c r="N871" s="9"/>
      <c r="O871" s="9"/>
      <c r="P871" s="9"/>
      <c r="Q871" s="9"/>
      <c r="R871" s="9"/>
      <c r="S871" s="9"/>
      <c r="T871" s="9"/>
      <c r="U871" s="9"/>
      <c r="V871" s="9"/>
    </row>
    <row r="872" spans="2:22" x14ac:dyDescent="0.3">
      <c r="B872" s="9"/>
      <c r="C872" s="9"/>
      <c r="D872" s="9"/>
      <c r="E872" s="9"/>
      <c r="F872" s="9"/>
      <c r="G872" s="9"/>
      <c r="H872" s="9"/>
      <c r="I872" s="9"/>
      <c r="J872" s="9"/>
      <c r="K872" s="9"/>
      <c r="L872" s="9"/>
      <c r="M872" s="9"/>
      <c r="N872" s="9"/>
      <c r="O872" s="9"/>
      <c r="P872" s="9"/>
      <c r="Q872" s="9"/>
      <c r="R872" s="9"/>
      <c r="S872" s="9"/>
      <c r="T872" s="9"/>
      <c r="U872" s="9"/>
      <c r="V872" s="9"/>
    </row>
    <row r="873" spans="2:22" x14ac:dyDescent="0.3">
      <c r="B873" s="9"/>
      <c r="C873" s="9"/>
      <c r="D873" s="9"/>
      <c r="E873" s="9"/>
      <c r="F873" s="9"/>
      <c r="G873" s="9"/>
      <c r="H873" s="9"/>
      <c r="I873" s="9"/>
      <c r="J873" s="9"/>
      <c r="K873" s="9"/>
      <c r="L873" s="9"/>
      <c r="M873" s="9"/>
      <c r="N873" s="9"/>
      <c r="O873" s="9"/>
      <c r="P873" s="9"/>
      <c r="Q873" s="9"/>
      <c r="R873" s="9"/>
      <c r="S873" s="9"/>
      <c r="T873" s="9"/>
      <c r="U873" s="9"/>
      <c r="V873" s="9"/>
    </row>
    <row r="874" spans="2:22" x14ac:dyDescent="0.3">
      <c r="B874" s="9"/>
      <c r="C874" s="9"/>
      <c r="D874" s="9"/>
      <c r="E874" s="9"/>
      <c r="F874" s="9"/>
      <c r="G874" s="9"/>
      <c r="H874" s="9"/>
      <c r="I874" s="9"/>
      <c r="J874" s="9"/>
      <c r="K874" s="9"/>
      <c r="L874" s="9"/>
      <c r="M874" s="9"/>
      <c r="N874" s="9"/>
      <c r="O874" s="9"/>
      <c r="P874" s="9"/>
      <c r="Q874" s="9"/>
      <c r="R874" s="9"/>
      <c r="S874" s="9"/>
      <c r="T874" s="9"/>
      <c r="U874" s="9"/>
      <c r="V874" s="9"/>
    </row>
    <row r="875" spans="2:22" x14ac:dyDescent="0.3">
      <c r="B875" s="9"/>
      <c r="C875" s="9"/>
      <c r="D875" s="9"/>
      <c r="E875" s="9"/>
      <c r="F875" s="9"/>
      <c r="G875" s="9"/>
      <c r="H875" s="9"/>
      <c r="I875" s="9"/>
      <c r="J875" s="9"/>
      <c r="K875" s="9"/>
      <c r="L875" s="9"/>
      <c r="M875" s="9"/>
      <c r="N875" s="9"/>
      <c r="O875" s="9"/>
      <c r="P875" s="9"/>
      <c r="Q875" s="9"/>
      <c r="R875" s="9"/>
      <c r="S875" s="9"/>
      <c r="T875" s="9"/>
      <c r="U875" s="9"/>
      <c r="V875" s="9"/>
    </row>
    <row r="876" spans="2:22" x14ac:dyDescent="0.3">
      <c r="B876" s="9"/>
      <c r="C876" s="9"/>
      <c r="D876" s="9"/>
      <c r="E876" s="9"/>
      <c r="F876" s="9"/>
      <c r="G876" s="9"/>
      <c r="H876" s="9"/>
      <c r="I876" s="9"/>
      <c r="J876" s="9"/>
      <c r="K876" s="9"/>
      <c r="L876" s="9"/>
      <c r="M876" s="9"/>
      <c r="N876" s="9"/>
      <c r="O876" s="9"/>
      <c r="P876" s="9"/>
      <c r="Q876" s="9"/>
      <c r="R876" s="9"/>
      <c r="S876" s="9"/>
      <c r="T876" s="9"/>
      <c r="U876" s="9"/>
      <c r="V876" s="9"/>
    </row>
    <row r="877" spans="2:22" x14ac:dyDescent="0.3">
      <c r="B877" s="9"/>
      <c r="C877" s="9"/>
      <c r="D877" s="9"/>
      <c r="E877" s="9"/>
      <c r="F877" s="9"/>
      <c r="G877" s="9"/>
      <c r="H877" s="9"/>
      <c r="I877" s="9"/>
      <c r="J877" s="9"/>
      <c r="K877" s="9"/>
      <c r="L877" s="9"/>
      <c r="M877" s="9"/>
      <c r="N877" s="9"/>
      <c r="O877" s="9"/>
      <c r="P877" s="9"/>
      <c r="Q877" s="9"/>
      <c r="R877" s="9"/>
      <c r="S877" s="9"/>
      <c r="T877" s="9"/>
      <c r="U877" s="9"/>
      <c r="V877" s="9"/>
    </row>
    <row r="878" spans="2:22" x14ac:dyDescent="0.3">
      <c r="B878" s="9"/>
      <c r="C878" s="9"/>
      <c r="D878" s="9"/>
      <c r="E878" s="9"/>
      <c r="F878" s="9"/>
      <c r="G878" s="9"/>
      <c r="H878" s="9"/>
      <c r="I878" s="9"/>
      <c r="J878" s="9"/>
      <c r="K878" s="9"/>
      <c r="L878" s="9"/>
      <c r="M878" s="9"/>
      <c r="N878" s="9"/>
      <c r="O878" s="9"/>
      <c r="P878" s="9"/>
      <c r="Q878" s="9"/>
      <c r="R878" s="9"/>
      <c r="S878" s="9"/>
      <c r="T878" s="9"/>
      <c r="U878" s="9"/>
      <c r="V878" s="9"/>
    </row>
    <row r="879" spans="2:22" x14ac:dyDescent="0.3">
      <c r="B879" s="9"/>
      <c r="C879" s="9"/>
      <c r="D879" s="9"/>
      <c r="E879" s="9"/>
      <c r="F879" s="9"/>
      <c r="G879" s="9"/>
      <c r="H879" s="9"/>
      <c r="I879" s="9"/>
      <c r="J879" s="9"/>
      <c r="K879" s="9"/>
      <c r="L879" s="9"/>
      <c r="M879" s="9"/>
      <c r="N879" s="9"/>
      <c r="O879" s="9"/>
      <c r="P879" s="9"/>
      <c r="Q879" s="9"/>
      <c r="R879" s="9"/>
      <c r="S879" s="9"/>
      <c r="T879" s="9"/>
      <c r="U879" s="9"/>
      <c r="V879" s="9"/>
    </row>
    <row r="880" spans="2:22" x14ac:dyDescent="0.3">
      <c r="B880" s="9"/>
      <c r="C880" s="9"/>
      <c r="D880" s="9"/>
      <c r="E880" s="9"/>
      <c r="F880" s="9"/>
      <c r="G880" s="9"/>
      <c r="H880" s="9"/>
      <c r="I880" s="9"/>
      <c r="J880" s="9"/>
      <c r="K880" s="9"/>
      <c r="L880" s="9"/>
      <c r="M880" s="9"/>
      <c r="N880" s="9"/>
      <c r="O880" s="9"/>
      <c r="P880" s="9"/>
      <c r="Q880" s="9"/>
      <c r="R880" s="9"/>
      <c r="S880" s="9"/>
      <c r="T880" s="9"/>
      <c r="U880" s="9"/>
      <c r="V880" s="9"/>
    </row>
    <row r="881" spans="2:22" x14ac:dyDescent="0.3">
      <c r="B881" s="9"/>
      <c r="C881" s="9"/>
      <c r="D881" s="9"/>
      <c r="E881" s="9"/>
      <c r="F881" s="9"/>
      <c r="G881" s="9"/>
      <c r="H881" s="9"/>
      <c r="I881" s="9"/>
      <c r="J881" s="9"/>
      <c r="K881" s="9"/>
      <c r="L881" s="9"/>
      <c r="M881" s="9"/>
      <c r="N881" s="9"/>
      <c r="O881" s="9"/>
      <c r="P881" s="9"/>
      <c r="Q881" s="9"/>
      <c r="R881" s="9"/>
      <c r="S881" s="9"/>
      <c r="T881" s="9"/>
      <c r="U881" s="9"/>
      <c r="V881" s="9"/>
    </row>
    <row r="882" spans="2:22" x14ac:dyDescent="0.3">
      <c r="B882" s="9"/>
      <c r="C882" s="9"/>
      <c r="D882" s="9"/>
      <c r="E882" s="9"/>
      <c r="F882" s="9"/>
      <c r="G882" s="9"/>
      <c r="H882" s="9"/>
      <c r="I882" s="9"/>
      <c r="J882" s="9"/>
      <c r="K882" s="9"/>
      <c r="L882" s="9"/>
      <c r="M882" s="9"/>
      <c r="N882" s="9"/>
      <c r="O882" s="9"/>
      <c r="P882" s="9"/>
      <c r="Q882" s="9"/>
      <c r="R882" s="9"/>
      <c r="S882" s="9"/>
      <c r="T882" s="9"/>
      <c r="U882" s="9"/>
      <c r="V882" s="9"/>
    </row>
    <row r="883" spans="2:22" x14ac:dyDescent="0.3">
      <c r="B883" s="9"/>
      <c r="C883" s="9"/>
      <c r="D883" s="9"/>
      <c r="E883" s="9"/>
      <c r="F883" s="9"/>
      <c r="G883" s="9"/>
      <c r="H883" s="9"/>
      <c r="I883" s="9"/>
      <c r="J883" s="9"/>
      <c r="K883" s="9"/>
      <c r="L883" s="9"/>
      <c r="M883" s="9"/>
      <c r="N883" s="9"/>
      <c r="O883" s="9"/>
      <c r="P883" s="9"/>
      <c r="Q883" s="9"/>
      <c r="R883" s="9"/>
      <c r="S883" s="9"/>
      <c r="T883" s="9"/>
      <c r="U883" s="9"/>
      <c r="V883" s="9"/>
    </row>
    <row r="884" spans="2:22" x14ac:dyDescent="0.3">
      <c r="B884" s="9"/>
      <c r="C884" s="9"/>
      <c r="D884" s="9"/>
      <c r="E884" s="9"/>
      <c r="F884" s="9"/>
      <c r="G884" s="9"/>
      <c r="H884" s="9"/>
      <c r="I884" s="9"/>
      <c r="J884" s="9"/>
      <c r="K884" s="9"/>
      <c r="L884" s="9"/>
      <c r="M884" s="9"/>
      <c r="N884" s="9"/>
      <c r="O884" s="9"/>
      <c r="P884" s="9"/>
      <c r="Q884" s="9"/>
      <c r="R884" s="9"/>
      <c r="S884" s="9"/>
      <c r="T884" s="9"/>
      <c r="U884" s="9"/>
      <c r="V884" s="9"/>
    </row>
    <row r="885" spans="2:22" x14ac:dyDescent="0.3">
      <c r="B885" s="9"/>
      <c r="C885" s="9"/>
      <c r="D885" s="9"/>
      <c r="E885" s="9"/>
      <c r="F885" s="9"/>
      <c r="G885" s="9"/>
      <c r="H885" s="9"/>
      <c r="I885" s="9"/>
      <c r="J885" s="9"/>
      <c r="K885" s="9"/>
      <c r="L885" s="9"/>
      <c r="M885" s="9"/>
      <c r="N885" s="9"/>
      <c r="O885" s="9"/>
      <c r="P885" s="9"/>
      <c r="Q885" s="9"/>
      <c r="R885" s="9"/>
      <c r="S885" s="9"/>
      <c r="T885" s="9"/>
      <c r="U885" s="9"/>
      <c r="V885" s="9"/>
    </row>
    <row r="886" spans="2:22" x14ac:dyDescent="0.3">
      <c r="B886" s="9"/>
      <c r="C886" s="9"/>
      <c r="D886" s="9"/>
      <c r="E886" s="9"/>
      <c r="F886" s="9"/>
      <c r="G886" s="9"/>
      <c r="H886" s="9"/>
      <c r="I886" s="9"/>
      <c r="J886" s="9"/>
      <c r="K886" s="9"/>
      <c r="L886" s="9"/>
      <c r="M886" s="9"/>
      <c r="N886" s="9"/>
      <c r="O886" s="9"/>
      <c r="P886" s="9"/>
      <c r="Q886" s="9"/>
      <c r="R886" s="9"/>
      <c r="S886" s="9"/>
      <c r="T886" s="9"/>
      <c r="U886" s="9"/>
      <c r="V886" s="9"/>
    </row>
    <row r="887" spans="2:22" x14ac:dyDescent="0.3">
      <c r="B887" s="9"/>
      <c r="C887" s="9"/>
      <c r="D887" s="9"/>
      <c r="E887" s="9"/>
      <c r="F887" s="9"/>
      <c r="G887" s="9"/>
      <c r="H887" s="9"/>
      <c r="I887" s="9"/>
      <c r="J887" s="9"/>
      <c r="K887" s="9"/>
      <c r="L887" s="9"/>
      <c r="M887" s="9"/>
      <c r="N887" s="9"/>
      <c r="O887" s="9"/>
      <c r="P887" s="9"/>
      <c r="Q887" s="9"/>
      <c r="R887" s="9"/>
      <c r="S887" s="9"/>
      <c r="T887" s="9"/>
      <c r="U887" s="9"/>
      <c r="V887" s="9"/>
    </row>
    <row r="888" spans="2:22" x14ac:dyDescent="0.3">
      <c r="B888" s="9"/>
      <c r="C888" s="9"/>
      <c r="D888" s="9"/>
      <c r="E888" s="9"/>
      <c r="F888" s="9"/>
      <c r="G888" s="9"/>
      <c r="H888" s="9"/>
      <c r="I888" s="9"/>
      <c r="J888" s="9"/>
      <c r="K888" s="9"/>
      <c r="L888" s="9"/>
      <c r="M888" s="9"/>
      <c r="N888" s="9"/>
      <c r="O888" s="9"/>
      <c r="P888" s="9"/>
      <c r="Q888" s="9"/>
      <c r="R888" s="9"/>
      <c r="S888" s="9"/>
      <c r="T888" s="9"/>
      <c r="U888" s="9"/>
      <c r="V888" s="9"/>
    </row>
    <row r="889" spans="2:22" x14ac:dyDescent="0.3">
      <c r="B889" s="9"/>
      <c r="C889" s="9"/>
      <c r="D889" s="9"/>
      <c r="E889" s="9"/>
      <c r="F889" s="9"/>
      <c r="G889" s="9"/>
      <c r="H889" s="9"/>
      <c r="I889" s="9"/>
      <c r="J889" s="9"/>
      <c r="K889" s="9"/>
      <c r="L889" s="9"/>
      <c r="M889" s="9"/>
      <c r="N889" s="9"/>
      <c r="O889" s="9"/>
      <c r="P889" s="9"/>
      <c r="Q889" s="9"/>
      <c r="R889" s="9"/>
      <c r="S889" s="9"/>
      <c r="T889" s="9"/>
      <c r="U889" s="9"/>
      <c r="V889" s="9"/>
    </row>
    <row r="890" spans="2:22" x14ac:dyDescent="0.3">
      <c r="B890" s="9"/>
      <c r="C890" s="9"/>
      <c r="D890" s="9"/>
      <c r="E890" s="9"/>
      <c r="F890" s="9"/>
      <c r="G890" s="9"/>
      <c r="H890" s="9"/>
      <c r="I890" s="9"/>
      <c r="J890" s="9"/>
      <c r="K890" s="9"/>
      <c r="L890" s="9"/>
      <c r="M890" s="9"/>
      <c r="N890" s="9"/>
      <c r="O890" s="9"/>
      <c r="P890" s="9"/>
      <c r="Q890" s="9"/>
      <c r="R890" s="9"/>
      <c r="S890" s="9"/>
      <c r="T890" s="9"/>
      <c r="U890" s="9"/>
      <c r="V890" s="9"/>
    </row>
    <row r="891" spans="2:22" x14ac:dyDescent="0.3">
      <c r="B891" s="9"/>
      <c r="C891" s="9"/>
      <c r="D891" s="9"/>
      <c r="E891" s="9"/>
      <c r="F891" s="9"/>
      <c r="G891" s="9"/>
      <c r="H891" s="9"/>
      <c r="I891" s="9"/>
      <c r="J891" s="9"/>
      <c r="K891" s="9"/>
      <c r="L891" s="9"/>
      <c r="M891" s="9"/>
      <c r="N891" s="9"/>
      <c r="O891" s="9"/>
      <c r="P891" s="9"/>
      <c r="Q891" s="9"/>
      <c r="R891" s="9"/>
      <c r="S891" s="9"/>
      <c r="T891" s="9"/>
      <c r="U891" s="9"/>
      <c r="V891" s="9"/>
    </row>
    <row r="892" spans="2:22" x14ac:dyDescent="0.3">
      <c r="B892" s="9"/>
      <c r="C892" s="9"/>
      <c r="D892" s="9"/>
      <c r="E892" s="9"/>
      <c r="F892" s="9"/>
      <c r="G892" s="9"/>
      <c r="H892" s="9"/>
      <c r="I892" s="9"/>
      <c r="J892" s="9"/>
      <c r="K892" s="9"/>
      <c r="L892" s="9"/>
      <c r="M892" s="9"/>
      <c r="N892" s="9"/>
      <c r="O892" s="9"/>
      <c r="P892" s="9"/>
      <c r="Q892" s="9"/>
      <c r="R892" s="9"/>
      <c r="S892" s="9"/>
      <c r="T892" s="9"/>
      <c r="U892" s="9"/>
      <c r="V892" s="9"/>
    </row>
    <row r="893" spans="2:22" x14ac:dyDescent="0.3">
      <c r="B893" s="9"/>
      <c r="C893" s="9"/>
      <c r="D893" s="9"/>
      <c r="E893" s="9"/>
      <c r="F893" s="9"/>
      <c r="G893" s="9"/>
      <c r="H893" s="9"/>
      <c r="I893" s="9"/>
      <c r="J893" s="9"/>
      <c r="K893" s="9"/>
      <c r="L893" s="9"/>
      <c r="M893" s="9"/>
      <c r="N893" s="9"/>
      <c r="O893" s="9"/>
      <c r="P893" s="9"/>
      <c r="Q893" s="9"/>
      <c r="R893" s="9"/>
      <c r="S893" s="9"/>
      <c r="T893" s="9"/>
      <c r="U893" s="9"/>
      <c r="V893" s="9"/>
    </row>
    <row r="894" spans="2:22" x14ac:dyDescent="0.3">
      <c r="B894" s="9"/>
      <c r="C894" s="9"/>
      <c r="D894" s="9"/>
      <c r="E894" s="9"/>
      <c r="F894" s="9"/>
      <c r="G894" s="9"/>
      <c r="H894" s="9"/>
      <c r="I894" s="9"/>
      <c r="J894" s="9"/>
      <c r="K894" s="9"/>
      <c r="L894" s="9"/>
      <c r="M894" s="9"/>
      <c r="N894" s="9"/>
      <c r="O894" s="9"/>
      <c r="P894" s="9"/>
      <c r="Q894" s="9"/>
      <c r="R894" s="9"/>
      <c r="S894" s="9"/>
      <c r="T894" s="9"/>
      <c r="U894" s="9"/>
      <c r="V894" s="9"/>
    </row>
    <row r="895" spans="2:22" x14ac:dyDescent="0.3">
      <c r="B895" s="9"/>
      <c r="C895" s="9"/>
      <c r="D895" s="9"/>
      <c r="E895" s="9"/>
      <c r="F895" s="9"/>
      <c r="G895" s="9"/>
      <c r="H895" s="9"/>
      <c r="I895" s="9"/>
      <c r="J895" s="9"/>
      <c r="K895" s="9"/>
      <c r="L895" s="9"/>
      <c r="M895" s="9"/>
      <c r="N895" s="9"/>
      <c r="O895" s="9"/>
      <c r="P895" s="9"/>
      <c r="Q895" s="9"/>
      <c r="R895" s="9"/>
      <c r="S895" s="9"/>
      <c r="T895" s="9"/>
      <c r="U895" s="9"/>
      <c r="V895" s="9"/>
    </row>
    <row r="896" spans="2:22" x14ac:dyDescent="0.3">
      <c r="B896" s="9"/>
      <c r="C896" s="9"/>
      <c r="D896" s="9"/>
      <c r="E896" s="9"/>
      <c r="F896" s="9"/>
      <c r="G896" s="9"/>
      <c r="H896" s="9"/>
      <c r="I896" s="9"/>
      <c r="J896" s="9"/>
      <c r="K896" s="9"/>
      <c r="L896" s="9"/>
      <c r="M896" s="9"/>
      <c r="N896" s="9"/>
      <c r="O896" s="9"/>
      <c r="P896" s="9"/>
      <c r="Q896" s="9"/>
      <c r="R896" s="9"/>
      <c r="S896" s="9"/>
      <c r="T896" s="9"/>
      <c r="U896" s="9"/>
      <c r="V896" s="9"/>
    </row>
    <row r="897" spans="2:22" x14ac:dyDescent="0.3">
      <c r="B897" s="9"/>
      <c r="C897" s="9"/>
      <c r="D897" s="9"/>
      <c r="E897" s="9"/>
      <c r="F897" s="9"/>
      <c r="G897" s="9"/>
      <c r="H897" s="9"/>
      <c r="I897" s="9"/>
      <c r="J897" s="9"/>
      <c r="K897" s="9"/>
      <c r="L897" s="9"/>
      <c r="M897" s="9"/>
      <c r="N897" s="9"/>
      <c r="O897" s="9"/>
      <c r="P897" s="9"/>
      <c r="Q897" s="9"/>
      <c r="R897" s="9"/>
      <c r="S897" s="9"/>
      <c r="T897" s="9"/>
      <c r="U897" s="9"/>
      <c r="V897" s="9"/>
    </row>
    <row r="898" spans="2:22" x14ac:dyDescent="0.3">
      <c r="B898" s="9"/>
      <c r="C898" s="9"/>
      <c r="D898" s="9"/>
      <c r="E898" s="9"/>
      <c r="F898" s="9"/>
      <c r="G898" s="9"/>
      <c r="H898" s="9"/>
      <c r="I898" s="9"/>
      <c r="J898" s="9"/>
      <c r="K898" s="9"/>
      <c r="L898" s="9"/>
      <c r="M898" s="9"/>
      <c r="N898" s="9"/>
      <c r="O898" s="9"/>
      <c r="P898" s="9"/>
      <c r="Q898" s="9"/>
      <c r="R898" s="9"/>
      <c r="S898" s="9"/>
      <c r="T898" s="9"/>
      <c r="U898" s="9"/>
      <c r="V898" s="9"/>
    </row>
    <row r="899" spans="2:22" x14ac:dyDescent="0.3">
      <c r="B899" s="9"/>
      <c r="C899" s="9"/>
      <c r="D899" s="9"/>
      <c r="E899" s="9"/>
      <c r="F899" s="9"/>
      <c r="G899" s="9"/>
      <c r="H899" s="9"/>
      <c r="I899" s="9"/>
      <c r="J899" s="9"/>
      <c r="K899" s="9"/>
      <c r="L899" s="9"/>
      <c r="M899" s="9"/>
      <c r="N899" s="9"/>
      <c r="O899" s="9"/>
      <c r="P899" s="9"/>
      <c r="Q899" s="9"/>
      <c r="R899" s="9"/>
      <c r="S899" s="9"/>
      <c r="T899" s="9"/>
      <c r="U899" s="9"/>
      <c r="V899" s="9"/>
    </row>
    <row r="900" spans="2:22" x14ac:dyDescent="0.3">
      <c r="B900" s="9"/>
      <c r="C900" s="9"/>
      <c r="D900" s="9"/>
      <c r="E900" s="9"/>
      <c r="F900" s="9"/>
      <c r="G900" s="9"/>
      <c r="H900" s="9"/>
      <c r="I900" s="9"/>
      <c r="J900" s="9"/>
      <c r="K900" s="9"/>
      <c r="L900" s="9"/>
      <c r="M900" s="9"/>
      <c r="N900" s="9"/>
      <c r="O900" s="9"/>
      <c r="P900" s="9"/>
      <c r="Q900" s="9"/>
      <c r="R900" s="9"/>
      <c r="S900" s="9"/>
      <c r="T900" s="9"/>
      <c r="U900" s="9"/>
      <c r="V900" s="9"/>
    </row>
    <row r="901" spans="2:22" x14ac:dyDescent="0.3">
      <c r="B901" s="9"/>
      <c r="C901" s="9"/>
      <c r="D901" s="9"/>
      <c r="E901" s="9"/>
      <c r="F901" s="9"/>
      <c r="G901" s="9"/>
      <c r="H901" s="9"/>
      <c r="I901" s="9"/>
      <c r="J901" s="9"/>
      <c r="K901" s="9"/>
      <c r="L901" s="9"/>
      <c r="M901" s="9"/>
      <c r="N901" s="9"/>
      <c r="O901" s="9"/>
      <c r="P901" s="9"/>
      <c r="Q901" s="9"/>
      <c r="R901" s="9"/>
      <c r="S901" s="9"/>
      <c r="T901" s="9"/>
      <c r="U901" s="9"/>
      <c r="V901" s="9"/>
    </row>
    <row r="902" spans="2:22" x14ac:dyDescent="0.3">
      <c r="B902" s="9"/>
      <c r="C902" s="9"/>
      <c r="D902" s="9"/>
      <c r="E902" s="9"/>
      <c r="F902" s="9"/>
      <c r="G902" s="9"/>
      <c r="H902" s="9"/>
      <c r="I902" s="9"/>
      <c r="J902" s="9"/>
      <c r="K902" s="9"/>
      <c r="L902" s="9"/>
      <c r="M902" s="9"/>
      <c r="N902" s="9"/>
      <c r="O902" s="9"/>
      <c r="P902" s="9"/>
      <c r="Q902" s="9"/>
      <c r="R902" s="9"/>
      <c r="S902" s="9"/>
      <c r="T902" s="9"/>
      <c r="U902" s="9"/>
      <c r="V902" s="9"/>
    </row>
    <row r="903" spans="2:22" x14ac:dyDescent="0.3">
      <c r="B903" s="9"/>
      <c r="C903" s="9"/>
      <c r="D903" s="9"/>
      <c r="E903" s="9"/>
      <c r="F903" s="9"/>
      <c r="G903" s="9"/>
      <c r="H903" s="9"/>
      <c r="I903" s="9"/>
      <c r="J903" s="9"/>
      <c r="K903" s="9"/>
      <c r="L903" s="9"/>
      <c r="M903" s="9"/>
      <c r="N903" s="9"/>
      <c r="O903" s="9"/>
      <c r="P903" s="9"/>
      <c r="Q903" s="9"/>
      <c r="R903" s="9"/>
      <c r="S903" s="9"/>
      <c r="T903" s="9"/>
      <c r="U903" s="9"/>
      <c r="V903" s="9"/>
    </row>
    <row r="904" spans="2:22" x14ac:dyDescent="0.3">
      <c r="B904" s="9"/>
      <c r="C904" s="9"/>
      <c r="D904" s="9"/>
      <c r="E904" s="9"/>
      <c r="F904" s="9"/>
      <c r="G904" s="9"/>
      <c r="H904" s="9"/>
      <c r="I904" s="9"/>
      <c r="J904" s="9"/>
      <c r="K904" s="9"/>
      <c r="L904" s="9"/>
      <c r="M904" s="9"/>
      <c r="N904" s="9"/>
      <c r="O904" s="9"/>
      <c r="P904" s="9"/>
      <c r="Q904" s="9"/>
      <c r="R904" s="9"/>
      <c r="S904" s="9"/>
      <c r="T904" s="9"/>
      <c r="U904" s="9"/>
      <c r="V904" s="9"/>
    </row>
    <row r="905" spans="2:22" x14ac:dyDescent="0.3">
      <c r="B905" s="9"/>
      <c r="C905" s="9"/>
      <c r="D905" s="9"/>
      <c r="E905" s="9"/>
      <c r="F905" s="9"/>
      <c r="G905" s="9"/>
      <c r="H905" s="9"/>
      <c r="I905" s="9"/>
      <c r="J905" s="9"/>
      <c r="K905" s="9"/>
      <c r="L905" s="9"/>
      <c r="M905" s="9"/>
      <c r="N905" s="9"/>
      <c r="O905" s="9"/>
      <c r="P905" s="9"/>
      <c r="Q905" s="9"/>
      <c r="R905" s="9"/>
      <c r="S905" s="9"/>
      <c r="T905" s="9"/>
      <c r="U905" s="9"/>
      <c r="V905" s="9"/>
    </row>
    <row r="906" spans="2:22" x14ac:dyDescent="0.3">
      <c r="B906" s="9"/>
      <c r="C906" s="9"/>
      <c r="D906" s="9"/>
      <c r="E906" s="9"/>
      <c r="F906" s="9"/>
      <c r="G906" s="9"/>
      <c r="H906" s="9"/>
      <c r="I906" s="9"/>
      <c r="J906" s="9"/>
      <c r="K906" s="9"/>
      <c r="L906" s="9"/>
      <c r="M906" s="9"/>
      <c r="N906" s="9"/>
      <c r="O906" s="9"/>
      <c r="P906" s="9"/>
      <c r="Q906" s="9"/>
      <c r="R906" s="9"/>
      <c r="S906" s="9"/>
      <c r="T906" s="9"/>
      <c r="U906" s="9"/>
      <c r="V906" s="9"/>
    </row>
    <row r="907" spans="2:22" x14ac:dyDescent="0.3">
      <c r="B907" s="9"/>
      <c r="C907" s="9"/>
      <c r="D907" s="9"/>
      <c r="E907" s="9"/>
      <c r="F907" s="9"/>
      <c r="G907" s="9"/>
      <c r="H907" s="9"/>
      <c r="I907" s="9"/>
      <c r="J907" s="9"/>
      <c r="K907" s="9"/>
      <c r="L907" s="9"/>
      <c r="M907" s="9"/>
      <c r="N907" s="9"/>
      <c r="O907" s="9"/>
      <c r="P907" s="9"/>
      <c r="Q907" s="9"/>
      <c r="R907" s="9"/>
      <c r="S907" s="9"/>
      <c r="T907" s="9"/>
      <c r="U907" s="9"/>
      <c r="V907" s="9"/>
    </row>
    <row r="908" spans="2:22" x14ac:dyDescent="0.3">
      <c r="B908" s="9"/>
      <c r="C908" s="9"/>
      <c r="D908" s="9"/>
      <c r="E908" s="9"/>
      <c r="F908" s="9"/>
      <c r="G908" s="9"/>
      <c r="H908" s="9"/>
      <c r="I908" s="9"/>
      <c r="J908" s="9"/>
      <c r="K908" s="9"/>
      <c r="L908" s="9"/>
      <c r="M908" s="9"/>
      <c r="N908" s="9"/>
      <c r="O908" s="9"/>
      <c r="P908" s="9"/>
      <c r="Q908" s="9"/>
      <c r="R908" s="9"/>
      <c r="S908" s="9"/>
      <c r="T908" s="9"/>
      <c r="U908" s="9"/>
      <c r="V908" s="9"/>
    </row>
    <row r="909" spans="2:22" x14ac:dyDescent="0.3">
      <c r="B909" s="9"/>
      <c r="C909" s="9"/>
      <c r="D909" s="9"/>
      <c r="E909" s="9"/>
      <c r="F909" s="9"/>
      <c r="G909" s="9"/>
      <c r="H909" s="9"/>
      <c r="I909" s="9"/>
      <c r="J909" s="9"/>
      <c r="K909" s="9"/>
      <c r="L909" s="9"/>
      <c r="M909" s="9"/>
      <c r="N909" s="9"/>
      <c r="O909" s="9"/>
      <c r="P909" s="9"/>
      <c r="Q909" s="9"/>
      <c r="R909" s="9"/>
      <c r="S909" s="9"/>
      <c r="T909" s="9"/>
      <c r="U909" s="9"/>
      <c r="V909" s="9"/>
    </row>
    <row r="910" spans="2:22" x14ac:dyDescent="0.3">
      <c r="B910" s="9"/>
      <c r="C910" s="9"/>
      <c r="D910" s="9"/>
      <c r="E910" s="9"/>
      <c r="F910" s="9"/>
      <c r="G910" s="9"/>
      <c r="H910" s="9"/>
      <c r="I910" s="9"/>
      <c r="J910" s="9"/>
      <c r="K910" s="9"/>
      <c r="L910" s="9"/>
      <c r="M910" s="9"/>
      <c r="N910" s="9"/>
      <c r="O910" s="9"/>
      <c r="P910" s="9"/>
      <c r="Q910" s="9"/>
      <c r="R910" s="9"/>
      <c r="S910" s="9"/>
      <c r="T910" s="9"/>
      <c r="U910" s="9"/>
      <c r="V910" s="9"/>
    </row>
    <row r="911" spans="2:22" x14ac:dyDescent="0.3">
      <c r="B911" s="9"/>
      <c r="C911" s="9"/>
      <c r="D911" s="9"/>
      <c r="E911" s="9"/>
      <c r="F911" s="9"/>
      <c r="G911" s="9"/>
      <c r="H911" s="9"/>
      <c r="I911" s="9"/>
      <c r="J911" s="9"/>
      <c r="K911" s="9"/>
      <c r="L911" s="9"/>
      <c r="M911" s="9"/>
      <c r="N911" s="9"/>
      <c r="O911" s="9"/>
      <c r="P911" s="9"/>
      <c r="Q911" s="9"/>
      <c r="R911" s="9"/>
      <c r="S911" s="9"/>
      <c r="T911" s="9"/>
      <c r="U911" s="9"/>
      <c r="V911" s="9"/>
    </row>
    <row r="912" spans="2:22" x14ac:dyDescent="0.3">
      <c r="B912" s="9"/>
      <c r="C912" s="9"/>
      <c r="D912" s="9"/>
      <c r="E912" s="9"/>
      <c r="F912" s="9"/>
      <c r="G912" s="9"/>
      <c r="H912" s="9"/>
      <c r="I912" s="9"/>
      <c r="J912" s="9"/>
      <c r="K912" s="9"/>
      <c r="L912" s="9"/>
      <c r="M912" s="9"/>
      <c r="N912" s="9"/>
      <c r="O912" s="9"/>
      <c r="P912" s="9"/>
      <c r="Q912" s="9"/>
      <c r="R912" s="9"/>
      <c r="S912" s="9"/>
      <c r="T912" s="9"/>
      <c r="U912" s="9"/>
      <c r="V912" s="9"/>
    </row>
    <row r="913" spans="2:22" x14ac:dyDescent="0.3">
      <c r="B913" s="9"/>
      <c r="C913" s="9"/>
      <c r="D913" s="9"/>
      <c r="E913" s="9"/>
      <c r="F913" s="9"/>
      <c r="G913" s="9"/>
      <c r="H913" s="9"/>
      <c r="I913" s="9"/>
      <c r="J913" s="9"/>
      <c r="K913" s="9"/>
      <c r="L913" s="9"/>
      <c r="M913" s="9"/>
      <c r="N913" s="9"/>
      <c r="O913" s="9"/>
      <c r="P913" s="9"/>
      <c r="Q913" s="9"/>
      <c r="R913" s="9"/>
      <c r="S913" s="9"/>
      <c r="T913" s="9"/>
      <c r="U913" s="9"/>
      <c r="V913" s="9"/>
    </row>
    <row r="914" spans="2:22" x14ac:dyDescent="0.3">
      <c r="B914" s="9"/>
      <c r="C914" s="9"/>
      <c r="D914" s="9"/>
      <c r="E914" s="9"/>
      <c r="F914" s="9"/>
      <c r="G914" s="9"/>
      <c r="H914" s="9"/>
      <c r="I914" s="9"/>
      <c r="J914" s="9"/>
      <c r="K914" s="9"/>
      <c r="L914" s="9"/>
      <c r="M914" s="9"/>
      <c r="N914" s="9"/>
      <c r="O914" s="9"/>
      <c r="P914" s="9"/>
      <c r="Q914" s="9"/>
      <c r="R914" s="9"/>
      <c r="S914" s="9"/>
      <c r="T914" s="9"/>
      <c r="U914" s="9"/>
      <c r="V914" s="9"/>
    </row>
    <row r="915" spans="2:22" x14ac:dyDescent="0.3">
      <c r="B915" s="9"/>
      <c r="C915" s="9"/>
      <c r="D915" s="9"/>
      <c r="E915" s="9"/>
      <c r="F915" s="9"/>
      <c r="G915" s="9"/>
      <c r="H915" s="9"/>
      <c r="I915" s="9"/>
      <c r="J915" s="9"/>
      <c r="K915" s="9"/>
      <c r="L915" s="9"/>
      <c r="M915" s="9"/>
      <c r="N915" s="9"/>
      <c r="O915" s="9"/>
      <c r="P915" s="9"/>
      <c r="Q915" s="9"/>
      <c r="R915" s="9"/>
      <c r="S915" s="9"/>
      <c r="T915" s="9"/>
      <c r="U915" s="9"/>
      <c r="V915" s="9"/>
    </row>
    <row r="916" spans="2:22" x14ac:dyDescent="0.3">
      <c r="B916" s="9"/>
      <c r="C916" s="9"/>
      <c r="D916" s="9"/>
      <c r="E916" s="9"/>
      <c r="F916" s="9"/>
      <c r="G916" s="9"/>
      <c r="H916" s="9"/>
      <c r="I916" s="9"/>
      <c r="J916" s="9"/>
      <c r="K916" s="9"/>
      <c r="L916" s="9"/>
      <c r="M916" s="9"/>
      <c r="N916" s="9"/>
      <c r="O916" s="9"/>
      <c r="P916" s="9"/>
      <c r="Q916" s="9"/>
      <c r="R916" s="9"/>
      <c r="S916" s="9"/>
      <c r="T916" s="9"/>
      <c r="U916" s="9"/>
      <c r="V916" s="9"/>
    </row>
    <row r="917" spans="2:22" x14ac:dyDescent="0.3">
      <c r="B917" s="9"/>
      <c r="C917" s="9"/>
      <c r="D917" s="9"/>
      <c r="E917" s="9"/>
      <c r="F917" s="9"/>
      <c r="G917" s="9"/>
      <c r="H917" s="9"/>
      <c r="I917" s="9"/>
      <c r="J917" s="9"/>
      <c r="K917" s="9"/>
      <c r="L917" s="9"/>
      <c r="M917" s="9"/>
      <c r="N917" s="9"/>
      <c r="O917" s="9"/>
      <c r="P917" s="9"/>
      <c r="Q917" s="9"/>
      <c r="R917" s="9"/>
      <c r="S917" s="9"/>
      <c r="T917" s="9"/>
      <c r="U917" s="9"/>
      <c r="V917" s="9"/>
    </row>
    <row r="918" spans="2:22" x14ac:dyDescent="0.3">
      <c r="B918" s="9"/>
      <c r="C918" s="9"/>
      <c r="D918" s="9"/>
      <c r="E918" s="9"/>
      <c r="F918" s="9"/>
      <c r="G918" s="9"/>
      <c r="H918" s="9"/>
      <c r="I918" s="9"/>
      <c r="J918" s="9"/>
      <c r="K918" s="9"/>
      <c r="L918" s="9"/>
      <c r="M918" s="9"/>
      <c r="N918" s="9"/>
      <c r="O918" s="9"/>
      <c r="P918" s="9"/>
      <c r="Q918" s="9"/>
      <c r="R918" s="9"/>
      <c r="S918" s="9"/>
      <c r="T918" s="9"/>
      <c r="U918" s="9"/>
      <c r="V918" s="9"/>
    </row>
    <row r="919" spans="2:22" x14ac:dyDescent="0.3">
      <c r="B919" s="9"/>
      <c r="C919" s="9"/>
      <c r="D919" s="9"/>
      <c r="E919" s="9"/>
      <c r="F919" s="9"/>
      <c r="G919" s="9"/>
      <c r="H919" s="9"/>
      <c r="I919" s="9"/>
      <c r="J919" s="9"/>
      <c r="K919" s="9"/>
      <c r="L919" s="9"/>
      <c r="M919" s="9"/>
      <c r="N919" s="9"/>
      <c r="O919" s="9"/>
      <c r="P919" s="9"/>
      <c r="Q919" s="9"/>
      <c r="R919" s="9"/>
      <c r="S919" s="9"/>
      <c r="T919" s="9"/>
      <c r="U919" s="9"/>
      <c r="V919" s="9"/>
    </row>
    <row r="920" spans="2:22" x14ac:dyDescent="0.3">
      <c r="B920" s="9"/>
      <c r="C920" s="9"/>
      <c r="D920" s="9"/>
      <c r="E920" s="9"/>
      <c r="F920" s="9"/>
      <c r="G920" s="9"/>
      <c r="H920" s="9"/>
      <c r="I920" s="9"/>
      <c r="J920" s="9"/>
      <c r="K920" s="9"/>
      <c r="L920" s="9"/>
      <c r="M920" s="9"/>
      <c r="N920" s="9"/>
      <c r="O920" s="9"/>
      <c r="P920" s="9"/>
      <c r="Q920" s="9"/>
      <c r="R920" s="9"/>
      <c r="S920" s="9"/>
      <c r="T920" s="9"/>
      <c r="U920" s="9"/>
      <c r="V920" s="9"/>
    </row>
    <row r="921" spans="2:22" x14ac:dyDescent="0.3">
      <c r="B921" s="9"/>
      <c r="C921" s="9"/>
      <c r="D921" s="9"/>
      <c r="E921" s="9"/>
      <c r="F921" s="9"/>
      <c r="G921" s="9"/>
      <c r="H921" s="9"/>
      <c r="I921" s="9"/>
      <c r="J921" s="9"/>
      <c r="K921" s="9"/>
      <c r="L921" s="9"/>
      <c r="M921" s="9"/>
      <c r="N921" s="9"/>
      <c r="O921" s="9"/>
      <c r="P921" s="9"/>
      <c r="Q921" s="9"/>
      <c r="R921" s="9"/>
      <c r="S921" s="9"/>
      <c r="T921" s="9"/>
      <c r="U921" s="9"/>
      <c r="V921" s="9"/>
    </row>
    <row r="922" spans="2:22" x14ac:dyDescent="0.3">
      <c r="B922" s="9"/>
      <c r="C922" s="9"/>
      <c r="D922" s="9"/>
      <c r="E922" s="9"/>
      <c r="F922" s="9"/>
      <c r="G922" s="9"/>
      <c r="H922" s="9"/>
      <c r="I922" s="9"/>
      <c r="J922" s="9"/>
      <c r="K922" s="9"/>
      <c r="L922" s="9"/>
      <c r="M922" s="9"/>
      <c r="N922" s="9"/>
      <c r="O922" s="9"/>
      <c r="P922" s="9"/>
      <c r="Q922" s="9"/>
      <c r="R922" s="9"/>
      <c r="S922" s="9"/>
      <c r="T922" s="9"/>
      <c r="U922" s="9"/>
      <c r="V922" s="9"/>
    </row>
    <row r="923" spans="2:22" x14ac:dyDescent="0.3">
      <c r="B923" s="9"/>
      <c r="C923" s="9"/>
      <c r="D923" s="9"/>
      <c r="E923" s="9"/>
      <c r="F923" s="9"/>
      <c r="G923" s="9"/>
      <c r="H923" s="9"/>
      <c r="I923" s="9"/>
      <c r="J923" s="9"/>
      <c r="K923" s="9"/>
      <c r="L923" s="9"/>
      <c r="M923" s="9"/>
      <c r="N923" s="9"/>
      <c r="O923" s="9"/>
      <c r="P923" s="9"/>
      <c r="Q923" s="9"/>
      <c r="R923" s="9"/>
      <c r="S923" s="9"/>
      <c r="T923" s="9"/>
      <c r="U923" s="9"/>
      <c r="V923" s="9"/>
    </row>
    <row r="924" spans="2:22" x14ac:dyDescent="0.3">
      <c r="B924" s="9"/>
      <c r="C924" s="9"/>
      <c r="D924" s="9"/>
      <c r="E924" s="9"/>
      <c r="F924" s="9"/>
      <c r="G924" s="9"/>
      <c r="H924" s="9"/>
      <c r="I924" s="9"/>
      <c r="J924" s="9"/>
      <c r="K924" s="9"/>
      <c r="L924" s="9"/>
      <c r="M924" s="9"/>
      <c r="N924" s="9"/>
      <c r="O924" s="9"/>
      <c r="P924" s="9"/>
      <c r="Q924" s="9"/>
      <c r="R924" s="9"/>
      <c r="S924" s="9"/>
      <c r="T924" s="9"/>
      <c r="U924" s="9"/>
      <c r="V924" s="9"/>
    </row>
    <row r="925" spans="2:22" x14ac:dyDescent="0.3">
      <c r="B925" s="9"/>
      <c r="C925" s="9"/>
      <c r="D925" s="9"/>
      <c r="E925" s="9"/>
      <c r="F925" s="9"/>
      <c r="G925" s="9"/>
      <c r="H925" s="9"/>
      <c r="I925" s="9"/>
      <c r="J925" s="9"/>
      <c r="K925" s="9"/>
      <c r="L925" s="9"/>
      <c r="M925" s="9"/>
      <c r="N925" s="9"/>
      <c r="O925" s="9"/>
      <c r="P925" s="9"/>
      <c r="Q925" s="9"/>
      <c r="R925" s="9"/>
      <c r="S925" s="9"/>
      <c r="T925" s="9"/>
      <c r="U925" s="9"/>
      <c r="V925" s="9"/>
    </row>
    <row r="926" spans="2:22" x14ac:dyDescent="0.3">
      <c r="B926" s="9"/>
      <c r="C926" s="9"/>
      <c r="D926" s="9"/>
      <c r="E926" s="9"/>
      <c r="F926" s="9"/>
      <c r="G926" s="9"/>
      <c r="H926" s="9"/>
      <c r="I926" s="9"/>
      <c r="J926" s="9"/>
      <c r="K926" s="9"/>
      <c r="L926" s="9"/>
      <c r="M926" s="9"/>
      <c r="N926" s="9"/>
      <c r="O926" s="9"/>
      <c r="P926" s="9"/>
      <c r="Q926" s="9"/>
      <c r="R926" s="9"/>
      <c r="S926" s="9"/>
      <c r="T926" s="9"/>
      <c r="U926" s="9"/>
      <c r="V926" s="9"/>
    </row>
    <row r="927" spans="2:22" x14ac:dyDescent="0.3">
      <c r="B927" s="9"/>
      <c r="C927" s="9"/>
      <c r="D927" s="9"/>
      <c r="E927" s="9"/>
      <c r="F927" s="9"/>
      <c r="G927" s="9"/>
      <c r="H927" s="9"/>
      <c r="I927" s="9"/>
      <c r="J927" s="9"/>
      <c r="K927" s="9"/>
      <c r="L927" s="9"/>
      <c r="M927" s="9"/>
      <c r="N927" s="9"/>
      <c r="O927" s="9"/>
      <c r="P927" s="9"/>
      <c r="Q927" s="9"/>
      <c r="R927" s="9"/>
      <c r="S927" s="9"/>
      <c r="T927" s="9"/>
      <c r="U927" s="9"/>
      <c r="V927" s="9"/>
    </row>
    <row r="928" spans="2:22" x14ac:dyDescent="0.3">
      <c r="B928" s="9"/>
      <c r="C928" s="9"/>
      <c r="D928" s="9"/>
      <c r="E928" s="9"/>
      <c r="F928" s="9"/>
      <c r="G928" s="9"/>
      <c r="H928" s="9"/>
      <c r="I928" s="9"/>
      <c r="J928" s="9"/>
      <c r="K928" s="9"/>
      <c r="L928" s="9"/>
      <c r="M928" s="9"/>
      <c r="N928" s="9"/>
      <c r="O928" s="9"/>
      <c r="P928" s="9"/>
      <c r="Q928" s="9"/>
      <c r="R928" s="9"/>
      <c r="S928" s="9"/>
      <c r="T928" s="9"/>
      <c r="U928" s="9"/>
      <c r="V928" s="9"/>
    </row>
    <row r="929" spans="2:22" x14ac:dyDescent="0.3">
      <c r="B929" s="9"/>
      <c r="C929" s="9"/>
      <c r="D929" s="9"/>
      <c r="E929" s="9"/>
      <c r="F929" s="9"/>
      <c r="G929" s="9"/>
      <c r="H929" s="9"/>
      <c r="I929" s="9"/>
      <c r="J929" s="9"/>
      <c r="K929" s="9"/>
      <c r="L929" s="9"/>
      <c r="M929" s="9"/>
      <c r="N929" s="9"/>
      <c r="O929" s="9"/>
      <c r="P929" s="9"/>
      <c r="Q929" s="9"/>
      <c r="R929" s="9"/>
      <c r="S929" s="9"/>
      <c r="T929" s="9"/>
      <c r="U929" s="9"/>
      <c r="V929" s="9"/>
    </row>
    <row r="930" spans="2:22" x14ac:dyDescent="0.3">
      <c r="B930" s="9"/>
      <c r="C930" s="9"/>
      <c r="D930" s="9"/>
      <c r="E930" s="9"/>
      <c r="F930" s="9"/>
      <c r="G930" s="9"/>
      <c r="H930" s="9"/>
      <c r="I930" s="9"/>
      <c r="J930" s="9"/>
      <c r="K930" s="9"/>
      <c r="L930" s="9"/>
      <c r="M930" s="9"/>
      <c r="N930" s="9"/>
      <c r="O930" s="9"/>
      <c r="P930" s="9"/>
      <c r="Q930" s="9"/>
      <c r="R930" s="9"/>
      <c r="S930" s="9"/>
      <c r="T930" s="9"/>
      <c r="U930" s="9"/>
      <c r="V930" s="9"/>
    </row>
    <row r="931" spans="2:22" x14ac:dyDescent="0.3">
      <c r="B931" s="9"/>
      <c r="C931" s="9"/>
      <c r="D931" s="9"/>
      <c r="E931" s="9"/>
      <c r="F931" s="9"/>
      <c r="G931" s="9"/>
      <c r="H931" s="9"/>
      <c r="I931" s="9"/>
      <c r="J931" s="9"/>
      <c r="K931" s="9"/>
      <c r="L931" s="9"/>
      <c r="M931" s="9"/>
      <c r="N931" s="9"/>
      <c r="O931" s="9"/>
      <c r="P931" s="9"/>
      <c r="Q931" s="9"/>
      <c r="R931" s="9"/>
      <c r="S931" s="9"/>
      <c r="T931" s="9"/>
      <c r="U931" s="9"/>
      <c r="V931" s="9"/>
    </row>
    <row r="932" spans="2:22" x14ac:dyDescent="0.3">
      <c r="B932" s="9"/>
      <c r="C932" s="9"/>
      <c r="D932" s="9"/>
      <c r="E932" s="9"/>
      <c r="F932" s="9"/>
      <c r="G932" s="9"/>
      <c r="H932" s="9"/>
      <c r="I932" s="9"/>
      <c r="J932" s="9"/>
      <c r="K932" s="9"/>
      <c r="L932" s="9"/>
      <c r="M932" s="9"/>
      <c r="N932" s="9"/>
      <c r="O932" s="9"/>
      <c r="P932" s="9"/>
      <c r="Q932" s="9"/>
      <c r="R932" s="9"/>
      <c r="S932" s="9"/>
      <c r="T932" s="9"/>
      <c r="U932" s="9"/>
      <c r="V932" s="9"/>
    </row>
    <row r="933" spans="2:22" x14ac:dyDescent="0.3">
      <c r="B933" s="9"/>
      <c r="C933" s="9"/>
      <c r="D933" s="9"/>
      <c r="E933" s="9"/>
      <c r="F933" s="9"/>
      <c r="G933" s="9"/>
      <c r="H933" s="9"/>
      <c r="I933" s="9"/>
      <c r="J933" s="9"/>
      <c r="K933" s="9"/>
      <c r="L933" s="9"/>
      <c r="M933" s="9"/>
      <c r="N933" s="9"/>
      <c r="O933" s="9"/>
      <c r="P933" s="9"/>
      <c r="Q933" s="9"/>
      <c r="R933" s="9"/>
      <c r="S933" s="9"/>
      <c r="T933" s="9"/>
      <c r="U933" s="9"/>
      <c r="V933" s="9"/>
    </row>
    <row r="934" spans="2:22" x14ac:dyDescent="0.3">
      <c r="B934" s="9"/>
      <c r="C934" s="9"/>
      <c r="D934" s="9"/>
      <c r="E934" s="9"/>
      <c r="F934" s="9"/>
      <c r="G934" s="9"/>
      <c r="H934" s="9"/>
      <c r="I934" s="9"/>
      <c r="J934" s="9"/>
      <c r="K934" s="9"/>
      <c r="L934" s="9"/>
      <c r="M934" s="9"/>
      <c r="N934" s="9"/>
      <c r="O934" s="9"/>
      <c r="P934" s="9"/>
      <c r="Q934" s="9"/>
      <c r="R934" s="9"/>
      <c r="S934" s="9"/>
      <c r="T934" s="9"/>
      <c r="U934" s="9"/>
      <c r="V934" s="9"/>
    </row>
    <row r="935" spans="2:22" x14ac:dyDescent="0.3">
      <c r="B935" s="9"/>
      <c r="C935" s="9"/>
      <c r="D935" s="9"/>
      <c r="E935" s="9"/>
      <c r="F935" s="9"/>
      <c r="G935" s="9"/>
      <c r="H935" s="9"/>
      <c r="I935" s="9"/>
      <c r="J935" s="9"/>
      <c r="K935" s="9"/>
      <c r="L935" s="9"/>
      <c r="M935" s="9"/>
      <c r="N935" s="9"/>
      <c r="O935" s="9"/>
      <c r="P935" s="9"/>
      <c r="Q935" s="9"/>
      <c r="R935" s="9"/>
      <c r="S935" s="9"/>
      <c r="T935" s="9"/>
      <c r="U935" s="9"/>
      <c r="V935" s="9"/>
    </row>
    <row r="936" spans="2:22" x14ac:dyDescent="0.3">
      <c r="B936" s="9"/>
      <c r="C936" s="9"/>
      <c r="D936" s="9"/>
      <c r="E936" s="9"/>
      <c r="F936" s="9"/>
      <c r="G936" s="9"/>
      <c r="H936" s="9"/>
      <c r="I936" s="9"/>
      <c r="J936" s="9"/>
      <c r="K936" s="9"/>
      <c r="L936" s="9"/>
      <c r="M936" s="9"/>
      <c r="N936" s="9"/>
      <c r="O936" s="9"/>
      <c r="P936" s="9"/>
      <c r="Q936" s="9"/>
      <c r="R936" s="9"/>
      <c r="S936" s="9"/>
      <c r="T936" s="9"/>
      <c r="U936" s="9"/>
      <c r="V936" s="9"/>
    </row>
    <row r="937" spans="2:22" x14ac:dyDescent="0.3">
      <c r="B937" s="9"/>
      <c r="C937" s="9"/>
      <c r="D937" s="9"/>
      <c r="E937" s="9"/>
      <c r="F937" s="9"/>
      <c r="G937" s="9"/>
      <c r="H937" s="9"/>
      <c r="I937" s="9"/>
      <c r="J937" s="9"/>
      <c r="K937" s="9"/>
      <c r="L937" s="9"/>
      <c r="M937" s="9"/>
      <c r="N937" s="9"/>
      <c r="O937" s="9"/>
      <c r="P937" s="9"/>
      <c r="Q937" s="9"/>
      <c r="R937" s="9"/>
      <c r="S937" s="9"/>
      <c r="T937" s="9"/>
      <c r="U937" s="9"/>
      <c r="V937" s="9"/>
    </row>
    <row r="938" spans="2:22" x14ac:dyDescent="0.3">
      <c r="B938" s="9"/>
      <c r="C938" s="9"/>
      <c r="D938" s="9"/>
      <c r="E938" s="9"/>
      <c r="F938" s="9"/>
      <c r="G938" s="9"/>
      <c r="H938" s="9"/>
      <c r="I938" s="9"/>
      <c r="J938" s="9"/>
      <c r="K938" s="9"/>
      <c r="L938" s="9"/>
      <c r="M938" s="9"/>
      <c r="N938" s="9"/>
      <c r="O938" s="9"/>
      <c r="P938" s="9"/>
      <c r="Q938" s="9"/>
      <c r="R938" s="9"/>
      <c r="S938" s="9"/>
      <c r="T938" s="9"/>
      <c r="U938" s="9"/>
      <c r="V938" s="9"/>
    </row>
    <row r="939" spans="2:22" x14ac:dyDescent="0.3">
      <c r="B939" s="9"/>
      <c r="C939" s="9"/>
      <c r="D939" s="9"/>
      <c r="E939" s="9"/>
      <c r="F939" s="9"/>
      <c r="G939" s="9"/>
      <c r="H939" s="9"/>
      <c r="I939" s="9"/>
      <c r="J939" s="9"/>
      <c r="K939" s="9"/>
      <c r="L939" s="9"/>
      <c r="M939" s="9"/>
      <c r="N939" s="9"/>
      <c r="O939" s="9"/>
      <c r="P939" s="9"/>
      <c r="Q939" s="9"/>
      <c r="R939" s="9"/>
      <c r="S939" s="9"/>
      <c r="T939" s="9"/>
      <c r="U939" s="9"/>
      <c r="V939" s="9"/>
    </row>
    <row r="940" spans="2:22" x14ac:dyDescent="0.3">
      <c r="B940" s="9"/>
      <c r="C940" s="9"/>
      <c r="D940" s="9"/>
      <c r="E940" s="9"/>
      <c r="F940" s="9"/>
      <c r="G940" s="9"/>
      <c r="H940" s="9"/>
      <c r="I940" s="9"/>
      <c r="J940" s="9"/>
      <c r="K940" s="9"/>
      <c r="L940" s="9"/>
      <c r="M940" s="9"/>
      <c r="N940" s="9"/>
      <c r="O940" s="9"/>
      <c r="P940" s="9"/>
      <c r="Q940" s="9"/>
      <c r="R940" s="9"/>
      <c r="S940" s="9"/>
      <c r="T940" s="9"/>
      <c r="U940" s="9"/>
      <c r="V940" s="9"/>
    </row>
    <row r="941" spans="2:22" x14ac:dyDescent="0.3">
      <c r="B941" s="9"/>
      <c r="C941" s="9"/>
      <c r="D941" s="9"/>
      <c r="E941" s="9"/>
      <c r="F941" s="9"/>
      <c r="G941" s="9"/>
      <c r="H941" s="9"/>
      <c r="I941" s="9"/>
      <c r="J941" s="9"/>
      <c r="K941" s="9"/>
      <c r="L941" s="9"/>
      <c r="M941" s="9"/>
      <c r="N941" s="9"/>
      <c r="O941" s="9"/>
      <c r="P941" s="9"/>
      <c r="Q941" s="9"/>
      <c r="R941" s="9"/>
      <c r="S941" s="9"/>
      <c r="T941" s="9"/>
      <c r="U941" s="9"/>
      <c r="V941" s="9"/>
    </row>
    <row r="942" spans="2:22" x14ac:dyDescent="0.3">
      <c r="B942" s="9"/>
      <c r="C942" s="9"/>
      <c r="D942" s="9"/>
      <c r="E942" s="9"/>
      <c r="F942" s="9"/>
      <c r="G942" s="9"/>
      <c r="H942" s="9"/>
      <c r="I942" s="9"/>
      <c r="J942" s="9"/>
      <c r="K942" s="9"/>
      <c r="L942" s="9"/>
      <c r="M942" s="9"/>
      <c r="N942" s="9"/>
      <c r="O942" s="9"/>
      <c r="P942" s="9"/>
      <c r="Q942" s="9"/>
      <c r="R942" s="9"/>
      <c r="S942" s="9"/>
      <c r="T942" s="9"/>
      <c r="U942" s="9"/>
      <c r="V942" s="9"/>
    </row>
    <row r="943" spans="2:22" x14ac:dyDescent="0.3">
      <c r="B943" s="9"/>
      <c r="C943" s="9"/>
      <c r="D943" s="9"/>
      <c r="E943" s="9"/>
      <c r="F943" s="9"/>
      <c r="G943" s="9"/>
      <c r="H943" s="9"/>
      <c r="I943" s="9"/>
      <c r="J943" s="9"/>
      <c r="K943" s="9"/>
      <c r="L943" s="9"/>
      <c r="M943" s="9"/>
      <c r="N943" s="9"/>
      <c r="O943" s="9"/>
      <c r="P943" s="9"/>
      <c r="Q943" s="9"/>
      <c r="R943" s="9"/>
      <c r="S943" s="9"/>
      <c r="T943" s="9"/>
      <c r="U943" s="9"/>
      <c r="V943" s="9"/>
    </row>
    <row r="944" spans="2:22" x14ac:dyDescent="0.3">
      <c r="B944" s="9"/>
      <c r="C944" s="9"/>
      <c r="D944" s="9"/>
      <c r="E944" s="9"/>
      <c r="F944" s="9"/>
      <c r="G944" s="9"/>
      <c r="H944" s="9"/>
      <c r="I944" s="9"/>
      <c r="J944" s="9"/>
      <c r="K944" s="9"/>
      <c r="L944" s="9"/>
      <c r="M944" s="9"/>
      <c r="N944" s="9"/>
      <c r="O944" s="9"/>
      <c r="P944" s="9"/>
      <c r="Q944" s="9"/>
      <c r="R944" s="9"/>
      <c r="S944" s="9"/>
      <c r="T944" s="9"/>
      <c r="U944" s="9"/>
      <c r="V944" s="9"/>
    </row>
    <row r="945" spans="2:22" x14ac:dyDescent="0.3">
      <c r="B945" s="9"/>
      <c r="C945" s="9"/>
      <c r="D945" s="9"/>
      <c r="E945" s="9"/>
      <c r="F945" s="9"/>
      <c r="G945" s="9"/>
      <c r="H945" s="9"/>
      <c r="I945" s="9"/>
      <c r="J945" s="9"/>
      <c r="K945" s="9"/>
      <c r="L945" s="9"/>
      <c r="M945" s="9"/>
      <c r="N945" s="9"/>
      <c r="O945" s="9"/>
      <c r="P945" s="9"/>
      <c r="Q945" s="9"/>
      <c r="R945" s="9"/>
      <c r="S945" s="9"/>
      <c r="T945" s="9"/>
      <c r="U945" s="9"/>
      <c r="V945" s="9"/>
    </row>
    <row r="946" spans="2:22" x14ac:dyDescent="0.3">
      <c r="B946" s="9"/>
      <c r="C946" s="9"/>
      <c r="D946" s="9"/>
      <c r="E946" s="9"/>
      <c r="F946" s="9"/>
      <c r="G946" s="9"/>
      <c r="H946" s="9"/>
      <c r="I946" s="9"/>
      <c r="J946" s="9"/>
      <c r="K946" s="9"/>
      <c r="L946" s="9"/>
      <c r="M946" s="9"/>
      <c r="N946" s="9"/>
      <c r="O946" s="9"/>
      <c r="P946" s="9"/>
      <c r="Q946" s="9"/>
      <c r="R946" s="9"/>
      <c r="S946" s="9"/>
      <c r="T946" s="9"/>
      <c r="U946" s="9"/>
      <c r="V946" s="9"/>
    </row>
    <row r="947" spans="2:22" x14ac:dyDescent="0.3">
      <c r="B947" s="9"/>
      <c r="C947" s="9"/>
      <c r="D947" s="9"/>
      <c r="E947" s="9"/>
      <c r="F947" s="9"/>
      <c r="G947" s="9"/>
      <c r="H947" s="9"/>
      <c r="I947" s="9"/>
      <c r="J947" s="9"/>
      <c r="K947" s="9"/>
      <c r="L947" s="9"/>
      <c r="M947" s="9"/>
      <c r="N947" s="9"/>
      <c r="O947" s="9"/>
      <c r="P947" s="9"/>
      <c r="Q947" s="9"/>
      <c r="R947" s="9"/>
      <c r="S947" s="9"/>
      <c r="T947" s="9"/>
      <c r="U947" s="9"/>
      <c r="V947" s="9"/>
    </row>
    <row r="948" spans="2:22" x14ac:dyDescent="0.3">
      <c r="B948" s="9"/>
      <c r="C948" s="9"/>
      <c r="D948" s="9"/>
      <c r="E948" s="9"/>
      <c r="F948" s="9"/>
      <c r="G948" s="9"/>
      <c r="H948" s="9"/>
      <c r="I948" s="9"/>
      <c r="J948" s="9"/>
      <c r="K948" s="9"/>
      <c r="L948" s="9"/>
      <c r="M948" s="9"/>
      <c r="N948" s="9"/>
      <c r="O948" s="9"/>
      <c r="P948" s="9"/>
      <c r="Q948" s="9"/>
      <c r="R948" s="9"/>
      <c r="S948" s="9"/>
      <c r="T948" s="9"/>
      <c r="U948" s="9"/>
      <c r="V948" s="9"/>
    </row>
    <row r="949" spans="2:22" x14ac:dyDescent="0.3">
      <c r="B949" s="9"/>
      <c r="C949" s="9"/>
      <c r="D949" s="9"/>
      <c r="E949" s="9"/>
      <c r="F949" s="9"/>
      <c r="G949" s="9"/>
      <c r="H949" s="9"/>
      <c r="I949" s="9"/>
      <c r="J949" s="9"/>
      <c r="K949" s="9"/>
      <c r="L949" s="9"/>
      <c r="M949" s="9"/>
      <c r="N949" s="9"/>
      <c r="O949" s="9"/>
      <c r="P949" s="9"/>
      <c r="Q949" s="9"/>
      <c r="R949" s="9"/>
      <c r="S949" s="9"/>
      <c r="T949" s="9"/>
      <c r="U949" s="9"/>
      <c r="V949" s="9"/>
    </row>
    <row r="950" spans="2:22" x14ac:dyDescent="0.3">
      <c r="B950" s="9"/>
      <c r="C950" s="9"/>
      <c r="D950" s="9"/>
      <c r="E950" s="9"/>
      <c r="F950" s="9"/>
      <c r="G950" s="9"/>
      <c r="H950" s="9"/>
      <c r="I950" s="9"/>
      <c r="J950" s="9"/>
      <c r="K950" s="9"/>
      <c r="L950" s="9"/>
      <c r="M950" s="9"/>
      <c r="N950" s="9"/>
      <c r="O950" s="9"/>
      <c r="P950" s="9"/>
      <c r="Q950" s="9"/>
      <c r="R950" s="9"/>
      <c r="S950" s="9"/>
      <c r="T950" s="9"/>
      <c r="U950" s="9"/>
      <c r="V950" s="9"/>
    </row>
    <row r="951" spans="2:22" x14ac:dyDescent="0.3">
      <c r="B951" s="9"/>
      <c r="C951" s="9"/>
      <c r="D951" s="9"/>
      <c r="E951" s="9"/>
      <c r="F951" s="9"/>
      <c r="G951" s="9"/>
      <c r="H951" s="9"/>
      <c r="I951" s="9"/>
      <c r="J951" s="9"/>
      <c r="K951" s="9"/>
      <c r="L951" s="9"/>
      <c r="M951" s="9"/>
      <c r="N951" s="9"/>
      <c r="O951" s="9"/>
      <c r="P951" s="9"/>
      <c r="Q951" s="9"/>
      <c r="R951" s="9"/>
      <c r="S951" s="9"/>
      <c r="T951" s="9"/>
      <c r="U951" s="9"/>
      <c r="V951" s="9"/>
    </row>
    <row r="952" spans="2:22" x14ac:dyDescent="0.3">
      <c r="B952" s="9"/>
      <c r="C952" s="9"/>
      <c r="D952" s="9"/>
      <c r="E952" s="9"/>
      <c r="F952" s="9"/>
      <c r="G952" s="9"/>
      <c r="H952" s="9"/>
      <c r="I952" s="9"/>
      <c r="J952" s="9"/>
      <c r="K952" s="9"/>
      <c r="L952" s="9"/>
      <c r="M952" s="9"/>
      <c r="N952" s="9"/>
      <c r="O952" s="9"/>
      <c r="P952" s="9"/>
      <c r="Q952" s="9"/>
      <c r="R952" s="9"/>
      <c r="S952" s="9"/>
      <c r="T952" s="9"/>
      <c r="U952" s="9"/>
      <c r="V952" s="9"/>
    </row>
    <row r="953" spans="2:22" x14ac:dyDescent="0.3">
      <c r="B953" s="9"/>
      <c r="C953" s="9"/>
      <c r="D953" s="9"/>
      <c r="E953" s="9"/>
      <c r="F953" s="9"/>
      <c r="G953" s="9"/>
      <c r="H953" s="9"/>
      <c r="I953" s="9"/>
      <c r="J953" s="9"/>
      <c r="K953" s="9"/>
      <c r="L953" s="9"/>
      <c r="M953" s="9"/>
      <c r="N953" s="9"/>
      <c r="O953" s="9"/>
      <c r="P953" s="9"/>
      <c r="Q953" s="9"/>
      <c r="R953" s="9"/>
      <c r="S953" s="9"/>
      <c r="T953" s="9"/>
      <c r="U953" s="9"/>
      <c r="V953" s="9"/>
    </row>
    <row r="954" spans="2:22" x14ac:dyDescent="0.3">
      <c r="B954" s="9"/>
      <c r="C954" s="9"/>
      <c r="D954" s="9"/>
      <c r="E954" s="9"/>
      <c r="F954" s="9"/>
      <c r="G954" s="9"/>
      <c r="H954" s="9"/>
      <c r="I954" s="9"/>
      <c r="J954" s="9"/>
      <c r="K954" s="9"/>
      <c r="L954" s="9"/>
      <c r="M954" s="9"/>
      <c r="N954" s="9"/>
      <c r="O954" s="9"/>
      <c r="P954" s="9"/>
      <c r="Q954" s="9"/>
      <c r="R954" s="9"/>
      <c r="S954" s="9"/>
      <c r="T954" s="9"/>
      <c r="U954" s="9"/>
      <c r="V954" s="9"/>
    </row>
    <row r="955" spans="2:22" x14ac:dyDescent="0.3">
      <c r="B955" s="9"/>
      <c r="C955" s="9"/>
      <c r="D955" s="9"/>
      <c r="E955" s="9"/>
      <c r="F955" s="9"/>
      <c r="G955" s="9"/>
      <c r="H955" s="9"/>
      <c r="I955" s="9"/>
      <c r="J955" s="9"/>
      <c r="K955" s="9"/>
      <c r="L955" s="9"/>
      <c r="M955" s="9"/>
      <c r="N955" s="9"/>
      <c r="O955" s="9"/>
      <c r="P955" s="9"/>
      <c r="Q955" s="9"/>
      <c r="R955" s="9"/>
      <c r="S955" s="9"/>
      <c r="T955" s="9"/>
      <c r="U955" s="9"/>
      <c r="V955" s="9"/>
    </row>
    <row r="956" spans="2:22" x14ac:dyDescent="0.3">
      <c r="B956" s="9"/>
      <c r="C956" s="9"/>
      <c r="D956" s="9"/>
      <c r="E956" s="9"/>
      <c r="F956" s="9"/>
      <c r="G956" s="9"/>
      <c r="H956" s="9"/>
      <c r="I956" s="9"/>
      <c r="J956" s="9"/>
      <c r="K956" s="9"/>
      <c r="L956" s="9"/>
      <c r="M956" s="9"/>
      <c r="N956" s="9"/>
      <c r="O956" s="9"/>
      <c r="P956" s="9"/>
      <c r="Q956" s="9"/>
      <c r="R956" s="9"/>
      <c r="S956" s="9"/>
      <c r="T956" s="9"/>
      <c r="U956" s="9"/>
      <c r="V956" s="9"/>
    </row>
    <row r="957" spans="2:22" x14ac:dyDescent="0.3">
      <c r="B957" s="9"/>
      <c r="C957" s="9"/>
      <c r="D957" s="9"/>
      <c r="E957" s="9"/>
      <c r="F957" s="9"/>
      <c r="G957" s="9"/>
      <c r="H957" s="9"/>
      <c r="I957" s="9"/>
      <c r="J957" s="9"/>
      <c r="K957" s="9"/>
      <c r="L957" s="9"/>
      <c r="M957" s="9"/>
      <c r="N957" s="9"/>
      <c r="O957" s="9"/>
      <c r="P957" s="9"/>
      <c r="Q957" s="9"/>
      <c r="R957" s="9"/>
      <c r="S957" s="9"/>
      <c r="T957" s="9"/>
      <c r="U957" s="9"/>
      <c r="V957" s="9"/>
    </row>
    <row r="958" spans="2:22" x14ac:dyDescent="0.3">
      <c r="B958" s="9"/>
      <c r="C958" s="9"/>
      <c r="D958" s="9"/>
      <c r="E958" s="9"/>
      <c r="F958" s="9"/>
      <c r="G958" s="9"/>
      <c r="H958" s="9"/>
      <c r="I958" s="9"/>
      <c r="J958" s="9"/>
      <c r="K958" s="9"/>
      <c r="L958" s="9"/>
      <c r="M958" s="9"/>
      <c r="N958" s="9"/>
      <c r="O958" s="9"/>
      <c r="P958" s="9"/>
      <c r="Q958" s="9"/>
      <c r="R958" s="9"/>
      <c r="S958" s="9"/>
      <c r="T958" s="9"/>
      <c r="U958" s="9"/>
      <c r="V958" s="9"/>
    </row>
    <row r="959" spans="2:22" x14ac:dyDescent="0.3">
      <c r="B959" s="9"/>
      <c r="C959" s="9"/>
      <c r="D959" s="9"/>
      <c r="E959" s="9"/>
      <c r="F959" s="9"/>
      <c r="G959" s="9"/>
      <c r="H959" s="9"/>
      <c r="I959" s="9"/>
      <c r="J959" s="9"/>
      <c r="K959" s="9"/>
      <c r="L959" s="9"/>
      <c r="M959" s="9"/>
      <c r="N959" s="9"/>
      <c r="O959" s="9"/>
      <c r="P959" s="9"/>
      <c r="Q959" s="9"/>
      <c r="R959" s="9"/>
      <c r="S959" s="9"/>
      <c r="T959" s="9"/>
      <c r="U959" s="9"/>
      <c r="V959" s="9"/>
    </row>
    <row r="960" spans="2:22" x14ac:dyDescent="0.3">
      <c r="B960" s="9"/>
      <c r="C960" s="9"/>
      <c r="D960" s="9"/>
      <c r="E960" s="9"/>
      <c r="F960" s="9"/>
      <c r="G960" s="9"/>
      <c r="H960" s="9"/>
      <c r="I960" s="9"/>
      <c r="J960" s="9"/>
      <c r="K960" s="9"/>
      <c r="L960" s="9"/>
      <c r="M960" s="9"/>
      <c r="N960" s="9"/>
      <c r="O960" s="9"/>
      <c r="P960" s="9"/>
      <c r="Q960" s="9"/>
      <c r="R960" s="9"/>
      <c r="S960" s="9"/>
      <c r="T960" s="9"/>
      <c r="U960" s="9"/>
      <c r="V960" s="9"/>
    </row>
    <row r="961" spans="2:22" x14ac:dyDescent="0.3">
      <c r="B961" s="9"/>
      <c r="C961" s="9"/>
      <c r="D961" s="9"/>
      <c r="E961" s="9"/>
      <c r="F961" s="9"/>
      <c r="G961" s="9"/>
      <c r="H961" s="9"/>
      <c r="I961" s="9"/>
      <c r="J961" s="9"/>
      <c r="K961" s="9"/>
      <c r="L961" s="9"/>
      <c r="M961" s="9"/>
      <c r="N961" s="9"/>
      <c r="O961" s="9"/>
      <c r="P961" s="9"/>
      <c r="Q961" s="9"/>
      <c r="R961" s="9"/>
      <c r="S961" s="9"/>
      <c r="T961" s="9"/>
      <c r="U961" s="9"/>
      <c r="V961" s="9"/>
    </row>
    <row r="962" spans="2:22" x14ac:dyDescent="0.3">
      <c r="B962" s="9"/>
      <c r="C962" s="9"/>
      <c r="D962" s="9"/>
      <c r="E962" s="9"/>
      <c r="F962" s="9"/>
      <c r="G962" s="9"/>
      <c r="H962" s="9"/>
      <c r="I962" s="9"/>
      <c r="J962" s="9"/>
      <c r="K962" s="9"/>
      <c r="L962" s="9"/>
      <c r="M962" s="9"/>
      <c r="N962" s="9"/>
      <c r="O962" s="9"/>
      <c r="P962" s="9"/>
      <c r="Q962" s="9"/>
      <c r="R962" s="9"/>
      <c r="S962" s="9"/>
      <c r="T962" s="9"/>
      <c r="U962" s="9"/>
      <c r="V962" s="9"/>
    </row>
    <row r="963" spans="2:22" x14ac:dyDescent="0.3">
      <c r="B963" s="9"/>
      <c r="C963" s="9"/>
      <c r="D963" s="9"/>
      <c r="E963" s="9"/>
      <c r="F963" s="9"/>
      <c r="G963" s="9"/>
      <c r="H963" s="9"/>
      <c r="I963" s="9"/>
      <c r="J963" s="9"/>
      <c r="K963" s="9"/>
      <c r="L963" s="9"/>
      <c r="M963" s="9"/>
      <c r="N963" s="9"/>
      <c r="O963" s="9"/>
      <c r="P963" s="9"/>
      <c r="Q963" s="9"/>
      <c r="R963" s="9"/>
      <c r="S963" s="9"/>
      <c r="T963" s="9"/>
      <c r="U963" s="9"/>
      <c r="V963" s="9"/>
    </row>
    <row r="964" spans="2:22" x14ac:dyDescent="0.3">
      <c r="B964" s="9"/>
      <c r="C964" s="9"/>
      <c r="D964" s="9"/>
      <c r="E964" s="9"/>
      <c r="F964" s="9"/>
      <c r="G964" s="9"/>
      <c r="H964" s="9"/>
      <c r="I964" s="9"/>
      <c r="J964" s="9"/>
      <c r="K964" s="9"/>
      <c r="L964" s="9"/>
      <c r="M964" s="9"/>
      <c r="N964" s="9"/>
      <c r="O964" s="9"/>
      <c r="P964" s="9"/>
      <c r="Q964" s="9"/>
      <c r="R964" s="9"/>
      <c r="S964" s="9"/>
      <c r="T964" s="9"/>
      <c r="U964" s="9"/>
      <c r="V964" s="9"/>
    </row>
    <row r="965" spans="2:22" x14ac:dyDescent="0.3">
      <c r="B965" s="9"/>
      <c r="C965" s="9"/>
      <c r="D965" s="9"/>
      <c r="E965" s="9"/>
      <c r="F965" s="9"/>
      <c r="G965" s="9"/>
      <c r="H965" s="9"/>
      <c r="I965" s="9"/>
      <c r="J965" s="9"/>
      <c r="K965" s="9"/>
      <c r="L965" s="9"/>
      <c r="M965" s="9"/>
      <c r="N965" s="9"/>
      <c r="O965" s="9"/>
      <c r="P965" s="9"/>
      <c r="Q965" s="9"/>
      <c r="R965" s="9"/>
      <c r="S965" s="9"/>
      <c r="T965" s="9"/>
      <c r="U965" s="9"/>
      <c r="V965" s="9"/>
    </row>
    <row r="966" spans="2:22" x14ac:dyDescent="0.3">
      <c r="B966" s="9"/>
      <c r="C966" s="9"/>
      <c r="D966" s="9"/>
      <c r="E966" s="9"/>
      <c r="F966" s="9"/>
      <c r="G966" s="9"/>
      <c r="H966" s="9"/>
      <c r="I966" s="9"/>
      <c r="J966" s="9"/>
      <c r="K966" s="9"/>
      <c r="L966" s="9"/>
      <c r="M966" s="9"/>
      <c r="N966" s="9"/>
      <c r="O966" s="9"/>
      <c r="P966" s="9"/>
      <c r="Q966" s="9"/>
      <c r="R966" s="9"/>
      <c r="S966" s="9"/>
      <c r="T966" s="9"/>
      <c r="U966" s="9"/>
      <c r="V966" s="9"/>
    </row>
    <row r="967" spans="2:22" x14ac:dyDescent="0.3">
      <c r="B967" s="9"/>
      <c r="C967" s="9"/>
      <c r="D967" s="9"/>
      <c r="E967" s="9"/>
      <c r="F967" s="9"/>
      <c r="G967" s="9"/>
      <c r="H967" s="9"/>
      <c r="I967" s="9"/>
      <c r="J967" s="9"/>
      <c r="K967" s="9"/>
      <c r="L967" s="9"/>
      <c r="M967" s="9"/>
      <c r="N967" s="9"/>
      <c r="O967" s="9"/>
      <c r="P967" s="9"/>
      <c r="Q967" s="9"/>
      <c r="R967" s="9"/>
      <c r="S967" s="9"/>
      <c r="T967" s="9"/>
      <c r="U967" s="9"/>
      <c r="V967" s="9"/>
    </row>
    <row r="968" spans="2:22" x14ac:dyDescent="0.3">
      <c r="B968" s="9"/>
      <c r="C968" s="9"/>
      <c r="D968" s="9"/>
      <c r="E968" s="9"/>
      <c r="F968" s="9"/>
      <c r="G968" s="9"/>
      <c r="H968" s="9"/>
      <c r="I968" s="9"/>
      <c r="J968" s="9"/>
      <c r="K968" s="9"/>
      <c r="L968" s="9"/>
      <c r="M968" s="9"/>
      <c r="N968" s="9"/>
      <c r="O968" s="9"/>
      <c r="P968" s="9"/>
      <c r="Q968" s="9"/>
      <c r="R968" s="9"/>
      <c r="S968" s="9"/>
      <c r="T968" s="9"/>
      <c r="U968" s="9"/>
      <c r="V968" s="9"/>
    </row>
    <row r="969" spans="2:22" x14ac:dyDescent="0.3">
      <c r="B969" s="9"/>
      <c r="C969" s="9"/>
      <c r="D969" s="9"/>
      <c r="E969" s="9"/>
      <c r="F969" s="9"/>
      <c r="G969" s="9"/>
      <c r="H969" s="9"/>
      <c r="I969" s="9"/>
      <c r="J969" s="9"/>
      <c r="K969" s="9"/>
      <c r="L969" s="9"/>
      <c r="M969" s="9"/>
      <c r="N969" s="9"/>
      <c r="O969" s="9"/>
      <c r="P969" s="9"/>
      <c r="Q969" s="9"/>
      <c r="R969" s="9"/>
      <c r="S969" s="9"/>
      <c r="T969" s="9"/>
      <c r="U969" s="9"/>
      <c r="V969" s="9"/>
    </row>
    <row r="970" spans="2:22" x14ac:dyDescent="0.3">
      <c r="B970" s="9"/>
      <c r="C970" s="9"/>
      <c r="D970" s="9"/>
      <c r="E970" s="9"/>
      <c r="F970" s="9"/>
      <c r="G970" s="9"/>
      <c r="H970" s="9"/>
      <c r="I970" s="9"/>
      <c r="J970" s="9"/>
      <c r="K970" s="9"/>
      <c r="L970" s="9"/>
      <c r="M970" s="9"/>
      <c r="N970" s="9"/>
      <c r="O970" s="9"/>
      <c r="P970" s="9"/>
      <c r="Q970" s="9"/>
      <c r="R970" s="9"/>
      <c r="S970" s="9"/>
      <c r="T970" s="9"/>
      <c r="U970" s="9"/>
      <c r="V970" s="9"/>
    </row>
    <row r="971" spans="2:22" x14ac:dyDescent="0.3">
      <c r="B971" s="9"/>
      <c r="C971" s="9"/>
      <c r="D971" s="9"/>
      <c r="E971" s="9"/>
      <c r="F971" s="9"/>
      <c r="G971" s="9"/>
      <c r="H971" s="9"/>
      <c r="I971" s="9"/>
      <c r="J971" s="9"/>
      <c r="K971" s="9"/>
      <c r="L971" s="9"/>
      <c r="M971" s="9"/>
      <c r="N971" s="9"/>
      <c r="O971" s="9"/>
      <c r="P971" s="9"/>
      <c r="Q971" s="9"/>
      <c r="R971" s="9"/>
      <c r="S971" s="9"/>
      <c r="T971" s="9"/>
      <c r="U971" s="9"/>
      <c r="V971" s="9"/>
    </row>
    <row r="972" spans="2:22" x14ac:dyDescent="0.3">
      <c r="B972" s="9"/>
      <c r="C972" s="9"/>
      <c r="D972" s="9"/>
      <c r="E972" s="9"/>
      <c r="F972" s="9"/>
      <c r="G972" s="9"/>
      <c r="H972" s="9"/>
      <c r="I972" s="9"/>
      <c r="J972" s="9"/>
      <c r="K972" s="9"/>
      <c r="L972" s="9"/>
      <c r="M972" s="9"/>
      <c r="N972" s="9"/>
      <c r="O972" s="9"/>
      <c r="P972" s="9"/>
      <c r="Q972" s="9"/>
      <c r="R972" s="9"/>
      <c r="S972" s="9"/>
      <c r="T972" s="9"/>
      <c r="U972" s="9"/>
      <c r="V972" s="9"/>
    </row>
    <row r="973" spans="2:22" x14ac:dyDescent="0.3">
      <c r="B973" s="9"/>
      <c r="C973" s="9"/>
      <c r="D973" s="9"/>
      <c r="E973" s="9"/>
      <c r="F973" s="9"/>
      <c r="G973" s="9"/>
      <c r="H973" s="9"/>
      <c r="I973" s="9"/>
      <c r="J973" s="9"/>
      <c r="K973" s="9"/>
      <c r="L973" s="9"/>
      <c r="M973" s="9"/>
      <c r="N973" s="9"/>
      <c r="O973" s="9"/>
      <c r="P973" s="9"/>
      <c r="Q973" s="9"/>
      <c r="R973" s="9"/>
      <c r="S973" s="9"/>
      <c r="T973" s="9"/>
      <c r="U973" s="9"/>
      <c r="V973" s="9"/>
    </row>
    <row r="974" spans="2:22" x14ac:dyDescent="0.3">
      <c r="B974" s="9"/>
      <c r="C974" s="9"/>
      <c r="D974" s="9"/>
      <c r="E974" s="9"/>
      <c r="F974" s="9"/>
      <c r="G974" s="9"/>
      <c r="H974" s="9"/>
      <c r="I974" s="9"/>
      <c r="J974" s="9"/>
      <c r="K974" s="9"/>
      <c r="L974" s="9"/>
      <c r="M974" s="9"/>
      <c r="N974" s="9"/>
      <c r="O974" s="9"/>
      <c r="P974" s="9"/>
      <c r="Q974" s="9"/>
      <c r="R974" s="9"/>
      <c r="S974" s="9"/>
      <c r="T974" s="9"/>
      <c r="U974" s="9"/>
      <c r="V974" s="9"/>
    </row>
    <row r="975" spans="2:22" x14ac:dyDescent="0.3">
      <c r="B975" s="9"/>
      <c r="C975" s="9"/>
      <c r="D975" s="9"/>
      <c r="E975" s="9"/>
      <c r="F975" s="9"/>
      <c r="G975" s="9"/>
      <c r="H975" s="9"/>
      <c r="I975" s="9"/>
      <c r="J975" s="9"/>
      <c r="K975" s="9"/>
      <c r="L975" s="9"/>
      <c r="M975" s="9"/>
      <c r="N975" s="9"/>
      <c r="O975" s="9"/>
      <c r="P975" s="9"/>
      <c r="Q975" s="9"/>
      <c r="R975" s="9"/>
      <c r="S975" s="9"/>
      <c r="T975" s="9"/>
      <c r="U975" s="9"/>
      <c r="V975" s="9"/>
    </row>
    <row r="976" spans="2:22" x14ac:dyDescent="0.3">
      <c r="B976" s="9"/>
      <c r="C976" s="9"/>
      <c r="D976" s="9"/>
      <c r="E976" s="9"/>
      <c r="F976" s="9"/>
      <c r="G976" s="9"/>
      <c r="H976" s="9"/>
      <c r="I976" s="9"/>
      <c r="J976" s="9"/>
      <c r="K976" s="9"/>
      <c r="L976" s="9"/>
      <c r="M976" s="9"/>
      <c r="N976" s="9"/>
      <c r="O976" s="9"/>
      <c r="P976" s="9"/>
      <c r="Q976" s="9"/>
      <c r="R976" s="9"/>
      <c r="S976" s="9"/>
      <c r="T976" s="9"/>
      <c r="U976" s="9"/>
      <c r="V976" s="9"/>
    </row>
    <row r="977" spans="2:22" x14ac:dyDescent="0.3">
      <c r="B977" s="9"/>
      <c r="C977" s="9"/>
      <c r="D977" s="9"/>
      <c r="E977" s="9"/>
      <c r="F977" s="9"/>
      <c r="G977" s="9"/>
      <c r="H977" s="9"/>
      <c r="I977" s="9"/>
      <c r="J977" s="9"/>
      <c r="K977" s="9"/>
      <c r="L977" s="9"/>
      <c r="M977" s="9"/>
      <c r="N977" s="9"/>
      <c r="O977" s="9"/>
      <c r="P977" s="9"/>
      <c r="Q977" s="9"/>
      <c r="R977" s="9"/>
      <c r="S977" s="9"/>
      <c r="T977" s="9"/>
      <c r="U977" s="9"/>
      <c r="V977" s="9"/>
    </row>
    <row r="978" spans="2:22" x14ac:dyDescent="0.3">
      <c r="B978" s="9"/>
      <c r="C978" s="9"/>
      <c r="D978" s="9"/>
      <c r="E978" s="9"/>
      <c r="F978" s="9"/>
      <c r="G978" s="9"/>
      <c r="H978" s="9"/>
      <c r="I978" s="9"/>
      <c r="J978" s="9"/>
      <c r="K978" s="9"/>
      <c r="L978" s="9"/>
      <c r="M978" s="9"/>
      <c r="N978" s="9"/>
      <c r="O978" s="9"/>
      <c r="P978" s="9"/>
      <c r="Q978" s="9"/>
      <c r="R978" s="9"/>
      <c r="S978" s="9"/>
      <c r="T978" s="9"/>
      <c r="U978" s="9"/>
      <c r="V978" s="9"/>
    </row>
    <row r="979" spans="2:22" x14ac:dyDescent="0.3">
      <c r="B979" s="9"/>
      <c r="C979" s="9"/>
      <c r="D979" s="9"/>
      <c r="E979" s="9"/>
      <c r="F979" s="9"/>
      <c r="G979" s="9"/>
      <c r="H979" s="9"/>
      <c r="I979" s="9"/>
      <c r="J979" s="9"/>
      <c r="K979" s="9"/>
      <c r="L979" s="9"/>
      <c r="M979" s="9"/>
      <c r="N979" s="9"/>
      <c r="O979" s="9"/>
      <c r="P979" s="9"/>
      <c r="Q979" s="9"/>
      <c r="R979" s="9"/>
      <c r="S979" s="9"/>
      <c r="T979" s="9"/>
      <c r="U979" s="9"/>
      <c r="V979" s="9"/>
    </row>
    <row r="980" spans="2:22" x14ac:dyDescent="0.3">
      <c r="B980" s="9"/>
      <c r="C980" s="9"/>
      <c r="D980" s="9"/>
      <c r="E980" s="9"/>
      <c r="F980" s="9"/>
      <c r="G980" s="9"/>
      <c r="H980" s="9"/>
      <c r="I980" s="9"/>
      <c r="J980" s="9"/>
      <c r="K980" s="9"/>
      <c r="L980" s="9"/>
      <c r="M980" s="9"/>
      <c r="N980" s="9"/>
      <c r="O980" s="9"/>
      <c r="P980" s="9"/>
      <c r="Q980" s="9"/>
      <c r="R980" s="9"/>
      <c r="S980" s="9"/>
      <c r="T980" s="9"/>
      <c r="U980" s="9"/>
      <c r="V980" s="9"/>
    </row>
    <row r="981" spans="2:22" x14ac:dyDescent="0.3">
      <c r="B981" s="9"/>
      <c r="C981" s="9"/>
      <c r="D981" s="9"/>
      <c r="E981" s="9"/>
      <c r="F981" s="9"/>
      <c r="G981" s="9"/>
      <c r="H981" s="9"/>
      <c r="I981" s="9"/>
      <c r="J981" s="9"/>
      <c r="K981" s="9"/>
      <c r="L981" s="9"/>
      <c r="M981" s="9"/>
      <c r="N981" s="9"/>
      <c r="O981" s="9"/>
      <c r="P981" s="9"/>
      <c r="Q981" s="9"/>
      <c r="R981" s="9"/>
      <c r="S981" s="9"/>
      <c r="T981" s="9"/>
      <c r="U981" s="9"/>
      <c r="V981" s="9"/>
    </row>
    <row r="982" spans="2:22" x14ac:dyDescent="0.3">
      <c r="B982" s="9"/>
      <c r="C982" s="9"/>
      <c r="D982" s="9"/>
      <c r="E982" s="9"/>
      <c r="F982" s="9"/>
      <c r="G982" s="9"/>
      <c r="H982" s="9"/>
      <c r="I982" s="9"/>
      <c r="J982" s="9"/>
      <c r="K982" s="9"/>
      <c r="L982" s="9"/>
      <c r="M982" s="9"/>
      <c r="N982" s="9"/>
      <c r="O982" s="9"/>
      <c r="P982" s="9"/>
      <c r="Q982" s="9"/>
      <c r="R982" s="9"/>
      <c r="S982" s="9"/>
      <c r="T982" s="9"/>
      <c r="U982" s="9"/>
      <c r="V982" s="9"/>
    </row>
    <row r="983" spans="2:22" x14ac:dyDescent="0.3">
      <c r="B983" s="9"/>
      <c r="C983" s="9"/>
      <c r="D983" s="9"/>
      <c r="E983" s="9"/>
      <c r="F983" s="9"/>
      <c r="G983" s="9"/>
      <c r="H983" s="9"/>
      <c r="I983" s="9"/>
      <c r="J983" s="9"/>
      <c r="K983" s="9"/>
      <c r="L983" s="9"/>
      <c r="M983" s="9"/>
      <c r="N983" s="9"/>
      <c r="O983" s="9"/>
      <c r="P983" s="9"/>
      <c r="Q983" s="9"/>
      <c r="R983" s="9"/>
      <c r="S983" s="9"/>
      <c r="T983" s="9"/>
      <c r="U983" s="9"/>
      <c r="V983" s="9"/>
    </row>
    <row r="984" spans="2:22" x14ac:dyDescent="0.3">
      <c r="B984" s="9"/>
      <c r="C984" s="9"/>
      <c r="D984" s="9"/>
      <c r="E984" s="9"/>
      <c r="F984" s="9"/>
      <c r="G984" s="9"/>
      <c r="H984" s="9"/>
      <c r="I984" s="9"/>
      <c r="J984" s="9"/>
      <c r="K984" s="9"/>
      <c r="L984" s="9"/>
      <c r="M984" s="9"/>
      <c r="N984" s="9"/>
      <c r="O984" s="9"/>
      <c r="P984" s="9"/>
      <c r="Q984" s="9"/>
      <c r="R984" s="9"/>
      <c r="S984" s="9"/>
      <c r="T984" s="9"/>
      <c r="U984" s="9"/>
      <c r="V984" s="9"/>
    </row>
    <row r="985" spans="2:22" x14ac:dyDescent="0.3">
      <c r="B985" s="9"/>
      <c r="C985" s="9"/>
      <c r="D985" s="9"/>
      <c r="E985" s="9"/>
      <c r="F985" s="9"/>
      <c r="G985" s="9"/>
      <c r="H985" s="9"/>
      <c r="I985" s="9"/>
      <c r="J985" s="9"/>
      <c r="K985" s="9"/>
      <c r="L985" s="9"/>
      <c r="M985" s="9"/>
      <c r="N985" s="9"/>
      <c r="O985" s="9"/>
      <c r="P985" s="9"/>
      <c r="Q985" s="9"/>
      <c r="R985" s="9"/>
      <c r="S985" s="9"/>
      <c r="T985" s="9"/>
      <c r="U985" s="9"/>
      <c r="V985" s="9"/>
    </row>
    <row r="986" spans="2:22" x14ac:dyDescent="0.3">
      <c r="B986" s="9"/>
      <c r="C986" s="9"/>
      <c r="D986" s="9"/>
      <c r="E986" s="9"/>
      <c r="F986" s="9"/>
      <c r="G986" s="9"/>
      <c r="H986" s="9"/>
      <c r="I986" s="9"/>
      <c r="J986" s="9"/>
      <c r="K986" s="9"/>
      <c r="L986" s="9"/>
      <c r="M986" s="9"/>
      <c r="N986" s="9"/>
      <c r="O986" s="9"/>
      <c r="P986" s="9"/>
      <c r="Q986" s="9"/>
      <c r="R986" s="9"/>
      <c r="S986" s="9"/>
      <c r="T986" s="9"/>
      <c r="U986" s="9"/>
      <c r="V986" s="9"/>
    </row>
    <row r="987" spans="2:22" x14ac:dyDescent="0.3">
      <c r="B987" s="9"/>
      <c r="C987" s="9"/>
      <c r="D987" s="9"/>
      <c r="E987" s="9"/>
      <c r="F987" s="9"/>
      <c r="G987" s="9"/>
      <c r="H987" s="9"/>
      <c r="I987" s="9"/>
      <c r="J987" s="9"/>
      <c r="K987" s="9"/>
      <c r="L987" s="9"/>
      <c r="M987" s="9"/>
      <c r="N987" s="9"/>
      <c r="O987" s="9"/>
      <c r="P987" s="9"/>
      <c r="Q987" s="9"/>
      <c r="R987" s="9"/>
      <c r="S987" s="9"/>
      <c r="T987" s="9"/>
      <c r="U987" s="9"/>
      <c r="V987" s="9"/>
    </row>
    <row r="988" spans="2:22" x14ac:dyDescent="0.3">
      <c r="B988" s="9"/>
      <c r="C988" s="9"/>
      <c r="D988" s="9"/>
      <c r="E988" s="9"/>
      <c r="F988" s="9"/>
      <c r="G988" s="9"/>
      <c r="H988" s="9"/>
      <c r="I988" s="9"/>
      <c r="J988" s="9"/>
      <c r="K988" s="9"/>
      <c r="L988" s="9"/>
      <c r="M988" s="9"/>
      <c r="N988" s="9"/>
      <c r="O988" s="9"/>
      <c r="P988" s="9"/>
      <c r="Q988" s="9"/>
      <c r="R988" s="9"/>
      <c r="S988" s="9"/>
      <c r="T988" s="9"/>
      <c r="U988" s="9"/>
      <c r="V988" s="9"/>
    </row>
    <row r="989" spans="2:22" x14ac:dyDescent="0.3">
      <c r="B989" s="9"/>
      <c r="C989" s="9"/>
      <c r="D989" s="9"/>
      <c r="E989" s="9"/>
      <c r="F989" s="9"/>
      <c r="G989" s="9"/>
      <c r="H989" s="9"/>
      <c r="I989" s="9"/>
      <c r="J989" s="9"/>
      <c r="K989" s="9"/>
      <c r="L989" s="9"/>
      <c r="M989" s="9"/>
      <c r="N989" s="9"/>
      <c r="O989" s="9"/>
      <c r="P989" s="9"/>
      <c r="Q989" s="9"/>
      <c r="R989" s="9"/>
      <c r="S989" s="9"/>
      <c r="T989" s="9"/>
      <c r="U989" s="9"/>
      <c r="V989" s="9"/>
    </row>
    <row r="990" spans="2:22" x14ac:dyDescent="0.3">
      <c r="B990" s="9"/>
      <c r="C990" s="9"/>
      <c r="D990" s="9"/>
      <c r="E990" s="9"/>
      <c r="F990" s="9"/>
      <c r="G990" s="9"/>
      <c r="H990" s="9"/>
      <c r="I990" s="9"/>
      <c r="J990" s="9"/>
      <c r="K990" s="9"/>
      <c r="L990" s="9"/>
      <c r="M990" s="9"/>
      <c r="N990" s="9"/>
      <c r="O990" s="9"/>
      <c r="P990" s="9"/>
      <c r="Q990" s="9"/>
      <c r="R990" s="9"/>
      <c r="S990" s="9"/>
      <c r="T990" s="9"/>
      <c r="U990" s="9"/>
      <c r="V990" s="9"/>
    </row>
    <row r="991" spans="2:22" x14ac:dyDescent="0.3">
      <c r="B991" s="9"/>
      <c r="C991" s="9"/>
      <c r="D991" s="9"/>
      <c r="E991" s="9"/>
      <c r="F991" s="9"/>
      <c r="G991" s="9"/>
      <c r="H991" s="9"/>
      <c r="I991" s="9"/>
      <c r="J991" s="9"/>
      <c r="K991" s="9"/>
      <c r="L991" s="9"/>
      <c r="M991" s="9"/>
      <c r="N991" s="9"/>
      <c r="O991" s="9"/>
      <c r="P991" s="9"/>
      <c r="Q991" s="9"/>
      <c r="R991" s="9"/>
      <c r="S991" s="9"/>
      <c r="T991" s="9"/>
      <c r="U991" s="9"/>
      <c r="V991" s="9"/>
    </row>
    <row r="992" spans="2:22" x14ac:dyDescent="0.3">
      <c r="B992" s="9"/>
      <c r="C992" s="9"/>
      <c r="D992" s="9"/>
      <c r="E992" s="9"/>
      <c r="F992" s="9"/>
      <c r="G992" s="9"/>
      <c r="H992" s="9"/>
      <c r="I992" s="9"/>
      <c r="J992" s="9"/>
      <c r="K992" s="9"/>
      <c r="L992" s="9"/>
      <c r="M992" s="9"/>
      <c r="N992" s="9"/>
      <c r="O992" s="9"/>
      <c r="P992" s="9"/>
      <c r="Q992" s="9"/>
      <c r="R992" s="9"/>
      <c r="S992" s="9"/>
      <c r="T992" s="9"/>
      <c r="U992" s="9"/>
      <c r="V992" s="9"/>
    </row>
    <row r="993" spans="2:22" x14ac:dyDescent="0.3">
      <c r="B993" s="9"/>
      <c r="C993" s="9"/>
      <c r="D993" s="9"/>
      <c r="E993" s="9"/>
      <c r="F993" s="9"/>
      <c r="G993" s="9"/>
      <c r="H993" s="9"/>
      <c r="I993" s="9"/>
      <c r="J993" s="9"/>
      <c r="K993" s="9"/>
      <c r="L993" s="9"/>
      <c r="M993" s="9"/>
      <c r="N993" s="9"/>
      <c r="O993" s="9"/>
      <c r="P993" s="9"/>
      <c r="Q993" s="9"/>
      <c r="R993" s="9"/>
      <c r="S993" s="9"/>
      <c r="T993" s="9"/>
      <c r="U993" s="9"/>
      <c r="V993" s="9"/>
    </row>
    <row r="994" spans="2:22" x14ac:dyDescent="0.3">
      <c r="B994" s="9"/>
      <c r="C994" s="9"/>
      <c r="D994" s="9"/>
      <c r="E994" s="9"/>
      <c r="F994" s="9"/>
      <c r="G994" s="9"/>
      <c r="H994" s="9"/>
      <c r="I994" s="9"/>
      <c r="J994" s="9"/>
      <c r="K994" s="9"/>
      <c r="L994" s="9"/>
      <c r="M994" s="9"/>
      <c r="N994" s="9"/>
      <c r="O994" s="9"/>
      <c r="P994" s="9"/>
      <c r="Q994" s="9"/>
      <c r="R994" s="9"/>
      <c r="S994" s="9"/>
      <c r="T994" s="9"/>
      <c r="U994" s="9"/>
      <c r="V994" s="9"/>
    </row>
    <row r="995" spans="2:22" x14ac:dyDescent="0.3">
      <c r="B995" s="9"/>
      <c r="C995" s="9"/>
      <c r="D995" s="9"/>
      <c r="E995" s="9"/>
      <c r="F995" s="9"/>
      <c r="G995" s="9"/>
      <c r="H995" s="9"/>
      <c r="I995" s="9"/>
      <c r="J995" s="9"/>
      <c r="K995" s="9"/>
      <c r="L995" s="9"/>
      <c r="M995" s="9"/>
      <c r="N995" s="9"/>
      <c r="O995" s="9"/>
      <c r="P995" s="9"/>
      <c r="Q995" s="9"/>
      <c r="R995" s="9"/>
      <c r="S995" s="9"/>
      <c r="T995" s="9"/>
      <c r="U995" s="9"/>
      <c r="V995" s="9"/>
    </row>
    <row r="996" spans="2:22" x14ac:dyDescent="0.3">
      <c r="B996" s="9"/>
      <c r="C996" s="9"/>
      <c r="D996" s="9"/>
      <c r="E996" s="9"/>
      <c r="F996" s="9"/>
      <c r="G996" s="9"/>
      <c r="H996" s="9"/>
      <c r="I996" s="9"/>
      <c r="J996" s="9"/>
      <c r="K996" s="9"/>
      <c r="L996" s="9"/>
      <c r="M996" s="9"/>
      <c r="N996" s="9"/>
      <c r="O996" s="9"/>
      <c r="P996" s="9"/>
      <c r="Q996" s="9"/>
      <c r="R996" s="9"/>
      <c r="S996" s="9"/>
      <c r="T996" s="9"/>
      <c r="U996" s="9"/>
      <c r="V996" s="9"/>
    </row>
    <row r="997" spans="2:22" x14ac:dyDescent="0.3">
      <c r="B997" s="9"/>
      <c r="C997" s="9"/>
      <c r="D997" s="9"/>
      <c r="E997" s="9"/>
      <c r="F997" s="9"/>
      <c r="G997" s="9"/>
      <c r="H997" s="9"/>
      <c r="I997" s="9"/>
      <c r="J997" s="9"/>
      <c r="K997" s="9"/>
      <c r="L997" s="9"/>
      <c r="M997" s="9"/>
      <c r="N997" s="9"/>
      <c r="O997" s="9"/>
      <c r="P997" s="9"/>
      <c r="Q997" s="9"/>
      <c r="R997" s="9"/>
      <c r="S997" s="9"/>
      <c r="T997" s="9"/>
      <c r="U997" s="9"/>
      <c r="V997" s="9"/>
    </row>
    <row r="998" spans="2:22" x14ac:dyDescent="0.3">
      <c r="B998" s="9"/>
      <c r="C998" s="9"/>
      <c r="D998" s="9"/>
      <c r="E998" s="9"/>
      <c r="F998" s="9"/>
      <c r="G998" s="9"/>
      <c r="H998" s="9"/>
      <c r="I998" s="9"/>
      <c r="J998" s="9"/>
      <c r="K998" s="9"/>
      <c r="L998" s="9"/>
      <c r="M998" s="9"/>
      <c r="N998" s="9"/>
      <c r="O998" s="9"/>
      <c r="P998" s="9"/>
      <c r="Q998" s="9"/>
      <c r="R998" s="9"/>
      <c r="S998" s="9"/>
      <c r="T998" s="9"/>
      <c r="U998" s="9"/>
      <c r="V998" s="9"/>
    </row>
    <row r="999" spans="2:22" x14ac:dyDescent="0.3">
      <c r="B999" s="9"/>
      <c r="C999" s="9"/>
      <c r="D999" s="9"/>
      <c r="E999" s="9"/>
      <c r="F999" s="9"/>
      <c r="G999" s="9"/>
      <c r="H999" s="9"/>
      <c r="I999" s="9"/>
      <c r="J999" s="9"/>
      <c r="K999" s="9"/>
      <c r="L999" s="9"/>
      <c r="M999" s="9"/>
      <c r="N999" s="9"/>
      <c r="O999" s="9"/>
      <c r="P999" s="9"/>
      <c r="Q999" s="9"/>
      <c r="R999" s="9"/>
      <c r="S999" s="9"/>
      <c r="T999" s="9"/>
      <c r="U999" s="9"/>
      <c r="V999" s="9"/>
    </row>
    <row r="1000" spans="2:22" x14ac:dyDescent="0.3">
      <c r="B1000" s="9"/>
      <c r="C1000" s="9"/>
      <c r="D1000" s="9"/>
      <c r="E1000" s="9"/>
      <c r="F1000" s="9"/>
      <c r="G1000" s="9"/>
      <c r="H1000" s="9"/>
      <c r="I1000" s="9"/>
      <c r="J1000" s="9"/>
      <c r="K1000" s="9"/>
      <c r="L1000" s="9"/>
      <c r="M1000" s="9"/>
      <c r="N1000" s="9"/>
      <c r="O1000" s="9"/>
      <c r="P1000" s="9"/>
      <c r="Q1000" s="9"/>
      <c r="R1000" s="9"/>
      <c r="S1000" s="9"/>
      <c r="T1000" s="9"/>
      <c r="U1000" s="9"/>
      <c r="V1000" s="9"/>
    </row>
    <row r="1001" spans="2:22" x14ac:dyDescent="0.3">
      <c r="B1001" s="9"/>
      <c r="C1001" s="9"/>
      <c r="D1001" s="9"/>
      <c r="E1001" s="9"/>
      <c r="F1001" s="9"/>
      <c r="G1001" s="9"/>
      <c r="H1001" s="9"/>
      <c r="I1001" s="9"/>
      <c r="J1001" s="9"/>
      <c r="K1001" s="9"/>
      <c r="L1001" s="9"/>
      <c r="M1001" s="9"/>
      <c r="N1001" s="9"/>
      <c r="O1001" s="9"/>
      <c r="P1001" s="9"/>
      <c r="Q1001" s="9"/>
      <c r="R1001" s="9"/>
      <c r="S1001" s="9"/>
      <c r="T1001" s="9"/>
      <c r="U1001" s="9"/>
      <c r="V1001" s="9"/>
    </row>
    <row r="1002" spans="2:22" x14ac:dyDescent="0.3">
      <c r="B1002" s="9"/>
      <c r="C1002" s="9"/>
      <c r="D1002" s="9"/>
      <c r="E1002" s="9"/>
      <c r="F1002" s="9"/>
      <c r="G1002" s="9"/>
      <c r="H1002" s="9"/>
      <c r="I1002" s="9"/>
      <c r="J1002" s="9"/>
      <c r="K1002" s="9"/>
      <c r="L1002" s="9"/>
      <c r="M1002" s="9"/>
      <c r="N1002" s="9"/>
      <c r="O1002" s="9"/>
      <c r="P1002" s="9"/>
      <c r="Q1002" s="9"/>
      <c r="R1002" s="9"/>
      <c r="S1002" s="9"/>
      <c r="T1002" s="9"/>
      <c r="U1002" s="9"/>
      <c r="V1002" s="9"/>
    </row>
    <row r="1003" spans="2:22" x14ac:dyDescent="0.3">
      <c r="B1003" s="9"/>
      <c r="C1003" s="9"/>
      <c r="D1003" s="9"/>
      <c r="E1003" s="9"/>
      <c r="F1003" s="9"/>
      <c r="G1003" s="9"/>
      <c r="H1003" s="9"/>
      <c r="I1003" s="9"/>
      <c r="J1003" s="9"/>
      <c r="K1003" s="9"/>
      <c r="L1003" s="9"/>
      <c r="M1003" s="9"/>
      <c r="N1003" s="9"/>
      <c r="O1003" s="9"/>
      <c r="P1003" s="9"/>
      <c r="Q1003" s="9"/>
      <c r="R1003" s="9"/>
      <c r="S1003" s="9"/>
      <c r="T1003" s="9"/>
      <c r="U1003" s="9"/>
      <c r="V1003" s="9"/>
    </row>
    <row r="1004" spans="2:22" x14ac:dyDescent="0.3">
      <c r="B1004" s="9"/>
      <c r="C1004" s="9"/>
      <c r="D1004" s="9"/>
      <c r="E1004" s="9"/>
      <c r="F1004" s="9"/>
      <c r="G1004" s="9"/>
      <c r="H1004" s="9"/>
      <c r="I1004" s="9"/>
      <c r="J1004" s="9"/>
      <c r="K1004" s="9"/>
      <c r="L1004" s="9"/>
      <c r="M1004" s="9"/>
      <c r="N1004" s="9"/>
      <c r="O1004" s="9"/>
      <c r="P1004" s="9"/>
      <c r="Q1004" s="9"/>
      <c r="R1004" s="9"/>
      <c r="S1004" s="9"/>
      <c r="T1004" s="9"/>
      <c r="U1004" s="9"/>
      <c r="V1004" s="9"/>
    </row>
    <row r="1005" spans="2:22" x14ac:dyDescent="0.3">
      <c r="B1005" s="9"/>
      <c r="C1005" s="9"/>
      <c r="D1005" s="9"/>
      <c r="E1005" s="9"/>
      <c r="F1005" s="9"/>
      <c r="G1005" s="9"/>
      <c r="H1005" s="9"/>
      <c r="I1005" s="9"/>
      <c r="J1005" s="9"/>
      <c r="K1005" s="9"/>
      <c r="L1005" s="9"/>
      <c r="M1005" s="9"/>
      <c r="N1005" s="9"/>
      <c r="O1005" s="9"/>
      <c r="P1005" s="9"/>
      <c r="Q1005" s="9"/>
      <c r="R1005" s="9"/>
      <c r="S1005" s="9"/>
      <c r="T1005" s="9"/>
      <c r="U1005" s="9"/>
      <c r="V1005" s="9"/>
    </row>
    <row r="1006" spans="2:22" x14ac:dyDescent="0.3">
      <c r="B1006" s="9"/>
      <c r="C1006" s="9"/>
      <c r="D1006" s="9"/>
      <c r="E1006" s="9"/>
      <c r="F1006" s="9"/>
      <c r="G1006" s="9"/>
      <c r="H1006" s="9"/>
      <c r="I1006" s="9"/>
      <c r="J1006" s="9"/>
      <c r="K1006" s="9"/>
      <c r="L1006" s="9"/>
      <c r="M1006" s="9"/>
      <c r="N1006" s="9"/>
      <c r="O1006" s="9"/>
      <c r="P1006" s="9"/>
      <c r="Q1006" s="9"/>
      <c r="R1006" s="9"/>
      <c r="S1006" s="9"/>
      <c r="T1006" s="9"/>
      <c r="U1006" s="9"/>
      <c r="V1006" s="9"/>
    </row>
    <row r="1007" spans="2:22" x14ac:dyDescent="0.3">
      <c r="B1007" s="9"/>
      <c r="C1007" s="9"/>
      <c r="D1007" s="9"/>
      <c r="E1007" s="9"/>
      <c r="F1007" s="9"/>
      <c r="G1007" s="9"/>
      <c r="H1007" s="9"/>
      <c r="I1007" s="9"/>
      <c r="J1007" s="9"/>
      <c r="K1007" s="9"/>
      <c r="L1007" s="9"/>
      <c r="M1007" s="9"/>
      <c r="N1007" s="9"/>
      <c r="O1007" s="9"/>
      <c r="P1007" s="9"/>
      <c r="Q1007" s="9"/>
      <c r="R1007" s="9"/>
      <c r="S1007" s="9"/>
      <c r="T1007" s="9"/>
      <c r="U1007" s="9"/>
      <c r="V1007" s="9"/>
    </row>
    <row r="1008" spans="2:22" x14ac:dyDescent="0.3">
      <c r="B1008" s="9"/>
      <c r="C1008" s="9"/>
      <c r="D1008" s="9"/>
      <c r="E1008" s="9"/>
      <c r="F1008" s="9"/>
      <c r="G1008" s="9"/>
      <c r="H1008" s="9"/>
      <c r="I1008" s="9"/>
      <c r="J1008" s="9"/>
      <c r="K1008" s="9"/>
      <c r="L1008" s="9"/>
      <c r="M1008" s="9"/>
      <c r="N1008" s="9"/>
      <c r="O1008" s="9"/>
      <c r="P1008" s="9"/>
      <c r="Q1008" s="9"/>
      <c r="R1008" s="9"/>
      <c r="S1008" s="9"/>
      <c r="T1008" s="9"/>
      <c r="U1008" s="9"/>
      <c r="V1008" s="9"/>
    </row>
    <row r="1009" spans="2:22" x14ac:dyDescent="0.3">
      <c r="B1009" s="9"/>
      <c r="C1009" s="9"/>
      <c r="D1009" s="9"/>
      <c r="E1009" s="9"/>
      <c r="F1009" s="9"/>
      <c r="G1009" s="9"/>
      <c r="H1009" s="9"/>
      <c r="I1009" s="9"/>
      <c r="J1009" s="9"/>
      <c r="K1009" s="9"/>
      <c r="L1009" s="9"/>
      <c r="M1009" s="9"/>
      <c r="N1009" s="9"/>
      <c r="O1009" s="9"/>
      <c r="P1009" s="9"/>
      <c r="Q1009" s="9"/>
      <c r="R1009" s="9"/>
      <c r="S1009" s="9"/>
      <c r="T1009" s="9"/>
      <c r="U1009" s="9"/>
      <c r="V1009" s="9"/>
    </row>
    <row r="1010" spans="2:22" x14ac:dyDescent="0.3">
      <c r="B1010" s="9"/>
      <c r="C1010" s="9"/>
      <c r="D1010" s="9"/>
      <c r="E1010" s="9"/>
      <c r="F1010" s="9"/>
      <c r="G1010" s="9"/>
      <c r="H1010" s="9"/>
      <c r="I1010" s="9"/>
      <c r="J1010" s="9"/>
      <c r="K1010" s="9"/>
      <c r="L1010" s="9"/>
      <c r="M1010" s="9"/>
      <c r="N1010" s="9"/>
      <c r="O1010" s="9"/>
      <c r="P1010" s="9"/>
      <c r="Q1010" s="9"/>
      <c r="R1010" s="9"/>
      <c r="S1010" s="9"/>
      <c r="T1010" s="9"/>
      <c r="U1010" s="9"/>
      <c r="V1010" s="9"/>
    </row>
    <row r="1011" spans="2:22" x14ac:dyDescent="0.3">
      <c r="B1011" s="9"/>
      <c r="C1011" s="9"/>
      <c r="D1011" s="9"/>
      <c r="E1011" s="9"/>
      <c r="F1011" s="9"/>
      <c r="G1011" s="9"/>
      <c r="H1011" s="9"/>
      <c r="I1011" s="9"/>
      <c r="J1011" s="9"/>
      <c r="K1011" s="9"/>
      <c r="L1011" s="9"/>
      <c r="M1011" s="9"/>
      <c r="N1011" s="9"/>
      <c r="O1011" s="9"/>
      <c r="P1011" s="9"/>
      <c r="Q1011" s="9"/>
      <c r="R1011" s="9"/>
      <c r="S1011" s="9"/>
      <c r="T1011" s="9"/>
      <c r="U1011" s="9"/>
      <c r="V1011" s="9"/>
    </row>
    <row r="1012" spans="2:22" x14ac:dyDescent="0.3">
      <c r="B1012" s="9"/>
      <c r="C1012" s="9"/>
      <c r="D1012" s="9"/>
      <c r="E1012" s="9"/>
      <c r="F1012" s="9"/>
      <c r="G1012" s="9"/>
      <c r="H1012" s="9"/>
      <c r="I1012" s="9"/>
      <c r="J1012" s="9"/>
      <c r="K1012" s="9"/>
      <c r="L1012" s="9"/>
      <c r="M1012" s="9"/>
      <c r="N1012" s="9"/>
      <c r="O1012" s="9"/>
      <c r="P1012" s="9"/>
      <c r="Q1012" s="9"/>
      <c r="R1012" s="9"/>
      <c r="S1012" s="9"/>
      <c r="T1012" s="9"/>
      <c r="U1012" s="9"/>
      <c r="V1012" s="9"/>
    </row>
    <row r="1013" spans="2:22" x14ac:dyDescent="0.3">
      <c r="B1013" s="9"/>
      <c r="C1013" s="9"/>
      <c r="D1013" s="9"/>
      <c r="E1013" s="9"/>
      <c r="F1013" s="9"/>
      <c r="G1013" s="9"/>
      <c r="H1013" s="9"/>
      <c r="I1013" s="9"/>
      <c r="J1013" s="9"/>
      <c r="K1013" s="9"/>
      <c r="L1013" s="9"/>
      <c r="M1013" s="9"/>
      <c r="N1013" s="9"/>
      <c r="O1013" s="9"/>
      <c r="P1013" s="9"/>
      <c r="Q1013" s="9"/>
      <c r="R1013" s="9"/>
      <c r="S1013" s="9"/>
      <c r="T1013" s="9"/>
      <c r="U1013" s="9"/>
      <c r="V1013" s="9"/>
    </row>
    <row r="1014" spans="2:22" x14ac:dyDescent="0.3">
      <c r="B1014" s="9"/>
      <c r="C1014" s="9"/>
      <c r="D1014" s="9"/>
      <c r="E1014" s="9"/>
      <c r="F1014" s="9"/>
      <c r="G1014" s="9"/>
      <c r="H1014" s="9"/>
      <c r="I1014" s="9"/>
      <c r="J1014" s="9"/>
      <c r="K1014" s="9"/>
      <c r="L1014" s="9"/>
      <c r="M1014" s="9"/>
      <c r="N1014" s="9"/>
      <c r="O1014" s="9"/>
      <c r="P1014" s="9"/>
      <c r="Q1014" s="9"/>
      <c r="R1014" s="9"/>
      <c r="S1014" s="9"/>
      <c r="T1014" s="9"/>
      <c r="U1014" s="9"/>
      <c r="V1014" s="9"/>
    </row>
    <row r="1015" spans="2:22" x14ac:dyDescent="0.3">
      <c r="B1015" s="9"/>
      <c r="C1015" s="9"/>
      <c r="D1015" s="9"/>
      <c r="E1015" s="9"/>
      <c r="F1015" s="9"/>
      <c r="G1015" s="9"/>
      <c r="H1015" s="9"/>
      <c r="I1015" s="9"/>
      <c r="J1015" s="9"/>
      <c r="K1015" s="9"/>
      <c r="L1015" s="9"/>
      <c r="M1015" s="9"/>
      <c r="N1015" s="9"/>
      <c r="O1015" s="9"/>
      <c r="P1015" s="9"/>
      <c r="Q1015" s="9"/>
      <c r="R1015" s="9"/>
      <c r="S1015" s="9"/>
      <c r="T1015" s="9"/>
      <c r="U1015" s="9"/>
      <c r="V1015" s="9"/>
    </row>
    <row r="1016" spans="2:22" x14ac:dyDescent="0.3">
      <c r="B1016" s="9"/>
      <c r="C1016" s="9"/>
      <c r="D1016" s="9"/>
      <c r="E1016" s="9"/>
      <c r="F1016" s="9"/>
      <c r="G1016" s="9"/>
      <c r="H1016" s="9"/>
      <c r="I1016" s="9"/>
      <c r="J1016" s="9"/>
      <c r="K1016" s="9"/>
      <c r="L1016" s="9"/>
      <c r="M1016" s="9"/>
      <c r="N1016" s="9"/>
      <c r="O1016" s="9"/>
      <c r="P1016" s="9"/>
      <c r="Q1016" s="9"/>
      <c r="R1016" s="9"/>
      <c r="S1016" s="9"/>
      <c r="T1016" s="9"/>
      <c r="U1016" s="9"/>
      <c r="V1016" s="9"/>
    </row>
    <row r="1017" spans="2:22" x14ac:dyDescent="0.3">
      <c r="B1017" s="9"/>
      <c r="C1017" s="9"/>
      <c r="D1017" s="9"/>
      <c r="E1017" s="9"/>
      <c r="F1017" s="9"/>
      <c r="G1017" s="9"/>
      <c r="H1017" s="9"/>
      <c r="I1017" s="9"/>
      <c r="J1017" s="9"/>
      <c r="K1017" s="9"/>
      <c r="L1017" s="9"/>
      <c r="M1017" s="9"/>
      <c r="N1017" s="9"/>
      <c r="O1017" s="9"/>
      <c r="P1017" s="9"/>
      <c r="Q1017" s="9"/>
      <c r="R1017" s="9"/>
      <c r="S1017" s="9"/>
      <c r="T1017" s="9"/>
      <c r="U1017" s="9"/>
      <c r="V1017" s="9"/>
    </row>
    <row r="1018" spans="2:22" x14ac:dyDescent="0.3">
      <c r="B1018" s="9"/>
      <c r="C1018" s="9"/>
      <c r="D1018" s="9"/>
      <c r="E1018" s="9"/>
      <c r="F1018" s="9"/>
      <c r="G1018" s="9"/>
      <c r="H1018" s="9"/>
      <c r="I1018" s="9"/>
      <c r="J1018" s="9"/>
      <c r="K1018" s="9"/>
      <c r="L1018" s="9"/>
      <c r="M1018" s="9"/>
      <c r="N1018" s="9"/>
      <c r="O1018" s="9"/>
      <c r="P1018" s="9"/>
      <c r="Q1018" s="9"/>
      <c r="R1018" s="9"/>
      <c r="S1018" s="9"/>
      <c r="T1018" s="9"/>
      <c r="U1018" s="9"/>
      <c r="V1018" s="9"/>
    </row>
    <row r="1019" spans="2:22" x14ac:dyDescent="0.3">
      <c r="B1019" s="9"/>
      <c r="C1019" s="9"/>
      <c r="D1019" s="9"/>
      <c r="E1019" s="9"/>
      <c r="F1019" s="9"/>
      <c r="G1019" s="9"/>
      <c r="H1019" s="9"/>
      <c r="I1019" s="9"/>
      <c r="J1019" s="9"/>
      <c r="K1019" s="9"/>
      <c r="L1019" s="9"/>
      <c r="M1019" s="9"/>
      <c r="N1019" s="9"/>
      <c r="O1019" s="9"/>
      <c r="P1019" s="9"/>
      <c r="Q1019" s="9"/>
      <c r="R1019" s="9"/>
      <c r="S1019" s="9"/>
      <c r="T1019" s="9"/>
      <c r="U1019" s="9"/>
      <c r="V1019" s="9"/>
    </row>
    <row r="1020" spans="2:22" x14ac:dyDescent="0.3">
      <c r="B1020" s="9"/>
      <c r="C1020" s="9"/>
      <c r="D1020" s="9"/>
      <c r="E1020" s="9"/>
      <c r="F1020" s="9"/>
      <c r="G1020" s="9"/>
      <c r="H1020" s="9"/>
      <c r="I1020" s="9"/>
      <c r="J1020" s="9"/>
      <c r="K1020" s="9"/>
      <c r="L1020" s="9"/>
      <c r="M1020" s="9"/>
      <c r="N1020" s="9"/>
      <c r="O1020" s="9"/>
      <c r="P1020" s="9"/>
      <c r="Q1020" s="9"/>
      <c r="R1020" s="9"/>
      <c r="S1020" s="9"/>
      <c r="T1020" s="9"/>
      <c r="U1020" s="9"/>
      <c r="V1020" s="9"/>
    </row>
    <row r="1021" spans="2:22" x14ac:dyDescent="0.3">
      <c r="B1021" s="9"/>
      <c r="C1021" s="9"/>
      <c r="D1021" s="9"/>
      <c r="E1021" s="9"/>
      <c r="F1021" s="9"/>
      <c r="G1021" s="9"/>
      <c r="H1021" s="9"/>
      <c r="I1021" s="9"/>
      <c r="J1021" s="9"/>
      <c r="K1021" s="9"/>
      <c r="L1021" s="9"/>
      <c r="M1021" s="9"/>
      <c r="N1021" s="9"/>
      <c r="O1021" s="9"/>
      <c r="P1021" s="9"/>
      <c r="Q1021" s="9"/>
      <c r="R1021" s="9"/>
      <c r="S1021" s="9"/>
      <c r="T1021" s="9"/>
      <c r="U1021" s="9"/>
      <c r="V1021" s="9"/>
    </row>
    <row r="1022" spans="2:22" x14ac:dyDescent="0.3">
      <c r="B1022" s="9"/>
      <c r="C1022" s="9"/>
      <c r="D1022" s="9"/>
      <c r="E1022" s="9"/>
      <c r="F1022" s="9"/>
      <c r="G1022" s="9"/>
      <c r="H1022" s="9"/>
      <c r="I1022" s="9"/>
      <c r="J1022" s="9"/>
      <c r="K1022" s="9"/>
      <c r="L1022" s="9"/>
      <c r="M1022" s="9"/>
      <c r="N1022" s="9"/>
      <c r="O1022" s="9"/>
      <c r="P1022" s="9"/>
      <c r="Q1022" s="9"/>
      <c r="R1022" s="9"/>
      <c r="S1022" s="9"/>
      <c r="T1022" s="9"/>
      <c r="U1022" s="9"/>
      <c r="V1022" s="9"/>
    </row>
    <row r="1023" spans="2:22" x14ac:dyDescent="0.3">
      <c r="B1023" s="9"/>
      <c r="C1023" s="9"/>
      <c r="D1023" s="9"/>
      <c r="E1023" s="9"/>
      <c r="F1023" s="9"/>
      <c r="G1023" s="9"/>
      <c r="H1023" s="9"/>
      <c r="I1023" s="9"/>
      <c r="J1023" s="9"/>
      <c r="K1023" s="9"/>
      <c r="L1023" s="9"/>
      <c r="M1023" s="9"/>
      <c r="N1023" s="9"/>
      <c r="O1023" s="9"/>
      <c r="P1023" s="9"/>
      <c r="Q1023" s="9"/>
      <c r="R1023" s="9"/>
      <c r="S1023" s="9"/>
      <c r="T1023" s="9"/>
      <c r="U1023" s="9"/>
      <c r="V1023" s="9"/>
    </row>
    <row r="1024" spans="2:22" x14ac:dyDescent="0.3">
      <c r="B1024" s="9"/>
      <c r="C1024" s="9"/>
      <c r="D1024" s="9"/>
      <c r="E1024" s="9"/>
      <c r="F1024" s="9"/>
      <c r="G1024" s="9"/>
      <c r="H1024" s="9"/>
      <c r="I1024" s="9"/>
      <c r="J1024" s="9"/>
      <c r="K1024" s="9"/>
      <c r="L1024" s="9"/>
      <c r="M1024" s="9"/>
      <c r="N1024" s="9"/>
      <c r="O1024" s="9"/>
      <c r="P1024" s="9"/>
      <c r="Q1024" s="9"/>
      <c r="R1024" s="9"/>
      <c r="S1024" s="9"/>
      <c r="T1024" s="9"/>
      <c r="U1024" s="9"/>
      <c r="V1024" s="9"/>
    </row>
    <row r="1025" spans="2:22" x14ac:dyDescent="0.3">
      <c r="B1025" s="9"/>
      <c r="C1025" s="9"/>
      <c r="D1025" s="9"/>
      <c r="E1025" s="9"/>
      <c r="F1025" s="9"/>
      <c r="G1025" s="9"/>
      <c r="H1025" s="9"/>
      <c r="I1025" s="9"/>
      <c r="J1025" s="9"/>
      <c r="K1025" s="9"/>
      <c r="L1025" s="9"/>
      <c r="M1025" s="9"/>
      <c r="N1025" s="9"/>
      <c r="O1025" s="9"/>
      <c r="P1025" s="9"/>
      <c r="Q1025" s="9"/>
      <c r="R1025" s="9"/>
      <c r="S1025" s="9"/>
      <c r="T1025" s="9"/>
      <c r="U1025" s="9"/>
      <c r="V1025" s="9"/>
    </row>
    <row r="1026" spans="2:22" x14ac:dyDescent="0.3">
      <c r="B1026" s="9"/>
      <c r="C1026" s="9"/>
      <c r="D1026" s="9"/>
      <c r="E1026" s="9"/>
      <c r="F1026" s="9"/>
      <c r="G1026" s="9"/>
      <c r="H1026" s="9"/>
      <c r="I1026" s="9"/>
      <c r="J1026" s="9"/>
      <c r="K1026" s="9"/>
      <c r="L1026" s="9"/>
      <c r="M1026" s="9"/>
      <c r="N1026" s="9"/>
      <c r="O1026" s="9"/>
      <c r="P1026" s="9"/>
      <c r="Q1026" s="9"/>
      <c r="R1026" s="9"/>
      <c r="S1026" s="9"/>
      <c r="T1026" s="9"/>
      <c r="U1026" s="9"/>
      <c r="V1026" s="9"/>
    </row>
    <row r="1027" spans="2:22" x14ac:dyDescent="0.3">
      <c r="B1027" s="9"/>
      <c r="C1027" s="9"/>
      <c r="D1027" s="9"/>
      <c r="E1027" s="9"/>
      <c r="F1027" s="9"/>
      <c r="G1027" s="9"/>
      <c r="H1027" s="9"/>
      <c r="I1027" s="9"/>
      <c r="J1027" s="9"/>
      <c r="K1027" s="9"/>
      <c r="L1027" s="9"/>
      <c r="M1027" s="9"/>
      <c r="N1027" s="9"/>
      <c r="O1027" s="9"/>
      <c r="P1027" s="9"/>
      <c r="Q1027" s="9"/>
      <c r="R1027" s="9"/>
      <c r="S1027" s="9"/>
      <c r="T1027" s="9"/>
      <c r="U1027" s="9"/>
      <c r="V1027" s="9"/>
    </row>
    <row r="1028" spans="2:22" x14ac:dyDescent="0.3">
      <c r="B1028" s="9"/>
      <c r="C1028" s="9"/>
      <c r="D1028" s="9"/>
      <c r="E1028" s="9"/>
      <c r="F1028" s="9"/>
      <c r="G1028" s="9"/>
      <c r="H1028" s="9"/>
      <c r="I1028" s="9"/>
      <c r="J1028" s="9"/>
      <c r="K1028" s="9"/>
      <c r="L1028" s="9"/>
      <c r="M1028" s="9"/>
      <c r="N1028" s="9"/>
      <c r="O1028" s="9"/>
      <c r="P1028" s="9"/>
      <c r="Q1028" s="9"/>
      <c r="R1028" s="9"/>
      <c r="S1028" s="9"/>
      <c r="T1028" s="9"/>
      <c r="U1028" s="9"/>
      <c r="V1028" s="9"/>
    </row>
    <row r="1029" spans="2:22" x14ac:dyDescent="0.3">
      <c r="B1029" s="9"/>
      <c r="C1029" s="9"/>
      <c r="D1029" s="9"/>
      <c r="E1029" s="9"/>
      <c r="F1029" s="9"/>
      <c r="G1029" s="9"/>
      <c r="H1029" s="9"/>
      <c r="I1029" s="9"/>
      <c r="J1029" s="9"/>
      <c r="K1029" s="9"/>
      <c r="L1029" s="9"/>
      <c r="M1029" s="9"/>
      <c r="N1029" s="9"/>
      <c r="O1029" s="9"/>
      <c r="P1029" s="9"/>
      <c r="Q1029" s="9"/>
      <c r="R1029" s="9"/>
      <c r="S1029" s="9"/>
      <c r="T1029" s="9"/>
      <c r="U1029" s="9"/>
      <c r="V1029" s="9"/>
    </row>
    <row r="1030" spans="2:22" x14ac:dyDescent="0.3">
      <c r="B1030" s="9"/>
      <c r="C1030" s="9"/>
      <c r="D1030" s="9"/>
      <c r="E1030" s="9"/>
      <c r="F1030" s="9"/>
      <c r="G1030" s="9"/>
      <c r="H1030" s="9"/>
      <c r="I1030" s="9"/>
      <c r="J1030" s="9"/>
      <c r="K1030" s="9"/>
      <c r="L1030" s="9"/>
      <c r="M1030" s="9"/>
      <c r="N1030" s="9"/>
      <c r="O1030" s="9"/>
      <c r="P1030" s="9"/>
      <c r="Q1030" s="9"/>
      <c r="R1030" s="9"/>
      <c r="S1030" s="9"/>
      <c r="T1030" s="9"/>
      <c r="U1030" s="9"/>
      <c r="V1030" s="9"/>
    </row>
    <row r="1031" spans="2:22" x14ac:dyDescent="0.3">
      <c r="B1031" s="9"/>
      <c r="C1031" s="9"/>
      <c r="D1031" s="9"/>
      <c r="E1031" s="9"/>
      <c r="F1031" s="9"/>
      <c r="G1031" s="9"/>
      <c r="H1031" s="9"/>
      <c r="I1031" s="9"/>
      <c r="J1031" s="9"/>
      <c r="K1031" s="9"/>
      <c r="L1031" s="9"/>
      <c r="M1031" s="9"/>
      <c r="N1031" s="9"/>
      <c r="O1031" s="9"/>
      <c r="P1031" s="9"/>
      <c r="Q1031" s="9"/>
      <c r="R1031" s="9"/>
      <c r="S1031" s="9"/>
      <c r="T1031" s="9"/>
      <c r="U1031" s="9"/>
      <c r="V1031" s="9"/>
    </row>
    <row r="1032" spans="2:22" x14ac:dyDescent="0.3">
      <c r="B1032" s="9"/>
      <c r="C1032" s="9"/>
      <c r="D1032" s="9"/>
      <c r="E1032" s="9"/>
      <c r="F1032" s="9"/>
      <c r="G1032" s="9"/>
      <c r="H1032" s="9"/>
      <c r="I1032" s="9"/>
      <c r="J1032" s="9"/>
      <c r="K1032" s="9"/>
      <c r="L1032" s="9"/>
      <c r="M1032" s="9"/>
      <c r="N1032" s="9"/>
      <c r="O1032" s="9"/>
      <c r="P1032" s="9"/>
      <c r="Q1032" s="9"/>
      <c r="R1032" s="9"/>
      <c r="S1032" s="9"/>
      <c r="T1032" s="9"/>
      <c r="U1032" s="9"/>
      <c r="V1032" s="9"/>
    </row>
    <row r="1033" spans="2:22" x14ac:dyDescent="0.3">
      <c r="B1033" s="9"/>
      <c r="C1033" s="9"/>
      <c r="D1033" s="9"/>
      <c r="E1033" s="9"/>
      <c r="F1033" s="9"/>
      <c r="G1033" s="9"/>
      <c r="H1033" s="9"/>
      <c r="I1033" s="9"/>
      <c r="J1033" s="9"/>
      <c r="K1033" s="9"/>
      <c r="L1033" s="9"/>
      <c r="M1033" s="9"/>
      <c r="N1033" s="9"/>
      <c r="O1033" s="9"/>
      <c r="P1033" s="9"/>
      <c r="Q1033" s="9"/>
      <c r="R1033" s="9"/>
      <c r="S1033" s="9"/>
      <c r="T1033" s="9"/>
      <c r="U1033" s="9"/>
      <c r="V1033" s="9"/>
    </row>
    <row r="1034" spans="2:22" x14ac:dyDescent="0.3">
      <c r="B1034" s="9"/>
      <c r="C1034" s="9"/>
      <c r="D1034" s="9"/>
      <c r="E1034" s="9"/>
      <c r="F1034" s="9"/>
      <c r="G1034" s="9"/>
      <c r="H1034" s="9"/>
      <c r="I1034" s="9"/>
      <c r="J1034" s="9"/>
      <c r="K1034" s="9"/>
      <c r="L1034" s="9"/>
      <c r="M1034" s="9"/>
      <c r="N1034" s="9"/>
      <c r="O1034" s="9"/>
      <c r="P1034" s="9"/>
      <c r="Q1034" s="9"/>
      <c r="R1034" s="9"/>
      <c r="S1034" s="9"/>
      <c r="T1034" s="9"/>
      <c r="U1034" s="9"/>
      <c r="V1034" s="9"/>
    </row>
    <row r="1035" spans="2:22" x14ac:dyDescent="0.3">
      <c r="B1035" s="9"/>
      <c r="C1035" s="9"/>
      <c r="D1035" s="9"/>
      <c r="E1035" s="9"/>
      <c r="F1035" s="9"/>
      <c r="G1035" s="9"/>
      <c r="H1035" s="9"/>
      <c r="I1035" s="9"/>
      <c r="J1035" s="9"/>
      <c r="K1035" s="9"/>
      <c r="L1035" s="9"/>
      <c r="M1035" s="9"/>
      <c r="N1035" s="9"/>
      <c r="O1035" s="9"/>
      <c r="P1035" s="9"/>
      <c r="Q1035" s="9"/>
      <c r="R1035" s="9"/>
      <c r="S1035" s="9"/>
      <c r="T1035" s="9"/>
      <c r="U1035" s="9"/>
      <c r="V1035" s="9"/>
    </row>
    <row r="1036" spans="2:22" x14ac:dyDescent="0.3">
      <c r="B1036" s="9"/>
      <c r="C1036" s="9"/>
      <c r="D1036" s="9"/>
      <c r="E1036" s="9"/>
      <c r="F1036" s="9"/>
      <c r="G1036" s="9"/>
      <c r="H1036" s="9"/>
      <c r="I1036" s="9"/>
      <c r="J1036" s="9"/>
      <c r="K1036" s="9"/>
      <c r="L1036" s="9"/>
      <c r="M1036" s="9"/>
      <c r="N1036" s="9"/>
      <c r="O1036" s="9"/>
      <c r="P1036" s="9"/>
      <c r="Q1036" s="9"/>
      <c r="R1036" s="9"/>
      <c r="S1036" s="9"/>
      <c r="T1036" s="9"/>
      <c r="U1036" s="9"/>
      <c r="V1036" s="9"/>
    </row>
    <row r="1037" spans="2:22" x14ac:dyDescent="0.3">
      <c r="B1037" s="9"/>
      <c r="C1037" s="9"/>
      <c r="D1037" s="9"/>
      <c r="E1037" s="9"/>
      <c r="F1037" s="9"/>
      <c r="G1037" s="9"/>
      <c r="H1037" s="9"/>
      <c r="I1037" s="9"/>
      <c r="J1037" s="9"/>
      <c r="K1037" s="9"/>
      <c r="L1037" s="9"/>
      <c r="M1037" s="9"/>
      <c r="N1037" s="9"/>
      <c r="O1037" s="9"/>
      <c r="P1037" s="9"/>
      <c r="Q1037" s="9"/>
      <c r="R1037" s="9"/>
      <c r="S1037" s="9"/>
      <c r="T1037" s="9"/>
      <c r="U1037" s="9"/>
      <c r="V1037" s="9"/>
    </row>
    <row r="1038" spans="2:22" x14ac:dyDescent="0.3">
      <c r="B1038" s="9"/>
      <c r="C1038" s="9"/>
      <c r="D1038" s="9"/>
      <c r="E1038" s="9"/>
      <c r="F1038" s="9"/>
      <c r="G1038" s="9"/>
      <c r="H1038" s="9"/>
      <c r="I1038" s="9"/>
      <c r="J1038" s="9"/>
      <c r="K1038" s="9"/>
      <c r="L1038" s="9"/>
      <c r="M1038" s="9"/>
      <c r="N1038" s="9"/>
      <c r="O1038" s="9"/>
      <c r="P1038" s="9"/>
      <c r="Q1038" s="9"/>
      <c r="R1038" s="9"/>
      <c r="S1038" s="9"/>
      <c r="T1038" s="9"/>
      <c r="U1038" s="9"/>
      <c r="V1038" s="9"/>
    </row>
    <row r="1039" spans="2:22" x14ac:dyDescent="0.3">
      <c r="B1039" s="9"/>
      <c r="C1039" s="9"/>
      <c r="D1039" s="9"/>
      <c r="E1039" s="9"/>
      <c r="F1039" s="9"/>
      <c r="G1039" s="9"/>
      <c r="H1039" s="9"/>
      <c r="I1039" s="9"/>
      <c r="J1039" s="9"/>
      <c r="K1039" s="9"/>
      <c r="L1039" s="9"/>
      <c r="M1039" s="9"/>
      <c r="N1039" s="9"/>
      <c r="O1039" s="9"/>
      <c r="P1039" s="9"/>
      <c r="Q1039" s="9"/>
      <c r="R1039" s="9"/>
      <c r="S1039" s="9"/>
      <c r="T1039" s="9"/>
      <c r="U1039" s="9"/>
      <c r="V1039" s="9"/>
    </row>
    <row r="1040" spans="2:22" x14ac:dyDescent="0.3">
      <c r="B1040" s="9"/>
      <c r="C1040" s="9"/>
      <c r="D1040" s="9"/>
      <c r="E1040" s="9"/>
      <c r="F1040" s="9"/>
      <c r="G1040" s="9"/>
      <c r="H1040" s="9"/>
      <c r="I1040" s="9"/>
      <c r="J1040" s="9"/>
      <c r="K1040" s="9"/>
      <c r="L1040" s="9"/>
      <c r="M1040" s="9"/>
      <c r="N1040" s="9"/>
      <c r="O1040" s="9"/>
      <c r="P1040" s="9"/>
      <c r="Q1040" s="9"/>
      <c r="R1040" s="9"/>
      <c r="S1040" s="9"/>
      <c r="T1040" s="9"/>
      <c r="U1040" s="9"/>
      <c r="V1040" s="9"/>
    </row>
    <row r="1041" spans="2:22" x14ac:dyDescent="0.3">
      <c r="B1041" s="9"/>
      <c r="C1041" s="9"/>
      <c r="D1041" s="9"/>
      <c r="E1041" s="9"/>
      <c r="F1041" s="9"/>
      <c r="G1041" s="9"/>
      <c r="H1041" s="9"/>
      <c r="I1041" s="9"/>
      <c r="J1041" s="9"/>
      <c r="K1041" s="9"/>
      <c r="L1041" s="9"/>
      <c r="M1041" s="9"/>
      <c r="N1041" s="9"/>
      <c r="O1041" s="9"/>
      <c r="P1041" s="9"/>
      <c r="Q1041" s="9"/>
      <c r="R1041" s="9"/>
      <c r="S1041" s="9"/>
      <c r="T1041" s="9"/>
      <c r="U1041" s="9"/>
      <c r="V1041" s="9"/>
    </row>
    <row r="1042" spans="2:22" x14ac:dyDescent="0.3">
      <c r="B1042" s="9"/>
      <c r="C1042" s="9"/>
      <c r="D1042" s="9"/>
      <c r="E1042" s="9"/>
      <c r="F1042" s="9"/>
      <c r="G1042" s="9"/>
      <c r="H1042" s="9"/>
      <c r="I1042" s="9"/>
      <c r="J1042" s="9"/>
      <c r="K1042" s="9"/>
      <c r="L1042" s="9"/>
      <c r="M1042" s="9"/>
      <c r="N1042" s="9"/>
      <c r="O1042" s="9"/>
      <c r="P1042" s="9"/>
      <c r="Q1042" s="9"/>
      <c r="R1042" s="9"/>
      <c r="S1042" s="9"/>
      <c r="T1042" s="9"/>
      <c r="U1042" s="9"/>
      <c r="V1042" s="9"/>
    </row>
    <row r="1043" spans="2:22" x14ac:dyDescent="0.3">
      <c r="B1043" s="9"/>
      <c r="C1043" s="9"/>
      <c r="D1043" s="9"/>
      <c r="E1043" s="9"/>
      <c r="F1043" s="9"/>
      <c r="G1043" s="9"/>
      <c r="H1043" s="9"/>
      <c r="I1043" s="9"/>
      <c r="J1043" s="9"/>
      <c r="K1043" s="9"/>
      <c r="L1043" s="9"/>
      <c r="M1043" s="9"/>
      <c r="N1043" s="9"/>
      <c r="O1043" s="9"/>
      <c r="P1043" s="9"/>
      <c r="Q1043" s="9"/>
      <c r="R1043" s="9"/>
      <c r="S1043" s="9"/>
      <c r="T1043" s="9"/>
      <c r="U1043" s="9"/>
      <c r="V1043" s="9"/>
    </row>
    <row r="1044" spans="2:22" x14ac:dyDescent="0.3">
      <c r="B1044" s="9"/>
      <c r="C1044" s="9"/>
      <c r="D1044" s="9"/>
      <c r="E1044" s="9"/>
      <c r="F1044" s="9"/>
      <c r="G1044" s="9"/>
      <c r="H1044" s="9"/>
      <c r="I1044" s="9"/>
      <c r="J1044" s="9"/>
      <c r="K1044" s="9"/>
      <c r="L1044" s="9"/>
      <c r="M1044" s="9"/>
      <c r="N1044" s="9"/>
      <c r="O1044" s="9"/>
      <c r="P1044" s="9"/>
      <c r="Q1044" s="9"/>
      <c r="R1044" s="9"/>
      <c r="S1044" s="9"/>
      <c r="T1044" s="9"/>
      <c r="U1044" s="9"/>
      <c r="V1044" s="9"/>
    </row>
    <row r="1045" spans="2:22" x14ac:dyDescent="0.3">
      <c r="B1045" s="9"/>
      <c r="C1045" s="9"/>
      <c r="D1045" s="9"/>
      <c r="E1045" s="9"/>
      <c r="F1045" s="9"/>
      <c r="G1045" s="9"/>
      <c r="H1045" s="9"/>
      <c r="I1045" s="9"/>
      <c r="J1045" s="9"/>
      <c r="K1045" s="9"/>
      <c r="L1045" s="9"/>
      <c r="M1045" s="9"/>
      <c r="N1045" s="9"/>
      <c r="O1045" s="9"/>
      <c r="P1045" s="9"/>
      <c r="Q1045" s="9"/>
      <c r="R1045" s="9"/>
      <c r="S1045" s="9"/>
      <c r="T1045" s="9"/>
      <c r="U1045" s="9"/>
      <c r="V1045" s="9"/>
    </row>
    <row r="1046" spans="2:22" x14ac:dyDescent="0.3">
      <c r="B1046" s="9"/>
      <c r="C1046" s="9"/>
      <c r="D1046" s="9"/>
      <c r="E1046" s="9"/>
      <c r="F1046" s="9"/>
      <c r="G1046" s="9"/>
      <c r="H1046" s="9"/>
      <c r="I1046" s="9"/>
      <c r="J1046" s="9"/>
      <c r="K1046" s="9"/>
      <c r="L1046" s="9"/>
      <c r="M1046" s="9"/>
      <c r="N1046" s="9"/>
      <c r="O1046" s="9"/>
      <c r="P1046" s="9"/>
      <c r="Q1046" s="9"/>
      <c r="R1046" s="9"/>
      <c r="S1046" s="9"/>
      <c r="T1046" s="9"/>
      <c r="U1046" s="9"/>
      <c r="V1046" s="9"/>
    </row>
    <row r="1047" spans="2:22" x14ac:dyDescent="0.3">
      <c r="B1047" s="9"/>
      <c r="C1047" s="9"/>
      <c r="D1047" s="9"/>
      <c r="E1047" s="9"/>
      <c r="F1047" s="9"/>
      <c r="G1047" s="9"/>
      <c r="H1047" s="9"/>
      <c r="I1047" s="9"/>
      <c r="J1047" s="9"/>
      <c r="K1047" s="9"/>
      <c r="L1047" s="9"/>
      <c r="M1047" s="9"/>
      <c r="N1047" s="9"/>
      <c r="O1047" s="9"/>
      <c r="P1047" s="9"/>
      <c r="Q1047" s="9"/>
      <c r="R1047" s="9"/>
      <c r="S1047" s="9"/>
      <c r="T1047" s="9"/>
      <c r="U1047" s="9"/>
      <c r="V1047" s="9"/>
    </row>
    <row r="1048" spans="2:22" x14ac:dyDescent="0.3">
      <c r="B1048" s="9"/>
      <c r="C1048" s="9"/>
      <c r="D1048" s="9"/>
      <c r="E1048" s="9"/>
      <c r="F1048" s="9"/>
      <c r="G1048" s="9"/>
      <c r="H1048" s="9"/>
      <c r="I1048" s="9"/>
      <c r="J1048" s="9"/>
      <c r="K1048" s="9"/>
      <c r="L1048" s="9"/>
      <c r="M1048" s="9"/>
      <c r="N1048" s="9"/>
      <c r="O1048" s="9"/>
      <c r="P1048" s="9"/>
      <c r="Q1048" s="9"/>
      <c r="R1048" s="9"/>
      <c r="S1048" s="9"/>
      <c r="T1048" s="9"/>
      <c r="U1048" s="9"/>
      <c r="V1048" s="9"/>
    </row>
    <row r="1049" spans="2:22" x14ac:dyDescent="0.3">
      <c r="B1049" s="9"/>
      <c r="C1049" s="9"/>
      <c r="D1049" s="9"/>
      <c r="E1049" s="9"/>
      <c r="F1049" s="9"/>
      <c r="G1049" s="9"/>
      <c r="H1049" s="9"/>
      <c r="I1049" s="9"/>
      <c r="J1049" s="9"/>
      <c r="K1049" s="9"/>
      <c r="L1049" s="9"/>
      <c r="M1049" s="9"/>
      <c r="N1049" s="9"/>
      <c r="O1049" s="9"/>
      <c r="P1049" s="9"/>
      <c r="Q1049" s="9"/>
      <c r="R1049" s="9"/>
      <c r="S1049" s="9"/>
      <c r="T1049" s="9"/>
      <c r="U1049" s="9"/>
      <c r="V1049" s="9"/>
    </row>
    <row r="1050" spans="2:22" x14ac:dyDescent="0.3">
      <c r="B1050" s="9"/>
      <c r="C1050" s="9"/>
      <c r="D1050" s="9"/>
      <c r="E1050" s="9"/>
      <c r="F1050" s="9"/>
      <c r="G1050" s="9"/>
      <c r="H1050" s="9"/>
      <c r="I1050" s="9"/>
      <c r="J1050" s="9"/>
      <c r="K1050" s="9"/>
      <c r="L1050" s="9"/>
      <c r="M1050" s="9"/>
      <c r="N1050" s="9"/>
      <c r="O1050" s="9"/>
      <c r="P1050" s="9"/>
      <c r="Q1050" s="9"/>
      <c r="R1050" s="9"/>
      <c r="S1050" s="9"/>
      <c r="T1050" s="9"/>
      <c r="U1050" s="9"/>
      <c r="V1050" s="9"/>
    </row>
    <row r="1051" spans="2:22" x14ac:dyDescent="0.3">
      <c r="B1051" s="9"/>
      <c r="C1051" s="9"/>
      <c r="D1051" s="9"/>
      <c r="E1051" s="9"/>
      <c r="F1051" s="9"/>
      <c r="G1051" s="9"/>
      <c r="H1051" s="9"/>
      <c r="I1051" s="9"/>
      <c r="J1051" s="9"/>
      <c r="K1051" s="9"/>
      <c r="L1051" s="9"/>
      <c r="M1051" s="9"/>
      <c r="N1051" s="9"/>
      <c r="O1051" s="9"/>
      <c r="P1051" s="9"/>
      <c r="Q1051" s="9"/>
      <c r="R1051" s="9"/>
      <c r="S1051" s="9"/>
      <c r="T1051" s="9"/>
      <c r="U1051" s="9"/>
      <c r="V1051" s="9"/>
    </row>
    <row r="1052" spans="2:22" x14ac:dyDescent="0.3">
      <c r="B1052" s="9"/>
      <c r="C1052" s="9"/>
      <c r="D1052" s="9"/>
      <c r="E1052" s="9"/>
      <c r="F1052" s="9"/>
      <c r="G1052" s="9"/>
      <c r="H1052" s="9"/>
      <c r="I1052" s="9"/>
      <c r="J1052" s="9"/>
      <c r="K1052" s="9"/>
      <c r="L1052" s="9"/>
      <c r="M1052" s="9"/>
      <c r="N1052" s="9"/>
      <c r="O1052" s="9"/>
      <c r="P1052" s="9"/>
      <c r="Q1052" s="9"/>
      <c r="R1052" s="9"/>
      <c r="S1052" s="9"/>
      <c r="T1052" s="9"/>
      <c r="U1052" s="9"/>
      <c r="V1052" s="9"/>
    </row>
    <row r="1053" spans="2:22" x14ac:dyDescent="0.3">
      <c r="B1053" s="9"/>
      <c r="C1053" s="9"/>
      <c r="D1053" s="9"/>
      <c r="E1053" s="9"/>
      <c r="F1053" s="9"/>
      <c r="G1053" s="9"/>
      <c r="H1053" s="9"/>
      <c r="I1053" s="9"/>
      <c r="J1053" s="9"/>
      <c r="K1053" s="9"/>
      <c r="L1053" s="9"/>
      <c r="M1053" s="9"/>
      <c r="N1053" s="9"/>
      <c r="O1053" s="9"/>
      <c r="P1053" s="9"/>
      <c r="Q1053" s="9"/>
      <c r="R1053" s="9"/>
      <c r="S1053" s="9"/>
      <c r="T1053" s="9"/>
      <c r="U1053" s="9"/>
      <c r="V1053" s="9"/>
    </row>
    <row r="1054" spans="2:22" x14ac:dyDescent="0.3">
      <c r="B1054" s="9"/>
      <c r="C1054" s="9"/>
      <c r="D1054" s="9"/>
      <c r="E1054" s="9"/>
      <c r="F1054" s="9"/>
      <c r="G1054" s="9"/>
      <c r="H1054" s="9"/>
      <c r="I1054" s="9"/>
      <c r="J1054" s="9"/>
      <c r="K1054" s="9"/>
      <c r="L1054" s="9"/>
      <c r="M1054" s="9"/>
      <c r="N1054" s="9"/>
      <c r="O1054" s="9"/>
      <c r="P1054" s="9"/>
      <c r="Q1054" s="9"/>
      <c r="R1054" s="9"/>
      <c r="S1054" s="9"/>
      <c r="T1054" s="9"/>
      <c r="U1054" s="9"/>
      <c r="V1054" s="9"/>
    </row>
    <row r="1055" spans="2:22" x14ac:dyDescent="0.3">
      <c r="B1055" s="9"/>
      <c r="C1055" s="9"/>
      <c r="D1055" s="9"/>
      <c r="E1055" s="9"/>
      <c r="F1055" s="9"/>
      <c r="G1055" s="9"/>
      <c r="H1055" s="9"/>
      <c r="I1055" s="9"/>
      <c r="J1055" s="9"/>
      <c r="K1055" s="9"/>
      <c r="L1055" s="9"/>
      <c r="M1055" s="9"/>
      <c r="N1055" s="9"/>
      <c r="O1055" s="9"/>
      <c r="P1055" s="9"/>
      <c r="Q1055" s="9"/>
      <c r="R1055" s="9"/>
      <c r="S1055" s="9"/>
      <c r="T1055" s="9"/>
      <c r="U1055" s="9"/>
      <c r="V1055" s="9"/>
    </row>
    <row r="1056" spans="2:22" x14ac:dyDescent="0.3">
      <c r="B1056" s="9"/>
      <c r="C1056" s="9"/>
      <c r="D1056" s="9"/>
      <c r="E1056" s="9"/>
      <c r="F1056" s="9"/>
      <c r="G1056" s="9"/>
      <c r="H1056" s="9"/>
      <c r="I1056" s="9"/>
      <c r="J1056" s="9"/>
      <c r="K1056" s="9"/>
      <c r="L1056" s="9"/>
      <c r="M1056" s="9"/>
      <c r="N1056" s="9"/>
      <c r="O1056" s="9"/>
      <c r="P1056" s="9"/>
      <c r="Q1056" s="9"/>
      <c r="R1056" s="9"/>
      <c r="S1056" s="9"/>
      <c r="T1056" s="9"/>
      <c r="U1056" s="9"/>
      <c r="V1056" s="9"/>
    </row>
    <row r="1057" spans="2:22" x14ac:dyDescent="0.3">
      <c r="B1057" s="9"/>
      <c r="C1057" s="9"/>
      <c r="D1057" s="9"/>
      <c r="E1057" s="9"/>
      <c r="F1057" s="9"/>
      <c r="G1057" s="9"/>
      <c r="H1057" s="9"/>
      <c r="I1057" s="9"/>
      <c r="J1057" s="9"/>
      <c r="K1057" s="9"/>
      <c r="L1057" s="9"/>
      <c r="M1057" s="9"/>
      <c r="N1057" s="9"/>
      <c r="O1057" s="9"/>
      <c r="P1057" s="9"/>
      <c r="Q1057" s="9"/>
      <c r="R1057" s="9"/>
      <c r="S1057" s="9"/>
      <c r="T1057" s="9"/>
      <c r="U1057" s="9"/>
      <c r="V1057" s="9"/>
    </row>
    <row r="1058" spans="2:22" x14ac:dyDescent="0.3">
      <c r="B1058" s="9"/>
      <c r="C1058" s="9"/>
      <c r="D1058" s="9"/>
      <c r="E1058" s="9"/>
      <c r="F1058" s="9"/>
      <c r="G1058" s="9"/>
      <c r="H1058" s="9"/>
      <c r="I1058" s="9"/>
      <c r="J1058" s="9"/>
      <c r="K1058" s="9"/>
      <c r="L1058" s="9"/>
      <c r="M1058" s="9"/>
      <c r="N1058" s="9"/>
      <c r="O1058" s="9"/>
      <c r="P1058" s="9"/>
      <c r="Q1058" s="9"/>
      <c r="R1058" s="9"/>
      <c r="S1058" s="9"/>
      <c r="T1058" s="9"/>
      <c r="U1058" s="9"/>
      <c r="V1058" s="9"/>
    </row>
    <row r="1059" spans="2:22" x14ac:dyDescent="0.3">
      <c r="B1059" s="9"/>
      <c r="C1059" s="9"/>
      <c r="D1059" s="9"/>
      <c r="E1059" s="9"/>
      <c r="F1059" s="9"/>
      <c r="G1059" s="9"/>
      <c r="H1059" s="9"/>
      <c r="I1059" s="9"/>
      <c r="J1059" s="9"/>
      <c r="K1059" s="9"/>
      <c r="L1059" s="9"/>
      <c r="M1059" s="9"/>
      <c r="N1059" s="9"/>
      <c r="O1059" s="9"/>
      <c r="P1059" s="9"/>
      <c r="Q1059" s="9"/>
      <c r="R1059" s="9"/>
      <c r="S1059" s="9"/>
      <c r="T1059" s="9"/>
      <c r="U1059" s="9"/>
      <c r="V1059" s="9"/>
    </row>
    <row r="1060" spans="2:22" x14ac:dyDescent="0.3">
      <c r="B1060" s="9"/>
      <c r="C1060" s="9"/>
      <c r="D1060" s="9"/>
      <c r="E1060" s="9"/>
      <c r="F1060" s="9"/>
      <c r="G1060" s="9"/>
      <c r="H1060" s="9"/>
      <c r="I1060" s="9"/>
      <c r="J1060" s="9"/>
      <c r="K1060" s="9"/>
      <c r="L1060" s="9"/>
      <c r="M1060" s="9"/>
      <c r="N1060" s="9"/>
      <c r="O1060" s="9"/>
      <c r="P1060" s="9"/>
      <c r="Q1060" s="9"/>
      <c r="R1060" s="9"/>
      <c r="S1060" s="9"/>
      <c r="T1060" s="9"/>
      <c r="U1060" s="9"/>
      <c r="V1060" s="9"/>
    </row>
    <row r="1061" spans="2:22" x14ac:dyDescent="0.3">
      <c r="B1061" s="9"/>
      <c r="C1061" s="9"/>
      <c r="D1061" s="9"/>
      <c r="E1061" s="9"/>
      <c r="F1061" s="9"/>
      <c r="G1061" s="9"/>
      <c r="H1061" s="9"/>
      <c r="I1061" s="9"/>
      <c r="J1061" s="9"/>
      <c r="K1061" s="9"/>
      <c r="L1061" s="9"/>
      <c r="M1061" s="9"/>
      <c r="N1061" s="9"/>
      <c r="O1061" s="9"/>
      <c r="P1061" s="9"/>
      <c r="Q1061" s="9"/>
      <c r="R1061" s="9"/>
      <c r="S1061" s="9"/>
      <c r="T1061" s="9"/>
      <c r="U1061" s="9"/>
      <c r="V1061" s="9"/>
    </row>
    <row r="1062" spans="2:22" x14ac:dyDescent="0.3">
      <c r="B1062" s="9"/>
      <c r="C1062" s="9"/>
      <c r="D1062" s="9"/>
      <c r="E1062" s="9"/>
      <c r="F1062" s="9"/>
      <c r="G1062" s="9"/>
      <c r="H1062" s="9"/>
      <c r="I1062" s="9"/>
      <c r="J1062" s="9"/>
      <c r="K1062" s="9"/>
      <c r="L1062" s="9"/>
      <c r="M1062" s="9"/>
      <c r="N1062" s="9"/>
      <c r="O1062" s="9"/>
      <c r="P1062" s="9"/>
      <c r="Q1062" s="9"/>
      <c r="R1062" s="9"/>
      <c r="S1062" s="9"/>
      <c r="T1062" s="9"/>
      <c r="U1062" s="9"/>
      <c r="V1062" s="9"/>
    </row>
    <row r="1063" spans="2:22" x14ac:dyDescent="0.3">
      <c r="B1063" s="9"/>
      <c r="C1063" s="9"/>
      <c r="D1063" s="9"/>
      <c r="E1063" s="9"/>
      <c r="F1063" s="9"/>
      <c r="G1063" s="9"/>
      <c r="H1063" s="9"/>
      <c r="I1063" s="9"/>
      <c r="J1063" s="9"/>
      <c r="K1063" s="9"/>
      <c r="L1063" s="9"/>
      <c r="M1063" s="9"/>
      <c r="N1063" s="9"/>
      <c r="O1063" s="9"/>
      <c r="P1063" s="9"/>
      <c r="Q1063" s="9"/>
      <c r="R1063" s="9"/>
      <c r="S1063" s="9"/>
      <c r="T1063" s="9"/>
      <c r="U1063" s="9"/>
      <c r="V1063" s="9"/>
    </row>
    <row r="1064" spans="2:22" x14ac:dyDescent="0.3">
      <c r="B1064" s="9"/>
      <c r="C1064" s="9"/>
      <c r="D1064" s="9"/>
      <c r="E1064" s="9"/>
      <c r="F1064" s="9"/>
      <c r="G1064" s="9"/>
      <c r="H1064" s="9"/>
      <c r="I1064" s="9"/>
      <c r="J1064" s="9"/>
      <c r="K1064" s="9"/>
      <c r="L1064" s="9"/>
      <c r="M1064" s="9"/>
      <c r="N1064" s="9"/>
      <c r="O1064" s="9"/>
      <c r="P1064" s="9"/>
      <c r="Q1064" s="9"/>
      <c r="R1064" s="9"/>
      <c r="S1064" s="9"/>
      <c r="T1064" s="9"/>
      <c r="U1064" s="9"/>
      <c r="V1064" s="9"/>
    </row>
    <row r="1065" spans="2:22" x14ac:dyDescent="0.3">
      <c r="B1065" s="9"/>
      <c r="C1065" s="9"/>
      <c r="D1065" s="9"/>
      <c r="E1065" s="9"/>
      <c r="F1065" s="9"/>
      <c r="G1065" s="9"/>
      <c r="H1065" s="9"/>
      <c r="I1065" s="9"/>
      <c r="J1065" s="9"/>
      <c r="K1065" s="9"/>
      <c r="L1065" s="9"/>
      <c r="M1065" s="9"/>
      <c r="N1065" s="9"/>
      <c r="O1065" s="9"/>
      <c r="P1065" s="9"/>
      <c r="Q1065" s="9"/>
      <c r="R1065" s="9"/>
      <c r="S1065" s="9"/>
      <c r="T1065" s="9"/>
      <c r="U1065" s="9"/>
      <c r="V1065" s="9"/>
    </row>
    <row r="1066" spans="2:22" x14ac:dyDescent="0.3">
      <c r="B1066" s="9"/>
      <c r="C1066" s="9"/>
      <c r="D1066" s="9"/>
      <c r="E1066" s="9"/>
      <c r="F1066" s="9"/>
      <c r="G1066" s="9"/>
      <c r="H1066" s="9"/>
      <c r="I1066" s="9"/>
      <c r="J1066" s="9"/>
      <c r="K1066" s="9"/>
      <c r="L1066" s="9"/>
      <c r="M1066" s="9"/>
      <c r="N1066" s="9"/>
      <c r="O1066" s="9"/>
      <c r="P1066" s="9"/>
      <c r="Q1066" s="9"/>
      <c r="R1066" s="9"/>
      <c r="S1066" s="9"/>
      <c r="T1066" s="9"/>
      <c r="U1066" s="9"/>
      <c r="V1066" s="9"/>
    </row>
    <row r="1067" spans="2:22" x14ac:dyDescent="0.3">
      <c r="B1067" s="9"/>
      <c r="C1067" s="9"/>
      <c r="D1067" s="9"/>
      <c r="E1067" s="9"/>
      <c r="F1067" s="9"/>
      <c r="G1067" s="9"/>
      <c r="H1067" s="9"/>
      <c r="I1067" s="9"/>
      <c r="J1067" s="9"/>
      <c r="K1067" s="9"/>
      <c r="L1067" s="9"/>
      <c r="M1067" s="9"/>
      <c r="N1067" s="9"/>
      <c r="O1067" s="9"/>
      <c r="P1067" s="9"/>
      <c r="Q1067" s="9"/>
      <c r="R1067" s="9"/>
      <c r="S1067" s="9"/>
      <c r="T1067" s="9"/>
      <c r="U1067" s="9"/>
      <c r="V1067" s="9"/>
    </row>
    <row r="1068" spans="2:22" x14ac:dyDescent="0.3">
      <c r="B1068" s="9"/>
      <c r="C1068" s="9"/>
      <c r="D1068" s="9"/>
      <c r="E1068" s="9"/>
      <c r="F1068" s="9"/>
      <c r="G1068" s="9"/>
      <c r="H1068" s="9"/>
      <c r="I1068" s="9"/>
      <c r="J1068" s="9"/>
      <c r="K1068" s="9"/>
      <c r="L1068" s="9"/>
      <c r="M1068" s="9"/>
      <c r="N1068" s="9"/>
      <c r="O1068" s="9"/>
      <c r="P1068" s="9"/>
      <c r="Q1068" s="9"/>
      <c r="R1068" s="9"/>
      <c r="S1068" s="9"/>
      <c r="T1068" s="9"/>
      <c r="U1068" s="9"/>
      <c r="V1068" s="9"/>
    </row>
    <row r="1069" spans="2:22" x14ac:dyDescent="0.3">
      <c r="B1069" s="9"/>
      <c r="C1069" s="9"/>
      <c r="D1069" s="9"/>
      <c r="E1069" s="9"/>
      <c r="F1069" s="9"/>
      <c r="G1069" s="9"/>
      <c r="H1069" s="9"/>
      <c r="I1069" s="9"/>
      <c r="J1069" s="9"/>
      <c r="K1069" s="9"/>
      <c r="L1069" s="9"/>
      <c r="M1069" s="9"/>
      <c r="N1069" s="9"/>
      <c r="O1069" s="9"/>
      <c r="P1069" s="9"/>
      <c r="Q1069" s="9"/>
      <c r="R1069" s="9"/>
      <c r="S1069" s="9"/>
      <c r="T1069" s="9"/>
      <c r="U1069" s="9"/>
      <c r="V1069" s="9"/>
    </row>
    <row r="1070" spans="2:22" x14ac:dyDescent="0.3">
      <c r="B1070" s="9"/>
      <c r="C1070" s="9"/>
      <c r="D1070" s="9"/>
      <c r="E1070" s="9"/>
      <c r="F1070" s="9"/>
      <c r="G1070" s="9"/>
      <c r="H1070" s="9"/>
      <c r="I1070" s="9"/>
      <c r="J1070" s="9"/>
      <c r="K1070" s="9"/>
      <c r="L1070" s="9"/>
      <c r="M1070" s="9"/>
      <c r="N1070" s="9"/>
      <c r="O1070" s="9"/>
      <c r="P1070" s="9"/>
      <c r="Q1070" s="9"/>
      <c r="R1070" s="9"/>
      <c r="S1070" s="9"/>
      <c r="T1070" s="9"/>
      <c r="U1070" s="9"/>
      <c r="V1070" s="9"/>
    </row>
    <row r="1071" spans="2:22" x14ac:dyDescent="0.3">
      <c r="B1071" s="9"/>
      <c r="C1071" s="9"/>
      <c r="D1071" s="9"/>
      <c r="E1071" s="9"/>
      <c r="F1071" s="9"/>
      <c r="G1071" s="9"/>
      <c r="H1071" s="9"/>
      <c r="I1071" s="9"/>
      <c r="J1071" s="9"/>
      <c r="K1071" s="9"/>
      <c r="L1071" s="9"/>
      <c r="M1071" s="9"/>
      <c r="N1071" s="9"/>
      <c r="O1071" s="9"/>
      <c r="P1071" s="9"/>
      <c r="Q1071" s="9"/>
      <c r="R1071" s="9"/>
      <c r="S1071" s="9"/>
      <c r="T1071" s="9"/>
      <c r="U1071" s="9"/>
      <c r="V1071" s="9"/>
    </row>
    <row r="1072" spans="2:22" x14ac:dyDescent="0.3">
      <c r="B1072" s="9"/>
      <c r="C1072" s="9"/>
      <c r="D1072" s="9"/>
      <c r="E1072" s="9"/>
      <c r="F1072" s="9"/>
      <c r="G1072" s="9"/>
      <c r="H1072" s="9"/>
      <c r="I1072" s="9"/>
      <c r="J1072" s="9"/>
      <c r="K1072" s="9"/>
      <c r="L1072" s="9"/>
      <c r="M1072" s="9"/>
      <c r="N1072" s="9"/>
      <c r="O1072" s="9"/>
      <c r="P1072" s="9"/>
      <c r="Q1072" s="9"/>
      <c r="R1072" s="9"/>
      <c r="S1072" s="9"/>
      <c r="T1072" s="9"/>
      <c r="U1072" s="9"/>
      <c r="V1072" s="9"/>
    </row>
    <row r="1073" spans="2:22" x14ac:dyDescent="0.3">
      <c r="B1073" s="9"/>
      <c r="C1073" s="9"/>
      <c r="D1073" s="9"/>
      <c r="E1073" s="9"/>
      <c r="F1073" s="9"/>
      <c r="G1073" s="9"/>
      <c r="H1073" s="9"/>
      <c r="I1073" s="9"/>
      <c r="J1073" s="9"/>
      <c r="K1073" s="9"/>
      <c r="L1073" s="9"/>
      <c r="M1073" s="9"/>
      <c r="N1073" s="9"/>
      <c r="O1073" s="9"/>
      <c r="P1073" s="9"/>
      <c r="Q1073" s="9"/>
      <c r="R1073" s="9"/>
      <c r="S1073" s="9"/>
      <c r="T1073" s="9"/>
      <c r="U1073" s="9"/>
      <c r="V1073" s="9"/>
    </row>
    <row r="1074" spans="2:22" x14ac:dyDescent="0.3">
      <c r="B1074" s="9"/>
      <c r="C1074" s="9"/>
      <c r="D1074" s="9"/>
      <c r="E1074" s="9"/>
      <c r="F1074" s="9"/>
      <c r="G1074" s="9"/>
      <c r="H1074" s="9"/>
      <c r="I1074" s="9"/>
      <c r="J1074" s="9"/>
      <c r="K1074" s="9"/>
      <c r="L1074" s="9"/>
      <c r="M1074" s="9"/>
      <c r="N1074" s="9"/>
      <c r="O1074" s="9"/>
      <c r="P1074" s="9"/>
      <c r="Q1074" s="9"/>
      <c r="R1074" s="9"/>
      <c r="S1074" s="9"/>
      <c r="T1074" s="9"/>
      <c r="U1074" s="9"/>
      <c r="V1074" s="9"/>
    </row>
    <row r="1075" spans="2:22" x14ac:dyDescent="0.3">
      <c r="B1075" s="9"/>
      <c r="C1075" s="9"/>
      <c r="D1075" s="9"/>
      <c r="E1075" s="9"/>
      <c r="F1075" s="9"/>
      <c r="G1075" s="9"/>
      <c r="H1075" s="9"/>
      <c r="I1075" s="9"/>
      <c r="J1075" s="9"/>
      <c r="K1075" s="9"/>
      <c r="L1075" s="9"/>
      <c r="M1075" s="9"/>
      <c r="N1075" s="9"/>
      <c r="O1075" s="9"/>
      <c r="P1075" s="9"/>
      <c r="Q1075" s="9"/>
      <c r="R1075" s="9"/>
      <c r="S1075" s="9"/>
      <c r="T1075" s="9"/>
      <c r="U1075" s="9"/>
      <c r="V1075" s="9"/>
    </row>
    <row r="1076" spans="2:22" x14ac:dyDescent="0.3">
      <c r="B1076" s="9"/>
      <c r="C1076" s="9"/>
      <c r="D1076" s="9"/>
      <c r="E1076" s="9"/>
      <c r="F1076" s="9"/>
      <c r="G1076" s="9"/>
      <c r="H1076" s="9"/>
      <c r="I1076" s="9"/>
      <c r="J1076" s="9"/>
      <c r="K1076" s="9"/>
      <c r="L1076" s="9"/>
      <c r="M1076" s="9"/>
      <c r="N1076" s="9"/>
      <c r="O1076" s="9"/>
      <c r="P1076" s="9"/>
      <c r="Q1076" s="9"/>
      <c r="R1076" s="9"/>
      <c r="S1076" s="9"/>
      <c r="T1076" s="9"/>
      <c r="U1076" s="9"/>
      <c r="V1076" s="9"/>
    </row>
    <row r="1077" spans="2:22" x14ac:dyDescent="0.3">
      <c r="B1077" s="9"/>
      <c r="C1077" s="9"/>
      <c r="D1077" s="9"/>
      <c r="E1077" s="9"/>
      <c r="F1077" s="9"/>
      <c r="G1077" s="9"/>
      <c r="H1077" s="9"/>
      <c r="I1077" s="9"/>
      <c r="J1077" s="9"/>
      <c r="K1077" s="9"/>
      <c r="L1077" s="9"/>
      <c r="M1077" s="9"/>
      <c r="N1077" s="9"/>
      <c r="O1077" s="9"/>
      <c r="P1077" s="9"/>
      <c r="Q1077" s="9"/>
      <c r="R1077" s="9"/>
      <c r="S1077" s="9"/>
      <c r="T1077" s="9"/>
      <c r="U1077" s="9"/>
      <c r="V1077" s="9"/>
    </row>
    <row r="1078" spans="2:22" x14ac:dyDescent="0.3">
      <c r="B1078" s="9"/>
      <c r="C1078" s="9"/>
      <c r="D1078" s="9"/>
      <c r="E1078" s="9"/>
      <c r="F1078" s="9"/>
      <c r="G1078" s="9"/>
      <c r="H1078" s="9"/>
      <c r="I1078" s="9"/>
      <c r="J1078" s="9"/>
      <c r="K1078" s="9"/>
      <c r="L1078" s="9"/>
      <c r="M1078" s="9"/>
      <c r="N1078" s="9"/>
      <c r="O1078" s="9"/>
      <c r="P1078" s="9"/>
      <c r="Q1078" s="9"/>
      <c r="R1078" s="9"/>
      <c r="S1078" s="9"/>
      <c r="T1078" s="9"/>
      <c r="U1078" s="9"/>
      <c r="V1078" s="9"/>
    </row>
    <row r="1079" spans="2:22" x14ac:dyDescent="0.3">
      <c r="B1079" s="9"/>
      <c r="C1079" s="9"/>
      <c r="D1079" s="9"/>
      <c r="E1079" s="9"/>
      <c r="F1079" s="9"/>
      <c r="G1079" s="9"/>
      <c r="H1079" s="9"/>
      <c r="I1079" s="9"/>
      <c r="J1079" s="9"/>
      <c r="K1079" s="9"/>
      <c r="L1079" s="9"/>
      <c r="M1079" s="9"/>
      <c r="N1079" s="9"/>
      <c r="O1079" s="9"/>
      <c r="P1079" s="9"/>
      <c r="Q1079" s="9"/>
      <c r="R1079" s="9"/>
      <c r="S1079" s="9"/>
      <c r="T1079" s="9"/>
      <c r="U1079" s="9"/>
      <c r="V1079" s="9"/>
    </row>
    <row r="1080" spans="2:22" x14ac:dyDescent="0.3">
      <c r="B1080" s="9"/>
      <c r="C1080" s="9"/>
      <c r="D1080" s="9"/>
      <c r="E1080" s="9"/>
      <c r="F1080" s="9"/>
      <c r="G1080" s="9"/>
      <c r="H1080" s="9"/>
      <c r="I1080" s="9"/>
      <c r="J1080" s="9"/>
      <c r="K1080" s="9"/>
      <c r="L1080" s="9"/>
      <c r="M1080" s="9"/>
      <c r="N1080" s="9"/>
      <c r="O1080" s="9"/>
      <c r="P1080" s="9"/>
      <c r="Q1080" s="9"/>
      <c r="R1080" s="9"/>
      <c r="S1080" s="9"/>
      <c r="T1080" s="9"/>
      <c r="U1080" s="9"/>
      <c r="V1080" s="9"/>
    </row>
    <row r="1081" spans="2:22" x14ac:dyDescent="0.3">
      <c r="B1081" s="9"/>
      <c r="C1081" s="9"/>
      <c r="D1081" s="9"/>
      <c r="E1081" s="9"/>
      <c r="F1081" s="9"/>
      <c r="G1081" s="9"/>
      <c r="H1081" s="9"/>
      <c r="I1081" s="9"/>
      <c r="J1081" s="9"/>
      <c r="K1081" s="9"/>
      <c r="L1081" s="9"/>
      <c r="M1081" s="9"/>
      <c r="N1081" s="9"/>
      <c r="O1081" s="9"/>
      <c r="P1081" s="9"/>
      <c r="Q1081" s="9"/>
      <c r="R1081" s="9"/>
      <c r="S1081" s="9"/>
      <c r="T1081" s="9"/>
      <c r="U1081" s="9"/>
      <c r="V1081" s="9"/>
    </row>
    <row r="1082" spans="2:22" x14ac:dyDescent="0.3">
      <c r="B1082" s="9"/>
      <c r="C1082" s="9"/>
      <c r="D1082" s="9"/>
      <c r="E1082" s="9"/>
      <c r="F1082" s="9"/>
      <c r="G1082" s="9"/>
      <c r="H1082" s="9"/>
      <c r="I1082" s="9"/>
      <c r="J1082" s="9"/>
      <c r="K1082" s="9"/>
      <c r="L1082" s="9"/>
      <c r="M1082" s="9"/>
      <c r="N1082" s="9"/>
      <c r="O1082" s="9"/>
      <c r="P1082" s="9"/>
      <c r="Q1082" s="9"/>
      <c r="R1082" s="9"/>
      <c r="S1082" s="9"/>
      <c r="T1082" s="9"/>
      <c r="U1082" s="9"/>
      <c r="V1082" s="9"/>
    </row>
    <row r="1083" spans="2:22" x14ac:dyDescent="0.3">
      <c r="B1083" s="9"/>
      <c r="C1083" s="9"/>
      <c r="D1083" s="9"/>
      <c r="E1083" s="9"/>
      <c r="F1083" s="9"/>
      <c r="G1083" s="9"/>
      <c r="H1083" s="9"/>
      <c r="I1083" s="9"/>
      <c r="J1083" s="9"/>
      <c r="K1083" s="9"/>
      <c r="L1083" s="9"/>
      <c r="M1083" s="9"/>
      <c r="N1083" s="9"/>
      <c r="O1083" s="9"/>
      <c r="P1083" s="9"/>
      <c r="Q1083" s="9"/>
      <c r="R1083" s="9"/>
      <c r="S1083" s="9"/>
      <c r="T1083" s="9"/>
      <c r="U1083" s="9"/>
      <c r="V1083" s="9"/>
    </row>
    <row r="1084" spans="2:22" x14ac:dyDescent="0.3">
      <c r="B1084" s="9"/>
      <c r="C1084" s="9"/>
      <c r="D1084" s="9"/>
      <c r="E1084" s="9"/>
      <c r="F1084" s="9"/>
      <c r="G1084" s="9"/>
      <c r="H1084" s="9"/>
      <c r="I1084" s="9"/>
      <c r="J1084" s="9"/>
      <c r="K1084" s="9"/>
      <c r="L1084" s="9"/>
      <c r="M1084" s="9"/>
      <c r="N1084" s="9"/>
      <c r="O1084" s="9"/>
      <c r="P1084" s="9"/>
      <c r="Q1084" s="9"/>
      <c r="R1084" s="9"/>
      <c r="S1084" s="9"/>
      <c r="T1084" s="9"/>
      <c r="U1084" s="9"/>
      <c r="V1084" s="9"/>
    </row>
    <row r="1085" spans="2:22" x14ac:dyDescent="0.3">
      <c r="B1085" s="9"/>
      <c r="C1085" s="9"/>
      <c r="D1085" s="9"/>
      <c r="E1085" s="9"/>
      <c r="F1085" s="9"/>
      <c r="G1085" s="9"/>
      <c r="H1085" s="9"/>
      <c r="I1085" s="9"/>
      <c r="J1085" s="9"/>
      <c r="K1085" s="9"/>
      <c r="L1085" s="9"/>
      <c r="M1085" s="9"/>
      <c r="N1085" s="9"/>
      <c r="O1085" s="9"/>
      <c r="P1085" s="9"/>
      <c r="Q1085" s="9"/>
      <c r="R1085" s="9"/>
      <c r="S1085" s="9"/>
      <c r="T1085" s="9"/>
      <c r="U1085" s="9"/>
      <c r="V1085" s="9"/>
    </row>
    <row r="1086" spans="2:22" x14ac:dyDescent="0.3">
      <c r="B1086" s="9"/>
      <c r="C1086" s="9"/>
      <c r="D1086" s="9"/>
      <c r="E1086" s="9"/>
      <c r="F1086" s="9"/>
      <c r="G1086" s="9"/>
      <c r="H1086" s="9"/>
      <c r="I1086" s="9"/>
      <c r="J1086" s="9"/>
      <c r="K1086" s="9"/>
      <c r="L1086" s="9"/>
      <c r="M1086" s="9"/>
      <c r="N1086" s="9"/>
      <c r="O1086" s="9"/>
      <c r="P1086" s="9"/>
      <c r="Q1086" s="9"/>
      <c r="R1086" s="9"/>
      <c r="S1086" s="9"/>
      <c r="T1086" s="9"/>
      <c r="U1086" s="9"/>
      <c r="V1086" s="9"/>
    </row>
    <row r="1087" spans="2:22" x14ac:dyDescent="0.3">
      <c r="B1087" s="9"/>
      <c r="C1087" s="9"/>
      <c r="D1087" s="9"/>
      <c r="E1087" s="9"/>
      <c r="F1087" s="9"/>
      <c r="G1087" s="9"/>
      <c r="H1087" s="9"/>
      <c r="I1087" s="9"/>
      <c r="J1087" s="9"/>
      <c r="K1087" s="9"/>
      <c r="L1087" s="9"/>
      <c r="M1087" s="9"/>
      <c r="N1087" s="9"/>
      <c r="O1087" s="9"/>
      <c r="P1087" s="9"/>
      <c r="Q1087" s="9"/>
      <c r="R1087" s="9"/>
      <c r="S1087" s="9"/>
      <c r="T1087" s="9"/>
      <c r="U1087" s="9"/>
      <c r="V1087" s="9"/>
    </row>
    <row r="1088" spans="2:22" x14ac:dyDescent="0.3">
      <c r="B1088" s="9"/>
      <c r="C1088" s="9"/>
      <c r="D1088" s="9"/>
      <c r="E1088" s="9"/>
      <c r="F1088" s="9"/>
      <c r="G1088" s="9"/>
      <c r="H1088" s="9"/>
      <c r="I1088" s="9"/>
      <c r="J1088" s="9"/>
      <c r="K1088" s="9"/>
      <c r="L1088" s="9"/>
      <c r="M1088" s="9"/>
      <c r="N1088" s="9"/>
      <c r="O1088" s="9"/>
      <c r="P1088" s="9"/>
      <c r="Q1088" s="9"/>
      <c r="R1088" s="9"/>
      <c r="S1088" s="9"/>
      <c r="T1088" s="9"/>
      <c r="U1088" s="9"/>
      <c r="V1088" s="9"/>
    </row>
    <row r="1089" spans="2:22" x14ac:dyDescent="0.3">
      <c r="B1089" s="9"/>
      <c r="C1089" s="9"/>
      <c r="D1089" s="9"/>
      <c r="E1089" s="9"/>
      <c r="F1089" s="9"/>
      <c r="G1089" s="9"/>
      <c r="H1089" s="9"/>
      <c r="I1089" s="9"/>
      <c r="J1089" s="9"/>
      <c r="K1089" s="9"/>
      <c r="L1089" s="9"/>
      <c r="M1089" s="9"/>
      <c r="N1089" s="9"/>
      <c r="O1089" s="9"/>
      <c r="P1089" s="9"/>
      <c r="Q1089" s="9"/>
      <c r="R1089" s="9"/>
      <c r="S1089" s="9"/>
      <c r="T1089" s="9"/>
      <c r="U1089" s="9"/>
      <c r="V1089" s="9"/>
    </row>
    <row r="1090" spans="2:22" x14ac:dyDescent="0.3">
      <c r="B1090" s="9"/>
      <c r="C1090" s="9"/>
      <c r="D1090" s="9"/>
      <c r="E1090" s="9"/>
      <c r="F1090" s="9"/>
      <c r="G1090" s="9"/>
      <c r="H1090" s="9"/>
      <c r="I1090" s="9"/>
      <c r="J1090" s="9"/>
      <c r="K1090" s="9"/>
      <c r="L1090" s="9"/>
      <c r="M1090" s="9"/>
      <c r="N1090" s="9"/>
      <c r="O1090" s="9"/>
      <c r="P1090" s="9"/>
      <c r="Q1090" s="9"/>
      <c r="R1090" s="9"/>
      <c r="S1090" s="9"/>
      <c r="T1090" s="9"/>
      <c r="U1090" s="9"/>
      <c r="V1090" s="9"/>
    </row>
    <row r="1091" spans="2:22" x14ac:dyDescent="0.3">
      <c r="B1091" s="9"/>
      <c r="C1091" s="9"/>
      <c r="D1091" s="9"/>
      <c r="E1091" s="9"/>
      <c r="F1091" s="9"/>
      <c r="G1091" s="9"/>
      <c r="H1091" s="9"/>
      <c r="I1091" s="9"/>
      <c r="J1091" s="9"/>
      <c r="K1091" s="9"/>
      <c r="L1091" s="9"/>
      <c r="M1091" s="9"/>
      <c r="N1091" s="9"/>
      <c r="O1091" s="9"/>
      <c r="P1091" s="9"/>
      <c r="Q1091" s="9"/>
      <c r="R1091" s="9"/>
      <c r="S1091" s="9"/>
      <c r="T1091" s="9"/>
      <c r="U1091" s="9"/>
      <c r="V1091" s="9"/>
    </row>
    <row r="1092" spans="2:22" x14ac:dyDescent="0.3">
      <c r="B1092" s="9"/>
      <c r="C1092" s="9"/>
      <c r="D1092" s="9"/>
      <c r="E1092" s="9"/>
      <c r="F1092" s="9"/>
      <c r="G1092" s="9"/>
      <c r="H1092" s="9"/>
      <c r="I1092" s="9"/>
      <c r="J1092" s="9"/>
      <c r="K1092" s="9"/>
      <c r="L1092" s="9"/>
      <c r="M1092" s="9"/>
      <c r="N1092" s="9"/>
      <c r="O1092" s="9"/>
      <c r="P1092" s="9"/>
      <c r="Q1092" s="9"/>
      <c r="R1092" s="9"/>
      <c r="S1092" s="9"/>
      <c r="T1092" s="9"/>
      <c r="U1092" s="9"/>
      <c r="V1092" s="9"/>
    </row>
    <row r="1093" spans="2:22" x14ac:dyDescent="0.3">
      <c r="B1093" s="9"/>
      <c r="C1093" s="9"/>
      <c r="D1093" s="9"/>
      <c r="E1093" s="9"/>
      <c r="F1093" s="9"/>
      <c r="G1093" s="9"/>
      <c r="H1093" s="9"/>
      <c r="I1093" s="9"/>
      <c r="J1093" s="9"/>
      <c r="K1093" s="9"/>
      <c r="L1093" s="9"/>
      <c r="M1093" s="9"/>
      <c r="N1093" s="9"/>
      <c r="O1093" s="9"/>
      <c r="P1093" s="9"/>
      <c r="Q1093" s="9"/>
      <c r="R1093" s="9"/>
      <c r="S1093" s="9"/>
      <c r="T1093" s="9"/>
      <c r="U1093" s="9"/>
      <c r="V1093" s="9"/>
    </row>
    <row r="1094" spans="2:22" x14ac:dyDescent="0.3">
      <c r="B1094" s="9"/>
      <c r="C1094" s="9"/>
      <c r="D1094" s="9"/>
      <c r="E1094" s="9"/>
      <c r="F1094" s="9"/>
      <c r="G1094" s="9"/>
      <c r="H1094" s="9"/>
      <c r="I1094" s="9"/>
      <c r="J1094" s="9"/>
      <c r="K1094" s="9"/>
      <c r="L1094" s="9"/>
      <c r="M1094" s="9"/>
      <c r="N1094" s="9"/>
      <c r="O1094" s="9"/>
      <c r="P1094" s="9"/>
      <c r="Q1094" s="9"/>
      <c r="R1094" s="9"/>
      <c r="S1094" s="9"/>
      <c r="T1094" s="9"/>
      <c r="U1094" s="9"/>
      <c r="V1094" s="9"/>
    </row>
    <row r="1095" spans="2:22" x14ac:dyDescent="0.3">
      <c r="B1095" s="9"/>
      <c r="C1095" s="9"/>
      <c r="D1095" s="9"/>
      <c r="E1095" s="9"/>
      <c r="F1095" s="9"/>
      <c r="G1095" s="9"/>
      <c r="H1095" s="9"/>
      <c r="I1095" s="9"/>
      <c r="J1095" s="9"/>
      <c r="K1095" s="9"/>
      <c r="L1095" s="9"/>
      <c r="M1095" s="9"/>
      <c r="N1095" s="9"/>
      <c r="O1095" s="9"/>
      <c r="P1095" s="9"/>
      <c r="Q1095" s="9"/>
      <c r="R1095" s="9"/>
      <c r="S1095" s="9"/>
      <c r="T1095" s="9"/>
      <c r="U1095" s="9"/>
      <c r="V1095" s="9"/>
    </row>
    <row r="1096" spans="2:22" x14ac:dyDescent="0.3">
      <c r="B1096" s="9"/>
      <c r="C1096" s="9"/>
      <c r="D1096" s="9"/>
      <c r="E1096" s="9"/>
      <c r="F1096" s="9"/>
      <c r="G1096" s="9"/>
      <c r="H1096" s="9"/>
      <c r="I1096" s="9"/>
      <c r="J1096" s="9"/>
      <c r="K1096" s="9"/>
      <c r="L1096" s="9"/>
      <c r="M1096" s="9"/>
      <c r="N1096" s="9"/>
      <c r="O1096" s="9"/>
      <c r="P1096" s="9"/>
      <c r="Q1096" s="9"/>
      <c r="R1096" s="9"/>
      <c r="S1096" s="9"/>
      <c r="T1096" s="9"/>
      <c r="U1096" s="9"/>
      <c r="V1096" s="9"/>
    </row>
    <row r="1097" spans="2:22" x14ac:dyDescent="0.3">
      <c r="B1097" s="9"/>
      <c r="C1097" s="9"/>
      <c r="D1097" s="9"/>
      <c r="E1097" s="9"/>
      <c r="F1097" s="9"/>
      <c r="G1097" s="9"/>
      <c r="H1097" s="9"/>
      <c r="I1097" s="9"/>
      <c r="J1097" s="9"/>
      <c r="K1097" s="9"/>
      <c r="L1097" s="9"/>
      <c r="M1097" s="9"/>
      <c r="N1097" s="9"/>
      <c r="O1097" s="9"/>
      <c r="P1097" s="9"/>
      <c r="Q1097" s="9"/>
      <c r="R1097" s="9"/>
      <c r="S1097" s="9"/>
      <c r="T1097" s="9"/>
      <c r="U1097" s="9"/>
      <c r="V1097" s="9"/>
    </row>
    <row r="1098" spans="2:22" x14ac:dyDescent="0.3">
      <c r="B1098" s="9"/>
      <c r="C1098" s="9"/>
      <c r="D1098" s="9"/>
      <c r="E1098" s="9"/>
      <c r="F1098" s="9"/>
      <c r="G1098" s="9"/>
      <c r="H1098" s="9"/>
      <c r="I1098" s="9"/>
      <c r="J1098" s="9"/>
      <c r="K1098" s="9"/>
      <c r="L1098" s="9"/>
      <c r="M1098" s="9"/>
      <c r="N1098" s="9"/>
      <c r="O1098" s="9"/>
      <c r="P1098" s="9"/>
      <c r="Q1098" s="9"/>
      <c r="R1098" s="9"/>
      <c r="S1098" s="9"/>
      <c r="T1098" s="9"/>
      <c r="U1098" s="9"/>
      <c r="V1098" s="9"/>
    </row>
    <row r="1099" spans="2:22" x14ac:dyDescent="0.3">
      <c r="B1099" s="9"/>
      <c r="C1099" s="9"/>
      <c r="D1099" s="9"/>
      <c r="E1099" s="9"/>
      <c r="F1099" s="9"/>
      <c r="G1099" s="9"/>
      <c r="H1099" s="9"/>
      <c r="I1099" s="9"/>
      <c r="J1099" s="9"/>
      <c r="K1099" s="9"/>
      <c r="L1099" s="9"/>
      <c r="M1099" s="9"/>
      <c r="N1099" s="9"/>
      <c r="O1099" s="9"/>
      <c r="P1099" s="9"/>
      <c r="Q1099" s="9"/>
      <c r="R1099" s="9"/>
      <c r="S1099" s="9"/>
      <c r="T1099" s="9"/>
      <c r="U1099" s="9"/>
      <c r="V1099" s="9"/>
    </row>
    <row r="1100" spans="2:22" x14ac:dyDescent="0.3">
      <c r="B1100" s="9"/>
      <c r="C1100" s="9"/>
      <c r="D1100" s="9"/>
      <c r="E1100" s="9"/>
      <c r="F1100" s="9"/>
      <c r="G1100" s="9"/>
      <c r="H1100" s="9"/>
      <c r="I1100" s="9"/>
      <c r="J1100" s="9"/>
      <c r="K1100" s="9"/>
      <c r="L1100" s="9"/>
      <c r="M1100" s="9"/>
      <c r="N1100" s="9"/>
      <c r="O1100" s="9"/>
      <c r="P1100" s="9"/>
      <c r="Q1100" s="9"/>
      <c r="R1100" s="9"/>
      <c r="S1100" s="9"/>
      <c r="T1100" s="9"/>
      <c r="U1100" s="9"/>
      <c r="V1100" s="9"/>
    </row>
    <row r="1101" spans="2:22" x14ac:dyDescent="0.3">
      <c r="B1101" s="9"/>
      <c r="C1101" s="9"/>
      <c r="D1101" s="9"/>
      <c r="E1101" s="9"/>
      <c r="F1101" s="9"/>
      <c r="G1101" s="9"/>
      <c r="H1101" s="9"/>
      <c r="I1101" s="9"/>
      <c r="J1101" s="9"/>
      <c r="K1101" s="9"/>
      <c r="L1101" s="9"/>
      <c r="M1101" s="9"/>
      <c r="N1101" s="9"/>
      <c r="O1101" s="9"/>
      <c r="P1101" s="9"/>
      <c r="Q1101" s="9"/>
      <c r="R1101" s="9"/>
      <c r="S1101" s="9"/>
      <c r="T1101" s="9"/>
      <c r="U1101" s="9"/>
      <c r="V1101" s="9"/>
    </row>
    <row r="1102" spans="2:22" x14ac:dyDescent="0.3">
      <c r="B1102" s="9"/>
      <c r="C1102" s="9"/>
      <c r="D1102" s="9"/>
      <c r="E1102" s="9"/>
      <c r="F1102" s="9"/>
      <c r="G1102" s="9"/>
      <c r="H1102" s="9"/>
      <c r="I1102" s="9"/>
      <c r="J1102" s="9"/>
      <c r="K1102" s="9"/>
      <c r="L1102" s="9"/>
      <c r="M1102" s="9"/>
      <c r="N1102" s="9"/>
      <c r="O1102" s="9"/>
      <c r="P1102" s="9"/>
      <c r="Q1102" s="9"/>
      <c r="R1102" s="9"/>
      <c r="S1102" s="9"/>
      <c r="T1102" s="9"/>
      <c r="U1102" s="9"/>
      <c r="V1102" s="9"/>
    </row>
    <row r="1103" spans="2:22" x14ac:dyDescent="0.3">
      <c r="B1103" s="9"/>
      <c r="C1103" s="9"/>
      <c r="D1103" s="9"/>
      <c r="E1103" s="9"/>
      <c r="F1103" s="9"/>
      <c r="G1103" s="9"/>
      <c r="H1103" s="9"/>
      <c r="I1103" s="9"/>
      <c r="J1103" s="9"/>
      <c r="K1103" s="9"/>
      <c r="L1103" s="9"/>
      <c r="M1103" s="9"/>
      <c r="N1103" s="9"/>
      <c r="O1103" s="9"/>
      <c r="P1103" s="9"/>
      <c r="Q1103" s="9"/>
      <c r="R1103" s="9"/>
      <c r="S1103" s="9"/>
      <c r="T1103" s="9"/>
      <c r="U1103" s="9"/>
      <c r="V1103" s="9"/>
    </row>
    <row r="1104" spans="2:22" x14ac:dyDescent="0.3">
      <c r="B1104" s="9"/>
      <c r="C1104" s="9"/>
      <c r="D1104" s="9"/>
      <c r="E1104" s="9"/>
      <c r="F1104" s="9"/>
      <c r="G1104" s="9"/>
      <c r="H1104" s="9"/>
      <c r="I1104" s="9"/>
      <c r="J1104" s="9"/>
      <c r="K1104" s="9"/>
      <c r="L1104" s="9"/>
      <c r="M1104" s="9"/>
      <c r="N1104" s="9"/>
      <c r="O1104" s="9"/>
      <c r="P1104" s="9"/>
      <c r="Q1104" s="9"/>
      <c r="R1104" s="9"/>
      <c r="S1104" s="9"/>
      <c r="T1104" s="9"/>
      <c r="U1104" s="9"/>
      <c r="V1104" s="9"/>
    </row>
    <row r="1105" spans="2:22" x14ac:dyDescent="0.3">
      <c r="B1105" s="9"/>
      <c r="C1105" s="9"/>
      <c r="D1105" s="9"/>
      <c r="E1105" s="9"/>
      <c r="F1105" s="9"/>
      <c r="G1105" s="9"/>
      <c r="H1105" s="9"/>
      <c r="I1105" s="9"/>
      <c r="J1105" s="9"/>
      <c r="K1105" s="9"/>
      <c r="L1105" s="9"/>
      <c r="M1105" s="9"/>
      <c r="N1105" s="9"/>
      <c r="O1105" s="9"/>
      <c r="P1105" s="9"/>
      <c r="Q1105" s="9"/>
      <c r="R1105" s="9"/>
      <c r="S1105" s="9"/>
      <c r="T1105" s="9"/>
      <c r="U1105" s="9"/>
      <c r="V1105" s="9"/>
    </row>
    <row r="1106" spans="2:22" x14ac:dyDescent="0.3">
      <c r="B1106" s="9"/>
      <c r="C1106" s="9"/>
      <c r="D1106" s="9"/>
      <c r="E1106" s="9"/>
      <c r="F1106" s="9"/>
      <c r="G1106" s="9"/>
      <c r="H1106" s="9"/>
      <c r="I1106" s="9"/>
      <c r="J1106" s="9"/>
      <c r="K1106" s="9"/>
      <c r="L1106" s="9"/>
      <c r="M1106" s="9"/>
      <c r="N1106" s="9"/>
      <c r="O1106" s="9"/>
      <c r="P1106" s="9"/>
      <c r="Q1106" s="9"/>
      <c r="R1106" s="9"/>
      <c r="S1106" s="9"/>
      <c r="T1106" s="9"/>
      <c r="U1106" s="9"/>
      <c r="V1106" s="9"/>
    </row>
    <row r="1107" spans="2:22" x14ac:dyDescent="0.3">
      <c r="B1107" s="9"/>
      <c r="C1107" s="9"/>
      <c r="D1107" s="9"/>
      <c r="E1107" s="9"/>
      <c r="F1107" s="9"/>
      <c r="G1107" s="9"/>
      <c r="H1107" s="9"/>
      <c r="I1107" s="9"/>
      <c r="J1107" s="9"/>
      <c r="K1107" s="9"/>
      <c r="L1107" s="9"/>
      <c r="M1107" s="9"/>
      <c r="N1107" s="9"/>
      <c r="O1107" s="9"/>
      <c r="P1107" s="9"/>
      <c r="Q1107" s="9"/>
      <c r="R1107" s="9"/>
      <c r="S1107" s="9"/>
      <c r="T1107" s="9"/>
      <c r="U1107" s="9"/>
      <c r="V1107" s="9"/>
    </row>
    <row r="1108" spans="2:22" x14ac:dyDescent="0.3">
      <c r="B1108" s="9"/>
      <c r="C1108" s="9"/>
      <c r="D1108" s="9"/>
      <c r="E1108" s="9"/>
      <c r="F1108" s="9"/>
      <c r="G1108" s="9"/>
      <c r="H1108" s="9"/>
      <c r="I1108" s="9"/>
      <c r="J1108" s="9"/>
      <c r="K1108" s="9"/>
      <c r="L1108" s="9"/>
      <c r="M1108" s="9"/>
      <c r="N1108" s="9"/>
      <c r="O1108" s="9"/>
      <c r="P1108" s="9"/>
      <c r="Q1108" s="9"/>
      <c r="R1108" s="9"/>
      <c r="S1108" s="9"/>
      <c r="T1108" s="9"/>
      <c r="U1108" s="9"/>
      <c r="V1108" s="9"/>
    </row>
    <row r="1109" spans="2:22" x14ac:dyDescent="0.3">
      <c r="B1109" s="9"/>
      <c r="C1109" s="9"/>
      <c r="D1109" s="9"/>
      <c r="E1109" s="9"/>
      <c r="F1109" s="9"/>
      <c r="G1109" s="9"/>
      <c r="H1109" s="9"/>
      <c r="I1109" s="9"/>
      <c r="J1109" s="9"/>
      <c r="K1109" s="9"/>
      <c r="L1109" s="9"/>
      <c r="M1109" s="9"/>
      <c r="N1109" s="9"/>
      <c r="O1109" s="9"/>
      <c r="P1109" s="9"/>
      <c r="Q1109" s="9"/>
      <c r="R1109" s="9"/>
      <c r="S1109" s="9"/>
      <c r="T1109" s="9"/>
      <c r="U1109" s="9"/>
      <c r="V1109" s="9"/>
    </row>
    <row r="1110" spans="2:22" x14ac:dyDescent="0.3">
      <c r="B1110" s="9"/>
      <c r="C1110" s="9"/>
      <c r="D1110" s="9"/>
      <c r="E1110" s="9"/>
      <c r="F1110" s="9"/>
      <c r="G1110" s="9"/>
      <c r="H1110" s="9"/>
      <c r="I1110" s="9"/>
      <c r="J1110" s="9"/>
      <c r="K1110" s="9"/>
      <c r="L1110" s="9"/>
      <c r="M1110" s="9"/>
      <c r="N1110" s="9"/>
      <c r="O1110" s="9"/>
      <c r="P1110" s="9"/>
      <c r="Q1110" s="9"/>
      <c r="R1110" s="9"/>
      <c r="S1110" s="9"/>
      <c r="T1110" s="9"/>
      <c r="U1110" s="9"/>
      <c r="V1110" s="9"/>
    </row>
    <row r="1111" spans="2:22" x14ac:dyDescent="0.3">
      <c r="B1111" s="9"/>
      <c r="C1111" s="9"/>
      <c r="D1111" s="9"/>
      <c r="E1111" s="9"/>
      <c r="F1111" s="9"/>
      <c r="G1111" s="9"/>
      <c r="H1111" s="9"/>
      <c r="I1111" s="9"/>
      <c r="J1111" s="9"/>
      <c r="K1111" s="9"/>
      <c r="L1111" s="9"/>
      <c r="M1111" s="9"/>
      <c r="N1111" s="9"/>
      <c r="O1111" s="9"/>
      <c r="P1111" s="9"/>
      <c r="Q1111" s="9"/>
      <c r="R1111" s="9"/>
      <c r="S1111" s="9"/>
      <c r="T1111" s="9"/>
      <c r="U1111" s="9"/>
      <c r="V1111" s="9"/>
    </row>
    <row r="1112" spans="2:22" x14ac:dyDescent="0.3">
      <c r="B1112" s="9"/>
      <c r="C1112" s="9"/>
      <c r="D1112" s="9"/>
      <c r="E1112" s="9"/>
      <c r="F1112" s="9"/>
      <c r="G1112" s="9"/>
      <c r="H1112" s="9"/>
      <c r="I1112" s="9"/>
      <c r="J1112" s="9"/>
      <c r="K1112" s="9"/>
      <c r="L1112" s="9"/>
      <c r="M1112" s="9"/>
      <c r="N1112" s="9"/>
      <c r="O1112" s="9"/>
      <c r="P1112" s="9"/>
      <c r="Q1112" s="9"/>
      <c r="R1112" s="9"/>
      <c r="S1112" s="9"/>
      <c r="T1112" s="9"/>
      <c r="U1112" s="9"/>
      <c r="V1112" s="9"/>
    </row>
    <row r="1113" spans="2:22" x14ac:dyDescent="0.3">
      <c r="B1113" s="9"/>
      <c r="C1113" s="9"/>
      <c r="D1113" s="9"/>
      <c r="E1113" s="9"/>
      <c r="F1113" s="9"/>
      <c r="G1113" s="9"/>
      <c r="H1113" s="9"/>
      <c r="I1113" s="9"/>
      <c r="J1113" s="9"/>
      <c r="K1113" s="9"/>
      <c r="L1113" s="9"/>
      <c r="M1113" s="9"/>
      <c r="N1113" s="9"/>
      <c r="O1113" s="9"/>
      <c r="P1113" s="9"/>
      <c r="Q1113" s="9"/>
      <c r="R1113" s="9"/>
      <c r="S1113" s="9"/>
      <c r="T1113" s="9"/>
      <c r="U1113" s="9"/>
      <c r="V1113" s="9"/>
    </row>
    <row r="1114" spans="2:22" x14ac:dyDescent="0.3">
      <c r="B1114" s="9"/>
      <c r="C1114" s="9"/>
      <c r="D1114" s="9"/>
      <c r="E1114" s="9"/>
      <c r="F1114" s="9"/>
      <c r="G1114" s="9"/>
      <c r="H1114" s="9"/>
      <c r="I1114" s="9"/>
      <c r="J1114" s="9"/>
      <c r="K1114" s="9"/>
      <c r="L1114" s="9"/>
      <c r="M1114" s="9"/>
      <c r="N1114" s="9"/>
      <c r="O1114" s="9"/>
      <c r="P1114" s="9"/>
      <c r="Q1114" s="9"/>
      <c r="R1114" s="9"/>
      <c r="S1114" s="9"/>
      <c r="T1114" s="9"/>
      <c r="U1114" s="9"/>
      <c r="V1114" s="9"/>
    </row>
    <row r="1115" spans="2:22" x14ac:dyDescent="0.3">
      <c r="B1115" s="9"/>
      <c r="C1115" s="9"/>
      <c r="D1115" s="9"/>
      <c r="E1115" s="9"/>
      <c r="F1115" s="9"/>
      <c r="G1115" s="9"/>
      <c r="H1115" s="9"/>
      <c r="I1115" s="9"/>
      <c r="J1115" s="9"/>
      <c r="K1115" s="9"/>
      <c r="L1115" s="9"/>
      <c r="M1115" s="9"/>
      <c r="N1115" s="9"/>
      <c r="O1115" s="9"/>
      <c r="P1115" s="9"/>
      <c r="Q1115" s="9"/>
      <c r="R1115" s="9"/>
      <c r="S1115" s="9"/>
      <c r="T1115" s="9"/>
      <c r="U1115" s="9"/>
      <c r="V1115" s="9"/>
    </row>
    <row r="1116" spans="2:22" x14ac:dyDescent="0.3">
      <c r="B1116" s="9"/>
      <c r="C1116" s="9"/>
      <c r="D1116" s="9"/>
      <c r="E1116" s="9"/>
      <c r="F1116" s="9"/>
      <c r="G1116" s="9"/>
      <c r="H1116" s="9"/>
      <c r="I1116" s="9"/>
      <c r="J1116" s="9"/>
      <c r="K1116" s="9"/>
      <c r="L1116" s="9"/>
      <c r="M1116" s="9"/>
      <c r="N1116" s="9"/>
      <c r="O1116" s="9"/>
      <c r="P1116" s="9"/>
      <c r="Q1116" s="9"/>
      <c r="R1116" s="9"/>
      <c r="S1116" s="9"/>
      <c r="T1116" s="9"/>
      <c r="U1116" s="9"/>
      <c r="V1116" s="9"/>
    </row>
    <row r="1117" spans="2:22" x14ac:dyDescent="0.3">
      <c r="B1117" s="9"/>
      <c r="C1117" s="9"/>
      <c r="D1117" s="9"/>
      <c r="E1117" s="9"/>
      <c r="F1117" s="9"/>
      <c r="G1117" s="9"/>
      <c r="H1117" s="9"/>
      <c r="I1117" s="9"/>
      <c r="J1117" s="9"/>
      <c r="K1117" s="9"/>
      <c r="L1117" s="9"/>
      <c r="M1117" s="9"/>
      <c r="N1117" s="9"/>
      <c r="O1117" s="9"/>
      <c r="P1117" s="9"/>
      <c r="Q1117" s="9"/>
      <c r="R1117" s="9"/>
      <c r="S1117" s="9"/>
      <c r="T1117" s="9"/>
      <c r="U1117" s="9"/>
      <c r="V1117" s="9"/>
    </row>
    <row r="1118" spans="2:22" x14ac:dyDescent="0.3">
      <c r="B1118" s="9"/>
      <c r="C1118" s="9"/>
      <c r="D1118" s="9"/>
      <c r="E1118" s="9"/>
      <c r="F1118" s="9"/>
      <c r="G1118" s="9"/>
      <c r="H1118" s="9"/>
      <c r="I1118" s="9"/>
      <c r="J1118" s="9"/>
      <c r="K1118" s="9"/>
      <c r="L1118" s="9"/>
      <c r="M1118" s="9"/>
      <c r="N1118" s="9"/>
      <c r="O1118" s="9"/>
      <c r="P1118" s="9"/>
      <c r="Q1118" s="9"/>
      <c r="R1118" s="9"/>
      <c r="S1118" s="9"/>
      <c r="T1118" s="9"/>
      <c r="U1118" s="9"/>
      <c r="V1118" s="9"/>
    </row>
    <row r="1119" spans="2:22" x14ac:dyDescent="0.3">
      <c r="B1119" s="9"/>
      <c r="C1119" s="9"/>
      <c r="D1119" s="9"/>
      <c r="E1119" s="9"/>
      <c r="F1119" s="9"/>
      <c r="G1119" s="9"/>
      <c r="H1119" s="9"/>
      <c r="I1119" s="9"/>
      <c r="J1119" s="9"/>
      <c r="K1119" s="9"/>
      <c r="L1119" s="9"/>
      <c r="M1119" s="9"/>
      <c r="N1119" s="9"/>
      <c r="O1119" s="9"/>
      <c r="P1119" s="9"/>
      <c r="Q1119" s="9"/>
      <c r="R1119" s="9"/>
      <c r="S1119" s="9"/>
      <c r="T1119" s="9"/>
      <c r="U1119" s="9"/>
      <c r="V1119" s="9"/>
    </row>
    <row r="1120" spans="2:22" x14ac:dyDescent="0.3">
      <c r="B1120" s="9"/>
      <c r="C1120" s="9"/>
      <c r="D1120" s="9"/>
      <c r="E1120" s="9"/>
      <c r="F1120" s="9"/>
      <c r="G1120" s="9"/>
      <c r="H1120" s="9"/>
      <c r="I1120" s="9"/>
      <c r="J1120" s="9"/>
      <c r="K1120" s="9"/>
      <c r="L1120" s="9"/>
      <c r="M1120" s="9"/>
      <c r="N1120" s="9"/>
      <c r="O1120" s="9"/>
      <c r="P1120" s="9"/>
      <c r="Q1120" s="9"/>
      <c r="R1120" s="9"/>
      <c r="S1120" s="9"/>
      <c r="T1120" s="9"/>
      <c r="U1120" s="9"/>
      <c r="V1120" s="9"/>
    </row>
    <row r="1121" spans="2:22" x14ac:dyDescent="0.3">
      <c r="B1121" s="9"/>
      <c r="C1121" s="9"/>
      <c r="D1121" s="9"/>
      <c r="E1121" s="9"/>
      <c r="F1121" s="9"/>
      <c r="G1121" s="9"/>
      <c r="H1121" s="9"/>
      <c r="I1121" s="9"/>
      <c r="J1121" s="9"/>
      <c r="K1121" s="9"/>
      <c r="L1121" s="9"/>
      <c r="M1121" s="9"/>
      <c r="N1121" s="9"/>
      <c r="O1121" s="9"/>
      <c r="P1121" s="9"/>
      <c r="Q1121" s="9"/>
      <c r="R1121" s="9"/>
      <c r="S1121" s="9"/>
      <c r="T1121" s="9"/>
      <c r="U1121" s="9"/>
      <c r="V1121" s="9"/>
    </row>
    <row r="1122" spans="2:22" x14ac:dyDescent="0.3">
      <c r="B1122" s="9"/>
      <c r="C1122" s="9"/>
      <c r="D1122" s="9"/>
      <c r="E1122" s="9"/>
      <c r="F1122" s="9"/>
      <c r="G1122" s="9"/>
      <c r="H1122" s="9"/>
      <c r="I1122" s="9"/>
      <c r="J1122" s="9"/>
      <c r="K1122" s="9"/>
      <c r="L1122" s="9"/>
      <c r="M1122" s="9"/>
      <c r="N1122" s="9"/>
      <c r="O1122" s="9"/>
      <c r="P1122" s="9"/>
      <c r="Q1122" s="9"/>
      <c r="R1122" s="9"/>
      <c r="S1122" s="9"/>
      <c r="T1122" s="9"/>
      <c r="U1122" s="9"/>
      <c r="V1122" s="9"/>
    </row>
    <row r="1123" spans="2:22" x14ac:dyDescent="0.3">
      <c r="B1123" s="9"/>
      <c r="C1123" s="9"/>
      <c r="D1123" s="9"/>
      <c r="E1123" s="9"/>
      <c r="F1123" s="9"/>
      <c r="G1123" s="9"/>
      <c r="H1123" s="9"/>
      <c r="I1123" s="9"/>
      <c r="J1123" s="9"/>
      <c r="K1123" s="9"/>
      <c r="L1123" s="9"/>
      <c r="M1123" s="9"/>
      <c r="N1123" s="9"/>
      <c r="O1123" s="9"/>
      <c r="P1123" s="9"/>
      <c r="Q1123" s="9"/>
      <c r="R1123" s="9"/>
      <c r="S1123" s="9"/>
      <c r="T1123" s="9"/>
      <c r="U1123" s="9"/>
      <c r="V1123" s="9"/>
    </row>
    <row r="1124" spans="2:22" x14ac:dyDescent="0.3">
      <c r="B1124" s="9"/>
      <c r="C1124" s="9"/>
      <c r="D1124" s="9"/>
      <c r="E1124" s="9"/>
      <c r="F1124" s="9"/>
      <c r="G1124" s="9"/>
      <c r="H1124" s="9"/>
      <c r="I1124" s="9"/>
      <c r="J1124" s="9"/>
      <c r="K1124" s="9"/>
      <c r="L1124" s="9"/>
      <c r="M1124" s="9"/>
      <c r="N1124" s="9"/>
      <c r="O1124" s="9"/>
      <c r="P1124" s="9"/>
      <c r="Q1124" s="9"/>
      <c r="R1124" s="9"/>
      <c r="S1124" s="9"/>
      <c r="T1124" s="9"/>
      <c r="U1124" s="9"/>
      <c r="V1124" s="9"/>
    </row>
    <row r="1125" spans="2:22" x14ac:dyDescent="0.3">
      <c r="B1125" s="9"/>
      <c r="C1125" s="9"/>
      <c r="D1125" s="9"/>
      <c r="E1125" s="9"/>
      <c r="F1125" s="9"/>
      <c r="G1125" s="9"/>
      <c r="H1125" s="9"/>
      <c r="I1125" s="9"/>
      <c r="J1125" s="9"/>
      <c r="K1125" s="9"/>
      <c r="L1125" s="9"/>
      <c r="M1125" s="9"/>
      <c r="N1125" s="9"/>
      <c r="O1125" s="9"/>
      <c r="P1125" s="9"/>
      <c r="Q1125" s="9"/>
      <c r="R1125" s="9"/>
      <c r="S1125" s="9"/>
      <c r="T1125" s="9"/>
      <c r="U1125" s="9"/>
      <c r="V1125" s="9"/>
    </row>
    <row r="1126" spans="2:22" x14ac:dyDescent="0.3">
      <c r="B1126" s="9"/>
      <c r="C1126" s="9"/>
      <c r="D1126" s="9"/>
      <c r="E1126" s="9"/>
      <c r="F1126" s="9"/>
      <c r="G1126" s="9"/>
      <c r="H1126" s="9"/>
      <c r="I1126" s="9"/>
      <c r="J1126" s="9"/>
      <c r="K1126" s="9"/>
      <c r="L1126" s="9"/>
      <c r="M1126" s="9"/>
      <c r="N1126" s="9"/>
      <c r="O1126" s="9"/>
      <c r="P1126" s="9"/>
      <c r="Q1126" s="9"/>
      <c r="R1126" s="9"/>
      <c r="S1126" s="9"/>
      <c r="T1126" s="9"/>
      <c r="U1126" s="9"/>
      <c r="V1126" s="9"/>
    </row>
    <row r="1127" spans="2:22" x14ac:dyDescent="0.3">
      <c r="B1127" s="9"/>
      <c r="C1127" s="9"/>
      <c r="D1127" s="9"/>
      <c r="E1127" s="9"/>
      <c r="F1127" s="9"/>
      <c r="G1127" s="9"/>
      <c r="H1127" s="9"/>
      <c r="I1127" s="9"/>
      <c r="J1127" s="9"/>
      <c r="K1127" s="9"/>
      <c r="L1127" s="9"/>
      <c r="M1127" s="9"/>
      <c r="N1127" s="9"/>
      <c r="O1127" s="9"/>
      <c r="P1127" s="9"/>
      <c r="Q1127" s="9"/>
      <c r="R1127" s="9"/>
      <c r="S1127" s="9"/>
      <c r="T1127" s="9"/>
      <c r="U1127" s="9"/>
      <c r="V1127" s="9"/>
    </row>
    <row r="1128" spans="2:22" x14ac:dyDescent="0.3">
      <c r="B1128" s="9"/>
      <c r="C1128" s="9"/>
      <c r="D1128" s="9"/>
      <c r="E1128" s="9"/>
      <c r="F1128" s="9"/>
      <c r="G1128" s="9"/>
      <c r="H1128" s="9"/>
      <c r="I1128" s="9"/>
      <c r="J1128" s="9"/>
      <c r="K1128" s="9"/>
      <c r="L1128" s="9"/>
      <c r="M1128" s="9"/>
      <c r="N1128" s="9"/>
      <c r="O1128" s="9"/>
      <c r="P1128" s="9"/>
      <c r="Q1128" s="9"/>
      <c r="R1128" s="9"/>
      <c r="S1128" s="9"/>
      <c r="T1128" s="9"/>
      <c r="U1128" s="9"/>
      <c r="V1128" s="9"/>
    </row>
    <row r="1129" spans="2:22" x14ac:dyDescent="0.3">
      <c r="B1129" s="9"/>
      <c r="C1129" s="9"/>
      <c r="D1129" s="9"/>
      <c r="E1129" s="9"/>
      <c r="F1129" s="9"/>
      <c r="G1129" s="9"/>
      <c r="H1129" s="9"/>
      <c r="I1129" s="9"/>
      <c r="J1129" s="9"/>
      <c r="K1129" s="9"/>
      <c r="L1129" s="9"/>
      <c r="M1129" s="9"/>
      <c r="N1129" s="9"/>
      <c r="O1129" s="9"/>
      <c r="P1129" s="9"/>
      <c r="Q1129" s="9"/>
      <c r="R1129" s="9"/>
      <c r="S1129" s="9"/>
      <c r="T1129" s="9"/>
      <c r="U1129" s="9"/>
      <c r="V1129" s="9"/>
    </row>
    <row r="1130" spans="2:22" x14ac:dyDescent="0.3">
      <c r="B1130" s="9"/>
      <c r="C1130" s="9"/>
      <c r="D1130" s="9"/>
      <c r="E1130" s="9"/>
      <c r="F1130" s="9"/>
      <c r="G1130" s="9"/>
      <c r="H1130" s="9"/>
      <c r="I1130" s="9"/>
      <c r="J1130" s="9"/>
      <c r="K1130" s="9"/>
      <c r="L1130" s="9"/>
      <c r="M1130" s="9"/>
      <c r="N1130" s="9"/>
      <c r="O1130" s="9"/>
      <c r="P1130" s="9"/>
      <c r="Q1130" s="9"/>
      <c r="R1130" s="9"/>
      <c r="S1130" s="9"/>
      <c r="T1130" s="9"/>
      <c r="U1130" s="9"/>
      <c r="V1130" s="9"/>
    </row>
    <row r="1131" spans="2:22" x14ac:dyDescent="0.3">
      <c r="B1131" s="9"/>
      <c r="C1131" s="9"/>
      <c r="D1131" s="9"/>
      <c r="E1131" s="9"/>
      <c r="F1131" s="9"/>
      <c r="G1131" s="9"/>
      <c r="H1131" s="9"/>
      <c r="I1131" s="9"/>
      <c r="J1131" s="9"/>
      <c r="K1131" s="9"/>
      <c r="L1131" s="9"/>
      <c r="M1131" s="9"/>
      <c r="N1131" s="9"/>
      <c r="O1131" s="9"/>
      <c r="P1131" s="9"/>
      <c r="Q1131" s="9"/>
      <c r="R1131" s="9"/>
      <c r="S1131" s="9"/>
      <c r="T1131" s="9"/>
      <c r="U1131" s="9"/>
      <c r="V1131" s="9"/>
    </row>
    <row r="1132" spans="2:22" x14ac:dyDescent="0.3">
      <c r="B1132" s="9"/>
      <c r="C1132" s="9"/>
      <c r="D1132" s="9"/>
      <c r="E1132" s="9"/>
      <c r="F1132" s="9"/>
      <c r="G1132" s="9"/>
      <c r="H1132" s="9"/>
      <c r="I1132" s="9"/>
      <c r="J1132" s="9"/>
      <c r="K1132" s="9"/>
      <c r="L1132" s="9"/>
      <c r="M1132" s="9"/>
      <c r="N1132" s="9"/>
      <c r="O1132" s="9"/>
      <c r="P1132" s="9"/>
      <c r="Q1132" s="9"/>
      <c r="R1132" s="9"/>
      <c r="S1132" s="9"/>
      <c r="T1132" s="9"/>
      <c r="U1132" s="9"/>
      <c r="V1132" s="9"/>
    </row>
    <row r="1133" spans="2:22" x14ac:dyDescent="0.3">
      <c r="B1133" s="9"/>
      <c r="C1133" s="9"/>
      <c r="D1133" s="9"/>
      <c r="E1133" s="9"/>
      <c r="F1133" s="9"/>
      <c r="G1133" s="9"/>
      <c r="H1133" s="9"/>
      <c r="I1133" s="9"/>
      <c r="J1133" s="9"/>
      <c r="K1133" s="9"/>
      <c r="L1133" s="9"/>
      <c r="M1133" s="9"/>
      <c r="N1133" s="9"/>
      <c r="O1133" s="9"/>
      <c r="P1133" s="9"/>
      <c r="Q1133" s="9"/>
      <c r="R1133" s="9"/>
      <c r="S1133" s="9"/>
      <c r="T1133" s="9"/>
      <c r="U1133" s="9"/>
      <c r="V1133" s="9"/>
    </row>
    <row r="1134" spans="2:22" x14ac:dyDescent="0.3">
      <c r="B1134" s="9"/>
      <c r="C1134" s="9"/>
      <c r="D1134" s="9"/>
      <c r="E1134" s="9"/>
      <c r="F1134" s="9"/>
      <c r="G1134" s="9"/>
      <c r="H1134" s="9"/>
      <c r="I1134" s="9"/>
      <c r="J1134" s="9"/>
      <c r="K1134" s="9"/>
      <c r="L1134" s="9"/>
      <c r="M1134" s="9"/>
      <c r="N1134" s="9"/>
      <c r="O1134" s="9"/>
      <c r="P1134" s="9"/>
      <c r="Q1134" s="9"/>
      <c r="R1134" s="9"/>
      <c r="S1134" s="9"/>
      <c r="T1134" s="9"/>
      <c r="U1134" s="9"/>
      <c r="V1134" s="9"/>
    </row>
    <row r="1135" spans="2:22" x14ac:dyDescent="0.3">
      <c r="B1135" s="9"/>
      <c r="C1135" s="9"/>
      <c r="D1135" s="9"/>
      <c r="E1135" s="9"/>
      <c r="F1135" s="9"/>
      <c r="G1135" s="9"/>
      <c r="H1135" s="9"/>
      <c r="I1135" s="9"/>
      <c r="J1135" s="9"/>
      <c r="K1135" s="9"/>
      <c r="L1135" s="9"/>
      <c r="M1135" s="9"/>
      <c r="N1135" s="9"/>
      <c r="O1135" s="9"/>
      <c r="P1135" s="9"/>
      <c r="Q1135" s="9"/>
      <c r="R1135" s="9"/>
      <c r="S1135" s="9"/>
      <c r="T1135" s="9"/>
      <c r="U1135" s="9"/>
      <c r="V1135" s="9"/>
    </row>
    <row r="1136" spans="2:22" x14ac:dyDescent="0.3">
      <c r="B1136" s="9"/>
      <c r="C1136" s="9"/>
      <c r="D1136" s="9"/>
      <c r="E1136" s="9"/>
      <c r="F1136" s="9"/>
      <c r="G1136" s="9"/>
      <c r="H1136" s="9"/>
      <c r="I1136" s="9"/>
      <c r="J1136" s="9"/>
      <c r="K1136" s="9"/>
      <c r="L1136" s="9"/>
      <c r="M1136" s="9"/>
      <c r="N1136" s="9"/>
      <c r="O1136" s="9"/>
      <c r="P1136" s="9"/>
      <c r="Q1136" s="9"/>
      <c r="R1136" s="9"/>
      <c r="S1136" s="9"/>
      <c r="T1136" s="9"/>
      <c r="U1136" s="9"/>
      <c r="V1136" s="9"/>
    </row>
    <row r="1137" spans="2:22" x14ac:dyDescent="0.3">
      <c r="B1137" s="9"/>
      <c r="C1137" s="9"/>
      <c r="D1137" s="9"/>
      <c r="E1137" s="9"/>
      <c r="F1137" s="9"/>
      <c r="G1137" s="9"/>
      <c r="H1137" s="9"/>
      <c r="I1137" s="9"/>
      <c r="J1137" s="9"/>
      <c r="K1137" s="9"/>
      <c r="L1137" s="9"/>
      <c r="M1137" s="9"/>
      <c r="N1137" s="9"/>
      <c r="O1137" s="9"/>
      <c r="P1137" s="9"/>
      <c r="Q1137" s="9"/>
      <c r="R1137" s="9"/>
      <c r="S1137" s="9"/>
      <c r="T1137" s="9"/>
      <c r="U1137" s="9"/>
      <c r="V1137" s="9"/>
    </row>
    <row r="1138" spans="2:22" x14ac:dyDescent="0.3">
      <c r="B1138" s="9"/>
      <c r="C1138" s="9"/>
      <c r="D1138" s="9"/>
      <c r="E1138" s="9"/>
      <c r="F1138" s="9"/>
      <c r="G1138" s="9"/>
      <c r="H1138" s="9"/>
      <c r="I1138" s="9"/>
      <c r="J1138" s="9"/>
      <c r="K1138" s="9"/>
      <c r="L1138" s="9"/>
      <c r="M1138" s="9"/>
      <c r="N1138" s="9"/>
      <c r="O1138" s="9"/>
      <c r="P1138" s="9"/>
      <c r="Q1138" s="9"/>
      <c r="R1138" s="9"/>
      <c r="S1138" s="9"/>
      <c r="T1138" s="9"/>
      <c r="U1138" s="9"/>
      <c r="V1138" s="9"/>
    </row>
    <row r="1139" spans="2:22" x14ac:dyDescent="0.3">
      <c r="B1139" s="9"/>
      <c r="C1139" s="9"/>
      <c r="D1139" s="9"/>
      <c r="E1139" s="9"/>
      <c r="F1139" s="9"/>
      <c r="G1139" s="9"/>
      <c r="H1139" s="9"/>
      <c r="I1139" s="9"/>
      <c r="J1139" s="9"/>
      <c r="K1139" s="9"/>
      <c r="L1139" s="9"/>
      <c r="M1139" s="9"/>
      <c r="N1139" s="9"/>
      <c r="O1139" s="9"/>
      <c r="P1139" s="9"/>
      <c r="Q1139" s="9"/>
      <c r="R1139" s="9"/>
      <c r="S1139" s="9"/>
      <c r="T1139" s="9"/>
      <c r="U1139" s="9"/>
      <c r="V1139" s="9"/>
    </row>
  </sheetData>
  <mergeCells count="3">
    <mergeCell ref="D2:M2"/>
    <mergeCell ref="N2:S2"/>
    <mergeCell ref="A1:V1"/>
  </mergeCell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Stephen Dobbs</dc:creator>
  <cp:lastModifiedBy>Stephen Dobbs</cp:lastModifiedBy>
  <dcterms:created xsi:type="dcterms:W3CDTF">2020-07-14T23:19:16Z</dcterms:created>
  <dcterms:modified xsi:type="dcterms:W3CDTF">2020-09-28T18:10:42Z</dcterms:modified>
</cp:coreProperties>
</file>