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4240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77" i="1" l="1"/>
  <c r="S377" i="1" s="1"/>
  <c r="E377" i="1"/>
  <c r="R376" i="1"/>
  <c r="S376" i="1" s="1"/>
  <c r="E376" i="1"/>
  <c r="R375" i="1"/>
  <c r="S375" i="1" s="1"/>
  <c r="E375" i="1"/>
  <c r="R374" i="1"/>
  <c r="S374" i="1" s="1"/>
  <c r="E374" i="1"/>
  <c r="R373" i="1"/>
  <c r="S373" i="1" s="1"/>
  <c r="E373" i="1"/>
  <c r="R372" i="1"/>
  <c r="S372" i="1" s="1"/>
  <c r="E372" i="1"/>
  <c r="R371" i="1"/>
  <c r="S371" i="1" s="1"/>
  <c r="E371" i="1"/>
  <c r="R370" i="1"/>
  <c r="S370" i="1" s="1"/>
  <c r="E370" i="1"/>
  <c r="R369" i="1"/>
  <c r="S369" i="1" s="1"/>
  <c r="E369" i="1"/>
  <c r="R368" i="1"/>
  <c r="S368" i="1" s="1"/>
  <c r="E368" i="1"/>
  <c r="R367" i="1"/>
  <c r="S367" i="1" s="1"/>
  <c r="E367" i="1"/>
  <c r="R366" i="1"/>
  <c r="S366" i="1" s="1"/>
  <c r="E366" i="1"/>
  <c r="R365" i="1"/>
  <c r="S365" i="1" s="1"/>
  <c r="E365" i="1"/>
  <c r="R364" i="1"/>
  <c r="S364" i="1" s="1"/>
  <c r="E364" i="1"/>
  <c r="S363" i="1"/>
  <c r="R363" i="1"/>
  <c r="E363" i="1"/>
  <c r="R362" i="1"/>
  <c r="S362" i="1" s="1"/>
  <c r="E362" i="1"/>
  <c r="R361" i="1"/>
  <c r="S361" i="1" s="1"/>
  <c r="E361" i="1"/>
  <c r="R360" i="1"/>
  <c r="S360" i="1" s="1"/>
  <c r="E360" i="1"/>
  <c r="R64" i="1"/>
  <c r="S64" i="1" s="1"/>
  <c r="E64" i="1"/>
  <c r="R63" i="1"/>
  <c r="S63" i="1" s="1"/>
  <c r="E63" i="1"/>
  <c r="R62" i="1"/>
  <c r="S62" i="1" s="1"/>
  <c r="E62" i="1"/>
  <c r="R61" i="1"/>
  <c r="S61" i="1" s="1"/>
  <c r="E61" i="1"/>
  <c r="R60" i="1"/>
  <c r="S60" i="1" s="1"/>
  <c r="E60" i="1"/>
  <c r="R59" i="1"/>
  <c r="S59" i="1" s="1"/>
  <c r="E59" i="1"/>
  <c r="R58" i="1"/>
  <c r="S58" i="1" s="1"/>
  <c r="E58" i="1"/>
  <c r="R57" i="1"/>
  <c r="S57" i="1" s="1"/>
  <c r="E57" i="1"/>
  <c r="R56" i="1"/>
  <c r="S56" i="1" s="1"/>
  <c r="E56" i="1"/>
  <c r="R55" i="1"/>
  <c r="S55" i="1" s="1"/>
  <c r="E55" i="1"/>
  <c r="R54" i="1"/>
  <c r="S54" i="1" s="1"/>
  <c r="E54" i="1"/>
  <c r="R53" i="1"/>
  <c r="S53" i="1" s="1"/>
  <c r="E53" i="1"/>
  <c r="R52" i="1"/>
  <c r="S52" i="1" s="1"/>
  <c r="E52" i="1"/>
  <c r="R51" i="1"/>
  <c r="S51" i="1" s="1"/>
  <c r="E51" i="1"/>
  <c r="R50" i="1"/>
  <c r="S50" i="1" s="1"/>
  <c r="E50" i="1"/>
  <c r="R49" i="1"/>
  <c r="S49" i="1" s="1"/>
  <c r="E49" i="1"/>
  <c r="R48" i="1"/>
  <c r="S48" i="1" s="1"/>
  <c r="E48" i="1"/>
  <c r="S47" i="1"/>
  <c r="R47" i="1"/>
  <c r="E47" i="1"/>
  <c r="R46" i="1"/>
  <c r="S46" i="1" s="1"/>
  <c r="E46" i="1"/>
  <c r="R45" i="1"/>
  <c r="S45" i="1" s="1"/>
  <c r="E45" i="1"/>
  <c r="R44" i="1"/>
  <c r="S44" i="1" s="1"/>
  <c r="E44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R236" i="1"/>
  <c r="S236" i="1" s="1"/>
  <c r="E236" i="1"/>
  <c r="R235" i="1"/>
  <c r="S235" i="1" s="1"/>
  <c r="E235" i="1"/>
  <c r="R234" i="1"/>
  <c r="S234" i="1" s="1"/>
  <c r="E234" i="1"/>
  <c r="R233" i="1"/>
  <c r="S233" i="1" s="1"/>
  <c r="E233" i="1"/>
  <c r="R232" i="1"/>
  <c r="S232" i="1" s="1"/>
  <c r="E232" i="1"/>
  <c r="R231" i="1"/>
  <c r="S231" i="1" s="1"/>
  <c r="E231" i="1"/>
  <c r="R230" i="1"/>
  <c r="S230" i="1" s="1"/>
  <c r="E230" i="1"/>
  <c r="R229" i="1"/>
  <c r="S229" i="1" s="1"/>
  <c r="E229" i="1"/>
  <c r="R228" i="1"/>
  <c r="S228" i="1" s="1"/>
  <c r="E228" i="1"/>
  <c r="R227" i="1"/>
  <c r="S227" i="1" s="1"/>
  <c r="E227" i="1"/>
  <c r="R226" i="1"/>
  <c r="S226" i="1" s="1"/>
  <c r="E226" i="1"/>
  <c r="R225" i="1"/>
  <c r="S225" i="1" s="1"/>
  <c r="E225" i="1"/>
  <c r="R224" i="1"/>
  <c r="S224" i="1" s="1"/>
  <c r="E224" i="1"/>
  <c r="R223" i="1"/>
  <c r="S223" i="1" s="1"/>
  <c r="E223" i="1"/>
  <c r="R222" i="1"/>
  <c r="S222" i="1" s="1"/>
  <c r="E222" i="1"/>
  <c r="R221" i="1"/>
  <c r="S221" i="1" s="1"/>
  <c r="E221" i="1"/>
  <c r="R220" i="1"/>
  <c r="S220" i="1" s="1"/>
  <c r="E220" i="1"/>
  <c r="R219" i="1"/>
  <c r="S219" i="1" s="1"/>
  <c r="E219" i="1"/>
  <c r="R218" i="1"/>
  <c r="S218" i="1" s="1"/>
  <c r="E218" i="1"/>
  <c r="R217" i="1"/>
  <c r="S217" i="1" s="1"/>
  <c r="E217" i="1"/>
  <c r="R216" i="1"/>
  <c r="S216" i="1" s="1"/>
  <c r="E216" i="1"/>
  <c r="R215" i="1"/>
  <c r="S215" i="1" s="1"/>
  <c r="E215" i="1"/>
  <c r="R214" i="1"/>
  <c r="S214" i="1" s="1"/>
  <c r="E214" i="1"/>
  <c r="R213" i="1"/>
  <c r="S213" i="1" s="1"/>
  <c r="E213" i="1"/>
  <c r="R212" i="1"/>
  <c r="S212" i="1" s="1"/>
  <c r="E212" i="1"/>
  <c r="R211" i="1"/>
  <c r="S211" i="1" s="1"/>
  <c r="E211" i="1"/>
  <c r="R210" i="1"/>
  <c r="S210" i="1" s="1"/>
  <c r="E210" i="1"/>
  <c r="R209" i="1"/>
  <c r="S209" i="1" s="1"/>
  <c r="E209" i="1"/>
  <c r="R208" i="1"/>
  <c r="S208" i="1" s="1"/>
  <c r="E208" i="1"/>
  <c r="R207" i="1"/>
  <c r="S207" i="1" s="1"/>
  <c r="E207" i="1"/>
  <c r="R206" i="1"/>
  <c r="S206" i="1" s="1"/>
  <c r="E206" i="1"/>
  <c r="R205" i="1"/>
  <c r="S205" i="1" s="1"/>
  <c r="E205" i="1"/>
  <c r="R204" i="1"/>
  <c r="S204" i="1" s="1"/>
  <c r="E204" i="1"/>
  <c r="R203" i="1"/>
  <c r="S203" i="1" s="1"/>
  <c r="E203" i="1"/>
  <c r="R202" i="1"/>
  <c r="S202" i="1" s="1"/>
  <c r="E202" i="1"/>
  <c r="R201" i="1"/>
  <c r="S201" i="1" s="1"/>
  <c r="E201" i="1"/>
  <c r="R200" i="1"/>
  <c r="S200" i="1" s="1"/>
  <c r="E200" i="1"/>
  <c r="R199" i="1"/>
  <c r="S199" i="1" s="1"/>
  <c r="E199" i="1"/>
  <c r="R198" i="1"/>
  <c r="S198" i="1" s="1"/>
  <c r="E198" i="1"/>
  <c r="R197" i="1"/>
  <c r="S197" i="1" s="1"/>
  <c r="E197" i="1"/>
  <c r="R196" i="1"/>
  <c r="S196" i="1" s="1"/>
  <c r="E196" i="1"/>
  <c r="R195" i="1"/>
  <c r="S195" i="1" s="1"/>
  <c r="E195" i="1"/>
  <c r="R194" i="1"/>
  <c r="S194" i="1" s="1"/>
  <c r="E194" i="1"/>
  <c r="R193" i="1"/>
  <c r="S193" i="1" s="1"/>
  <c r="E193" i="1"/>
  <c r="R192" i="1"/>
  <c r="S192" i="1" s="1"/>
  <c r="E192" i="1"/>
  <c r="R191" i="1"/>
  <c r="S191" i="1" s="1"/>
  <c r="E191" i="1"/>
  <c r="R190" i="1"/>
  <c r="S190" i="1" s="1"/>
  <c r="E190" i="1"/>
  <c r="R189" i="1"/>
  <c r="S189" i="1" s="1"/>
  <c r="E189" i="1"/>
  <c r="R188" i="1"/>
  <c r="S188" i="1" s="1"/>
  <c r="E188" i="1"/>
  <c r="R187" i="1"/>
  <c r="S187" i="1" s="1"/>
  <c r="E187" i="1"/>
  <c r="R186" i="1"/>
  <c r="S186" i="1" s="1"/>
  <c r="E186" i="1"/>
  <c r="R185" i="1"/>
  <c r="S185" i="1" s="1"/>
  <c r="E185" i="1"/>
  <c r="R184" i="1"/>
  <c r="S184" i="1" s="1"/>
  <c r="E184" i="1"/>
  <c r="R183" i="1"/>
  <c r="S183" i="1" s="1"/>
  <c r="E183" i="1"/>
  <c r="R182" i="1"/>
  <c r="S182" i="1" s="1"/>
  <c r="E182" i="1"/>
  <c r="R181" i="1"/>
  <c r="S181" i="1" s="1"/>
  <c r="E181" i="1"/>
  <c r="R180" i="1"/>
  <c r="S180" i="1" s="1"/>
  <c r="E180" i="1"/>
  <c r="R179" i="1"/>
  <c r="S179" i="1" s="1"/>
  <c r="E179" i="1"/>
  <c r="R178" i="1"/>
  <c r="S178" i="1" s="1"/>
  <c r="E178" i="1"/>
  <c r="R177" i="1"/>
  <c r="S177" i="1" s="1"/>
  <c r="E177" i="1"/>
  <c r="R176" i="1"/>
  <c r="S176" i="1" s="1"/>
  <c r="E176" i="1"/>
  <c r="R175" i="1"/>
  <c r="S175" i="1" s="1"/>
  <c r="E175" i="1"/>
  <c r="R174" i="1"/>
  <c r="S174" i="1" s="1"/>
  <c r="E174" i="1"/>
  <c r="R173" i="1"/>
  <c r="S173" i="1" s="1"/>
  <c r="E173" i="1"/>
  <c r="R172" i="1"/>
  <c r="S172" i="1" s="1"/>
  <c r="E172" i="1"/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<sst xmlns="http://schemas.openxmlformats.org/spreadsheetml/2006/main" count="575" uniqueCount="492">
  <si>
    <t>Analysis Spot</t>
  </si>
  <si>
    <t>Concentrations (ppm)</t>
    <phoneticPr fontId="1" type="noConversion"/>
  </si>
  <si>
    <t>Pb</t>
    <phoneticPr fontId="1" type="noConversion"/>
  </si>
  <si>
    <t>Th</t>
    <phoneticPr fontId="1" type="noConversion"/>
  </si>
  <si>
    <t>U</t>
    <phoneticPr fontId="1" type="noConversion"/>
  </si>
  <si>
    <t>Th/U</t>
    <phoneticPr fontId="1" type="noConversion"/>
  </si>
  <si>
    <t>Isotopic ratios</t>
    <phoneticPr fontId="1" type="noConversion"/>
  </si>
  <si>
    <t>1σ</t>
    <phoneticPr fontId="1" type="noConversion"/>
  </si>
  <si>
    <t>Isotopic ages (Ma)</t>
    <phoneticPr fontId="1" type="noConversion"/>
  </si>
  <si>
    <t>Used ages</t>
    <phoneticPr fontId="1" type="noConversion"/>
  </si>
  <si>
    <t>C9-2-13</t>
  </si>
  <si>
    <t>C9-2-23</t>
  </si>
  <si>
    <t>C9-2-2</t>
  </si>
  <si>
    <t>C9-2-17</t>
  </si>
  <si>
    <t>C9-2-21</t>
  </si>
  <si>
    <t>C9-2-3</t>
  </si>
  <si>
    <t>C9-2-4</t>
  </si>
  <si>
    <t>C9-2-18</t>
  </si>
  <si>
    <t>C9-2-22</t>
  </si>
  <si>
    <t>C9-2-5</t>
  </si>
  <si>
    <t>C9-2-10</t>
  </si>
  <si>
    <t>C9-2-11</t>
  </si>
  <si>
    <t>C9-2-14</t>
  </si>
  <si>
    <t>C9-2-15</t>
  </si>
  <si>
    <t>C9-2-16</t>
  </si>
  <si>
    <t>C9-2-7</t>
  </si>
  <si>
    <t>n/a</t>
    <phoneticPr fontId="1" type="noConversion"/>
  </si>
  <si>
    <t>C10-1-1</t>
  </si>
  <si>
    <t>C10-1-2</t>
  </si>
  <si>
    <t>C10-1-3</t>
  </si>
  <si>
    <t>C10-1-4</t>
  </si>
  <si>
    <t>C10-1-5</t>
  </si>
  <si>
    <t>C10-1-6</t>
  </si>
  <si>
    <t>C10-1-7</t>
  </si>
  <si>
    <t>C10-1-8</t>
  </si>
  <si>
    <t>C10-1-9</t>
  </si>
  <si>
    <t>C10-1-10</t>
  </si>
  <si>
    <t>C10-1-11</t>
  </si>
  <si>
    <t>C10-1-12</t>
  </si>
  <si>
    <t>C10-1-13</t>
  </si>
  <si>
    <t>C10-1-14</t>
  </si>
  <si>
    <t>C10-1-16</t>
  </si>
  <si>
    <t>C10-1-17</t>
  </si>
  <si>
    <t>C10-1-19</t>
  </si>
  <si>
    <t>C10-1-20</t>
  </si>
  <si>
    <t>C10-1-22</t>
  </si>
  <si>
    <t>C10-1-23</t>
  </si>
  <si>
    <t>C10-1-24</t>
  </si>
  <si>
    <t>C10-1-25</t>
  </si>
  <si>
    <t>C15-1-3</t>
  </si>
  <si>
    <t>C15-1-8</t>
  </si>
  <si>
    <t>C15-1-9</t>
  </si>
  <si>
    <t>C15-1-16</t>
  </si>
  <si>
    <t>C15-1-19</t>
  </si>
  <si>
    <t>C15-1-20</t>
  </si>
  <si>
    <t>C15-1-13</t>
  </si>
  <si>
    <t>C15-1-2</t>
  </si>
  <si>
    <t>C15-1-7</t>
  </si>
  <si>
    <t>C15-1-10</t>
  </si>
  <si>
    <t>C15-1-17</t>
  </si>
  <si>
    <t>C15-1-21</t>
  </si>
  <si>
    <t>C15-1-4</t>
  </si>
  <si>
    <t>C15-1-22</t>
  </si>
  <si>
    <t>C15-1-5</t>
  </si>
  <si>
    <t>C15-1-6</t>
  </si>
  <si>
    <t>C15-1-11</t>
  </si>
  <si>
    <t>C15-1-15</t>
  </si>
  <si>
    <t>C17-1-4</t>
  </si>
  <si>
    <t>C17-1-5</t>
  </si>
  <si>
    <t>C17-1-2</t>
  </si>
  <si>
    <t>C17-1-1</t>
  </si>
  <si>
    <t>C17-1-7</t>
  </si>
  <si>
    <t>C17-1-8</t>
  </si>
  <si>
    <t>C17-1-9</t>
  </si>
  <si>
    <t>C17-1-10</t>
  </si>
  <si>
    <t>C17-1-3</t>
  </si>
  <si>
    <t>C17-1-6</t>
  </si>
  <si>
    <t>C19-1-1</t>
  </si>
  <si>
    <t>C19-1-7</t>
  </si>
  <si>
    <t>C19-1-8</t>
  </si>
  <si>
    <t>C19-1-11</t>
  </si>
  <si>
    <t>C19-1-12</t>
  </si>
  <si>
    <t>C19-1-13</t>
  </si>
  <si>
    <t>C19-1-14</t>
  </si>
  <si>
    <t>C19-1-17</t>
  </si>
  <si>
    <t>C19-1-16</t>
  </si>
  <si>
    <t>C19-1-5</t>
  </si>
  <si>
    <t>C19-5-17</t>
  </si>
  <si>
    <t>C19-5-21</t>
  </si>
  <si>
    <t>C19-5-3</t>
  </si>
  <si>
    <t>C19-5-5</t>
  </si>
  <si>
    <t>C19-5-11</t>
  </si>
  <si>
    <t>C19-5-12</t>
  </si>
  <si>
    <t>C19-5-22</t>
  </si>
  <si>
    <t>C19-5-1</t>
  </si>
  <si>
    <t>C19-5-6</t>
  </si>
  <si>
    <t>C19-5-8</t>
  </si>
  <si>
    <t>C19-5-13</t>
  </si>
  <si>
    <t>C19-5-14</t>
  </si>
  <si>
    <t>C19-5-16</t>
  </si>
  <si>
    <t>C19-5-18</t>
  </si>
  <si>
    <t>C19-5-15</t>
  </si>
  <si>
    <t>C19-5-24</t>
  </si>
  <si>
    <t>C19-5-25</t>
  </si>
  <si>
    <t>C19-8-3</t>
  </si>
  <si>
    <t>C19-8-5</t>
  </si>
  <si>
    <t>C19-8-6</t>
  </si>
  <si>
    <t>C19-8-7</t>
  </si>
  <si>
    <t>C19-8-11</t>
  </si>
  <si>
    <t>C19-8-14</t>
  </si>
  <si>
    <t>C19-8-20</t>
  </si>
  <si>
    <t>C19-8-21</t>
  </si>
  <si>
    <t>C19-8-4</t>
  </si>
  <si>
    <t>C19-8-13</t>
  </si>
  <si>
    <t>C19-8-15</t>
  </si>
  <si>
    <t>C19-8-16</t>
  </si>
  <si>
    <t>C19-8-17</t>
  </si>
  <si>
    <t>C19-8-2</t>
  </si>
  <si>
    <t>C19-8-12</t>
  </si>
  <si>
    <t>C20-1</t>
  </si>
  <si>
    <t>C20-6</t>
  </si>
  <si>
    <t>C20-9</t>
  </si>
  <si>
    <t>C20-10</t>
  </si>
  <si>
    <t>C20-7</t>
  </si>
  <si>
    <t>C20-2</t>
  </si>
  <si>
    <t>C20-3</t>
  </si>
  <si>
    <t>C21-3</t>
  </si>
  <si>
    <t>C21-10</t>
  </si>
  <si>
    <t>C21-7</t>
  </si>
  <si>
    <t>C21-9</t>
  </si>
  <si>
    <t>C21-12</t>
  </si>
  <si>
    <t>C21-13</t>
  </si>
  <si>
    <t>C21-15</t>
  </si>
  <si>
    <t>C21-21</t>
  </si>
  <si>
    <t>C21-1</t>
  </si>
  <si>
    <t>C21-2</t>
  </si>
  <si>
    <t>C21-19</t>
  </si>
  <si>
    <t>C21-11</t>
  </si>
  <si>
    <t>C21-4</t>
  </si>
  <si>
    <t>C21-5</t>
  </si>
  <si>
    <t>C21-17</t>
  </si>
  <si>
    <t>C21-27</t>
  </si>
  <si>
    <t>C21-16</t>
  </si>
  <si>
    <t>C21-20</t>
  </si>
  <si>
    <t>C21-22</t>
  </si>
  <si>
    <t>C21-24</t>
  </si>
  <si>
    <t>C21-6</t>
  </si>
  <si>
    <t>C21-8</t>
  </si>
  <si>
    <t>C21-25</t>
  </si>
  <si>
    <t>C22-1-22</t>
  </si>
  <si>
    <t>C22-1-1</t>
  </si>
  <si>
    <t>C22-1-5</t>
  </si>
  <si>
    <t>C22-1-6</t>
  </si>
  <si>
    <t>C22-1-7</t>
  </si>
  <si>
    <t>C22-1-8</t>
  </si>
  <si>
    <t>C22-1-9</t>
  </si>
  <si>
    <t>C22-1-11</t>
  </si>
  <si>
    <t>C22-1-12</t>
  </si>
  <si>
    <t>C22-1-13</t>
  </si>
  <si>
    <t>C22-1-17</t>
  </si>
  <si>
    <t>C22-1-19</t>
  </si>
  <si>
    <t>C22-1-21</t>
  </si>
  <si>
    <t>C22-1-24</t>
  </si>
  <si>
    <t>C22-1-25</t>
  </si>
  <si>
    <t>C22-1-4</t>
  </si>
  <si>
    <t>C22-1-10</t>
  </si>
  <si>
    <t>C22-1-14</t>
  </si>
  <si>
    <t>C22-1-15</t>
  </si>
  <si>
    <t>C22-1-16</t>
  </si>
  <si>
    <t>C22-1-20</t>
  </si>
  <si>
    <t>C22-1-2</t>
  </si>
  <si>
    <t>C22-1-3</t>
  </si>
  <si>
    <t>C24-2</t>
  </si>
  <si>
    <t>C24-8</t>
  </si>
  <si>
    <t>C24-11</t>
  </si>
  <si>
    <t>C24-13</t>
  </si>
  <si>
    <t>C24-14</t>
  </si>
  <si>
    <t>C24-22</t>
  </si>
  <si>
    <t>C24-24</t>
  </si>
  <si>
    <t>C24-26</t>
  </si>
  <si>
    <t>C24-27</t>
  </si>
  <si>
    <t>C24-28</t>
  </si>
  <si>
    <t>C24-5</t>
  </si>
  <si>
    <t>C24-12</t>
  </si>
  <si>
    <t>C24-18</t>
  </si>
  <si>
    <t>C24-23</t>
  </si>
  <si>
    <t>C24-7</t>
  </si>
  <si>
    <t>C24-1</t>
  </si>
  <si>
    <t>C24-19</t>
  </si>
  <si>
    <t>C24-25</t>
  </si>
  <si>
    <t>C24-29</t>
  </si>
  <si>
    <t>C24-30</t>
  </si>
  <si>
    <t>C24-15</t>
  </si>
  <si>
    <t>B14-13</t>
  </si>
  <si>
    <t>B14-14</t>
  </si>
  <si>
    <t>B14-16</t>
  </si>
  <si>
    <t>B14-2</t>
  </si>
  <si>
    <t>B14-8</t>
  </si>
  <si>
    <t>B14-9</t>
  </si>
  <si>
    <t>B14-5</t>
  </si>
  <si>
    <t>B14-7</t>
  </si>
  <si>
    <t>B14-12</t>
  </si>
  <si>
    <t>B14-3</t>
  </si>
  <si>
    <t>B14-10</t>
  </si>
  <si>
    <t>B14-11</t>
  </si>
  <si>
    <t>B14-4</t>
  </si>
  <si>
    <t>B14-1</t>
  </si>
  <si>
    <t>B14-6</t>
  </si>
  <si>
    <t>B17-3</t>
  </si>
  <si>
    <t>B17-4</t>
  </si>
  <si>
    <t>B17-5</t>
  </si>
  <si>
    <t>B17-7</t>
  </si>
  <si>
    <t>B17-15</t>
  </si>
  <si>
    <t>B17-17</t>
  </si>
  <si>
    <t>B17-14</t>
  </si>
  <si>
    <t>B17-1</t>
  </si>
  <si>
    <t>B17-2</t>
  </si>
  <si>
    <t>B17-9</t>
  </si>
  <si>
    <t>B17-10</t>
  </si>
  <si>
    <t>B17-11</t>
  </si>
  <si>
    <t>B17-12</t>
  </si>
  <si>
    <t>B17-13</t>
  </si>
  <si>
    <t>B17-6</t>
  </si>
  <si>
    <t>B17-8</t>
  </si>
  <si>
    <t>B18-5</t>
  </si>
  <si>
    <t>B18-10</t>
  </si>
  <si>
    <t>B18-12</t>
  </si>
  <si>
    <t>B18-13</t>
  </si>
  <si>
    <t>B18-25</t>
  </si>
  <si>
    <t>B18-1</t>
  </si>
  <si>
    <t>B18-2</t>
  </si>
  <si>
    <t>B18-3</t>
  </si>
  <si>
    <t>B18-7</t>
  </si>
  <si>
    <t>B18-8</t>
  </si>
  <si>
    <t>B18-9</t>
  </si>
  <si>
    <t>B18-11</t>
  </si>
  <si>
    <t>B18-14</t>
  </si>
  <si>
    <t>B18-16</t>
  </si>
  <si>
    <t>B18-20</t>
  </si>
  <si>
    <t>B18-21</t>
  </si>
  <si>
    <t>B18-22</t>
  </si>
  <si>
    <t>B19-1-1</t>
  </si>
  <si>
    <t>B19-1-3</t>
  </si>
  <si>
    <t>B19-1-4</t>
  </si>
  <si>
    <t>B19-1-2</t>
  </si>
  <si>
    <t>B20-2-2</t>
  </si>
  <si>
    <t>B20-2-7</t>
  </si>
  <si>
    <t>B20-2-6</t>
  </si>
  <si>
    <t>B20-2-4</t>
  </si>
  <si>
    <t>B20-2-1</t>
  </si>
  <si>
    <t>B6-41</t>
    <phoneticPr fontId="1" type="noConversion"/>
  </si>
  <si>
    <t>B6-42</t>
    <phoneticPr fontId="1" type="noConversion"/>
  </si>
  <si>
    <t>B6-38</t>
    <phoneticPr fontId="1" type="noConversion"/>
  </si>
  <si>
    <t>B6-39</t>
    <phoneticPr fontId="1" type="noConversion"/>
  </si>
  <si>
    <t>B6-37</t>
    <phoneticPr fontId="1" type="noConversion"/>
  </si>
  <si>
    <t>B6-40</t>
    <phoneticPr fontId="1" type="noConversion"/>
  </si>
  <si>
    <t>B8: Andesite; GPS(10.1532°N,124.2378°E)</t>
    <phoneticPr fontId="1" type="noConversion"/>
  </si>
  <si>
    <t>B8-54-1</t>
    <phoneticPr fontId="1" type="noConversion"/>
  </si>
  <si>
    <t>B8-56</t>
    <phoneticPr fontId="1" type="noConversion"/>
  </si>
  <si>
    <t>B8-55-1</t>
    <phoneticPr fontId="1" type="noConversion"/>
  </si>
  <si>
    <t>B8-55</t>
    <phoneticPr fontId="1" type="noConversion"/>
  </si>
  <si>
    <t>B8-50</t>
    <phoneticPr fontId="1" type="noConversion"/>
  </si>
  <si>
    <t>B8-49</t>
    <phoneticPr fontId="1" type="noConversion"/>
  </si>
  <si>
    <t>B8-48</t>
    <phoneticPr fontId="1" type="noConversion"/>
  </si>
  <si>
    <t>B8-44</t>
    <phoneticPr fontId="1" type="noConversion"/>
  </si>
  <si>
    <t>B8-53</t>
    <phoneticPr fontId="1" type="noConversion"/>
  </si>
  <si>
    <t>B8-52</t>
    <phoneticPr fontId="1" type="noConversion"/>
  </si>
  <si>
    <t>B8-51</t>
    <phoneticPr fontId="1" type="noConversion"/>
  </si>
  <si>
    <t>B8-45</t>
    <phoneticPr fontId="1" type="noConversion"/>
  </si>
  <si>
    <t>B8-54-2</t>
    <phoneticPr fontId="1" type="noConversion"/>
  </si>
  <si>
    <t>B8-54</t>
    <phoneticPr fontId="1" type="noConversion"/>
  </si>
  <si>
    <t>B8-43</t>
    <phoneticPr fontId="1" type="noConversion"/>
  </si>
  <si>
    <t>B8-46</t>
    <phoneticPr fontId="1" type="noConversion"/>
  </si>
  <si>
    <t>B8-55-2</t>
  </si>
  <si>
    <t>B12-64</t>
    <phoneticPr fontId="1" type="noConversion"/>
  </si>
  <si>
    <t>B12-65</t>
  </si>
  <si>
    <t>B12-67</t>
    <phoneticPr fontId="1" type="noConversion"/>
  </si>
  <si>
    <t>B12-66</t>
    <phoneticPr fontId="1" type="noConversion"/>
  </si>
  <si>
    <t>B12-60-1</t>
    <phoneticPr fontId="1" type="noConversion"/>
  </si>
  <si>
    <t>B12-60</t>
    <phoneticPr fontId="1" type="noConversion"/>
  </si>
  <si>
    <t>B12-57-1</t>
    <phoneticPr fontId="1" type="noConversion"/>
  </si>
  <si>
    <t>B12-57-2</t>
  </si>
  <si>
    <t>B12-57-3</t>
  </si>
  <si>
    <t>B12-57</t>
    <phoneticPr fontId="1" type="noConversion"/>
  </si>
  <si>
    <t>B12-61</t>
    <phoneticPr fontId="1" type="noConversion"/>
  </si>
  <si>
    <t>B12-63</t>
    <phoneticPr fontId="1" type="noConversion"/>
  </si>
  <si>
    <t>B12-62</t>
    <phoneticPr fontId="1" type="noConversion"/>
  </si>
  <si>
    <t>B12-2: Andesite; GPS(10.1542°N,124.2305°E)</t>
    <phoneticPr fontId="1" type="noConversion"/>
  </si>
  <si>
    <t>C21-28</t>
  </si>
  <si>
    <t>C21-29</t>
  </si>
  <si>
    <t>C21-30</t>
  </si>
  <si>
    <t>C21-31</t>
  </si>
  <si>
    <t>C21-32</t>
  </si>
  <si>
    <t>C21-33</t>
  </si>
  <si>
    <t>C21-34</t>
  </si>
  <si>
    <t>C21-35</t>
  </si>
  <si>
    <t>C21-36</t>
  </si>
  <si>
    <t>C21-38</t>
  </si>
  <si>
    <t>C21-39</t>
  </si>
  <si>
    <t>C21-40</t>
  </si>
  <si>
    <t>C21-41</t>
  </si>
  <si>
    <t>C21-42</t>
  </si>
  <si>
    <t>C21-43</t>
  </si>
  <si>
    <t>C21-45</t>
  </si>
  <si>
    <t>C21-46</t>
  </si>
  <si>
    <t>C21-47</t>
  </si>
  <si>
    <t>C21-48</t>
  </si>
  <si>
    <t>C21-49</t>
  </si>
  <si>
    <t>C21-50</t>
  </si>
  <si>
    <t>C21-51</t>
  </si>
  <si>
    <t>C21-52</t>
  </si>
  <si>
    <t>C21-53</t>
  </si>
  <si>
    <t>C21-54</t>
  </si>
  <si>
    <t>C21-55</t>
  </si>
  <si>
    <t>C21-56</t>
  </si>
  <si>
    <t>C21-57</t>
  </si>
  <si>
    <t>C21-58</t>
  </si>
  <si>
    <t>C21-59</t>
  </si>
  <si>
    <t>C21-60</t>
  </si>
  <si>
    <t>C21-61</t>
  </si>
  <si>
    <t>C21-62</t>
  </si>
  <si>
    <t>C21-63</t>
  </si>
  <si>
    <t>C21-64</t>
  </si>
  <si>
    <t>C21-65</t>
  </si>
  <si>
    <t>C21-66</t>
  </si>
  <si>
    <t>C21-67</t>
  </si>
  <si>
    <t>C21-68</t>
  </si>
  <si>
    <t>C21-69</t>
  </si>
  <si>
    <t>C21-70</t>
  </si>
  <si>
    <t>C21-72</t>
  </si>
  <si>
    <t>C21-73</t>
  </si>
  <si>
    <t>C21-74</t>
  </si>
  <si>
    <t>C21-75</t>
  </si>
  <si>
    <t>C21-76</t>
  </si>
  <si>
    <t>C21-77</t>
  </si>
  <si>
    <t>C21-78</t>
  </si>
  <si>
    <t>C21-79</t>
  </si>
  <si>
    <t>C21-80</t>
  </si>
  <si>
    <t>C21-81</t>
  </si>
  <si>
    <t>C21-83</t>
  </si>
  <si>
    <t>C21-84</t>
  </si>
  <si>
    <t>C21-85</t>
  </si>
  <si>
    <t>C21-86</t>
  </si>
  <si>
    <t>C21-87</t>
  </si>
  <si>
    <t>C21-88</t>
  </si>
  <si>
    <t>C21-89</t>
  </si>
  <si>
    <t>C21-90</t>
  </si>
  <si>
    <t>C21-91</t>
  </si>
  <si>
    <t>C21-92</t>
  </si>
  <si>
    <t>C21-93</t>
  </si>
  <si>
    <t>C21-94</t>
  </si>
  <si>
    <t>C21-95</t>
  </si>
  <si>
    <t>C21-96</t>
  </si>
  <si>
    <t>C22-1-26</t>
  </si>
  <si>
    <t>C22-1-28</t>
  </si>
  <si>
    <t>C22-1-29</t>
  </si>
  <si>
    <t>C22-1-30</t>
  </si>
  <si>
    <t>C22-1-31</t>
  </si>
  <si>
    <t>C22-1-32</t>
  </si>
  <si>
    <t>C22-1-33</t>
  </si>
  <si>
    <t>C22-1-34</t>
  </si>
  <si>
    <t>C22-1-35</t>
  </si>
  <si>
    <t>C22-1-36</t>
  </si>
  <si>
    <t>C22-1-37</t>
  </si>
  <si>
    <t>C22-1-38</t>
  </si>
  <si>
    <t>C22-1-40</t>
  </si>
  <si>
    <t>C22-1-41</t>
  </si>
  <si>
    <t>C22-1-42</t>
  </si>
  <si>
    <t>C22-1-43</t>
  </si>
  <si>
    <t>C22-1-44</t>
  </si>
  <si>
    <t>C22-1-45</t>
  </si>
  <si>
    <t>C22-1-46</t>
  </si>
  <si>
    <t>C22-1-47</t>
  </si>
  <si>
    <t>C22-1-48</t>
  </si>
  <si>
    <t>C22-1-49</t>
  </si>
  <si>
    <t>C22-1-50</t>
  </si>
  <si>
    <t>C22-1-51</t>
  </si>
  <si>
    <t>C22-1-52</t>
  </si>
  <si>
    <t>C22-1-53</t>
  </si>
  <si>
    <t>C22-1-54</t>
  </si>
  <si>
    <t>C22-1-55</t>
  </si>
  <si>
    <t>C22-1-56</t>
  </si>
  <si>
    <t>C22-1-57</t>
  </si>
  <si>
    <t>C22-1-58</t>
  </si>
  <si>
    <t>C22-1-59</t>
  </si>
  <si>
    <t>C22-1-60</t>
  </si>
  <si>
    <t>C22-1-61</t>
  </si>
  <si>
    <t>C22-1-62</t>
  </si>
  <si>
    <t>C22-1-63</t>
  </si>
  <si>
    <t>C22-1-64</t>
  </si>
  <si>
    <t>C22-1-65</t>
  </si>
  <si>
    <t>C22-1-66</t>
  </si>
  <si>
    <t>C22-1-67</t>
  </si>
  <si>
    <t>C22-1-68</t>
  </si>
  <si>
    <t>C22-1-69</t>
  </si>
  <si>
    <t>C22-1-70</t>
  </si>
  <si>
    <t>C22-1-71</t>
  </si>
  <si>
    <t>C22-1-72</t>
  </si>
  <si>
    <t>C22-1-73</t>
  </si>
  <si>
    <t>C22-1-74</t>
  </si>
  <si>
    <t>C22-1-75</t>
  </si>
  <si>
    <t>C22-1-77</t>
  </si>
  <si>
    <t>C22-1-78</t>
  </si>
  <si>
    <t>C22-1-79</t>
  </si>
  <si>
    <t>C22-1-80</t>
  </si>
  <si>
    <t>C22-1-81</t>
  </si>
  <si>
    <t>C22-1-82</t>
  </si>
  <si>
    <t>C22-1-83</t>
  </si>
  <si>
    <t>C22-1-84</t>
  </si>
  <si>
    <t>C22-1-86</t>
  </si>
  <si>
    <t>C22-1-87</t>
  </si>
  <si>
    <t>C22-1-88</t>
  </si>
  <si>
    <t>C22-1-89</t>
  </si>
  <si>
    <t>C22-1-90</t>
  </si>
  <si>
    <t>C22-1-91</t>
  </si>
  <si>
    <t>C22-1-92</t>
  </si>
  <si>
    <t>C22-1-93</t>
  </si>
  <si>
    <t>C22-1-94</t>
  </si>
  <si>
    <t>C22-1-95</t>
  </si>
  <si>
    <t>C22-1-96</t>
  </si>
  <si>
    <t>C22-1-97</t>
  </si>
  <si>
    <t>C22-1-98</t>
  </si>
  <si>
    <t>C22-1-100</t>
  </si>
  <si>
    <t>C22-1-101</t>
  </si>
  <si>
    <t>C22-1-102</t>
  </si>
  <si>
    <t>C22-1-103</t>
  </si>
  <si>
    <t>C22-1-104</t>
  </si>
  <si>
    <t>C22-1-105</t>
  </si>
  <si>
    <t>C22-1-106</t>
  </si>
  <si>
    <t>C22-1-107</t>
  </si>
  <si>
    <t>C10-1-26</t>
  </si>
  <si>
    <t>C10-1-27</t>
  </si>
  <si>
    <t>C10-1-28</t>
  </si>
  <si>
    <t>C10-1-29</t>
  </si>
  <si>
    <t>C10-1-30</t>
  </si>
  <si>
    <t>C10-1-31</t>
  </si>
  <si>
    <t>C10-1-32</t>
  </si>
  <si>
    <t>C10-1-33</t>
  </si>
  <si>
    <t>C10-1-35</t>
  </si>
  <si>
    <t>C10-1-36</t>
  </si>
  <si>
    <t>C10-1-37</t>
  </si>
  <si>
    <t>C10-1-38</t>
  </si>
  <si>
    <t>C10-1-39</t>
  </si>
  <si>
    <t>C10-1-41</t>
  </si>
  <si>
    <t>C10-1-42</t>
  </si>
  <si>
    <t>C10-1-43</t>
  </si>
  <si>
    <t>C10-1-45</t>
  </si>
  <si>
    <t>C10-1-46</t>
  </si>
  <si>
    <t>C10-1-47</t>
  </si>
  <si>
    <t>C10-1-48</t>
  </si>
  <si>
    <t>C10-1-49</t>
  </si>
  <si>
    <t>C24-31</t>
  </si>
  <si>
    <t>C24-33</t>
  </si>
  <si>
    <t>C24-36</t>
  </si>
  <si>
    <t>C24-37</t>
  </si>
  <si>
    <t>C24-39</t>
  </si>
  <si>
    <t>C24-41</t>
  </si>
  <si>
    <t>C24-42</t>
  </si>
  <si>
    <t>C24-43</t>
  </si>
  <si>
    <t>C24-44</t>
  </si>
  <si>
    <t>C24-45</t>
  </si>
  <si>
    <t>C24-48</t>
  </si>
  <si>
    <t>C24-49</t>
  </si>
  <si>
    <t>C24-50</t>
  </si>
  <si>
    <t>C24-51</t>
  </si>
  <si>
    <t>C24-54</t>
  </si>
  <si>
    <t>C24-55</t>
  </si>
  <si>
    <t>C24-59</t>
  </si>
  <si>
    <t>C24-60</t>
  </si>
  <si>
    <r>
      <rPr>
        <b/>
        <vertAlign val="superscript"/>
        <sz val="8"/>
        <color theme="1"/>
        <rFont val="Times New Roman"/>
        <family val="1"/>
      </rPr>
      <t>207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206</t>
    </r>
    <r>
      <rPr>
        <b/>
        <sz val="8"/>
        <color theme="1"/>
        <rFont val="Times New Roman"/>
        <family val="1"/>
      </rPr>
      <t>Pb</t>
    </r>
    <phoneticPr fontId="1" type="noConversion"/>
  </si>
  <si>
    <r>
      <rPr>
        <b/>
        <vertAlign val="superscript"/>
        <sz val="8"/>
        <color theme="1"/>
        <rFont val="Times New Roman"/>
        <family val="1"/>
      </rPr>
      <t>207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235</t>
    </r>
    <r>
      <rPr>
        <b/>
        <sz val="8"/>
        <color theme="1"/>
        <rFont val="Times New Roman"/>
        <family val="1"/>
      </rPr>
      <t>U</t>
    </r>
    <phoneticPr fontId="1" type="noConversion"/>
  </si>
  <si>
    <r>
      <rPr>
        <b/>
        <vertAlign val="superscript"/>
        <sz val="8"/>
        <color theme="1"/>
        <rFont val="Times New Roman"/>
        <family val="1"/>
      </rPr>
      <t>206</t>
    </r>
    <r>
      <rPr>
        <b/>
        <sz val="8"/>
        <color theme="1"/>
        <rFont val="Times New Roman"/>
        <family val="1"/>
      </rPr>
      <t>Pb/</t>
    </r>
    <r>
      <rPr>
        <b/>
        <vertAlign val="superscript"/>
        <sz val="8"/>
        <color theme="1"/>
        <rFont val="Times New Roman"/>
        <family val="1"/>
      </rPr>
      <t>238</t>
    </r>
    <r>
      <rPr>
        <b/>
        <sz val="8"/>
        <color theme="1"/>
        <rFont val="Times New Roman"/>
        <family val="1"/>
      </rPr>
      <t>U</t>
    </r>
    <phoneticPr fontId="1" type="noConversion"/>
  </si>
  <si>
    <r>
      <t>C9-2: Pyroxene andesite;GPS(10°30.906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N,123°56.146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</si>
  <si>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C10-1: Andesitic Pyroclastic rocks;GPS(10°30.908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N,123°56.138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</si>
  <si>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n</t>
    </r>
    <r>
      <rPr>
        <sz val="8"/>
        <rFont val="宋体"/>
        <family val="3"/>
        <charset val="134"/>
      </rPr>
      <t>/a</t>
    </r>
    <phoneticPr fontId="4" type="noConversion"/>
  </si>
  <si>
    <r>
      <t>C15-1: Andesite; GPS(10°19.449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N,123°47.851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</si>
  <si>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C17-1: Andesite; GPS(10°19.089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N,123°46.816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</si>
  <si>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C19-1: Basaltic andesite; GPS(10°18.864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N,123°41.715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</si>
  <si>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C19-5: Andesitic Pyroclastic rocks; GPS(10°18.864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N,123°41.715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</si>
  <si>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C19-8: Andesitic Pyroclastic rocks; GPS(10°18.864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N,123°41.715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</si>
  <si>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C20: Pyroxene andesite; GPS(10°27.274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N,123°47.172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</si>
  <si>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C21: Basaltic andesitic - andesitic pyroclastic rocks; GPS(10°25.141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N,123°47.951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</si>
  <si>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C22-1: Basaltic andesitic - andesitic pyroclastic rocks; GPS(10°24.939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N,123°48.361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</si>
  <si>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C15-1: Andesite; GPS(10°22.091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N,123°52.718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</si>
  <si>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B14: Andesitic pyroclastic rocks; GPS(10°6.711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N,124°16.268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</si>
  <si>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B17: Basalt; GPS(10°9.248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N,124°13.84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</si>
  <si>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B18: Andesitic pyroclastic rocks; GPS(10°6.109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N,124°8.214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</si>
  <si>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B19-1: Basalt; GPS(10°8.533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N,124°15.011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</si>
  <si>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r>
      <t>B20: Andesite; GPS(10°9.256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N,124°14.209</t>
    </r>
    <r>
      <rPr>
        <sz val="8"/>
        <color theme="1"/>
        <rFont val="等线"/>
        <family val="2"/>
      </rPr>
      <t>′</t>
    </r>
    <r>
      <rPr>
        <sz val="8"/>
        <color theme="1"/>
        <rFont val="Times New Roman"/>
        <family val="1"/>
      </rPr>
      <t>E)</t>
    </r>
    <phoneticPr fontId="1" type="noConversion"/>
  </si>
  <si>
    <t>B6: Basalt; GPS(10.1532°N,124.2378°E)</t>
    <phoneticPr fontId="1" type="noConversion"/>
  </si>
  <si>
    <r>
      <t xml:space="preserve">Note: For zircon younger than 1000 Ma, 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238</t>
    </r>
    <r>
      <rPr>
        <sz val="8"/>
        <color theme="1"/>
        <rFont val="Times New Roman"/>
        <family val="1"/>
      </rPr>
      <t xml:space="preserve">U  ages were used, and  </t>
    </r>
    <r>
      <rPr>
        <vertAlign val="superscript"/>
        <sz val="8"/>
        <color theme="1"/>
        <rFont val="Times New Roman"/>
        <family val="1"/>
      </rPr>
      <t>207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 ages were used for zircons older than 1000 Ma</t>
    </r>
    <phoneticPr fontId="1" type="noConversion"/>
  </si>
  <si>
    <t>Table S2. U-Pb age data for zircons in igneous rocks from Cebu and Bohol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</si>
</sst>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_);[Red]\(0.00000\)"/>
    <numFmt numFmtId="165" formatCode="0.0_);[Red]\(0.0\)"/>
    <numFmt numFmtId="166" formatCode="0.00_);[Red]\(0.00\)"/>
    <numFmt numFmtId="167" formatCode="0.0_ "/>
  </numFmts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sz val="8"/>
      <color theme="1"/>
      <name val="等线"/>
      <family val="2"/>
    </font>
    <font>
      <sz val="8"/>
      <name val="Times New Roman"/>
      <family val="1"/>
    </font>
    <font>
      <sz val="8"/>
      <name val="宋体"/>
      <family val="3"/>
      <charset val="134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/>
    </xf>
    <xf numFmtId="166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166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 wrapText="1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8.5703125" style="10"/>
    <col min="2" max="2" width="8.5703125" style="3"/>
    <col min="3" max="4" width="8.5703125" style="4"/>
    <col min="5" max="5" width="8.5703125" style="3"/>
    <col min="6" max="6" width="9.140625" style="5" customWidth="1"/>
    <col min="7" max="7" width="8.5703125" style="5" customWidth="1"/>
    <col min="8" max="11" width="8.5703125" style="5"/>
    <col min="12" max="19" width="8.5703125" style="4"/>
  </cols>
  <sheetData>
    <row r="1" spans="1:19" s="9" customFormat="1" ht="11.25">
      <c r="A1" s="2" t="s">
        <v>491</v>
      </c>
      <c r="B1" s="6"/>
      <c r="C1" s="7"/>
      <c r="D1" s="7"/>
      <c r="E1" s="6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7"/>
    </row>
    <row r="2" spans="1:19">
      <c r="A2" s="21" t="s">
        <v>0</v>
      </c>
      <c r="B2" s="22" t="s">
        <v>1</v>
      </c>
      <c r="C2" s="22"/>
      <c r="D2" s="22"/>
      <c r="E2" s="23" t="s">
        <v>5</v>
      </c>
      <c r="F2" s="24" t="s">
        <v>6</v>
      </c>
      <c r="G2" s="24"/>
      <c r="H2" s="24"/>
      <c r="I2" s="24"/>
      <c r="J2" s="24"/>
      <c r="K2" s="24"/>
      <c r="L2" s="25" t="s">
        <v>8</v>
      </c>
      <c r="M2" s="25"/>
      <c r="N2" s="25"/>
      <c r="O2" s="25"/>
      <c r="P2" s="25"/>
      <c r="Q2" s="25"/>
      <c r="R2" s="26" t="s">
        <v>9</v>
      </c>
      <c r="S2" s="20" t="s">
        <v>7</v>
      </c>
    </row>
    <row r="3" spans="1:19">
      <c r="A3" s="21"/>
      <c r="B3" s="6" t="s">
        <v>2</v>
      </c>
      <c r="C3" s="7" t="s">
        <v>3</v>
      </c>
      <c r="D3" s="7" t="s">
        <v>4</v>
      </c>
      <c r="E3" s="23"/>
      <c r="F3" s="8" t="s">
        <v>469</v>
      </c>
      <c r="G3" s="8" t="s">
        <v>7</v>
      </c>
      <c r="H3" s="8" t="s">
        <v>470</v>
      </c>
      <c r="I3" s="8" t="s">
        <v>7</v>
      </c>
      <c r="J3" s="8" t="s">
        <v>471</v>
      </c>
      <c r="K3" s="8" t="s">
        <v>7</v>
      </c>
      <c r="L3" s="7" t="s">
        <v>469</v>
      </c>
      <c r="M3" s="7" t="s">
        <v>7</v>
      </c>
      <c r="N3" s="7" t="s">
        <v>470</v>
      </c>
      <c r="O3" s="7" t="s">
        <v>7</v>
      </c>
      <c r="P3" s="7" t="s">
        <v>471</v>
      </c>
      <c r="Q3" s="7" t="s">
        <v>7</v>
      </c>
      <c r="R3" s="26"/>
      <c r="S3" s="20"/>
    </row>
    <row r="4" spans="1:19" s="1" customFormat="1">
      <c r="A4" s="10" t="s">
        <v>472</v>
      </c>
      <c r="B4" s="3"/>
      <c r="C4" s="4"/>
      <c r="D4" s="4"/>
      <c r="E4" s="3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</row>
    <row r="5" spans="1:19" s="1" customFormat="1">
      <c r="A5" s="11" t="s">
        <v>10</v>
      </c>
      <c r="B5" s="12">
        <v>7.348374373841736</v>
      </c>
      <c r="C5" s="13">
        <v>99.715134657942627</v>
      </c>
      <c r="D5" s="13">
        <v>400.88087394703103</v>
      </c>
      <c r="E5" s="12">
        <f>C5/D5</f>
        <v>0.24874006503767035</v>
      </c>
      <c r="F5" s="14">
        <v>4.3931127753385285E-2</v>
      </c>
      <c r="G5" s="14">
        <v>4.1732516472765069E-3</v>
      </c>
      <c r="H5" s="14">
        <v>0.10426329662250375</v>
      </c>
      <c r="I5" s="14">
        <v>8.5413747024932051E-3</v>
      </c>
      <c r="J5" s="14">
        <v>1.721008799811035E-2</v>
      </c>
      <c r="K5" s="14">
        <v>3.4256509234080582E-4</v>
      </c>
      <c r="L5" s="13" t="s">
        <v>26</v>
      </c>
      <c r="M5" s="13" t="s">
        <v>26</v>
      </c>
      <c r="N5" s="13">
        <v>100.70407954244655</v>
      </c>
      <c r="O5" s="13">
        <v>7.8541927520258366</v>
      </c>
      <c r="P5" s="13">
        <v>109.99949676172213</v>
      </c>
      <c r="Q5" s="13">
        <v>2.1717666268013578</v>
      </c>
      <c r="R5" s="13">
        <v>109.99949676172213</v>
      </c>
      <c r="S5" s="13">
        <v>2.1717666268013578</v>
      </c>
    </row>
    <row r="6" spans="1:19" s="1" customFormat="1">
      <c r="A6" s="11" t="s">
        <v>11</v>
      </c>
      <c r="B6" s="12">
        <v>9.1380813295087044</v>
      </c>
      <c r="C6" s="13">
        <v>332.29799254650942</v>
      </c>
      <c r="D6" s="13">
        <v>392.28717218533018</v>
      </c>
      <c r="E6" s="12">
        <f t="shared" ref="E6:E20" si="0">C6/D6</f>
        <v>0.84707840609562479</v>
      </c>
      <c r="F6" s="14">
        <v>5.0330390220340013E-2</v>
      </c>
      <c r="G6" s="14">
        <v>5.4262027505399884E-3</v>
      </c>
      <c r="H6" s="14">
        <v>0.11625014452982471</v>
      </c>
      <c r="I6" s="14">
        <v>1.0753916009564272E-2</v>
      </c>
      <c r="J6" s="14">
        <v>1.6747076578819093E-2</v>
      </c>
      <c r="K6" s="14">
        <v>4.23859011298619E-4</v>
      </c>
      <c r="L6" s="13">
        <v>209.33</v>
      </c>
      <c r="M6" s="13">
        <v>233.31</v>
      </c>
      <c r="N6" s="13">
        <v>111.66673370215754</v>
      </c>
      <c r="O6" s="13">
        <v>9.7824605847577164</v>
      </c>
      <c r="P6" s="13">
        <v>107.0645643223008</v>
      </c>
      <c r="Q6" s="13">
        <v>2.6879870609031973</v>
      </c>
      <c r="R6" s="13">
        <v>107.0645643223008</v>
      </c>
      <c r="S6" s="13">
        <v>2.6879870609031973</v>
      </c>
    </row>
    <row r="7" spans="1:19" s="1" customFormat="1">
      <c r="A7" s="11" t="s">
        <v>12</v>
      </c>
      <c r="B7" s="12">
        <v>9.4236861527781919</v>
      </c>
      <c r="C7" s="13">
        <v>300.20102692660276</v>
      </c>
      <c r="D7" s="13">
        <v>385.35507685500539</v>
      </c>
      <c r="E7" s="12">
        <f t="shared" si="0"/>
        <v>0.77902445032418011</v>
      </c>
      <c r="F7" s="14">
        <v>4.4417961434601833E-2</v>
      </c>
      <c r="G7" s="14">
        <v>5.4109562767273084E-3</v>
      </c>
      <c r="H7" s="14">
        <v>0.10697391190556627</v>
      </c>
      <c r="I7" s="14">
        <v>7.9320308047795603E-3</v>
      </c>
      <c r="J7" s="14">
        <v>1.7464792450953004E-2</v>
      </c>
      <c r="K7" s="14">
        <v>4.0682240724077771E-4</v>
      </c>
      <c r="L7" s="13" t="s">
        <v>26</v>
      </c>
      <c r="M7" s="13" t="s">
        <v>26</v>
      </c>
      <c r="N7" s="13">
        <v>103.19346800815951</v>
      </c>
      <c r="O7" s="13">
        <v>7.2760741231179376</v>
      </c>
      <c r="P7" s="13">
        <v>111.61344542880973</v>
      </c>
      <c r="Q7" s="13">
        <v>2.5782342895592851</v>
      </c>
      <c r="R7" s="13">
        <v>111.61344542880973</v>
      </c>
      <c r="S7" s="13">
        <v>2.5782342895592851</v>
      </c>
    </row>
    <row r="8" spans="1:19" s="1" customFormat="1">
      <c r="A8" s="11" t="s">
        <v>13</v>
      </c>
      <c r="B8" s="12">
        <v>9.6997781349497281</v>
      </c>
      <c r="C8" s="13">
        <v>265.21925653857267</v>
      </c>
      <c r="D8" s="13">
        <v>428.59296504842291</v>
      </c>
      <c r="E8" s="12">
        <f t="shared" si="0"/>
        <v>0.61881383542683188</v>
      </c>
      <c r="F8" s="14">
        <v>5.1889801971880908E-2</v>
      </c>
      <c r="G8" s="14">
        <v>3.5209382471627555E-3</v>
      </c>
      <c r="H8" s="14">
        <v>0.1271985918171519</v>
      </c>
      <c r="I8" s="14">
        <v>7.40667546031491E-3</v>
      </c>
      <c r="J8" s="14">
        <v>1.7776071404056598E-2</v>
      </c>
      <c r="K8" s="14">
        <v>3.2920740733803763E-4</v>
      </c>
      <c r="L8" s="13">
        <v>279.69</v>
      </c>
      <c r="M8" s="13">
        <v>155.535</v>
      </c>
      <c r="N8" s="13">
        <v>121.57732885870196</v>
      </c>
      <c r="O8" s="13">
        <v>6.6724622686818336</v>
      </c>
      <c r="P8" s="13">
        <v>113.58533299176467</v>
      </c>
      <c r="Q8" s="13">
        <v>2.0860436016097061</v>
      </c>
      <c r="R8" s="13">
        <v>113.58533299176467</v>
      </c>
      <c r="S8" s="13">
        <v>2.0860436016097061</v>
      </c>
    </row>
    <row r="9" spans="1:19" s="1" customFormat="1">
      <c r="A9" s="11" t="s">
        <v>14</v>
      </c>
      <c r="B9" s="12">
        <v>5.442224901268105</v>
      </c>
      <c r="C9" s="13">
        <v>158.8677554433699</v>
      </c>
      <c r="D9" s="13">
        <v>224.02096919382956</v>
      </c>
      <c r="E9" s="12">
        <f t="shared" si="0"/>
        <v>0.70916466442885906</v>
      </c>
      <c r="F9" s="14">
        <v>5.3507152010006449E-2</v>
      </c>
      <c r="G9" s="14">
        <v>8.5805004590337967E-3</v>
      </c>
      <c r="H9" s="14">
        <v>0.1304997372643309</v>
      </c>
      <c r="I9" s="14">
        <v>1.8419229823438264E-2</v>
      </c>
      <c r="J9" s="14">
        <v>1.7684415392031975E-2</v>
      </c>
      <c r="K9" s="14">
        <v>5.3947989633272987E-4</v>
      </c>
      <c r="L9" s="13">
        <v>350.05500000000001</v>
      </c>
      <c r="M9" s="13">
        <v>325.88499999999999</v>
      </c>
      <c r="N9" s="13">
        <v>124.54666226253087</v>
      </c>
      <c r="O9" s="13">
        <v>16.543850714387837</v>
      </c>
      <c r="P9" s="13">
        <v>113.0047738308039</v>
      </c>
      <c r="Q9" s="13">
        <v>3.4178230847196458</v>
      </c>
      <c r="R9" s="13">
        <v>113.0047738308039</v>
      </c>
      <c r="S9" s="13">
        <v>3.4178230847196458</v>
      </c>
    </row>
    <row r="10" spans="1:19" s="1" customFormat="1">
      <c r="A10" s="11" t="s">
        <v>15</v>
      </c>
      <c r="B10" s="12">
        <v>8.1386583790569045</v>
      </c>
      <c r="C10" s="13">
        <v>278.39549637439563</v>
      </c>
      <c r="D10" s="13">
        <v>306.07239003042793</v>
      </c>
      <c r="E10" s="12">
        <f t="shared" si="0"/>
        <v>0.90957402706829971</v>
      </c>
      <c r="F10" s="14">
        <v>5.3509554118847766E-2</v>
      </c>
      <c r="G10" s="14">
        <v>4.7077779872697657E-3</v>
      </c>
      <c r="H10" s="14">
        <v>0.13316184546206458</v>
      </c>
      <c r="I10" s="14">
        <v>8.8445612584897946E-3</v>
      </c>
      <c r="J10" s="14">
        <v>1.8046442899039554E-2</v>
      </c>
      <c r="K10" s="14">
        <v>4.1415354355311035E-4</v>
      </c>
      <c r="L10" s="13">
        <v>350.05500000000001</v>
      </c>
      <c r="M10" s="13">
        <v>199.97499999999999</v>
      </c>
      <c r="N10" s="13">
        <v>126.93488214192536</v>
      </c>
      <c r="O10" s="13">
        <v>7.9257435888843251</v>
      </c>
      <c r="P10" s="13">
        <v>115.29759094912323</v>
      </c>
      <c r="Q10" s="13">
        <v>2.623217828244726</v>
      </c>
      <c r="R10" s="13">
        <v>115.29759094912323</v>
      </c>
      <c r="S10" s="13">
        <v>2.623217828244726</v>
      </c>
    </row>
    <row r="11" spans="1:19" s="1" customFormat="1">
      <c r="A11" s="11" t="s">
        <v>16</v>
      </c>
      <c r="B11" s="12">
        <v>5.4972879413437576</v>
      </c>
      <c r="C11" s="13">
        <v>141.4673795541872</v>
      </c>
      <c r="D11" s="13">
        <v>215.17518744383571</v>
      </c>
      <c r="E11" s="12">
        <f t="shared" si="0"/>
        <v>0.65745210325940828</v>
      </c>
      <c r="F11" s="14">
        <v>5.1883497157721899E-2</v>
      </c>
      <c r="G11" s="14">
        <v>6.1049067769211119E-3</v>
      </c>
      <c r="H11" s="14">
        <v>0.13123479072152969</v>
      </c>
      <c r="I11" s="14">
        <v>1.384159528359585E-2</v>
      </c>
      <c r="J11" s="14">
        <v>1.8342511103644803E-2</v>
      </c>
      <c r="K11" s="14">
        <v>5.7061652855732782E-4</v>
      </c>
      <c r="L11" s="13">
        <v>279.69</v>
      </c>
      <c r="M11" s="13">
        <v>248.125</v>
      </c>
      <c r="N11" s="13">
        <v>125.20665205418831</v>
      </c>
      <c r="O11" s="13">
        <v>12.42434497788844</v>
      </c>
      <c r="P11" s="13">
        <v>117.1720641756025</v>
      </c>
      <c r="Q11" s="13">
        <v>3.6127282577972029</v>
      </c>
      <c r="R11" s="13">
        <v>117.1720641756025</v>
      </c>
      <c r="S11" s="13">
        <v>3.6127282577972029</v>
      </c>
    </row>
    <row r="12" spans="1:19" s="1" customFormat="1">
      <c r="A12" s="11" t="s">
        <v>17</v>
      </c>
      <c r="B12" s="12">
        <v>5.8640474601803554</v>
      </c>
      <c r="C12" s="13">
        <v>157.08209497821738</v>
      </c>
      <c r="D12" s="13">
        <v>242.58955365305491</v>
      </c>
      <c r="E12" s="12">
        <f t="shared" si="0"/>
        <v>0.6475220907610556</v>
      </c>
      <c r="F12" s="14">
        <v>5.1101874770143961E-2</v>
      </c>
      <c r="G12" s="14">
        <v>4.8234713169531367E-3</v>
      </c>
      <c r="H12" s="14">
        <v>0.13039208336237273</v>
      </c>
      <c r="I12" s="14">
        <v>1.0325115985880654E-2</v>
      </c>
      <c r="J12" s="14">
        <v>1.8502831838144641E-2</v>
      </c>
      <c r="K12" s="14">
        <v>4.3419264602276238E-4</v>
      </c>
      <c r="L12" s="13">
        <v>255.62</v>
      </c>
      <c r="M12" s="13">
        <v>218.49250000000001</v>
      </c>
      <c r="N12" s="13">
        <v>124.44996595291472</v>
      </c>
      <c r="O12" s="13">
        <v>9.2749979112076222</v>
      </c>
      <c r="P12" s="13">
        <v>118.18686273385482</v>
      </c>
      <c r="Q12" s="13">
        <v>2.7488782757031176</v>
      </c>
      <c r="R12" s="13">
        <v>118.18686273385482</v>
      </c>
      <c r="S12" s="13">
        <v>2.7488782757031176</v>
      </c>
    </row>
    <row r="13" spans="1:19" s="1" customFormat="1">
      <c r="A13" s="11" t="s">
        <v>18</v>
      </c>
      <c r="B13" s="12">
        <v>5.1406918574017286</v>
      </c>
      <c r="C13" s="13">
        <v>109.27260744957906</v>
      </c>
      <c r="D13" s="13">
        <v>231.9219047492401</v>
      </c>
      <c r="E13" s="12">
        <f t="shared" si="0"/>
        <v>0.47116121941016048</v>
      </c>
      <c r="F13" s="14">
        <v>5.1496609689712584E-2</v>
      </c>
      <c r="G13" s="14">
        <v>5.7980442663854081E-3</v>
      </c>
      <c r="H13" s="14">
        <v>0.13180517000229608</v>
      </c>
      <c r="I13" s="14">
        <v>1.4798583066661824E-2</v>
      </c>
      <c r="J13" s="14">
        <v>1.8558283683868571E-2</v>
      </c>
      <c r="K13" s="14">
        <v>4.4632697944768147E-4</v>
      </c>
      <c r="L13" s="13">
        <v>264.88</v>
      </c>
      <c r="M13" s="13">
        <v>237.01</v>
      </c>
      <c r="N13" s="13">
        <v>125.71848876757755</v>
      </c>
      <c r="O13" s="13">
        <v>13.276615417985997</v>
      </c>
      <c r="P13" s="13">
        <v>118.5378247762433</v>
      </c>
      <c r="Q13" s="13">
        <v>2.8255105552622091</v>
      </c>
      <c r="R13" s="13">
        <v>118.5378247762433</v>
      </c>
      <c r="S13" s="13">
        <v>2.8255105552622091</v>
      </c>
    </row>
    <row r="14" spans="1:19" s="1" customFormat="1">
      <c r="A14" s="11" t="s">
        <v>19</v>
      </c>
      <c r="B14" s="12">
        <v>7.5039417583022114</v>
      </c>
      <c r="C14" s="13">
        <v>204.41696278416276</v>
      </c>
      <c r="D14" s="13">
        <v>285.82386266411828</v>
      </c>
      <c r="E14" s="12">
        <f t="shared" si="0"/>
        <v>0.71518508244491941</v>
      </c>
      <c r="F14" s="14">
        <v>4.7908924163081727E-2</v>
      </c>
      <c r="G14" s="14">
        <v>4.8795812559172258E-3</v>
      </c>
      <c r="H14" s="14">
        <v>0.13104918922373543</v>
      </c>
      <c r="I14" s="14">
        <v>1.0410273950462361E-2</v>
      </c>
      <c r="J14" s="14">
        <v>1.9835805643940441E-2</v>
      </c>
      <c r="K14" s="14">
        <v>4.6394876639816802E-4</v>
      </c>
      <c r="L14" s="13">
        <v>94.534999999999997</v>
      </c>
      <c r="M14" s="13">
        <v>225.89500000000001</v>
      </c>
      <c r="N14" s="13">
        <v>125.04004466306245</v>
      </c>
      <c r="O14" s="13">
        <v>9.3460596758252326</v>
      </c>
      <c r="P14" s="13">
        <v>126.61814330027165</v>
      </c>
      <c r="Q14" s="13">
        <v>2.9334316872726425</v>
      </c>
      <c r="R14" s="13">
        <v>126.61814330027165</v>
      </c>
      <c r="S14" s="13">
        <v>2.9334316872726425</v>
      </c>
    </row>
    <row r="15" spans="1:19" s="1" customFormat="1">
      <c r="A15" s="11" t="s">
        <v>20</v>
      </c>
      <c r="B15" s="12">
        <v>3.2271534862317277</v>
      </c>
      <c r="C15" s="13">
        <v>82.590985432827836</v>
      </c>
      <c r="D15" s="13">
        <v>124.86829185753706</v>
      </c>
      <c r="E15" s="12">
        <f t="shared" si="0"/>
        <v>0.66142480372083856</v>
      </c>
      <c r="F15" s="14">
        <v>5.3282044537934822E-2</v>
      </c>
      <c r="G15" s="14">
        <v>7.8034548741195957E-3</v>
      </c>
      <c r="H15" s="14">
        <v>0.14235522017651983</v>
      </c>
      <c r="I15" s="14">
        <v>2.0298720568026944E-2</v>
      </c>
      <c r="J15" s="14">
        <v>1.9373169181296106E-2</v>
      </c>
      <c r="K15" s="14">
        <v>5.3382380140672083E-4</v>
      </c>
      <c r="L15" s="13">
        <v>342.65</v>
      </c>
      <c r="M15" s="13">
        <v>299.95999999999998</v>
      </c>
      <c r="N15" s="13">
        <v>135.13947688497259</v>
      </c>
      <c r="O15" s="13">
        <v>18.042762738719965</v>
      </c>
      <c r="P15" s="13">
        <v>123.6931401819668</v>
      </c>
      <c r="Q15" s="13">
        <v>3.3765091700226004</v>
      </c>
      <c r="R15" s="13">
        <v>123.6931401819668</v>
      </c>
      <c r="S15" s="13">
        <v>3.3765091700226004</v>
      </c>
    </row>
    <row r="16" spans="1:19" s="1" customFormat="1">
      <c r="A16" s="11" t="s">
        <v>21</v>
      </c>
      <c r="B16" s="12">
        <v>11.948664127520562</v>
      </c>
      <c r="C16" s="13">
        <v>238.16742792222649</v>
      </c>
      <c r="D16" s="13">
        <v>515.3694222958278</v>
      </c>
      <c r="E16" s="12">
        <f t="shared" si="0"/>
        <v>0.4621295280990026</v>
      </c>
      <c r="F16" s="14">
        <v>4.9203649894969372E-2</v>
      </c>
      <c r="G16" s="14">
        <v>5.5176404159002906E-3</v>
      </c>
      <c r="H16" s="14">
        <v>0.12950789936729276</v>
      </c>
      <c r="I16" s="14">
        <v>1.3869505657561199E-2</v>
      </c>
      <c r="J16" s="14">
        <v>1.9085864681512466E-2</v>
      </c>
      <c r="K16" s="14">
        <v>4.3315734552807207E-4</v>
      </c>
      <c r="L16" s="13">
        <v>166.75</v>
      </c>
      <c r="M16" s="13">
        <v>299.95999999999998</v>
      </c>
      <c r="N16" s="13">
        <v>123.6554303564407</v>
      </c>
      <c r="O16" s="13">
        <v>12.468422102554461</v>
      </c>
      <c r="P16" s="13">
        <v>121.87599911267152</v>
      </c>
      <c r="Q16" s="13">
        <v>2.7408063539822423</v>
      </c>
      <c r="R16" s="13">
        <v>121.87599911267152</v>
      </c>
      <c r="S16" s="13">
        <v>2.7408063539822423</v>
      </c>
    </row>
    <row r="17" spans="1:19" s="1" customFormat="1">
      <c r="A17" s="11" t="s">
        <v>22</v>
      </c>
      <c r="B17" s="12">
        <v>2.7819873487945124</v>
      </c>
      <c r="C17" s="13">
        <v>38.868547891768841</v>
      </c>
      <c r="D17" s="13">
        <v>130.288377837832</v>
      </c>
      <c r="E17" s="12">
        <f t="shared" si="0"/>
        <v>0.29832705370043017</v>
      </c>
      <c r="F17" s="14">
        <v>4.9734010213621553E-2</v>
      </c>
      <c r="G17" s="14">
        <v>6.9788623639608057E-3</v>
      </c>
      <c r="H17" s="14">
        <v>0.13237066019001786</v>
      </c>
      <c r="I17" s="14">
        <v>1.46475776958487E-2</v>
      </c>
      <c r="J17" s="14">
        <v>1.9300501114643629E-2</v>
      </c>
      <c r="K17" s="14">
        <v>5.6282103165761839E-4</v>
      </c>
      <c r="L17" s="13">
        <v>183.41499999999999</v>
      </c>
      <c r="M17" s="13">
        <v>296.255</v>
      </c>
      <c r="N17" s="13">
        <v>126.22568362203877</v>
      </c>
      <c r="O17" s="13">
        <v>13.134585936952188</v>
      </c>
      <c r="P17" s="13">
        <v>123.23357820058725</v>
      </c>
      <c r="Q17" s="13">
        <v>3.5600997771142042</v>
      </c>
      <c r="R17" s="13">
        <v>123.23357820058725</v>
      </c>
      <c r="S17" s="13">
        <v>3.5600997771142042</v>
      </c>
    </row>
    <row r="18" spans="1:19" s="1" customFormat="1">
      <c r="A18" s="11" t="s">
        <v>23</v>
      </c>
      <c r="B18" s="12">
        <v>5.7640487499723587</v>
      </c>
      <c r="C18" s="13">
        <v>119.73100198865785</v>
      </c>
      <c r="D18" s="13">
        <v>245.98876586088372</v>
      </c>
      <c r="E18" s="12">
        <f t="shared" si="0"/>
        <v>0.48673361797493803</v>
      </c>
      <c r="F18" s="14">
        <v>5.2599954352440255E-2</v>
      </c>
      <c r="G18" s="14">
        <v>5.8247792844676799E-3</v>
      </c>
      <c r="H18" s="14">
        <v>0.14516653500112589</v>
      </c>
      <c r="I18" s="14">
        <v>1.2938715903821903E-2</v>
      </c>
      <c r="J18" s="14">
        <v>2.0013283041703651E-2</v>
      </c>
      <c r="K18" s="14">
        <v>5.9927703761379245E-4</v>
      </c>
      <c r="L18" s="13">
        <v>322.27999999999997</v>
      </c>
      <c r="M18" s="13">
        <v>253.67250000000001</v>
      </c>
      <c r="N18" s="13">
        <v>137.63524582004823</v>
      </c>
      <c r="O18" s="13">
        <v>11.472733121260996</v>
      </c>
      <c r="P18" s="13">
        <v>127.73988590679841</v>
      </c>
      <c r="Q18" s="13">
        <v>3.7880179967309604</v>
      </c>
      <c r="R18" s="13">
        <v>127.73988590679841</v>
      </c>
      <c r="S18" s="13">
        <v>3.7880179967309604</v>
      </c>
    </row>
    <row r="19" spans="1:19" s="1" customFormat="1">
      <c r="A19" s="11" t="s">
        <v>24</v>
      </c>
      <c r="B19" s="12">
        <v>6.267778689145648</v>
      </c>
      <c r="C19" s="13">
        <v>199.35678435167179</v>
      </c>
      <c r="D19" s="13">
        <v>241.22817396916062</v>
      </c>
      <c r="E19" s="12">
        <f t="shared" si="0"/>
        <v>0.82642413227054567</v>
      </c>
      <c r="F19" s="14">
        <v>4.9891401433232736E-2</v>
      </c>
      <c r="G19" s="14">
        <v>6.797726400163422E-3</v>
      </c>
      <c r="H19" s="14">
        <v>0.12948579253969345</v>
      </c>
      <c r="I19" s="14">
        <v>1.2590539564365876E-2</v>
      </c>
      <c r="J19" s="14">
        <v>1.8820926472626547E-2</v>
      </c>
      <c r="K19" s="14">
        <v>6.3435302581940428E-4</v>
      </c>
      <c r="L19" s="13">
        <v>190.82</v>
      </c>
      <c r="M19" s="13">
        <v>288.85000000000002</v>
      </c>
      <c r="N19" s="13">
        <v>123.63555699584956</v>
      </c>
      <c r="O19" s="13">
        <v>11.318932251489782</v>
      </c>
      <c r="P19" s="13">
        <v>120.19986608815744</v>
      </c>
      <c r="Q19" s="13">
        <v>4.0142844567282445</v>
      </c>
      <c r="R19" s="13">
        <v>120.19986608815744</v>
      </c>
      <c r="S19" s="13">
        <v>4.0142844567282445</v>
      </c>
    </row>
    <row r="20" spans="1:19" s="1" customFormat="1">
      <c r="A20" s="11" t="s">
        <v>25</v>
      </c>
      <c r="B20" s="12">
        <v>10.988244404445215</v>
      </c>
      <c r="C20" s="13">
        <v>254.20070475012756</v>
      </c>
      <c r="D20" s="13">
        <v>380.09855912513825</v>
      </c>
      <c r="E20" s="12">
        <f t="shared" si="0"/>
        <v>0.6687757652520806</v>
      </c>
      <c r="F20" s="14">
        <v>5.0539552922564124E-2</v>
      </c>
      <c r="G20" s="14">
        <v>4.5850928681882069E-3</v>
      </c>
      <c r="H20" s="14">
        <v>0.15029411846729732</v>
      </c>
      <c r="I20" s="14">
        <v>1.2329326902549365E-2</v>
      </c>
      <c r="J20" s="14">
        <v>2.1562928019263093E-2</v>
      </c>
      <c r="K20" s="14">
        <v>4.6308615044485983E-4</v>
      </c>
      <c r="L20" s="13">
        <v>220.44</v>
      </c>
      <c r="M20" s="13">
        <v>196.27500000000001</v>
      </c>
      <c r="N20" s="13">
        <v>142.17156405983633</v>
      </c>
      <c r="O20" s="13">
        <v>10.883723832112928</v>
      </c>
      <c r="P20" s="13">
        <v>137.52610424629214</v>
      </c>
      <c r="Q20" s="13">
        <v>2.9231767250519081</v>
      </c>
      <c r="R20" s="13">
        <v>137.52610424629214</v>
      </c>
      <c r="S20" s="13">
        <v>2.9231767250519081</v>
      </c>
    </row>
    <row r="21" spans="1:19">
      <c r="A21" s="10" t="s">
        <v>473</v>
      </c>
    </row>
    <row r="22" spans="1:19">
      <c r="A22" s="15" t="s">
        <v>27</v>
      </c>
      <c r="B22" s="16">
        <v>9.1434203078152176</v>
      </c>
      <c r="C22" s="17">
        <v>585.90077130079283</v>
      </c>
      <c r="D22" s="17">
        <v>1523.2758922412522</v>
      </c>
      <c r="E22" s="16">
        <f>C22/D22</f>
        <v>0.38463207767224317</v>
      </c>
      <c r="F22" s="18">
        <v>4.1941200788706424E-2</v>
      </c>
      <c r="G22" s="18">
        <v>2.9685924446050771E-3</v>
      </c>
      <c r="H22" s="18">
        <v>3.0165668998140768E-2</v>
      </c>
      <c r="I22" s="18">
        <v>1.9606311646224754E-3</v>
      </c>
      <c r="J22" s="18">
        <v>5.2134757429302429E-3</v>
      </c>
      <c r="K22" s="18">
        <v>8.3191372708185546E-5</v>
      </c>
      <c r="L22" s="13" t="s">
        <v>26</v>
      </c>
      <c r="M22" s="13" t="s">
        <v>26</v>
      </c>
      <c r="N22" s="17">
        <v>30.176811692237987</v>
      </c>
      <c r="O22" s="17">
        <v>1.9326055493678111</v>
      </c>
      <c r="P22" s="13">
        <v>33.520919445648182</v>
      </c>
      <c r="Q22" s="13">
        <v>0.53381162279939198</v>
      </c>
      <c r="R22" s="13">
        <v>33.520919445648182</v>
      </c>
      <c r="S22" s="13">
        <v>0.53381162279939198</v>
      </c>
    </row>
    <row r="23" spans="1:19">
      <c r="A23" s="15" t="s">
        <v>28</v>
      </c>
      <c r="B23" s="16">
        <v>14.445306848908761</v>
      </c>
      <c r="C23" s="17">
        <v>1116.4177672904148</v>
      </c>
      <c r="D23" s="17">
        <v>2297.496485912156</v>
      </c>
      <c r="E23" s="16">
        <f t="shared" ref="E23:E43" si="1">C23/D23</f>
        <v>0.48592795424763086</v>
      </c>
      <c r="F23" s="18">
        <v>4.3238142431073504E-2</v>
      </c>
      <c r="G23" s="18">
        <v>2.474516018698753E-3</v>
      </c>
      <c r="H23" s="18">
        <v>3.1751758257879487E-2</v>
      </c>
      <c r="I23" s="18">
        <v>1.685296675604556E-3</v>
      </c>
      <c r="J23" s="18">
        <v>5.3233590404316942E-3</v>
      </c>
      <c r="K23" s="18">
        <v>7.5776817184867437E-5</v>
      </c>
      <c r="L23" s="13" t="s">
        <v>26</v>
      </c>
      <c r="M23" s="13" t="s">
        <v>26</v>
      </c>
      <c r="N23" s="17">
        <v>31.738938721820247</v>
      </c>
      <c r="O23" s="17">
        <v>1.6586999218317477</v>
      </c>
      <c r="P23" s="13">
        <v>34.225560351341848</v>
      </c>
      <c r="Q23" s="13">
        <v>0.48625347796779567</v>
      </c>
      <c r="R23" s="13">
        <v>34.225560351341848</v>
      </c>
      <c r="S23" s="13">
        <v>0.48625347796779567</v>
      </c>
    </row>
    <row r="24" spans="1:19">
      <c r="A24" s="15" t="s">
        <v>29</v>
      </c>
      <c r="B24" s="16">
        <v>8.2430824266286233</v>
      </c>
      <c r="C24" s="17">
        <v>466.63922801004935</v>
      </c>
      <c r="D24" s="17">
        <v>1403.3711595513842</v>
      </c>
      <c r="E24" s="16">
        <f t="shared" si="1"/>
        <v>0.33251305246946927</v>
      </c>
      <c r="F24" s="18">
        <v>4.4828607990376905E-2</v>
      </c>
      <c r="G24" s="18">
        <v>3.5660150508184624E-3</v>
      </c>
      <c r="H24" s="18">
        <v>3.2582426872523329E-2</v>
      </c>
      <c r="I24" s="18">
        <v>2.7657836955290544E-3</v>
      </c>
      <c r="J24" s="18">
        <v>5.2691468910775995E-3</v>
      </c>
      <c r="K24" s="18">
        <v>1.1586237461175042E-4</v>
      </c>
      <c r="L24" s="13" t="s">
        <v>26</v>
      </c>
      <c r="M24" s="13" t="s">
        <v>26</v>
      </c>
      <c r="N24" s="17">
        <v>32.556099902195179</v>
      </c>
      <c r="O24" s="17">
        <v>2.7198050784147787</v>
      </c>
      <c r="P24" s="13">
        <v>33.877927534155852</v>
      </c>
      <c r="Q24" s="13">
        <v>0.74320716266185083</v>
      </c>
      <c r="R24" s="13">
        <v>33.877927534155852</v>
      </c>
      <c r="S24" s="13">
        <v>0.74320716266185083</v>
      </c>
    </row>
    <row r="25" spans="1:19">
      <c r="A25" s="15" t="s">
        <v>30</v>
      </c>
      <c r="B25" s="16">
        <v>11.218951797121315</v>
      </c>
      <c r="C25" s="17">
        <v>759.82362641398652</v>
      </c>
      <c r="D25" s="17">
        <v>1820.3600508965865</v>
      </c>
      <c r="E25" s="16">
        <f t="shared" si="1"/>
        <v>0.41740293412819551</v>
      </c>
      <c r="F25" s="18">
        <v>4.4731061661859001E-2</v>
      </c>
      <c r="G25" s="18">
        <v>2.9262166684994105E-3</v>
      </c>
      <c r="H25" s="18">
        <v>3.3050744384135876E-2</v>
      </c>
      <c r="I25" s="18">
        <v>1.9800773741637237E-3</v>
      </c>
      <c r="J25" s="18">
        <v>5.3568400539281656E-3</v>
      </c>
      <c r="K25" s="18">
        <v>8.3851752439583196E-5</v>
      </c>
      <c r="L25" s="13" t="s">
        <v>26</v>
      </c>
      <c r="M25" s="13" t="s">
        <v>26</v>
      </c>
      <c r="N25" s="17">
        <v>33.016512408732467</v>
      </c>
      <c r="O25" s="17">
        <v>1.9463427071172006</v>
      </c>
      <c r="P25" s="13">
        <v>34.440246386795195</v>
      </c>
      <c r="Q25" s="13">
        <v>0.53798450281005861</v>
      </c>
      <c r="R25" s="13">
        <v>34.440246386795195</v>
      </c>
      <c r="S25" s="13">
        <v>0.53798450281005861</v>
      </c>
    </row>
    <row r="26" spans="1:19">
      <c r="A26" s="15" t="s">
        <v>31</v>
      </c>
      <c r="B26" s="16">
        <v>16.124771732507931</v>
      </c>
      <c r="C26" s="17">
        <v>3155.8350824939953</v>
      </c>
      <c r="D26" s="17">
        <v>1321.5968662936384</v>
      </c>
      <c r="E26" s="16">
        <f t="shared" si="1"/>
        <v>2.3878954036448339</v>
      </c>
      <c r="F26" s="18">
        <v>4.3033949351188483E-2</v>
      </c>
      <c r="G26" s="18">
        <v>3.6085865862215318E-3</v>
      </c>
      <c r="H26" s="18">
        <v>3.2136311367399834E-2</v>
      </c>
      <c r="I26" s="18">
        <v>2.1947205956703397E-3</v>
      </c>
      <c r="J26" s="18">
        <v>5.4143131873631272E-3</v>
      </c>
      <c r="K26" s="18">
        <v>9.1227065057888654E-5</v>
      </c>
      <c r="L26" s="13" t="s">
        <v>26</v>
      </c>
      <c r="M26" s="13" t="s">
        <v>26</v>
      </c>
      <c r="N26" s="17">
        <v>32.117320399343768</v>
      </c>
      <c r="O26" s="17">
        <v>2.1592071502432799</v>
      </c>
      <c r="P26" s="13">
        <v>34.808757365252276</v>
      </c>
      <c r="Q26" s="13">
        <v>0.58522244663212586</v>
      </c>
      <c r="R26" s="13">
        <v>34.808757365252276</v>
      </c>
      <c r="S26" s="13">
        <v>0.58522244663212586</v>
      </c>
    </row>
    <row r="27" spans="1:19">
      <c r="A27" s="15" t="s">
        <v>32</v>
      </c>
      <c r="B27" s="16">
        <v>12.173915744965626</v>
      </c>
      <c r="C27" s="17">
        <v>736.79872868548671</v>
      </c>
      <c r="D27" s="17">
        <v>2034.6472533456226</v>
      </c>
      <c r="E27" s="16">
        <f t="shared" si="1"/>
        <v>0.36212602822132911</v>
      </c>
      <c r="F27" s="18">
        <v>4.4681875561817352E-2</v>
      </c>
      <c r="G27" s="18">
        <v>2.7741149321897601E-3</v>
      </c>
      <c r="H27" s="18">
        <v>3.3390180183564017E-2</v>
      </c>
      <c r="I27" s="18">
        <v>1.9896804325989074E-3</v>
      </c>
      <c r="J27" s="18">
        <v>5.4183274418807418E-3</v>
      </c>
      <c r="K27" s="18">
        <v>7.6603272001608803E-5</v>
      </c>
      <c r="L27" s="13" t="s">
        <v>26</v>
      </c>
      <c r="M27" s="13" t="s">
        <v>26</v>
      </c>
      <c r="N27" s="17">
        <v>33.350088227339512</v>
      </c>
      <c r="O27" s="17">
        <v>1.9551411956160822</v>
      </c>
      <c r="P27" s="13">
        <v>34.834495506487031</v>
      </c>
      <c r="Q27" s="13">
        <v>0.4915152591459791</v>
      </c>
      <c r="R27" s="13">
        <v>34.834495506487031</v>
      </c>
      <c r="S27" s="13">
        <v>0.4915152591459791</v>
      </c>
    </row>
    <row r="28" spans="1:19">
      <c r="A28" s="15" t="s">
        <v>33</v>
      </c>
      <c r="B28" s="16">
        <v>8.8116080024303436</v>
      </c>
      <c r="C28" s="17">
        <v>701.42664419469281</v>
      </c>
      <c r="D28" s="17">
        <v>1353.0083604272659</v>
      </c>
      <c r="E28" s="16">
        <f t="shared" si="1"/>
        <v>0.51842003694137528</v>
      </c>
      <c r="F28" s="18">
        <v>5.1066580057221811E-2</v>
      </c>
      <c r="G28" s="18">
        <v>3.5634095772932792E-3</v>
      </c>
      <c r="H28" s="18">
        <v>3.7819058377998954E-2</v>
      </c>
      <c r="I28" s="18">
        <v>2.5381314326975795E-3</v>
      </c>
      <c r="J28" s="18">
        <v>5.3699293824790344E-3</v>
      </c>
      <c r="K28" s="18">
        <v>1.1292059986115558E-4</v>
      </c>
      <c r="L28" s="17">
        <v>242.66</v>
      </c>
      <c r="M28" s="17">
        <v>161.09</v>
      </c>
      <c r="N28" s="17">
        <v>37.692493266702257</v>
      </c>
      <c r="O28" s="17">
        <v>2.4833933198042497</v>
      </c>
      <c r="P28" s="13">
        <v>34.524175476006221</v>
      </c>
      <c r="Q28" s="13">
        <v>0.72428486185486407</v>
      </c>
      <c r="R28" s="13">
        <v>34.524175476006221</v>
      </c>
      <c r="S28" s="13">
        <v>0.72428486185486407</v>
      </c>
    </row>
    <row r="29" spans="1:19">
      <c r="A29" s="15" t="s">
        <v>34</v>
      </c>
      <c r="B29" s="16">
        <v>7.2044428209130489</v>
      </c>
      <c r="C29" s="17">
        <v>462.31335346476862</v>
      </c>
      <c r="D29" s="17">
        <v>1155.608458016254</v>
      </c>
      <c r="E29" s="16">
        <f t="shared" si="1"/>
        <v>0.40006054841307337</v>
      </c>
      <c r="F29" s="18">
        <v>5.1579042347842594E-2</v>
      </c>
      <c r="G29" s="18">
        <v>4.1178895047683482E-3</v>
      </c>
      <c r="H29" s="18">
        <v>3.805785088852022E-2</v>
      </c>
      <c r="I29" s="18">
        <v>2.797603030544406E-3</v>
      </c>
      <c r="J29" s="18">
        <v>5.3503208338137919E-3</v>
      </c>
      <c r="K29" s="18">
        <v>1.026556885397974E-4</v>
      </c>
      <c r="L29" s="17">
        <v>333.39</v>
      </c>
      <c r="M29" s="17">
        <v>183.31</v>
      </c>
      <c r="N29" s="17">
        <v>37.926096587222091</v>
      </c>
      <c r="O29" s="17">
        <v>2.7366151634786808</v>
      </c>
      <c r="P29" s="13">
        <v>34.398444583111932</v>
      </c>
      <c r="Q29" s="13">
        <v>0.65850133341591921</v>
      </c>
      <c r="R29" s="13">
        <v>34.398444583111932</v>
      </c>
      <c r="S29" s="13">
        <v>0.65850133341591921</v>
      </c>
    </row>
    <row r="30" spans="1:19">
      <c r="A30" s="15" t="s">
        <v>35</v>
      </c>
      <c r="B30" s="16">
        <v>13.440437298295905</v>
      </c>
      <c r="C30" s="17">
        <v>1024.7295025837348</v>
      </c>
      <c r="D30" s="17">
        <v>2224.469535865037</v>
      </c>
      <c r="E30" s="16">
        <f t="shared" si="1"/>
        <v>0.46066241234688104</v>
      </c>
      <c r="F30" s="18">
        <v>4.6219785948115953E-2</v>
      </c>
      <c r="G30" s="18">
        <v>2.7192881380872828E-3</v>
      </c>
      <c r="H30" s="18">
        <v>3.3177769187548826E-2</v>
      </c>
      <c r="I30" s="18">
        <v>1.9182652225120504E-3</v>
      </c>
      <c r="J30" s="18">
        <v>5.2052279456128222E-3</v>
      </c>
      <c r="K30" s="18">
        <v>9.852761154124634E-5</v>
      </c>
      <c r="L30" s="17">
        <v>9.36</v>
      </c>
      <c r="M30" s="17">
        <v>137.02000000000001</v>
      </c>
      <c r="N30" s="17">
        <v>33.141357102379871</v>
      </c>
      <c r="O30" s="17">
        <v>1.8853610868245281</v>
      </c>
      <c r="P30" s="13">
        <v>33.468026267225341</v>
      </c>
      <c r="Q30" s="13">
        <v>0.63211922171261858</v>
      </c>
      <c r="R30" s="13">
        <v>33.468026267225341</v>
      </c>
      <c r="S30" s="13">
        <v>0.63211922171261858</v>
      </c>
    </row>
    <row r="31" spans="1:19">
      <c r="A31" s="15" t="s">
        <v>36</v>
      </c>
      <c r="B31" s="16">
        <v>12.594192585812953</v>
      </c>
      <c r="C31" s="17">
        <v>1071.1960994210572</v>
      </c>
      <c r="D31" s="17">
        <v>1833.1491050941863</v>
      </c>
      <c r="E31" s="16">
        <f t="shared" si="1"/>
        <v>0.58434750149034909</v>
      </c>
      <c r="F31" s="18">
        <v>4.6112906993533126E-2</v>
      </c>
      <c r="G31" s="18">
        <v>3.2483750171519508E-3</v>
      </c>
      <c r="H31" s="18">
        <v>3.478053296510699E-2</v>
      </c>
      <c r="I31" s="18">
        <v>2.2652945996129497E-3</v>
      </c>
      <c r="J31" s="18">
        <v>5.4694463480094348E-3</v>
      </c>
      <c r="K31" s="18">
        <v>1.019887408571962E-4</v>
      </c>
      <c r="L31" s="13" t="s">
        <v>26</v>
      </c>
      <c r="M31" s="13" t="s">
        <v>26</v>
      </c>
      <c r="N31" s="17">
        <v>34.715295515233265</v>
      </c>
      <c r="O31" s="17">
        <v>2.2229558631484574</v>
      </c>
      <c r="P31" s="13">
        <v>35.16224491727813</v>
      </c>
      <c r="Q31" s="13">
        <v>0.65416089940904532</v>
      </c>
      <c r="R31" s="13">
        <v>35.16224491727813</v>
      </c>
      <c r="S31" s="13">
        <v>0.65416089940904532</v>
      </c>
    </row>
    <row r="32" spans="1:19">
      <c r="A32" s="15" t="s">
        <v>37</v>
      </c>
      <c r="B32" s="16">
        <v>14.519375537576298</v>
      </c>
      <c r="C32" s="17">
        <v>1599.548728879608</v>
      </c>
      <c r="D32" s="17">
        <v>1962.3621940236753</v>
      </c>
      <c r="E32" s="16">
        <f t="shared" si="1"/>
        <v>0.81511391411381318</v>
      </c>
      <c r="F32" s="18">
        <v>5.1543163988289759E-2</v>
      </c>
      <c r="G32" s="18">
        <v>3.4446747377011324E-3</v>
      </c>
      <c r="H32" s="18">
        <v>3.7875877467091527E-2</v>
      </c>
      <c r="I32" s="18">
        <v>2.2631518025864354E-3</v>
      </c>
      <c r="J32" s="18">
        <v>5.3288814606552212E-3</v>
      </c>
      <c r="K32" s="18">
        <v>9.6402101214423185E-5</v>
      </c>
      <c r="L32" s="17">
        <v>264.88</v>
      </c>
      <c r="M32" s="17">
        <v>153.6825</v>
      </c>
      <c r="N32" s="17">
        <v>37.748082495335275</v>
      </c>
      <c r="O32" s="17">
        <v>2.2142536112226248</v>
      </c>
      <c r="P32" s="13">
        <v>34.26097155506001</v>
      </c>
      <c r="Q32" s="13">
        <v>0.61843060218467616</v>
      </c>
      <c r="R32" s="13">
        <v>34.26097155506001</v>
      </c>
      <c r="S32" s="13">
        <v>0.61843060218467616</v>
      </c>
    </row>
    <row r="33" spans="1:19">
      <c r="A33" s="15" t="s">
        <v>38</v>
      </c>
      <c r="B33" s="16">
        <v>7.935973519708365</v>
      </c>
      <c r="C33" s="17">
        <v>433.80060507004333</v>
      </c>
      <c r="D33" s="17">
        <v>1369.7759939175785</v>
      </c>
      <c r="E33" s="16">
        <f t="shared" si="1"/>
        <v>0.31669455954573095</v>
      </c>
      <c r="F33" s="18">
        <v>4.3452139217562219E-2</v>
      </c>
      <c r="G33" s="18">
        <v>4.2973791027017139E-3</v>
      </c>
      <c r="H33" s="18">
        <v>3.2469693367518489E-2</v>
      </c>
      <c r="I33" s="18">
        <v>2.8111177538343067E-3</v>
      </c>
      <c r="J33" s="18">
        <v>5.4189384005241511E-3</v>
      </c>
      <c r="K33" s="18">
        <v>1.2450320824291172E-4</v>
      </c>
      <c r="L33" s="13" t="s">
        <v>26</v>
      </c>
      <c r="M33" s="13" t="s">
        <v>26</v>
      </c>
      <c r="N33" s="17">
        <v>32.445238108918645</v>
      </c>
      <c r="O33" s="17">
        <v>2.7646837857691695</v>
      </c>
      <c r="P33" s="13">
        <v>34.838412772723089</v>
      </c>
      <c r="Q33" s="13">
        <v>0.79849509986189093</v>
      </c>
      <c r="R33" s="13">
        <v>34.838412772723089</v>
      </c>
      <c r="S33" s="13">
        <v>0.79849509986189093</v>
      </c>
    </row>
    <row r="34" spans="1:19">
      <c r="A34" s="15" t="s">
        <v>39</v>
      </c>
      <c r="B34" s="16">
        <v>14.915055967651142</v>
      </c>
      <c r="C34" s="17">
        <v>1717.9112214523927</v>
      </c>
      <c r="D34" s="17">
        <v>1916.7939308598602</v>
      </c>
      <c r="E34" s="16">
        <f t="shared" si="1"/>
        <v>0.89624199753269773</v>
      </c>
      <c r="F34" s="18">
        <v>4.2116963127406037E-2</v>
      </c>
      <c r="G34" s="18">
        <v>3.3061503404302884E-3</v>
      </c>
      <c r="H34" s="18">
        <v>3.1851251154460601E-2</v>
      </c>
      <c r="I34" s="18">
        <v>2.2738910388318983E-3</v>
      </c>
      <c r="J34" s="18">
        <v>5.4842832551642027E-3</v>
      </c>
      <c r="K34" s="18">
        <v>9.3044940190535613E-5</v>
      </c>
      <c r="L34" s="13" t="s">
        <v>26</v>
      </c>
      <c r="M34" s="13" t="s">
        <v>26</v>
      </c>
      <c r="N34" s="17">
        <v>31.836848446438268</v>
      </c>
      <c r="O34" s="17">
        <v>2.2377047903539777</v>
      </c>
      <c r="P34" s="13">
        <v>35.257368785416482</v>
      </c>
      <c r="Q34" s="13">
        <v>0.59683840332704852</v>
      </c>
      <c r="R34" s="13">
        <v>35.257368785416482</v>
      </c>
      <c r="S34" s="13">
        <v>0.59683840332704852</v>
      </c>
    </row>
    <row r="35" spans="1:19">
      <c r="A35" s="15" t="s">
        <v>40</v>
      </c>
      <c r="B35" s="16">
        <v>8.1137697444041041</v>
      </c>
      <c r="C35" s="17">
        <v>475.53302543472284</v>
      </c>
      <c r="D35" s="17">
        <v>1392.6817343759162</v>
      </c>
      <c r="E35" s="16">
        <f t="shared" si="1"/>
        <v>0.34145132638493109</v>
      </c>
      <c r="F35" s="18">
        <v>4.5750256688629247E-2</v>
      </c>
      <c r="G35" s="18">
        <v>3.9619433612055202E-3</v>
      </c>
      <c r="H35" s="18">
        <v>3.4130466318971459E-2</v>
      </c>
      <c r="I35" s="18">
        <v>2.4452930307182034E-3</v>
      </c>
      <c r="J35" s="18">
        <v>5.4100693750432803E-3</v>
      </c>
      <c r="K35" s="18">
        <v>1.1190912542417879E-4</v>
      </c>
      <c r="L35" s="13" t="s">
        <v>26</v>
      </c>
      <c r="M35" s="13" t="s">
        <v>26</v>
      </c>
      <c r="N35" s="17">
        <v>34.077214246465402</v>
      </c>
      <c r="O35" s="17">
        <v>2.4010749332112638</v>
      </c>
      <c r="P35" s="13">
        <v>34.781547259622791</v>
      </c>
      <c r="Q35" s="13">
        <v>0.7177764590166863</v>
      </c>
      <c r="R35" s="13">
        <v>34.781547259622791</v>
      </c>
      <c r="S35" s="13">
        <v>0.7177764590166863</v>
      </c>
    </row>
    <row r="36" spans="1:19">
      <c r="A36" s="15" t="s">
        <v>41</v>
      </c>
      <c r="B36" s="16">
        <v>9.1839418159295487</v>
      </c>
      <c r="C36" s="17">
        <v>531.71107169128391</v>
      </c>
      <c r="D36" s="17">
        <v>1510.5276407757342</v>
      </c>
      <c r="E36" s="16">
        <f t="shared" si="1"/>
        <v>0.3520035366040854</v>
      </c>
      <c r="F36" s="18">
        <v>4.3088229810532175E-2</v>
      </c>
      <c r="G36" s="18">
        <v>3.5316642516070519E-3</v>
      </c>
      <c r="H36" s="18">
        <v>3.3133705327885565E-2</v>
      </c>
      <c r="I36" s="18">
        <v>2.3567242326183917E-3</v>
      </c>
      <c r="J36" s="18">
        <v>5.5766624083731803E-3</v>
      </c>
      <c r="K36" s="18">
        <v>1.0127016533459923E-4</v>
      </c>
      <c r="L36" s="13" t="s">
        <v>26</v>
      </c>
      <c r="M36" s="13" t="s">
        <v>26</v>
      </c>
      <c r="N36" s="17">
        <v>33.098051243682605</v>
      </c>
      <c r="O36" s="17">
        <v>2.3163418277949441</v>
      </c>
      <c r="P36" s="13">
        <v>35.849607707942532</v>
      </c>
      <c r="Q36" s="13">
        <v>0.64949757661886054</v>
      </c>
      <c r="R36" s="13">
        <v>35.849607707942532</v>
      </c>
      <c r="S36" s="13">
        <v>0.64949757661886054</v>
      </c>
    </row>
    <row r="37" spans="1:19">
      <c r="A37" s="15" t="s">
        <v>42</v>
      </c>
      <c r="B37" s="16">
        <v>16.258182660771499</v>
      </c>
      <c r="C37" s="17">
        <v>1407.3166005103997</v>
      </c>
      <c r="D37" s="17">
        <v>2606.9311090035812</v>
      </c>
      <c r="E37" s="16">
        <f t="shared" si="1"/>
        <v>0.53983651338155336</v>
      </c>
      <c r="F37" s="18">
        <v>4.4392204483967156E-2</v>
      </c>
      <c r="G37" s="18">
        <v>2.5498891927454624E-3</v>
      </c>
      <c r="H37" s="18">
        <v>3.2088790710291012E-2</v>
      </c>
      <c r="I37" s="18">
        <v>1.7645013052527839E-3</v>
      </c>
      <c r="J37" s="18">
        <v>5.2422142692653091E-3</v>
      </c>
      <c r="K37" s="18">
        <v>7.3211127540151577E-5</v>
      </c>
      <c r="L37" s="13" t="s">
        <v>26</v>
      </c>
      <c r="M37" s="13" t="s">
        <v>26</v>
      </c>
      <c r="N37" s="17">
        <v>32.070570003887418</v>
      </c>
      <c r="O37" s="17">
        <v>1.7360774691742655</v>
      </c>
      <c r="P37" s="13">
        <v>33.705216413417865</v>
      </c>
      <c r="Q37" s="13">
        <v>0.4698407600617478</v>
      </c>
      <c r="R37" s="13">
        <v>33.705216413417865</v>
      </c>
      <c r="S37" s="13">
        <v>0.4698407600617478</v>
      </c>
    </row>
    <row r="38" spans="1:19">
      <c r="A38" s="15" t="s">
        <v>43</v>
      </c>
      <c r="B38" s="16">
        <v>8.5208531286526004</v>
      </c>
      <c r="C38" s="17">
        <v>538.73129331257326</v>
      </c>
      <c r="D38" s="17">
        <v>1445.8058080918474</v>
      </c>
      <c r="E38" s="16">
        <f t="shared" si="1"/>
        <v>0.37261663378125631</v>
      </c>
      <c r="F38" s="18">
        <v>4.9558353734957802E-2</v>
      </c>
      <c r="G38" s="18">
        <v>3.7880187971609924E-3</v>
      </c>
      <c r="H38" s="18">
        <v>3.6857676225189547E-2</v>
      </c>
      <c r="I38" s="18">
        <v>2.7672671747218003E-3</v>
      </c>
      <c r="J38" s="18">
        <v>5.393750456808356E-3</v>
      </c>
      <c r="K38" s="18">
        <v>1.1514632402579106E-4</v>
      </c>
      <c r="L38" s="17">
        <v>176.01</v>
      </c>
      <c r="M38" s="17">
        <v>166.64</v>
      </c>
      <c r="N38" s="17">
        <v>36.751458743823896</v>
      </c>
      <c r="O38" s="17">
        <v>2.710068830738658</v>
      </c>
      <c r="P38" s="13">
        <v>34.676913973262558</v>
      </c>
      <c r="Q38" s="13">
        <v>0.738536127747217</v>
      </c>
      <c r="R38" s="13">
        <v>34.676913973262558</v>
      </c>
      <c r="S38" s="13">
        <v>0.738536127747217</v>
      </c>
    </row>
    <row r="39" spans="1:19">
      <c r="A39" s="15" t="s">
        <v>44</v>
      </c>
      <c r="B39" s="16">
        <v>11.87575686654387</v>
      </c>
      <c r="C39" s="17">
        <v>1406.1729182705049</v>
      </c>
      <c r="D39" s="17">
        <v>1586.0655156257392</v>
      </c>
      <c r="E39" s="16">
        <f t="shared" si="1"/>
        <v>0.8865793401451878</v>
      </c>
      <c r="F39" s="18">
        <v>5.2340065857706591E-2</v>
      </c>
      <c r="G39" s="18">
        <v>3.3230216957020942E-3</v>
      </c>
      <c r="H39" s="18">
        <v>3.8356333711215246E-2</v>
      </c>
      <c r="I39" s="18">
        <v>2.0963098580589934E-3</v>
      </c>
      <c r="J39" s="18">
        <v>5.3148265857961364E-3</v>
      </c>
      <c r="K39" s="18">
        <v>8.2633397667835368E-5</v>
      </c>
      <c r="L39" s="17">
        <v>301.91000000000003</v>
      </c>
      <c r="M39" s="17">
        <v>144.42500000000001</v>
      </c>
      <c r="N39" s="17">
        <v>38.218017538434992</v>
      </c>
      <c r="O39" s="17">
        <v>2.050094444088292</v>
      </c>
      <c r="P39" s="13">
        <v>34.170847636776394</v>
      </c>
      <c r="Q39" s="13">
        <v>0.53019411663286475</v>
      </c>
      <c r="R39" s="13">
        <v>34.170847636776394</v>
      </c>
      <c r="S39" s="13">
        <v>0.53019411663286475</v>
      </c>
    </row>
    <row r="40" spans="1:19">
      <c r="A40" s="15" t="s">
        <v>45</v>
      </c>
      <c r="B40" s="16">
        <v>11.329284420317272</v>
      </c>
      <c r="C40" s="17">
        <v>812.59303210379881</v>
      </c>
      <c r="D40" s="17">
        <v>1980.3084052271329</v>
      </c>
      <c r="E40" s="16">
        <f t="shared" si="1"/>
        <v>0.41033660714609643</v>
      </c>
      <c r="F40" s="18">
        <v>4.7293554602558213E-2</v>
      </c>
      <c r="G40" s="18">
        <v>3.1469619120199567E-3</v>
      </c>
      <c r="H40" s="18">
        <v>3.3532776877565236E-2</v>
      </c>
      <c r="I40" s="18">
        <v>2.0920316480417152E-3</v>
      </c>
      <c r="J40" s="18">
        <v>5.148386233313664E-3</v>
      </c>
      <c r="K40" s="18">
        <v>7.9826948270132086E-5</v>
      </c>
      <c r="L40" s="17">
        <v>64.91</v>
      </c>
      <c r="M40" s="17">
        <v>151.83000000000001</v>
      </c>
      <c r="N40" s="17">
        <v>33.490190466055594</v>
      </c>
      <c r="O40" s="17">
        <v>2.0554199388416428</v>
      </c>
      <c r="P40" s="13">
        <v>33.103488190129653</v>
      </c>
      <c r="Q40" s="13">
        <v>0.51227378041879323</v>
      </c>
      <c r="R40" s="13">
        <v>33.103488190129653</v>
      </c>
      <c r="S40" s="13">
        <v>0.51227378041879323</v>
      </c>
    </row>
    <row r="41" spans="1:19">
      <c r="A41" s="15" t="s">
        <v>46</v>
      </c>
      <c r="B41" s="16">
        <v>10.483172486763319</v>
      </c>
      <c r="C41" s="17">
        <v>883.27898136169335</v>
      </c>
      <c r="D41" s="17">
        <v>1725.5983318492288</v>
      </c>
      <c r="E41" s="16">
        <f t="shared" si="1"/>
        <v>0.51186824016869081</v>
      </c>
      <c r="F41" s="18">
        <v>4.5417921439565939E-2</v>
      </c>
      <c r="G41" s="18">
        <v>3.8700565718247861E-3</v>
      </c>
      <c r="H41" s="18">
        <v>3.2772498463212299E-2</v>
      </c>
      <c r="I41" s="18">
        <v>2.4354470214454169E-3</v>
      </c>
      <c r="J41" s="18">
        <v>5.2394956993940612E-3</v>
      </c>
      <c r="K41" s="18">
        <v>8.7583733158701357E-5</v>
      </c>
      <c r="L41" s="13" t="s">
        <v>26</v>
      </c>
      <c r="M41" s="13" t="s">
        <v>26</v>
      </c>
      <c r="N41" s="17">
        <v>32.742988335043805</v>
      </c>
      <c r="O41" s="17">
        <v>2.3945433730439905</v>
      </c>
      <c r="P41" s="13">
        <v>33.687782753327916</v>
      </c>
      <c r="Q41" s="13">
        <v>0.56195273483740071</v>
      </c>
      <c r="R41" s="13">
        <v>33.687782753327916</v>
      </c>
      <c r="S41" s="13">
        <v>0.56195273483740071</v>
      </c>
    </row>
    <row r="42" spans="1:19">
      <c r="A42" s="15" t="s">
        <v>47</v>
      </c>
      <c r="B42" s="16">
        <v>16.297897790814588</v>
      </c>
      <c r="C42" s="17">
        <v>2065.481902341061</v>
      </c>
      <c r="D42" s="17">
        <v>2211.7182957758419</v>
      </c>
      <c r="E42" s="16">
        <f t="shared" si="1"/>
        <v>0.93388109429936095</v>
      </c>
      <c r="F42" s="18">
        <v>4.7549283765429065E-2</v>
      </c>
      <c r="G42" s="18">
        <v>3.0802609920261331E-3</v>
      </c>
      <c r="H42" s="18">
        <v>3.4422731951432847E-2</v>
      </c>
      <c r="I42" s="18">
        <v>2.0724253541251577E-3</v>
      </c>
      <c r="J42" s="18">
        <v>5.2557193658867747E-3</v>
      </c>
      <c r="K42" s="18">
        <v>8.687541797104483E-5</v>
      </c>
      <c r="L42" s="17">
        <v>76.02</v>
      </c>
      <c r="M42" s="17">
        <v>157.38</v>
      </c>
      <c r="N42" s="17">
        <v>34.364140947188872</v>
      </c>
      <c r="O42" s="17">
        <v>2.0344143115078497</v>
      </c>
      <c r="P42" s="13">
        <v>33.791821273772285</v>
      </c>
      <c r="Q42" s="13">
        <v>0.55740569104226756</v>
      </c>
      <c r="R42" s="13">
        <v>33.791821273772285</v>
      </c>
      <c r="S42" s="13">
        <v>0.55740569104226756</v>
      </c>
    </row>
    <row r="43" spans="1:19">
      <c r="A43" s="15" t="s">
        <v>48</v>
      </c>
      <c r="B43" s="16">
        <v>11.475570837030627</v>
      </c>
      <c r="C43" s="17">
        <v>754.58490580620651</v>
      </c>
      <c r="D43" s="17">
        <v>1839.4271365397653</v>
      </c>
      <c r="E43" s="16">
        <f t="shared" si="1"/>
        <v>0.41022821226052608</v>
      </c>
      <c r="F43" s="18">
        <v>5.3983931886931708E-2</v>
      </c>
      <c r="G43" s="18">
        <v>3.3948695718766372E-3</v>
      </c>
      <c r="H43" s="18">
        <v>4.004584996690206E-2</v>
      </c>
      <c r="I43" s="18">
        <v>2.3704374854540316E-3</v>
      </c>
      <c r="J43" s="18">
        <v>5.3835471197587938E-3</v>
      </c>
      <c r="K43" s="18">
        <v>8.9278814454362156E-5</v>
      </c>
      <c r="L43" s="17">
        <v>368.57</v>
      </c>
      <c r="M43" s="17">
        <v>142.57749999999999</v>
      </c>
      <c r="N43" s="17">
        <v>39.868811177475195</v>
      </c>
      <c r="O43" s="17">
        <v>2.3143856633375095</v>
      </c>
      <c r="P43" s="13">
        <v>34.611491574927413</v>
      </c>
      <c r="Q43" s="13">
        <v>0.57275145689759788</v>
      </c>
      <c r="R43" s="13">
        <v>34.611491574927413</v>
      </c>
      <c r="S43" s="13">
        <v>0.57275145689759788</v>
      </c>
    </row>
    <row r="44" spans="1:19">
      <c r="A44" s="15" t="s">
        <v>430</v>
      </c>
      <c r="B44" s="16">
        <v>9.0090858333665</v>
      </c>
      <c r="C44" s="17">
        <v>520.81293342429001</v>
      </c>
      <c r="D44" s="17">
        <v>1410.3824803823279</v>
      </c>
      <c r="E44" s="16">
        <f>C44/D44</f>
        <v>0.36927070540688189</v>
      </c>
      <c r="F44" s="18">
        <v>5.1008108782803631E-2</v>
      </c>
      <c r="G44" s="18">
        <v>3.5776214724014383E-3</v>
      </c>
      <c r="H44" s="18">
        <v>4.0600152943031396E-2</v>
      </c>
      <c r="I44" s="18">
        <v>2.6132373726402572E-3</v>
      </c>
      <c r="J44" s="18">
        <v>6.2192339720756624E-3</v>
      </c>
      <c r="K44" s="18">
        <v>1.5964480096729452E-4</v>
      </c>
      <c r="L44" s="17">
        <v>242.66</v>
      </c>
      <c r="M44" s="17">
        <v>158.3125</v>
      </c>
      <c r="N44" s="17">
        <v>40.409825709365471</v>
      </c>
      <c r="O44" s="17">
        <v>2.5500582536873417</v>
      </c>
      <c r="P44" s="13">
        <v>39.967602569734517</v>
      </c>
      <c r="Q44" s="13">
        <v>1.0230033186585699</v>
      </c>
      <c r="R44" s="13">
        <f>IF(P44&lt;1000,P44,L44)</f>
        <v>39.967602569734517</v>
      </c>
      <c r="S44" s="13">
        <f>IF(R44=P44,Q44,M44)</f>
        <v>1.0230033186585699</v>
      </c>
    </row>
    <row r="45" spans="1:19">
      <c r="A45" s="15" t="s">
        <v>431</v>
      </c>
      <c r="B45" s="16">
        <v>7.6965212208433424</v>
      </c>
      <c r="C45" s="17">
        <v>460.15495225861895</v>
      </c>
      <c r="D45" s="17">
        <v>1272.5162215002022</v>
      </c>
      <c r="E45" s="16">
        <f t="shared" ref="E45:E64" si="2">C45/D45</f>
        <v>0.36161028400575546</v>
      </c>
      <c r="F45" s="18">
        <v>4.4171282276998375E-2</v>
      </c>
      <c r="G45" s="18">
        <v>1.7321728322395185E-3</v>
      </c>
      <c r="H45" s="18">
        <v>3.385485255693494E-2</v>
      </c>
      <c r="I45" s="18">
        <v>1.3756824007824481E-3</v>
      </c>
      <c r="J45" s="18">
        <v>5.5521466459660983E-3</v>
      </c>
      <c r="K45" s="18">
        <v>8.7085325594453929E-5</v>
      </c>
      <c r="L45" s="17" t="s">
        <v>474</v>
      </c>
      <c r="M45" s="17" t="s">
        <v>474</v>
      </c>
      <c r="N45" s="17">
        <v>33.806560927683265</v>
      </c>
      <c r="O45" s="17">
        <v>1.3512987523204727</v>
      </c>
      <c r="P45" s="13">
        <v>35.692443474837525</v>
      </c>
      <c r="Q45" s="13">
        <v>0.55862097891702056</v>
      </c>
      <c r="R45" s="13">
        <f t="shared" ref="R45:R64" si="3">IF(P45&lt;1000,P45,L45)</f>
        <v>35.692443474837525</v>
      </c>
      <c r="S45" s="13">
        <f t="shared" ref="S45:S64" si="4">IF(R45=P45,Q45,M45)</f>
        <v>0.55862097891702056</v>
      </c>
    </row>
    <row r="46" spans="1:19">
      <c r="A46" s="15" t="s">
        <v>432</v>
      </c>
      <c r="B46" s="16">
        <v>9.8813530405312235</v>
      </c>
      <c r="C46" s="17">
        <v>311.84258820377852</v>
      </c>
      <c r="D46" s="17">
        <v>355.75619452646697</v>
      </c>
      <c r="E46" s="16">
        <f t="shared" si="2"/>
        <v>0.87656263756379527</v>
      </c>
      <c r="F46" s="18">
        <v>5.3390019747586143E-2</v>
      </c>
      <c r="G46" s="18">
        <v>6.9933251085621409E-3</v>
      </c>
      <c r="H46" s="18">
        <v>0.11647027363041761</v>
      </c>
      <c r="I46" s="18">
        <v>1.4234744517181918E-2</v>
      </c>
      <c r="J46" s="18">
        <v>1.6658802183883836E-2</v>
      </c>
      <c r="K46" s="18">
        <v>6.8218432106629558E-4</v>
      </c>
      <c r="L46" s="17">
        <v>346.35</v>
      </c>
      <c r="M46" s="17">
        <v>299.95999999999998</v>
      </c>
      <c r="N46" s="17">
        <v>111.86695165795425</v>
      </c>
      <c r="O46" s="17">
        <v>12.946606775989643</v>
      </c>
      <c r="P46" s="13">
        <v>106.50485972251673</v>
      </c>
      <c r="Q46" s="13">
        <v>4.3255842891448211</v>
      </c>
      <c r="R46" s="13">
        <f t="shared" si="3"/>
        <v>106.50485972251673</v>
      </c>
      <c r="S46" s="13">
        <f t="shared" si="4"/>
        <v>4.3255842891448211</v>
      </c>
    </row>
    <row r="47" spans="1:19">
      <c r="A47" s="15" t="s">
        <v>433</v>
      </c>
      <c r="B47" s="16">
        <v>12.398022650521593</v>
      </c>
      <c r="C47" s="17">
        <v>853.57382284243033</v>
      </c>
      <c r="D47" s="17">
        <v>2230.298408749461</v>
      </c>
      <c r="E47" s="16">
        <f t="shared" si="2"/>
        <v>0.38271731688183969</v>
      </c>
      <c r="F47" s="18">
        <v>4.5942375256097456E-2</v>
      </c>
      <c r="G47" s="18">
        <v>1.4661604374038002E-3</v>
      </c>
      <c r="H47" s="18">
        <v>3.2517680634496574E-2</v>
      </c>
      <c r="I47" s="18">
        <v>1.0095738178171974E-3</v>
      </c>
      <c r="J47" s="18">
        <v>5.1534710949381569E-3</v>
      </c>
      <c r="K47" s="18">
        <v>7.12525935713699E-5</v>
      </c>
      <c r="L47" s="17" t="s">
        <v>474</v>
      </c>
      <c r="M47" s="17" t="s">
        <v>474</v>
      </c>
      <c r="N47" s="17">
        <v>32.492430124021375</v>
      </c>
      <c r="O47" s="17">
        <v>0.99306576984562134</v>
      </c>
      <c r="P47" s="13">
        <v>33.136099336530734</v>
      </c>
      <c r="Q47" s="13">
        <v>0.457318947374179</v>
      </c>
      <c r="R47" s="13">
        <f t="shared" si="3"/>
        <v>33.136099336530734</v>
      </c>
      <c r="S47" s="13">
        <f t="shared" si="4"/>
        <v>0.457318947374179</v>
      </c>
    </row>
    <row r="48" spans="1:19">
      <c r="A48" s="15" t="s">
        <v>434</v>
      </c>
      <c r="B48" s="16">
        <v>8.715700813953303</v>
      </c>
      <c r="C48" s="17">
        <v>545.64804554613954</v>
      </c>
      <c r="D48" s="17">
        <v>1547.2246730253414</v>
      </c>
      <c r="E48" s="16">
        <f t="shared" si="2"/>
        <v>0.35266245107067434</v>
      </c>
      <c r="F48" s="18">
        <v>4.756545270959766E-2</v>
      </c>
      <c r="G48" s="18">
        <v>1.9245904380927031E-3</v>
      </c>
      <c r="H48" s="18">
        <v>3.3645688571003189E-2</v>
      </c>
      <c r="I48" s="18">
        <v>1.3629980585012351E-3</v>
      </c>
      <c r="J48" s="18">
        <v>5.1381907057154461E-3</v>
      </c>
      <c r="K48" s="18">
        <v>6.9882184973023504E-5</v>
      </c>
      <c r="L48" s="17">
        <v>76.02</v>
      </c>
      <c r="M48" s="17">
        <v>96.284999999999997</v>
      </c>
      <c r="N48" s="17">
        <v>33.601113274184392</v>
      </c>
      <c r="O48" s="17">
        <v>1.3391113112128958</v>
      </c>
      <c r="P48" s="13">
        <v>33.038099907227576</v>
      </c>
      <c r="Q48" s="13">
        <v>0.44854158135327871</v>
      </c>
      <c r="R48" s="13">
        <f t="shared" si="3"/>
        <v>33.038099907227576</v>
      </c>
      <c r="S48" s="13">
        <f t="shared" si="4"/>
        <v>0.44854158135327871</v>
      </c>
    </row>
    <row r="49" spans="1:19">
      <c r="A49" s="15" t="s">
        <v>435</v>
      </c>
      <c r="B49" s="16">
        <v>11.106606105382729</v>
      </c>
      <c r="C49" s="17">
        <v>585.0194020617563</v>
      </c>
      <c r="D49" s="17">
        <v>1900.2109840943269</v>
      </c>
      <c r="E49" s="16">
        <f t="shared" si="2"/>
        <v>0.30787076117265294</v>
      </c>
      <c r="F49" s="18">
        <v>4.8166391395872761E-2</v>
      </c>
      <c r="G49" s="18">
        <v>1.5995291469579535E-3</v>
      </c>
      <c r="H49" s="18">
        <v>3.6144330601585853E-2</v>
      </c>
      <c r="I49" s="18">
        <v>1.2712754862841001E-3</v>
      </c>
      <c r="J49" s="18">
        <v>5.4619829749098228E-3</v>
      </c>
      <c r="K49" s="18">
        <v>9.3056942128961093E-5</v>
      </c>
      <c r="L49" s="17">
        <v>105.645</v>
      </c>
      <c r="M49" s="17">
        <v>74.992500000000007</v>
      </c>
      <c r="N49" s="17">
        <v>36.052646988189807</v>
      </c>
      <c r="O49" s="17">
        <v>1.2460440702287048</v>
      </c>
      <c r="P49" s="13">
        <v>35.114394460028421</v>
      </c>
      <c r="Q49" s="13">
        <v>0.59692607974040646</v>
      </c>
      <c r="R49" s="13">
        <f t="shared" si="3"/>
        <v>35.114394460028421</v>
      </c>
      <c r="S49" s="13">
        <f t="shared" si="4"/>
        <v>0.59692607974040646</v>
      </c>
    </row>
    <row r="50" spans="1:19">
      <c r="A50" s="15" t="s">
        <v>436</v>
      </c>
      <c r="B50" s="16">
        <v>9.8471687101688339</v>
      </c>
      <c r="C50" s="17">
        <v>589.81386021740673</v>
      </c>
      <c r="D50" s="17">
        <v>1708.3045723086959</v>
      </c>
      <c r="E50" s="16">
        <f t="shared" si="2"/>
        <v>0.34526270653265306</v>
      </c>
      <c r="F50" s="18">
        <v>5.0274826297325215E-2</v>
      </c>
      <c r="G50" s="18">
        <v>1.941779378466145E-3</v>
      </c>
      <c r="H50" s="18">
        <v>3.7741414364872876E-2</v>
      </c>
      <c r="I50" s="18">
        <v>1.6266940307600932E-3</v>
      </c>
      <c r="J50" s="18">
        <v>5.4162734396644126E-3</v>
      </c>
      <c r="K50" s="18">
        <v>8.1351454646280395E-5</v>
      </c>
      <c r="L50" s="17">
        <v>209.33</v>
      </c>
      <c r="M50" s="17">
        <v>86.097499999999997</v>
      </c>
      <c r="N50" s="17">
        <v>37.61652495242074</v>
      </c>
      <c r="O50" s="17">
        <v>1.5918520871131352</v>
      </c>
      <c r="P50" s="13">
        <v>34.821325901178348</v>
      </c>
      <c r="Q50" s="13">
        <v>0.521938862830997</v>
      </c>
      <c r="R50" s="13">
        <f t="shared" si="3"/>
        <v>34.821325901178348</v>
      </c>
      <c r="S50" s="13">
        <f t="shared" si="4"/>
        <v>0.521938862830997</v>
      </c>
    </row>
    <row r="51" spans="1:19">
      <c r="A51" s="15" t="s">
        <v>437</v>
      </c>
      <c r="B51" s="16">
        <v>7.7937385122665663</v>
      </c>
      <c r="C51" s="17">
        <v>433.76869687249814</v>
      </c>
      <c r="D51" s="17">
        <v>1400.7989202515873</v>
      </c>
      <c r="E51" s="16">
        <f t="shared" si="2"/>
        <v>0.3096580748324621</v>
      </c>
      <c r="F51" s="18">
        <v>5.0248902377730345E-2</v>
      </c>
      <c r="G51" s="18">
        <v>2.1205199560729907E-3</v>
      </c>
      <c r="H51" s="18">
        <v>3.6738112686714626E-2</v>
      </c>
      <c r="I51" s="18">
        <v>1.6072501529546155E-3</v>
      </c>
      <c r="J51" s="18">
        <v>5.3562249161264557E-3</v>
      </c>
      <c r="K51" s="18">
        <v>1.0406576197851365E-4</v>
      </c>
      <c r="L51" s="17">
        <v>205.63</v>
      </c>
      <c r="M51" s="17">
        <v>98.132499999999993</v>
      </c>
      <c r="N51" s="17">
        <v>36.634364764815423</v>
      </c>
      <c r="O51" s="17">
        <v>1.574340609327745</v>
      </c>
      <c r="P51" s="13">
        <v>34.436302081546309</v>
      </c>
      <c r="Q51" s="13">
        <v>0.66753597848285029</v>
      </c>
      <c r="R51" s="13">
        <f t="shared" si="3"/>
        <v>34.436302081546309</v>
      </c>
      <c r="S51" s="13">
        <f t="shared" si="4"/>
        <v>0.66753597848285029</v>
      </c>
    </row>
    <row r="52" spans="1:19">
      <c r="A52" s="15" t="s">
        <v>438</v>
      </c>
      <c r="B52" s="16">
        <v>9.3726502204447026</v>
      </c>
      <c r="C52" s="17">
        <v>913.19777733091178</v>
      </c>
      <c r="D52" s="17">
        <v>1606.8046620257746</v>
      </c>
      <c r="E52" s="16">
        <f t="shared" si="2"/>
        <v>0.56833154577707046</v>
      </c>
      <c r="F52" s="18">
        <v>4.6899003301457798E-2</v>
      </c>
      <c r="G52" s="18">
        <v>1.7580031967737442E-3</v>
      </c>
      <c r="H52" s="18">
        <v>3.4050923763001346E-2</v>
      </c>
      <c r="I52" s="18">
        <v>1.323155307387105E-3</v>
      </c>
      <c r="J52" s="18">
        <v>5.2678810717067129E-3</v>
      </c>
      <c r="K52" s="18">
        <v>8.7188876461501011E-5</v>
      </c>
      <c r="L52" s="17">
        <v>42.69</v>
      </c>
      <c r="M52" s="17">
        <v>88.88</v>
      </c>
      <c r="N52" s="17">
        <v>33.999110687684819</v>
      </c>
      <c r="O52" s="17">
        <v>1.2994738726443091</v>
      </c>
      <c r="P52" s="13">
        <v>33.869810303952256</v>
      </c>
      <c r="Q52" s="13">
        <v>0.55940935089105903</v>
      </c>
      <c r="R52" s="13">
        <f t="shared" si="3"/>
        <v>33.869810303952256</v>
      </c>
      <c r="S52" s="13">
        <f t="shared" si="4"/>
        <v>0.55940935089105903</v>
      </c>
    </row>
    <row r="53" spans="1:19">
      <c r="A53" s="15" t="s">
        <v>439</v>
      </c>
      <c r="B53" s="16">
        <v>9.4811564875275387</v>
      </c>
      <c r="C53" s="17">
        <v>550.42739976484336</v>
      </c>
      <c r="D53" s="17">
        <v>1665.4857921447208</v>
      </c>
      <c r="E53" s="16">
        <f t="shared" si="2"/>
        <v>0.33049060061691266</v>
      </c>
      <c r="F53" s="18">
        <v>4.4452564021307289E-2</v>
      </c>
      <c r="G53" s="18">
        <v>1.5322047303589117E-3</v>
      </c>
      <c r="H53" s="18">
        <v>3.2731176103759752E-2</v>
      </c>
      <c r="I53" s="18">
        <v>1.1359996891548714E-3</v>
      </c>
      <c r="J53" s="18">
        <v>5.3366832691634581E-3</v>
      </c>
      <c r="K53" s="18">
        <v>8.0754411413806553E-5</v>
      </c>
      <c r="L53" s="17" t="s">
        <v>474</v>
      </c>
      <c r="M53" s="17" t="s">
        <v>474</v>
      </c>
      <c r="N53" s="17">
        <v>32.702360933571661</v>
      </c>
      <c r="O53" s="17">
        <v>1.1171381827212497</v>
      </c>
      <c r="P53" s="13">
        <v>34.310998461470298</v>
      </c>
      <c r="Q53" s="13">
        <v>0.51814434849073487</v>
      </c>
      <c r="R53" s="13">
        <f t="shared" si="3"/>
        <v>34.310998461470298</v>
      </c>
      <c r="S53" s="13">
        <f t="shared" si="4"/>
        <v>0.51814434849073487</v>
      </c>
    </row>
    <row r="54" spans="1:19">
      <c r="A54" s="15" t="s">
        <v>440</v>
      </c>
      <c r="B54" s="16">
        <v>11.566516878153953</v>
      </c>
      <c r="C54" s="17">
        <v>765.67968059106329</v>
      </c>
      <c r="D54" s="17">
        <v>2023.7814694398478</v>
      </c>
      <c r="E54" s="16">
        <f t="shared" si="2"/>
        <v>0.37834108679875988</v>
      </c>
      <c r="F54" s="18">
        <v>4.7482380753584491E-2</v>
      </c>
      <c r="G54" s="18">
        <v>1.5746627387331399E-3</v>
      </c>
      <c r="H54" s="18">
        <v>3.4765839467357312E-2</v>
      </c>
      <c r="I54" s="18">
        <v>1.1625140005051436E-3</v>
      </c>
      <c r="J54" s="18">
        <v>5.3114637718024472E-3</v>
      </c>
      <c r="K54" s="18">
        <v>7.6657778005135354E-5</v>
      </c>
      <c r="L54" s="17">
        <v>72.314999999999998</v>
      </c>
      <c r="M54" s="17">
        <v>77.77</v>
      </c>
      <c r="N54" s="17">
        <v>34.700877352096619</v>
      </c>
      <c r="O54" s="17">
        <v>1.1409823170816262</v>
      </c>
      <c r="P54" s="13">
        <v>34.14928411507686</v>
      </c>
      <c r="Q54" s="13">
        <v>0.49190267610161381</v>
      </c>
      <c r="R54" s="13">
        <f t="shared" si="3"/>
        <v>34.14928411507686</v>
      </c>
      <c r="S54" s="13">
        <f t="shared" si="4"/>
        <v>0.49190267610161381</v>
      </c>
    </row>
    <row r="55" spans="1:19">
      <c r="A55" s="15" t="s">
        <v>441</v>
      </c>
      <c r="B55" s="16">
        <v>5.3484360066791208</v>
      </c>
      <c r="C55" s="17">
        <v>294.51562649409948</v>
      </c>
      <c r="D55" s="17">
        <v>932.99929986758048</v>
      </c>
      <c r="E55" s="16">
        <f t="shared" si="2"/>
        <v>0.31566543140589681</v>
      </c>
      <c r="F55" s="18">
        <v>5.1755236201040729E-2</v>
      </c>
      <c r="G55" s="18">
        <v>2.5314448685090011E-3</v>
      </c>
      <c r="H55" s="18">
        <v>3.8233178308305943E-2</v>
      </c>
      <c r="I55" s="18">
        <v>1.7906544921941847E-3</v>
      </c>
      <c r="J55" s="18">
        <v>5.4149338211854619E-3</v>
      </c>
      <c r="K55" s="18">
        <v>8.8907946424713035E-5</v>
      </c>
      <c r="L55" s="17">
        <v>275.99</v>
      </c>
      <c r="M55" s="17">
        <v>108.3175</v>
      </c>
      <c r="N55" s="17">
        <v>38.097579764427245</v>
      </c>
      <c r="O55" s="17">
        <v>1.7514361866429511</v>
      </c>
      <c r="P55" s="13">
        <v>34.81273668142758</v>
      </c>
      <c r="Q55" s="13">
        <v>0.5703605464091539</v>
      </c>
      <c r="R55" s="13">
        <f t="shared" si="3"/>
        <v>34.81273668142758</v>
      </c>
      <c r="S55" s="13">
        <f t="shared" si="4"/>
        <v>0.5703605464091539</v>
      </c>
    </row>
    <row r="56" spans="1:19">
      <c r="A56" s="15" t="s">
        <v>442</v>
      </c>
      <c r="B56" s="16">
        <v>11.66288393207204</v>
      </c>
      <c r="C56" s="17">
        <v>752.80836212007694</v>
      </c>
      <c r="D56" s="17">
        <v>2066.6872029708925</v>
      </c>
      <c r="E56" s="16">
        <f t="shared" si="2"/>
        <v>0.36425849109526787</v>
      </c>
      <c r="F56" s="18">
        <v>4.6945024580363315E-2</v>
      </c>
      <c r="G56" s="18">
        <v>1.6024633532482865E-3</v>
      </c>
      <c r="H56" s="18">
        <v>3.4469980310200495E-2</v>
      </c>
      <c r="I56" s="18">
        <v>1.2142354402204379E-3</v>
      </c>
      <c r="J56" s="18">
        <v>5.2914403498616064E-3</v>
      </c>
      <c r="K56" s="18">
        <v>7.3496423100703387E-5</v>
      </c>
      <c r="L56" s="17">
        <v>55.65</v>
      </c>
      <c r="M56" s="17">
        <v>72.215000000000003</v>
      </c>
      <c r="N56" s="17">
        <v>34.410518589210525</v>
      </c>
      <c r="O56" s="17">
        <v>1.1920613491952223</v>
      </c>
      <c r="P56" s="13">
        <v>34.020885542775154</v>
      </c>
      <c r="Q56" s="13">
        <v>0.47165248166254448</v>
      </c>
      <c r="R56" s="13">
        <f t="shared" si="3"/>
        <v>34.020885542775154</v>
      </c>
      <c r="S56" s="13">
        <f t="shared" si="4"/>
        <v>0.47165248166254448</v>
      </c>
    </row>
    <row r="57" spans="1:19">
      <c r="A57" s="15" t="s">
        <v>443</v>
      </c>
      <c r="B57" s="16">
        <v>5.8075437275486648</v>
      </c>
      <c r="C57" s="17">
        <v>267.44632301111358</v>
      </c>
      <c r="D57" s="17">
        <v>1022.8526919084959</v>
      </c>
      <c r="E57" s="16">
        <f t="shared" si="2"/>
        <v>0.26147100665306677</v>
      </c>
      <c r="F57" s="18">
        <v>4.7622315479503192E-2</v>
      </c>
      <c r="G57" s="18">
        <v>2.5378675696804548E-3</v>
      </c>
      <c r="H57" s="18">
        <v>3.6360613586222862E-2</v>
      </c>
      <c r="I57" s="18">
        <v>2.0565310410681839E-3</v>
      </c>
      <c r="J57" s="18">
        <v>5.4846772197516182E-3</v>
      </c>
      <c r="K57" s="18">
        <v>9.1288220683464555E-5</v>
      </c>
      <c r="L57" s="17">
        <v>79.72</v>
      </c>
      <c r="M57" s="17">
        <v>131.465</v>
      </c>
      <c r="N57" s="17">
        <v>36.264574181629207</v>
      </c>
      <c r="O57" s="17">
        <v>2.0150545327480436</v>
      </c>
      <c r="P57" s="13">
        <v>35.259894591585919</v>
      </c>
      <c r="Q57" s="13">
        <v>0.58558128730170267</v>
      </c>
      <c r="R57" s="13">
        <f t="shared" si="3"/>
        <v>35.259894591585919</v>
      </c>
      <c r="S57" s="13">
        <f t="shared" si="4"/>
        <v>0.58558128730170267</v>
      </c>
    </row>
    <row r="58" spans="1:19">
      <c r="A58" s="15" t="s">
        <v>444</v>
      </c>
      <c r="B58" s="16">
        <v>10.614498943668817</v>
      </c>
      <c r="C58" s="17">
        <v>725.29188665451159</v>
      </c>
      <c r="D58" s="17">
        <v>1982.5018016698084</v>
      </c>
      <c r="E58" s="16">
        <f t="shared" si="2"/>
        <v>0.36584677302367019</v>
      </c>
      <c r="F58" s="18">
        <v>4.8168420358970482E-2</v>
      </c>
      <c r="G58" s="18">
        <v>1.7806405462632879E-3</v>
      </c>
      <c r="H58" s="18">
        <v>3.299429427417911E-2</v>
      </c>
      <c r="I58" s="18">
        <v>1.2199444381898984E-3</v>
      </c>
      <c r="J58" s="18">
        <v>4.9687819609793961E-3</v>
      </c>
      <c r="K58" s="18">
        <v>6.9928217045663748E-5</v>
      </c>
      <c r="L58" s="17">
        <v>109.35</v>
      </c>
      <c r="M58" s="17">
        <v>87.027500000000003</v>
      </c>
      <c r="N58" s="17">
        <v>32.961026217535014</v>
      </c>
      <c r="O58" s="17">
        <v>1.1993553841000577</v>
      </c>
      <c r="P58" s="13">
        <v>31.951512027003904</v>
      </c>
      <c r="Q58" s="13">
        <v>0.4488891782262947</v>
      </c>
      <c r="R58" s="13">
        <f t="shared" si="3"/>
        <v>31.951512027003904</v>
      </c>
      <c r="S58" s="13">
        <f t="shared" si="4"/>
        <v>0.4488891782262947</v>
      </c>
    </row>
    <row r="59" spans="1:19">
      <c r="A59" s="15" t="s">
        <v>445</v>
      </c>
      <c r="B59" s="16">
        <v>10.088071327112081</v>
      </c>
      <c r="C59" s="17">
        <v>636.12817801659503</v>
      </c>
      <c r="D59" s="17">
        <v>1776.5615172011815</v>
      </c>
      <c r="E59" s="16">
        <f t="shared" si="2"/>
        <v>0.3580670704939955</v>
      </c>
      <c r="F59" s="18">
        <v>4.8458586957386307E-2</v>
      </c>
      <c r="G59" s="18">
        <v>2.002276804452498E-3</v>
      </c>
      <c r="H59" s="18">
        <v>3.4683060969192457E-2</v>
      </c>
      <c r="I59" s="18">
        <v>1.3653088427711363E-3</v>
      </c>
      <c r="J59" s="18">
        <v>5.2280351713253643E-3</v>
      </c>
      <c r="K59" s="18">
        <v>7.4966463171097721E-5</v>
      </c>
      <c r="L59" s="17">
        <v>120.46</v>
      </c>
      <c r="M59" s="17">
        <v>98.135000000000005</v>
      </c>
      <c r="N59" s="17">
        <v>34.619646175779245</v>
      </c>
      <c r="O59" s="17">
        <v>1.3400484495984217</v>
      </c>
      <c r="P59" s="13">
        <v>33.614288096446394</v>
      </c>
      <c r="Q59" s="13">
        <v>0.48109404044190929</v>
      </c>
      <c r="R59" s="13">
        <f t="shared" si="3"/>
        <v>33.614288096446394</v>
      </c>
      <c r="S59" s="13">
        <f t="shared" si="4"/>
        <v>0.48109404044190929</v>
      </c>
    </row>
    <row r="60" spans="1:19">
      <c r="A60" s="15" t="s">
        <v>446</v>
      </c>
      <c r="B60" s="16">
        <v>13.042717272232846</v>
      </c>
      <c r="C60" s="17">
        <v>1107.8355976974938</v>
      </c>
      <c r="D60" s="17">
        <v>2297.5384172538193</v>
      </c>
      <c r="E60" s="16">
        <f t="shared" si="2"/>
        <v>0.4821837099123058</v>
      </c>
      <c r="F60" s="18">
        <v>4.7959894154051982E-2</v>
      </c>
      <c r="G60" s="18">
        <v>1.5980832044553924E-3</v>
      </c>
      <c r="H60" s="18">
        <v>3.4312386176564902E-2</v>
      </c>
      <c r="I60" s="18">
        <v>1.2195414990105746E-3</v>
      </c>
      <c r="J60" s="18">
        <v>5.1572827914666093E-3</v>
      </c>
      <c r="K60" s="18">
        <v>7.0741674569461249E-5</v>
      </c>
      <c r="L60" s="17">
        <v>98.24</v>
      </c>
      <c r="M60" s="17">
        <v>79.622500000000002</v>
      </c>
      <c r="N60" s="17">
        <v>34.25582042908696</v>
      </c>
      <c r="O60" s="17">
        <v>1.1974488096812956</v>
      </c>
      <c r="P60" s="13">
        <v>33.160545084046312</v>
      </c>
      <c r="Q60" s="13">
        <v>0.4540435668418486</v>
      </c>
      <c r="R60" s="13">
        <f t="shared" si="3"/>
        <v>33.160545084046312</v>
      </c>
      <c r="S60" s="13">
        <f t="shared" si="4"/>
        <v>0.4540435668418486</v>
      </c>
    </row>
    <row r="61" spans="1:19">
      <c r="A61" s="15" t="s">
        <v>447</v>
      </c>
      <c r="B61" s="16">
        <v>14.031528756276124</v>
      </c>
      <c r="C61" s="17">
        <v>1588.3373434601181</v>
      </c>
      <c r="D61" s="17">
        <v>2469.3679088187005</v>
      </c>
      <c r="E61" s="16">
        <f t="shared" si="2"/>
        <v>0.64321615980664015</v>
      </c>
      <c r="F61" s="18">
        <v>4.6966641044707852E-2</v>
      </c>
      <c r="G61" s="18">
        <v>1.7695571071838754E-3</v>
      </c>
      <c r="H61" s="18">
        <v>3.240890600068641E-2</v>
      </c>
      <c r="I61" s="18">
        <v>1.229115838885787E-3</v>
      </c>
      <c r="J61" s="18">
        <v>5.0191746673786787E-3</v>
      </c>
      <c r="K61" s="18">
        <v>7.1006112939064057E-5</v>
      </c>
      <c r="L61" s="17">
        <v>55.65</v>
      </c>
      <c r="M61" s="17">
        <v>144.42500000000001</v>
      </c>
      <c r="N61" s="17">
        <v>32.385454969929107</v>
      </c>
      <c r="O61" s="17">
        <v>1.2090465932360281</v>
      </c>
      <c r="P61" s="13">
        <v>32.274750040648811</v>
      </c>
      <c r="Q61" s="13">
        <v>0.45578217416349881</v>
      </c>
      <c r="R61" s="13">
        <f t="shared" si="3"/>
        <v>32.274750040648811</v>
      </c>
      <c r="S61" s="13">
        <f t="shared" si="4"/>
        <v>0.45578217416349881</v>
      </c>
    </row>
    <row r="62" spans="1:19">
      <c r="A62" s="15" t="s">
        <v>448</v>
      </c>
      <c r="B62" s="16">
        <v>12.058969671627304</v>
      </c>
      <c r="C62" s="17">
        <v>948.26084435201312</v>
      </c>
      <c r="D62" s="17">
        <v>2166.0000242688284</v>
      </c>
      <c r="E62" s="16">
        <f t="shared" si="2"/>
        <v>0.43779355204398734</v>
      </c>
      <c r="F62" s="18">
        <v>4.9145931968882173E-2</v>
      </c>
      <c r="G62" s="18">
        <v>1.8074421012344109E-3</v>
      </c>
      <c r="H62" s="18">
        <v>3.3883076143322644E-2</v>
      </c>
      <c r="I62" s="18">
        <v>1.1700470401780861E-3</v>
      </c>
      <c r="J62" s="18">
        <v>5.0592676619907895E-3</v>
      </c>
      <c r="K62" s="18">
        <v>6.9698240774481159E-5</v>
      </c>
      <c r="L62" s="17">
        <v>153.79</v>
      </c>
      <c r="M62" s="17">
        <v>87.022499999999994</v>
      </c>
      <c r="N62" s="17">
        <v>33.834279867229981</v>
      </c>
      <c r="O62" s="17">
        <v>1.1493408376043528</v>
      </c>
      <c r="P62" s="13">
        <v>32.531910202821585</v>
      </c>
      <c r="Q62" s="13">
        <v>0.44738705560546865</v>
      </c>
      <c r="R62" s="13">
        <f t="shared" si="3"/>
        <v>32.531910202821585</v>
      </c>
      <c r="S62" s="13">
        <f t="shared" si="4"/>
        <v>0.44738705560546865</v>
      </c>
    </row>
    <row r="63" spans="1:19">
      <c r="A63" s="15" t="s">
        <v>449</v>
      </c>
      <c r="B63" s="16">
        <v>9.3605192144063416</v>
      </c>
      <c r="C63" s="17">
        <v>724.94307810634973</v>
      </c>
      <c r="D63" s="17">
        <v>1514.509845827796</v>
      </c>
      <c r="E63" s="16">
        <f t="shared" si="2"/>
        <v>0.47866514707939228</v>
      </c>
      <c r="F63" s="18">
        <v>5.19699988453508E-2</v>
      </c>
      <c r="G63" s="18">
        <v>2.1530662083493919E-3</v>
      </c>
      <c r="H63" s="18">
        <v>3.9761150507872683E-2</v>
      </c>
      <c r="I63" s="18">
        <v>1.6635056084574919E-3</v>
      </c>
      <c r="J63" s="18">
        <v>5.6124302564880069E-3</v>
      </c>
      <c r="K63" s="18">
        <v>9.457856388567653E-5</v>
      </c>
      <c r="L63" s="17">
        <v>283.39499999999998</v>
      </c>
      <c r="M63" s="17">
        <v>94.43</v>
      </c>
      <c r="N63" s="17">
        <v>39.590824799210893</v>
      </c>
      <c r="O63" s="17">
        <v>1.6247263467149504</v>
      </c>
      <c r="P63" s="13">
        <v>36.078899288943198</v>
      </c>
      <c r="Q63" s="13">
        <v>0.60660278378339594</v>
      </c>
      <c r="R63" s="13">
        <f t="shared" si="3"/>
        <v>36.078899288943198</v>
      </c>
      <c r="S63" s="13">
        <f t="shared" si="4"/>
        <v>0.60660278378339594</v>
      </c>
    </row>
    <row r="64" spans="1:19">
      <c r="A64" s="15" t="s">
        <v>450</v>
      </c>
      <c r="B64" s="16">
        <v>7.8861933334710619</v>
      </c>
      <c r="C64" s="17">
        <v>496.94280252938779</v>
      </c>
      <c r="D64" s="17">
        <v>1359.4371937323347</v>
      </c>
      <c r="E64" s="16">
        <f t="shared" si="2"/>
        <v>0.36555039454601901</v>
      </c>
      <c r="F64" s="18">
        <v>4.9524103140128402E-2</v>
      </c>
      <c r="G64" s="18">
        <v>2.205670242446351E-3</v>
      </c>
      <c r="H64" s="18">
        <v>3.6323557857325821E-2</v>
      </c>
      <c r="I64" s="18">
        <v>1.5951623423133771E-3</v>
      </c>
      <c r="J64" s="18">
        <v>5.4183667066462562E-3</v>
      </c>
      <c r="K64" s="18">
        <v>9.0353283177459977E-5</v>
      </c>
      <c r="L64" s="17">
        <v>172.30500000000001</v>
      </c>
      <c r="M64" s="17">
        <v>103.6875</v>
      </c>
      <c r="N64" s="17">
        <v>36.228267869581657</v>
      </c>
      <c r="O64" s="17">
        <v>1.5631237849084818</v>
      </c>
      <c r="P64" s="13">
        <v>34.834747259344887</v>
      </c>
      <c r="Q64" s="13">
        <v>0.57962105941006614</v>
      </c>
      <c r="R64" s="13">
        <f t="shared" si="3"/>
        <v>34.834747259344887</v>
      </c>
      <c r="S64" s="13">
        <f t="shared" si="4"/>
        <v>0.57962105941006614</v>
      </c>
    </row>
    <row r="65" spans="1:19">
      <c r="A65" s="10" t="s">
        <v>475</v>
      </c>
    </row>
    <row r="66" spans="1:19">
      <c r="A66" s="10" t="s">
        <v>49</v>
      </c>
      <c r="B66" s="3">
        <v>9.486613512163002</v>
      </c>
      <c r="C66" s="4">
        <v>464.13156005434814</v>
      </c>
      <c r="D66" s="4">
        <v>418.7458137922286</v>
      </c>
      <c r="E66" s="3">
        <v>1.1083849551858178</v>
      </c>
      <c r="F66" s="5">
        <v>5.1609304194307794E-2</v>
      </c>
      <c r="G66" s="5">
        <v>5.2963005865344732E-3</v>
      </c>
      <c r="H66" s="5">
        <v>0.10154908506741481</v>
      </c>
      <c r="I66" s="5">
        <v>1.0709203734585809E-2</v>
      </c>
      <c r="J66" s="5">
        <v>1.4268675820239605E-2</v>
      </c>
      <c r="K66" s="5">
        <v>3.0730291564454762E-4</v>
      </c>
      <c r="L66" s="4">
        <v>333.39</v>
      </c>
      <c r="M66" s="4">
        <v>237.01</v>
      </c>
      <c r="N66" s="4">
        <v>98.205257947472589</v>
      </c>
      <c r="O66" s="4">
        <v>9.8717278660748278</v>
      </c>
      <c r="P66" s="4">
        <v>91.331741265253484</v>
      </c>
      <c r="Q66" s="4">
        <v>1.953755835217488</v>
      </c>
      <c r="R66" s="4">
        <v>91.331741265253484</v>
      </c>
      <c r="S66" s="4">
        <v>1.953755835217488</v>
      </c>
    </row>
    <row r="67" spans="1:19">
      <c r="A67" s="10" t="s">
        <v>50</v>
      </c>
      <c r="B67" s="3">
        <v>32.486564601282936</v>
      </c>
      <c r="C67" s="4">
        <v>1970.1860347176312</v>
      </c>
      <c r="D67" s="4">
        <v>1320.1847088849752</v>
      </c>
      <c r="E67" s="3">
        <v>1.492356350939442</v>
      </c>
      <c r="F67" s="5">
        <v>4.8978803113679074E-2</v>
      </c>
      <c r="G67" s="5">
        <v>2.7261041222048704E-3</v>
      </c>
      <c r="H67" s="5">
        <v>9.3340204873240601E-2</v>
      </c>
      <c r="I67" s="5">
        <v>4.9722192044752561E-3</v>
      </c>
      <c r="J67" s="5">
        <v>1.3818952439833564E-2</v>
      </c>
      <c r="K67" s="5">
        <v>1.9691829038128228E-4</v>
      </c>
      <c r="L67" s="4">
        <v>146.38</v>
      </c>
      <c r="M67" s="4">
        <v>131.46250000000001</v>
      </c>
      <c r="N67" s="4">
        <v>90.610162616875257</v>
      </c>
      <c r="O67" s="4">
        <v>4.6181019550835583</v>
      </c>
      <c r="P67" s="4">
        <v>88.47278863954152</v>
      </c>
      <c r="Q67" s="4">
        <v>1.2530250755768813</v>
      </c>
      <c r="R67" s="4">
        <v>88.47278863954152</v>
      </c>
      <c r="S67" s="4">
        <v>1.2530250755768813</v>
      </c>
    </row>
    <row r="68" spans="1:19">
      <c r="A68" s="10" t="s">
        <v>51</v>
      </c>
      <c r="B68" s="3">
        <v>32.884637070899281</v>
      </c>
      <c r="C68" s="4">
        <v>1844.1740788230907</v>
      </c>
      <c r="D68" s="4">
        <v>1273.6945323747641</v>
      </c>
      <c r="E68" s="3">
        <v>1.4478935348687452</v>
      </c>
      <c r="F68" s="5">
        <v>4.931168476756858E-2</v>
      </c>
      <c r="G68" s="5">
        <v>2.4694601430097054E-3</v>
      </c>
      <c r="H68" s="5">
        <v>0.10151613241574511</v>
      </c>
      <c r="I68" s="5">
        <v>4.9043670719710166E-3</v>
      </c>
      <c r="J68" s="5">
        <v>1.4928054759300407E-2</v>
      </c>
      <c r="K68" s="5">
        <v>2.119788800310034E-4</v>
      </c>
      <c r="L68" s="4">
        <v>161.19499999999999</v>
      </c>
      <c r="M68" s="4">
        <v>116.65</v>
      </c>
      <c r="N68" s="4">
        <v>98.174882483503453</v>
      </c>
      <c r="O68" s="4">
        <v>4.5213628585993639</v>
      </c>
      <c r="P68" s="4">
        <v>95.521211738667716</v>
      </c>
      <c r="Q68" s="4">
        <v>1.3473921528521191</v>
      </c>
      <c r="R68" s="4">
        <v>95.521211738667716</v>
      </c>
      <c r="S68" s="4">
        <v>1.3473921528521191</v>
      </c>
    </row>
    <row r="69" spans="1:19">
      <c r="A69" s="10" t="s">
        <v>52</v>
      </c>
      <c r="B69" s="3">
        <v>6.3619157905177026</v>
      </c>
      <c r="C69" s="4">
        <v>269.11729476520793</v>
      </c>
      <c r="D69" s="4">
        <v>260.55405558927367</v>
      </c>
      <c r="E69" s="3">
        <v>1.0328654994702251</v>
      </c>
      <c r="F69" s="5">
        <v>4.7355188149743058E-2</v>
      </c>
      <c r="G69" s="5">
        <v>5.6535865542252685E-3</v>
      </c>
      <c r="H69" s="5">
        <v>0.10584243029028981</v>
      </c>
      <c r="I69" s="5">
        <v>1.1893343228692255E-2</v>
      </c>
      <c r="J69" s="5">
        <v>1.6207222193913379E-2</v>
      </c>
      <c r="K69" s="5">
        <v>4.2944802707894594E-4</v>
      </c>
      <c r="L69" s="4">
        <v>77.87</v>
      </c>
      <c r="M69" s="4">
        <v>249.965</v>
      </c>
      <c r="N69" s="4">
        <v>102.15507423327234</v>
      </c>
      <c r="O69" s="4">
        <v>10.920672917286888</v>
      </c>
      <c r="P69" s="4">
        <v>103.64085229194586</v>
      </c>
      <c r="Q69" s="4">
        <v>2.7248221834755064</v>
      </c>
      <c r="R69" s="4">
        <v>103.64085229194586</v>
      </c>
      <c r="S69" s="4">
        <v>2.7248221834755064</v>
      </c>
    </row>
    <row r="70" spans="1:19">
      <c r="A70" s="10" t="s">
        <v>53</v>
      </c>
      <c r="B70" s="3">
        <v>8.5594290915597995</v>
      </c>
      <c r="C70" s="4">
        <v>362.3616708606537</v>
      </c>
      <c r="D70" s="4">
        <v>343.92594913874763</v>
      </c>
      <c r="E70" s="3">
        <v>1.0536037532732625</v>
      </c>
      <c r="F70" s="5">
        <v>4.9839809667302469E-2</v>
      </c>
      <c r="G70" s="5">
        <v>5.0449085150342183E-3</v>
      </c>
      <c r="H70" s="5">
        <v>0.11428542453858315</v>
      </c>
      <c r="I70" s="5">
        <v>8.8839050146667774E-3</v>
      </c>
      <c r="J70" s="5">
        <v>1.6627340591057062E-2</v>
      </c>
      <c r="K70" s="5">
        <v>4.0175912619387925E-4</v>
      </c>
      <c r="L70" s="4">
        <v>187.12</v>
      </c>
      <c r="M70" s="4">
        <v>222.19</v>
      </c>
      <c r="N70" s="4">
        <v>109.87797594630887</v>
      </c>
      <c r="O70" s="4">
        <v>8.0957271820978285</v>
      </c>
      <c r="P70" s="4">
        <v>106.30536546153729</v>
      </c>
      <c r="Q70" s="4">
        <v>2.5481934822633097</v>
      </c>
      <c r="R70" s="4">
        <v>106.30536546153729</v>
      </c>
      <c r="S70" s="4">
        <v>2.5481934822633097</v>
      </c>
    </row>
    <row r="71" spans="1:19">
      <c r="A71" s="10" t="s">
        <v>54</v>
      </c>
      <c r="B71" s="3">
        <v>18.296669828272147</v>
      </c>
      <c r="C71" s="4">
        <v>654.91549436408104</v>
      </c>
      <c r="D71" s="4">
        <v>665.82570019831894</v>
      </c>
      <c r="E71" s="3">
        <v>0.98361402116051055</v>
      </c>
      <c r="F71" s="5">
        <v>5.2690065401890064E-2</v>
      </c>
      <c r="G71" s="5">
        <v>5.3708881073345621E-3</v>
      </c>
      <c r="H71" s="5">
        <v>0.14092156736186698</v>
      </c>
      <c r="I71" s="5">
        <v>1.3686009558047435E-2</v>
      </c>
      <c r="J71" s="5">
        <v>1.9393616524572346E-2</v>
      </c>
      <c r="K71" s="5">
        <v>4.3847467270881699E-4</v>
      </c>
      <c r="L71" s="4">
        <v>322.27999999999997</v>
      </c>
      <c r="M71" s="4">
        <v>233.30500000000001</v>
      </c>
      <c r="N71" s="4">
        <v>133.86437351467481</v>
      </c>
      <c r="O71" s="4">
        <v>12.180443113133006</v>
      </c>
      <c r="P71" s="4">
        <v>123.8224458432226</v>
      </c>
      <c r="Q71" s="4">
        <v>2.7736205177202624</v>
      </c>
      <c r="R71" s="4">
        <v>123.8224458432226</v>
      </c>
      <c r="S71" s="4">
        <v>2.7736205177202624</v>
      </c>
    </row>
    <row r="72" spans="1:19">
      <c r="A72" s="10" t="s">
        <v>55</v>
      </c>
      <c r="B72" s="3">
        <v>31.807437779684498</v>
      </c>
      <c r="C72" s="4">
        <v>636.74444922070768</v>
      </c>
      <c r="D72" s="4">
        <v>901.38144735568051</v>
      </c>
      <c r="E72" s="3">
        <v>0.70640953515149463</v>
      </c>
      <c r="F72" s="5">
        <v>4.978099174796493E-2</v>
      </c>
      <c r="G72" s="5">
        <v>3.2927810304243066E-3</v>
      </c>
      <c r="H72" s="5">
        <v>0.17304957604204468</v>
      </c>
      <c r="I72" s="5">
        <v>9.2772632286079963E-3</v>
      </c>
      <c r="J72" s="5">
        <v>2.5208536018614829E-2</v>
      </c>
      <c r="K72" s="5">
        <v>5.0590113513009007E-4</v>
      </c>
      <c r="L72" s="4">
        <v>183.41499999999999</v>
      </c>
      <c r="M72" s="4">
        <v>149.05500000000001</v>
      </c>
      <c r="N72" s="4">
        <v>162.06207350733214</v>
      </c>
      <c r="O72" s="4">
        <v>8.0310866939198231</v>
      </c>
      <c r="P72" s="4">
        <v>160.49019610978931</v>
      </c>
      <c r="Q72" s="4">
        <v>3.1822387532050387</v>
      </c>
      <c r="R72" s="4">
        <v>160.49019610978931</v>
      </c>
      <c r="S72" s="4">
        <v>3.1822387532050387</v>
      </c>
    </row>
    <row r="73" spans="1:19">
      <c r="A73" s="10" t="s">
        <v>56</v>
      </c>
      <c r="B73" s="3">
        <v>8.048846114041087</v>
      </c>
      <c r="C73" s="4">
        <v>86.778105399450183</v>
      </c>
      <c r="D73" s="4">
        <v>169.98067044078104</v>
      </c>
      <c r="E73" s="3">
        <v>0.51051749104426847</v>
      </c>
      <c r="F73" s="5">
        <v>5.518796148641622E-2</v>
      </c>
      <c r="G73" s="5">
        <v>4.1249243445933967E-3</v>
      </c>
      <c r="H73" s="5">
        <v>0.29672717532755782</v>
      </c>
      <c r="I73" s="5">
        <v>2.0848560639276734E-2</v>
      </c>
      <c r="J73" s="5">
        <v>3.8990889631631775E-2</v>
      </c>
      <c r="K73" s="5">
        <v>8.1529667354676694E-4</v>
      </c>
      <c r="L73" s="4">
        <v>420.42</v>
      </c>
      <c r="M73" s="4">
        <v>173.1275</v>
      </c>
      <c r="N73" s="4">
        <v>263.84071955172385</v>
      </c>
      <c r="O73" s="4">
        <v>16.326143162722222</v>
      </c>
      <c r="P73" s="4">
        <v>246.57497939022272</v>
      </c>
      <c r="Q73" s="4">
        <v>5.0602565473107335</v>
      </c>
      <c r="R73" s="4">
        <v>246.57497939022272</v>
      </c>
      <c r="S73" s="4">
        <v>5.0602565473107335</v>
      </c>
    </row>
    <row r="74" spans="1:19">
      <c r="A74" s="10" t="s">
        <v>57</v>
      </c>
      <c r="B74" s="3">
        <v>11.229700569237014</v>
      </c>
      <c r="C74" s="4">
        <v>55.167029583185858</v>
      </c>
      <c r="D74" s="4">
        <v>280.59579358177348</v>
      </c>
      <c r="E74" s="3">
        <v>0.19660675906429309</v>
      </c>
      <c r="F74" s="5">
        <v>5.5112786139817849E-2</v>
      </c>
      <c r="G74" s="5">
        <v>3.5430552436195371E-3</v>
      </c>
      <c r="H74" s="5">
        <v>0.29946867856529608</v>
      </c>
      <c r="I74" s="5">
        <v>1.8115233726830562E-2</v>
      </c>
      <c r="J74" s="5">
        <v>3.940134215795419E-2</v>
      </c>
      <c r="K74" s="5">
        <v>6.0992592269036962E-4</v>
      </c>
      <c r="L74" s="4">
        <v>416.71499999999997</v>
      </c>
      <c r="M74" s="4">
        <v>144.43</v>
      </c>
      <c r="N74" s="4">
        <v>265.98514710601683</v>
      </c>
      <c r="O74" s="4">
        <v>14.15609563763023</v>
      </c>
      <c r="P74" s="4">
        <v>249.12112730272511</v>
      </c>
      <c r="Q74" s="4">
        <v>3.7851794604146938</v>
      </c>
      <c r="R74" s="4">
        <v>249.12112730272511</v>
      </c>
      <c r="S74" s="4">
        <v>3.7851794604146938</v>
      </c>
    </row>
    <row r="75" spans="1:19">
      <c r="A75" s="10" t="s">
        <v>58</v>
      </c>
      <c r="B75" s="3">
        <v>23.666237011608995</v>
      </c>
      <c r="C75" s="4">
        <v>215.7097430435968</v>
      </c>
      <c r="D75" s="4">
        <v>503.21841587854652</v>
      </c>
      <c r="E75" s="3">
        <v>0.42866027203515361</v>
      </c>
      <c r="F75" s="5">
        <v>5.0960874077526121E-2</v>
      </c>
      <c r="G75" s="5">
        <v>2.5490241192676869E-3</v>
      </c>
      <c r="H75" s="5">
        <v>0.28321467089267821</v>
      </c>
      <c r="I75" s="5">
        <v>1.4281601731134887E-2</v>
      </c>
      <c r="J75" s="5">
        <v>4.0299644722766856E-2</v>
      </c>
      <c r="K75" s="5">
        <v>5.5102170444354891E-4</v>
      </c>
      <c r="L75" s="4">
        <v>238.95500000000001</v>
      </c>
      <c r="M75" s="4">
        <v>114.7975</v>
      </c>
      <c r="N75" s="4">
        <v>253.20443835815632</v>
      </c>
      <c r="O75" s="4">
        <v>11.302067962812178</v>
      </c>
      <c r="P75" s="4">
        <v>254.69003436224764</v>
      </c>
      <c r="Q75" s="4">
        <v>3.417279273726058</v>
      </c>
      <c r="R75" s="4">
        <v>254.69003436224764</v>
      </c>
      <c r="S75" s="4">
        <v>3.417279273726058</v>
      </c>
    </row>
    <row r="76" spans="1:19">
      <c r="A76" s="10" t="s">
        <v>59</v>
      </c>
      <c r="B76" s="3">
        <v>117.57339281038929</v>
      </c>
      <c r="C76" s="4">
        <v>782.49451683617372</v>
      </c>
      <c r="D76" s="4">
        <v>2739.0682254634567</v>
      </c>
      <c r="E76" s="3">
        <v>0.28567908953920773</v>
      </c>
      <c r="F76" s="5">
        <v>5.2547208125510371E-2</v>
      </c>
      <c r="G76" s="5">
        <v>1.5488343137753122E-3</v>
      </c>
      <c r="H76" s="5">
        <v>0.29059853437144151</v>
      </c>
      <c r="I76" s="5">
        <v>8.6427247420514386E-3</v>
      </c>
      <c r="J76" s="5">
        <v>4.0101004936253591E-2</v>
      </c>
      <c r="K76" s="5">
        <v>4.7639757944823986E-4</v>
      </c>
      <c r="L76" s="4">
        <v>309.32</v>
      </c>
      <c r="M76" s="4">
        <v>68.512500000000003</v>
      </c>
      <c r="N76" s="4">
        <v>259.03040148345684</v>
      </c>
      <c r="O76" s="4">
        <v>6.801975882049911</v>
      </c>
      <c r="P76" s="4">
        <v>253.45900769340693</v>
      </c>
      <c r="Q76" s="4">
        <v>2.9558223066785487</v>
      </c>
      <c r="R76" s="4">
        <v>253.45900769340693</v>
      </c>
      <c r="S76" s="4">
        <v>2.9558223066785487</v>
      </c>
    </row>
    <row r="77" spans="1:19">
      <c r="A77" s="10" t="s">
        <v>60</v>
      </c>
      <c r="B77" s="3">
        <v>13.284898515821659</v>
      </c>
      <c r="C77" s="4">
        <v>96.356667778695737</v>
      </c>
      <c r="D77" s="4">
        <v>315.02491452316463</v>
      </c>
      <c r="E77" s="3">
        <v>0.30586999102767909</v>
      </c>
      <c r="F77" s="5">
        <v>5.020721077707202E-2</v>
      </c>
      <c r="G77" s="5">
        <v>1.3471771024183118E-2</v>
      </c>
      <c r="H77" s="5">
        <v>0.25754076936581066</v>
      </c>
      <c r="I77" s="5">
        <v>4.0024487629512551E-2</v>
      </c>
      <c r="J77" s="5">
        <v>3.7195806694028583E-2</v>
      </c>
      <c r="K77" s="5">
        <v>2.0182887169148149E-3</v>
      </c>
      <c r="L77" s="4">
        <v>211.185</v>
      </c>
      <c r="M77" s="4">
        <v>520.30499999999995</v>
      </c>
      <c r="N77" s="4">
        <v>232.68319381942075</v>
      </c>
      <c r="O77" s="4">
        <v>32.317579300924329</v>
      </c>
      <c r="P77" s="4">
        <v>235.42776318755955</v>
      </c>
      <c r="Q77" s="4">
        <v>12.544779959796859</v>
      </c>
      <c r="R77" s="4">
        <v>235.42776318755955</v>
      </c>
      <c r="S77" s="4">
        <v>12.544779959796859</v>
      </c>
    </row>
    <row r="78" spans="1:19">
      <c r="A78" s="10" t="s">
        <v>61</v>
      </c>
      <c r="B78" s="3">
        <v>36.697039130143104</v>
      </c>
      <c r="C78" s="4">
        <v>122.21164069145209</v>
      </c>
      <c r="D78" s="4">
        <v>516.39628726539172</v>
      </c>
      <c r="E78" s="3">
        <v>0.23666250843636261</v>
      </c>
      <c r="F78" s="5">
        <v>6.3572734131264921E-2</v>
      </c>
      <c r="G78" s="5">
        <v>2.8135874743944441E-3</v>
      </c>
      <c r="H78" s="5">
        <v>0.57934767094305717</v>
      </c>
      <c r="I78" s="5">
        <v>2.5029907404128172E-2</v>
      </c>
      <c r="J78" s="5">
        <v>6.6081222161029921E-2</v>
      </c>
      <c r="K78" s="5">
        <v>1.3564921753140219E-3</v>
      </c>
      <c r="L78" s="4">
        <v>727.78499999999997</v>
      </c>
      <c r="M78" s="4">
        <v>94.435000000000002</v>
      </c>
      <c r="N78" s="4">
        <v>464.04213361862554</v>
      </c>
      <c r="O78" s="4">
        <v>16.095144834486678</v>
      </c>
      <c r="P78" s="4">
        <v>412.50292498257465</v>
      </c>
      <c r="Q78" s="4">
        <v>8.2055044945492206</v>
      </c>
      <c r="R78" s="4">
        <v>412.50292498257465</v>
      </c>
      <c r="S78" s="4">
        <v>8.2055044945492206</v>
      </c>
    </row>
    <row r="79" spans="1:19">
      <c r="A79" s="10" t="s">
        <v>62</v>
      </c>
      <c r="B79" s="3">
        <v>17.813829456804282</v>
      </c>
      <c r="C79" s="4">
        <v>92.526806022065557</v>
      </c>
      <c r="D79" s="4">
        <v>224.00453422293961</v>
      </c>
      <c r="E79" s="3">
        <v>0.41305773717052813</v>
      </c>
      <c r="F79" s="5">
        <v>5.5744100822451688E-2</v>
      </c>
      <c r="G79" s="5">
        <v>4.7123799689755596E-3</v>
      </c>
      <c r="H79" s="5">
        <v>0.53627569017826093</v>
      </c>
      <c r="I79" s="5">
        <v>4.4154553754670152E-2</v>
      </c>
      <c r="J79" s="5">
        <v>6.9760499063008755E-2</v>
      </c>
      <c r="K79" s="5">
        <v>2.2727149786860626E-3</v>
      </c>
      <c r="L79" s="4">
        <v>442.64</v>
      </c>
      <c r="M79" s="4">
        <v>188.86500000000001</v>
      </c>
      <c r="N79" s="4">
        <v>435.96598914857219</v>
      </c>
      <c r="O79" s="4">
        <v>29.184930218967512</v>
      </c>
      <c r="P79" s="4">
        <v>434.71259157553249</v>
      </c>
      <c r="Q79" s="4">
        <v>13.697471604116162</v>
      </c>
      <c r="R79" s="4">
        <v>434.71259157553249</v>
      </c>
      <c r="S79" s="4">
        <v>13.697471604116162</v>
      </c>
    </row>
    <row r="80" spans="1:19">
      <c r="A80" s="10" t="s">
        <v>63</v>
      </c>
      <c r="B80" s="3">
        <v>20.271393980666844</v>
      </c>
      <c r="C80" s="4">
        <v>56.920840055052338</v>
      </c>
      <c r="D80" s="4">
        <v>133.46186036905246</v>
      </c>
      <c r="E80" s="3">
        <v>0.42649517920440522</v>
      </c>
      <c r="F80" s="5">
        <v>6.635383720419831E-2</v>
      </c>
      <c r="G80" s="5">
        <v>3.4423991078865439E-3</v>
      </c>
      <c r="H80" s="5">
        <v>1.1898091506997812</v>
      </c>
      <c r="I80" s="5">
        <v>6.117910779554895E-2</v>
      </c>
      <c r="J80" s="5">
        <v>0.13002318724124914</v>
      </c>
      <c r="K80" s="5">
        <v>2.1030760852114561E-3</v>
      </c>
      <c r="L80" s="4">
        <v>816.66499999999996</v>
      </c>
      <c r="M80" s="4">
        <v>109.2525</v>
      </c>
      <c r="N80" s="4">
        <v>795.87185280175345</v>
      </c>
      <c r="O80" s="4">
        <v>28.373035512736188</v>
      </c>
      <c r="P80" s="4">
        <v>787.99775791293973</v>
      </c>
      <c r="Q80" s="4">
        <v>12.004907708491578</v>
      </c>
      <c r="R80" s="4">
        <v>787.99775791293973</v>
      </c>
      <c r="S80" s="4">
        <v>12.004907708491578</v>
      </c>
    </row>
    <row r="81" spans="1:19">
      <c r="A81" s="10" t="s">
        <v>64</v>
      </c>
      <c r="B81" s="3">
        <v>18.208481736918777</v>
      </c>
      <c r="C81" s="4">
        <v>47.651130003443676</v>
      </c>
      <c r="D81" s="4">
        <v>123.89961784272616</v>
      </c>
      <c r="E81" s="3">
        <v>0.38459464874161559</v>
      </c>
      <c r="F81" s="5">
        <v>7.1655874776046305E-2</v>
      </c>
      <c r="G81" s="5">
        <v>3.6224696557476867E-3</v>
      </c>
      <c r="H81" s="5">
        <v>1.2604718630755296</v>
      </c>
      <c r="I81" s="5">
        <v>6.3519710061732321E-2</v>
      </c>
      <c r="J81" s="5">
        <v>0.12755328936759944</v>
      </c>
      <c r="K81" s="5">
        <v>2.1080521129439333E-3</v>
      </c>
      <c r="L81" s="4">
        <v>975.93</v>
      </c>
      <c r="M81" s="4">
        <v>99.07749999999993</v>
      </c>
      <c r="N81" s="4">
        <v>828.11959228540786</v>
      </c>
      <c r="O81" s="4">
        <v>28.538022636203515</v>
      </c>
      <c r="P81" s="4">
        <v>773.89237437568192</v>
      </c>
      <c r="Q81" s="4">
        <v>12.059336059168229</v>
      </c>
      <c r="R81" s="4">
        <v>773.89237437568192</v>
      </c>
      <c r="S81" s="4">
        <v>12.059336059168229</v>
      </c>
    </row>
    <row r="82" spans="1:19">
      <c r="A82" s="10" t="s">
        <v>65</v>
      </c>
      <c r="B82" s="3">
        <v>65.418738545568615</v>
      </c>
      <c r="C82" s="4">
        <v>85.861332156570555</v>
      </c>
      <c r="D82" s="4">
        <v>141.07668262617588</v>
      </c>
      <c r="E82" s="3">
        <v>0.60861462403454281</v>
      </c>
      <c r="F82" s="5">
        <v>0.12335220554275678</v>
      </c>
      <c r="G82" s="5">
        <v>4.3486661445232269E-3</v>
      </c>
      <c r="H82" s="5">
        <v>5.9439472611494786</v>
      </c>
      <c r="I82" s="5">
        <v>0.20559093248664342</v>
      </c>
      <c r="J82" s="5">
        <v>0.34942630102139177</v>
      </c>
      <c r="K82" s="5">
        <v>5.3917984350787011E-3</v>
      </c>
      <c r="L82" s="4">
        <v>2005.25</v>
      </c>
      <c r="M82" s="4">
        <v>61.875</v>
      </c>
      <c r="N82" s="4">
        <v>1967.6807457467232</v>
      </c>
      <c r="O82" s="4">
        <v>30.092424832049652</v>
      </c>
      <c r="P82" s="4">
        <v>1931.858436241311</v>
      </c>
      <c r="Q82" s="4">
        <v>25.778555963152019</v>
      </c>
      <c r="R82" s="4">
        <v>2005.25</v>
      </c>
      <c r="S82" s="4">
        <v>61.875</v>
      </c>
    </row>
    <row r="83" spans="1:19">
      <c r="A83" s="10" t="s">
        <v>66</v>
      </c>
      <c r="B83" s="3">
        <v>74.33733150675468</v>
      </c>
      <c r="C83" s="4">
        <v>89.953398378668822</v>
      </c>
      <c r="D83" s="4">
        <v>188.23681320647268</v>
      </c>
      <c r="E83" s="3">
        <v>0.47787357237078271</v>
      </c>
      <c r="F83" s="5">
        <v>0.1113407837798054</v>
      </c>
      <c r="G83" s="5">
        <v>3.4283478548416749E-3</v>
      </c>
      <c r="H83" s="5">
        <v>4.8837409670133631</v>
      </c>
      <c r="I83" s="5">
        <v>0.15440628513022397</v>
      </c>
      <c r="J83" s="5">
        <v>0.31806927583953676</v>
      </c>
      <c r="K83" s="5">
        <v>4.3060137186918101E-3</v>
      </c>
      <c r="L83" s="4">
        <v>1821.2950000000001</v>
      </c>
      <c r="M83" s="4">
        <v>55.715000000000003</v>
      </c>
      <c r="N83" s="4">
        <v>1799.4545143818129</v>
      </c>
      <c r="O83" s="4">
        <v>26.674651800856811</v>
      </c>
      <c r="P83" s="4">
        <v>1780.2932862789492</v>
      </c>
      <c r="Q83" s="4">
        <v>21.081786093294394</v>
      </c>
      <c r="R83" s="4">
        <v>1821.2950000000001</v>
      </c>
      <c r="S83" s="4">
        <v>55.715000000000003</v>
      </c>
    </row>
    <row r="84" spans="1:19">
      <c r="A84" s="10" t="s">
        <v>476</v>
      </c>
    </row>
    <row r="85" spans="1:19">
      <c r="A85" s="10" t="s">
        <v>67</v>
      </c>
      <c r="B85" s="3">
        <v>8.8378519773208062</v>
      </c>
      <c r="C85" s="4">
        <v>336.56108577334709</v>
      </c>
      <c r="D85" s="4">
        <v>394.46172232569518</v>
      </c>
      <c r="E85" s="3">
        <v>0.85321608339847665</v>
      </c>
      <c r="F85" s="5">
        <v>5.097068326177389E-2</v>
      </c>
      <c r="G85" s="5">
        <v>4.7911176255991039E-3</v>
      </c>
      <c r="H85" s="5">
        <v>0.10757880755030239</v>
      </c>
      <c r="I85" s="5">
        <v>9.8270662141299731E-3</v>
      </c>
      <c r="J85" s="5">
        <v>1.5303388668843952E-2</v>
      </c>
      <c r="K85" s="5">
        <v>3.5002093232223562E-4</v>
      </c>
      <c r="L85" s="4">
        <v>238.95500000000001</v>
      </c>
      <c r="M85" s="4">
        <v>218.49250000000001</v>
      </c>
      <c r="N85" s="4">
        <v>103.74816313601343</v>
      </c>
      <c r="O85" s="4">
        <v>9.0093295121728048</v>
      </c>
      <c r="P85" s="4">
        <v>97.904740841130149</v>
      </c>
      <c r="Q85" s="4">
        <v>2.2229988718196947</v>
      </c>
      <c r="R85" s="4">
        <v>97.904740841130149</v>
      </c>
      <c r="S85" s="4">
        <v>2.2229988718196947</v>
      </c>
    </row>
    <row r="86" spans="1:19">
      <c r="A86" s="10" t="s">
        <v>68</v>
      </c>
      <c r="B86" s="3">
        <v>39.315531917726432</v>
      </c>
      <c r="C86" s="4">
        <v>2546.3406121105359</v>
      </c>
      <c r="D86" s="4">
        <v>1155.2060982816131</v>
      </c>
      <c r="E86" s="3">
        <v>2.2042305835281315</v>
      </c>
      <c r="F86" s="5">
        <v>4.8673671078357121E-2</v>
      </c>
      <c r="G86" s="5">
        <v>5.8921340519972418E-3</v>
      </c>
      <c r="H86" s="5">
        <v>9.2259518925113818E-2</v>
      </c>
      <c r="I86" s="5">
        <v>9.8026417259569759E-3</v>
      </c>
      <c r="J86" s="5">
        <v>1.3763601837190231E-2</v>
      </c>
      <c r="K86" s="5">
        <v>3.5346353432312143E-4</v>
      </c>
      <c r="L86" s="4">
        <v>131.57</v>
      </c>
      <c r="M86" s="4">
        <v>262.92500000000001</v>
      </c>
      <c r="N86" s="4">
        <v>89.606035214131907</v>
      </c>
      <c r="O86" s="4">
        <v>9.1129064259505999</v>
      </c>
      <c r="P86" s="4">
        <v>88.120829692958537</v>
      </c>
      <c r="Q86" s="4">
        <v>2.2481404258225943</v>
      </c>
      <c r="R86" s="4">
        <v>88.120829692958537</v>
      </c>
      <c r="S86" s="4">
        <v>2.2481404258225943</v>
      </c>
    </row>
    <row r="87" spans="1:19">
      <c r="A87" s="10" t="s">
        <v>69</v>
      </c>
      <c r="B87" s="3">
        <v>11.790598751133452</v>
      </c>
      <c r="C87" s="4">
        <v>455.91258996078659</v>
      </c>
      <c r="D87" s="4">
        <v>316.06022803513889</v>
      </c>
      <c r="E87" s="3">
        <v>1.442486429865194</v>
      </c>
      <c r="F87" s="5">
        <v>5.4028138713237327E-2</v>
      </c>
      <c r="G87" s="5">
        <v>4.1769800310812099E-3</v>
      </c>
      <c r="H87" s="5">
        <v>0.15510527328176088</v>
      </c>
      <c r="I87" s="5">
        <v>1.0438446047787715E-2</v>
      </c>
      <c r="J87" s="5">
        <v>2.0816835137379724E-2</v>
      </c>
      <c r="K87" s="5">
        <v>4.3753644274725681E-4</v>
      </c>
      <c r="L87" s="4">
        <v>372.27499999999998</v>
      </c>
      <c r="M87" s="4">
        <v>175.9025</v>
      </c>
      <c r="N87" s="4">
        <v>146.40959081965201</v>
      </c>
      <c r="O87" s="4">
        <v>9.1763455077683922</v>
      </c>
      <c r="P87" s="4">
        <v>132.81628089643951</v>
      </c>
      <c r="Q87" s="4">
        <v>2.7639544047098679</v>
      </c>
      <c r="R87" s="4">
        <v>132.81628089643951</v>
      </c>
      <c r="S87" s="4">
        <v>2.7639544047098679</v>
      </c>
    </row>
    <row r="88" spans="1:19">
      <c r="A88" s="10" t="s">
        <v>70</v>
      </c>
      <c r="B88" s="3">
        <v>6.3018859619065593</v>
      </c>
      <c r="C88" s="4">
        <v>61.624458928501674</v>
      </c>
      <c r="D88" s="4">
        <v>140.08347853219854</v>
      </c>
      <c r="E88" s="3">
        <v>0.43991239776600161</v>
      </c>
      <c r="F88" s="5">
        <v>4.9343842181555721E-2</v>
      </c>
      <c r="G88" s="5">
        <v>4.0450456277620573E-3</v>
      </c>
      <c r="H88" s="5">
        <v>0.26189465929453187</v>
      </c>
      <c r="I88" s="5">
        <v>1.8932997253922165E-2</v>
      </c>
      <c r="J88" s="5">
        <v>3.8487354619348546E-2</v>
      </c>
      <c r="K88" s="5">
        <v>8.8238212184861661E-4</v>
      </c>
      <c r="L88" s="4">
        <v>164.9</v>
      </c>
      <c r="M88" s="4">
        <v>181.45</v>
      </c>
      <c r="N88" s="4">
        <v>236.19260739669755</v>
      </c>
      <c r="O88" s="4">
        <v>15.235275581077246</v>
      </c>
      <c r="P88" s="4">
        <v>243.45004143535422</v>
      </c>
      <c r="Q88" s="4">
        <v>5.478967756046079</v>
      </c>
      <c r="R88" s="4">
        <v>243.45004143535422</v>
      </c>
      <c r="S88" s="4">
        <v>5.478967756046079</v>
      </c>
    </row>
    <row r="89" spans="1:19">
      <c r="A89" s="10" t="s">
        <v>71</v>
      </c>
      <c r="B89" s="3">
        <v>15.241069515114178</v>
      </c>
      <c r="C89" s="4">
        <v>127.51027771198942</v>
      </c>
      <c r="D89" s="4">
        <v>364.34724195151847</v>
      </c>
      <c r="E89" s="3">
        <v>0.34996910372922885</v>
      </c>
      <c r="F89" s="5">
        <v>5.1440902632884547E-2</v>
      </c>
      <c r="G89" s="5">
        <v>3.0369522916200084E-3</v>
      </c>
      <c r="H89" s="5">
        <v>0.26364031725611575</v>
      </c>
      <c r="I89" s="5">
        <v>1.5285760601896511E-2</v>
      </c>
      <c r="J89" s="5">
        <v>3.715855781071925E-2</v>
      </c>
      <c r="K89" s="5">
        <v>5.7941623843231732E-4</v>
      </c>
      <c r="L89" s="4">
        <v>261.17500000000001</v>
      </c>
      <c r="M89" s="4">
        <v>135.16499999999999</v>
      </c>
      <c r="N89" s="4">
        <v>237.59627973520182</v>
      </c>
      <c r="O89" s="4">
        <v>12.283752549834988</v>
      </c>
      <c r="P89" s="4">
        <v>235.19624852085852</v>
      </c>
      <c r="Q89" s="4">
        <v>3.6035754052608424</v>
      </c>
      <c r="R89" s="4">
        <v>235.19624852085852</v>
      </c>
      <c r="S89" s="4">
        <v>3.6035754052608424</v>
      </c>
    </row>
    <row r="90" spans="1:19">
      <c r="A90" s="10" t="s">
        <v>72</v>
      </c>
      <c r="B90" s="3">
        <v>13.381227769996505</v>
      </c>
      <c r="C90" s="4">
        <v>162.69920042601811</v>
      </c>
      <c r="D90" s="4">
        <v>306.28483197369968</v>
      </c>
      <c r="E90" s="3">
        <v>0.53120227788488361</v>
      </c>
      <c r="F90" s="5">
        <v>4.7582128667657028E-2</v>
      </c>
      <c r="G90" s="5">
        <v>6.4684219427490492E-3</v>
      </c>
      <c r="H90" s="5">
        <v>0.23980845985757565</v>
      </c>
      <c r="I90" s="5">
        <v>3.3966511824663259E-2</v>
      </c>
      <c r="J90" s="5">
        <v>3.658020451418325E-2</v>
      </c>
      <c r="K90" s="5">
        <v>1.02394677957561E-3</v>
      </c>
      <c r="L90" s="4">
        <v>79.72</v>
      </c>
      <c r="M90" s="4">
        <v>292.55500000000001</v>
      </c>
      <c r="N90" s="4">
        <v>218.2635932667549</v>
      </c>
      <c r="O90" s="4">
        <v>27.818419120439025</v>
      </c>
      <c r="P90" s="4">
        <v>231.60051596528308</v>
      </c>
      <c r="Q90" s="4">
        <v>6.3690758746128768</v>
      </c>
      <c r="R90" s="4">
        <v>231.60051596528308</v>
      </c>
      <c r="S90" s="4">
        <v>6.3690758746128768</v>
      </c>
    </row>
    <row r="91" spans="1:19">
      <c r="A91" s="10" t="s">
        <v>73</v>
      </c>
      <c r="B91" s="3">
        <v>11.590450955662453</v>
      </c>
      <c r="C91" s="4">
        <v>96.926929483436254</v>
      </c>
      <c r="D91" s="4">
        <v>259.94476965170588</v>
      </c>
      <c r="E91" s="3">
        <v>0.37287509040211292</v>
      </c>
      <c r="F91" s="5">
        <v>5.1098013395531473E-2</v>
      </c>
      <c r="G91" s="5">
        <v>3.3417995083792982E-3</v>
      </c>
      <c r="H91" s="5">
        <v>0.27691737719267778</v>
      </c>
      <c r="I91" s="5">
        <v>1.7795813240833572E-2</v>
      </c>
      <c r="J91" s="5">
        <v>3.9291132697025777E-2</v>
      </c>
      <c r="K91" s="5">
        <v>7.4975210452093413E-4</v>
      </c>
      <c r="L91" s="4">
        <v>255.62</v>
      </c>
      <c r="M91" s="4">
        <v>151.83000000000001</v>
      </c>
      <c r="N91" s="4">
        <v>248.20924429782229</v>
      </c>
      <c r="O91" s="4">
        <v>14.151935553582089</v>
      </c>
      <c r="P91" s="4">
        <v>248.43756699624242</v>
      </c>
      <c r="Q91" s="4">
        <v>4.6524242485718874</v>
      </c>
      <c r="R91" s="4">
        <v>248.43756699624242</v>
      </c>
      <c r="S91" s="4">
        <v>4.6524242485718874</v>
      </c>
    </row>
    <row r="92" spans="1:19">
      <c r="A92" s="10" t="s">
        <v>74</v>
      </c>
      <c r="B92" s="3">
        <v>10.201712699520147</v>
      </c>
      <c r="C92" s="4">
        <v>67.723162131851666</v>
      </c>
      <c r="D92" s="4">
        <v>250.81820535622421</v>
      </c>
      <c r="E92" s="3">
        <v>0.27000895742662673</v>
      </c>
      <c r="F92" s="5">
        <v>5.1364047020467866E-2</v>
      </c>
      <c r="G92" s="5">
        <v>3.4316537238430343E-3</v>
      </c>
      <c r="H92" s="5">
        <v>0.26274915159772666</v>
      </c>
      <c r="I92" s="5">
        <v>1.5151894085910458E-2</v>
      </c>
      <c r="J92" s="5">
        <v>3.7087696162324872E-2</v>
      </c>
      <c r="K92" s="5">
        <v>7.9067229257277815E-4</v>
      </c>
      <c r="L92" s="4">
        <v>257.47000000000003</v>
      </c>
      <c r="M92" s="4">
        <v>186.08750000000001</v>
      </c>
      <c r="N92" s="4">
        <v>236.87994161247084</v>
      </c>
      <c r="O92" s="4">
        <v>12.18478029951741</v>
      </c>
      <c r="P92" s="4">
        <v>234.75579596178522</v>
      </c>
      <c r="Q92" s="4">
        <v>4.9163598707175762</v>
      </c>
      <c r="R92" s="4">
        <v>234.75579596178522</v>
      </c>
      <c r="S92" s="4">
        <v>4.9163598707175762</v>
      </c>
    </row>
    <row r="93" spans="1:19">
      <c r="A93" s="10" t="s">
        <v>75</v>
      </c>
      <c r="B93" s="3">
        <v>49.961014826866062</v>
      </c>
      <c r="C93" s="4">
        <v>347.62558202101854</v>
      </c>
      <c r="D93" s="4">
        <v>1104.2035074438597</v>
      </c>
      <c r="E93" s="3">
        <v>0.31482021174316244</v>
      </c>
      <c r="F93" s="5">
        <v>5.4022903734180609E-2</v>
      </c>
      <c r="G93" s="5">
        <v>1.8549308315474306E-3</v>
      </c>
      <c r="H93" s="5">
        <v>0.30317624029127221</v>
      </c>
      <c r="I93" s="5">
        <v>1.0409801954846188E-2</v>
      </c>
      <c r="J93" s="5">
        <v>4.0692186818790103E-2</v>
      </c>
      <c r="K93" s="5">
        <v>4.7906394129437811E-4</v>
      </c>
      <c r="L93" s="4">
        <v>372.27499999999998</v>
      </c>
      <c r="M93" s="4">
        <v>77.77</v>
      </c>
      <c r="N93" s="4">
        <v>268.87804875747906</v>
      </c>
      <c r="O93" s="4">
        <v>8.1129638262691266</v>
      </c>
      <c r="P93" s="4">
        <v>257.12203714720755</v>
      </c>
      <c r="Q93" s="4">
        <v>2.9707373451614876</v>
      </c>
      <c r="R93" s="4">
        <v>257.12203714720755</v>
      </c>
      <c r="S93" s="4">
        <v>2.9707373451614876</v>
      </c>
    </row>
    <row r="94" spans="1:19">
      <c r="A94" s="10" t="s">
        <v>76</v>
      </c>
      <c r="B94" s="3">
        <v>11.782918894199755</v>
      </c>
      <c r="C94" s="4">
        <v>30.913011622620747</v>
      </c>
      <c r="D94" s="4">
        <v>63.645623069579301</v>
      </c>
      <c r="E94" s="3">
        <v>0.48570522420411716</v>
      </c>
      <c r="F94" s="5">
        <v>7.2589011080739799E-2</v>
      </c>
      <c r="G94" s="5">
        <v>4.2595481273526902E-3</v>
      </c>
      <c r="H94" s="5">
        <v>1.5119336305961346</v>
      </c>
      <c r="I94" s="5">
        <v>9.2346113185335296E-2</v>
      </c>
      <c r="J94" s="5">
        <v>0.15101638529430192</v>
      </c>
      <c r="K94" s="5">
        <v>3.9357201772613776E-3</v>
      </c>
      <c r="L94" s="4">
        <v>1011.11</v>
      </c>
      <c r="M94" s="4">
        <v>118.5175</v>
      </c>
      <c r="N94" s="4">
        <v>935.22143201084816</v>
      </c>
      <c r="O94" s="4">
        <v>37.333902427380657</v>
      </c>
      <c r="P94" s="4">
        <v>906.65827778596758</v>
      </c>
      <c r="Q94" s="4">
        <v>22.04793984627511</v>
      </c>
      <c r="R94" s="4">
        <v>906.65827778596758</v>
      </c>
      <c r="S94" s="4">
        <v>22.04793984627511</v>
      </c>
    </row>
    <row r="95" spans="1:19">
      <c r="A95" s="10" t="s">
        <v>477</v>
      </c>
    </row>
    <row r="96" spans="1:19">
      <c r="A96" s="10" t="s">
        <v>77</v>
      </c>
      <c r="B96" s="3">
        <v>1.7623289662028858</v>
      </c>
      <c r="C96" s="4">
        <v>115.72551906743807</v>
      </c>
      <c r="D96" s="4">
        <v>225.96568143121775</v>
      </c>
      <c r="E96" s="3">
        <v>0.51213758803751819</v>
      </c>
      <c r="F96" s="5">
        <v>4.691544477467896E-2</v>
      </c>
      <c r="G96" s="5">
        <v>1.2655033123917797E-2</v>
      </c>
      <c r="H96" s="5">
        <v>3.7573796355991888E-2</v>
      </c>
      <c r="I96" s="5">
        <v>6.9072183293111301E-3</v>
      </c>
      <c r="J96" s="5">
        <v>5.8102568724272335E-3</v>
      </c>
      <c r="K96" s="5">
        <v>2.5181903801678381E-4</v>
      </c>
      <c r="L96" s="4">
        <v>55.65</v>
      </c>
      <c r="M96" s="4">
        <v>531.41499999999996</v>
      </c>
      <c r="N96" s="4">
        <v>37.452505062690953</v>
      </c>
      <c r="O96" s="4">
        <v>6.759540614011021</v>
      </c>
      <c r="P96" s="4">
        <v>37.346929439803347</v>
      </c>
      <c r="Q96" s="4">
        <v>1.6140783371545886</v>
      </c>
      <c r="R96" s="4">
        <v>37.346929439803347</v>
      </c>
      <c r="S96" s="4">
        <v>1.6140783371545886</v>
      </c>
    </row>
    <row r="97" spans="1:19">
      <c r="A97" s="10" t="s">
        <v>78</v>
      </c>
      <c r="B97" s="3">
        <v>4.8494371609959144</v>
      </c>
      <c r="C97" s="4">
        <v>323.13551381854933</v>
      </c>
      <c r="D97" s="4">
        <v>663.13279684554323</v>
      </c>
      <c r="E97" s="3">
        <v>0.48728628014731412</v>
      </c>
      <c r="F97" s="5">
        <v>4.4840963852671799E-2</v>
      </c>
      <c r="G97" s="5">
        <v>6.1871821515730539E-3</v>
      </c>
      <c r="H97" s="5">
        <v>3.7108793534184295E-2</v>
      </c>
      <c r="I97" s="5">
        <v>4.6480655940474274E-3</v>
      </c>
      <c r="J97" s="5">
        <v>6.0036305829032762E-3</v>
      </c>
      <c r="K97" s="5">
        <v>1.9124258055892564E-4</v>
      </c>
      <c r="L97" s="13" t="s">
        <v>26</v>
      </c>
      <c r="M97" s="13" t="s">
        <v>26</v>
      </c>
      <c r="N97" s="4">
        <v>36.997345323859449</v>
      </c>
      <c r="O97" s="4">
        <v>4.5507657313950824</v>
      </c>
      <c r="P97" s="4">
        <v>38.586176311764959</v>
      </c>
      <c r="Q97" s="4">
        <v>1.2256487323760574</v>
      </c>
      <c r="R97" s="4">
        <v>38.586176311764959</v>
      </c>
      <c r="S97" s="4">
        <v>1.2256487323760574</v>
      </c>
    </row>
    <row r="98" spans="1:19">
      <c r="A98" s="10" t="s">
        <v>79</v>
      </c>
      <c r="B98" s="3">
        <v>6.6130045447693586</v>
      </c>
      <c r="C98" s="4">
        <v>670.552012056031</v>
      </c>
      <c r="D98" s="4">
        <v>724.74280656515668</v>
      </c>
      <c r="E98" s="3">
        <v>0.9252275510453738</v>
      </c>
      <c r="F98" s="5">
        <v>5.0052741584136778E-2</v>
      </c>
      <c r="G98" s="5">
        <v>5.2539994508789059E-3</v>
      </c>
      <c r="H98" s="5">
        <v>4.4399398811216184E-2</v>
      </c>
      <c r="I98" s="5">
        <v>3.4174326420224133E-3</v>
      </c>
      <c r="J98" s="5">
        <v>6.4355112629123044E-3</v>
      </c>
      <c r="K98" s="5">
        <v>1.8165393189657812E-4</v>
      </c>
      <c r="L98" s="4">
        <v>198.23</v>
      </c>
      <c r="M98" s="4">
        <v>235.15</v>
      </c>
      <c r="N98" s="4">
        <v>44.110252537842001</v>
      </c>
      <c r="O98" s="4">
        <v>3.3226221675502061</v>
      </c>
      <c r="P98" s="4">
        <v>41.353049332110821</v>
      </c>
      <c r="Q98" s="4">
        <v>1.1637428486406289</v>
      </c>
      <c r="R98" s="4">
        <v>41.353049332110821</v>
      </c>
      <c r="S98" s="4">
        <v>1.1637428486406289</v>
      </c>
    </row>
    <row r="99" spans="1:19">
      <c r="A99" s="10" t="s">
        <v>80</v>
      </c>
      <c r="B99" s="3">
        <v>2.941400331584429</v>
      </c>
      <c r="C99" s="4">
        <v>191.07487715523305</v>
      </c>
      <c r="D99" s="4">
        <v>349.17534422923643</v>
      </c>
      <c r="E99" s="3">
        <v>0.54721755219289159</v>
      </c>
      <c r="F99" s="5">
        <v>4.9426139926963243E-2</v>
      </c>
      <c r="G99" s="5">
        <v>9.2798773756069299E-3</v>
      </c>
      <c r="H99" s="5">
        <v>4.487897750680294E-2</v>
      </c>
      <c r="I99" s="5">
        <v>4.8971171640109779E-3</v>
      </c>
      <c r="J99" s="5">
        <v>6.5874637848211534E-3</v>
      </c>
      <c r="K99" s="5">
        <v>2.0895497345197847E-4</v>
      </c>
      <c r="L99" s="4">
        <v>168.6</v>
      </c>
      <c r="M99" s="4">
        <v>398.1</v>
      </c>
      <c r="N99" s="4">
        <v>44.576400174532417</v>
      </c>
      <c r="O99" s="4">
        <v>4.7589728126994286</v>
      </c>
      <c r="P99" s="4">
        <v>42.326261169475416</v>
      </c>
      <c r="Q99" s="4">
        <v>1.338390169148338</v>
      </c>
      <c r="R99" s="4">
        <v>42.326261169475416</v>
      </c>
      <c r="S99" s="4">
        <v>1.338390169148338</v>
      </c>
    </row>
    <row r="100" spans="1:19">
      <c r="A100" s="10" t="s">
        <v>81</v>
      </c>
      <c r="B100" s="3">
        <v>1.3316022654863882</v>
      </c>
      <c r="C100" s="4">
        <v>94.475589469562891</v>
      </c>
      <c r="D100" s="4">
        <v>184.18177518826781</v>
      </c>
      <c r="E100" s="3">
        <v>0.51294754528775377</v>
      </c>
      <c r="F100" s="5">
        <v>5.1550991314289168E-2</v>
      </c>
      <c r="G100" s="5">
        <v>3.4432043777785866E-2</v>
      </c>
      <c r="H100" s="5">
        <v>4.4207002122397657E-2</v>
      </c>
      <c r="I100" s="5">
        <v>2.8960438421271519E-2</v>
      </c>
      <c r="J100" s="5">
        <v>6.2210363549413091E-3</v>
      </c>
      <c r="K100" s="5">
        <v>4.6635503383889577E-4</v>
      </c>
      <c r="L100" s="4">
        <v>264.88</v>
      </c>
      <c r="M100" s="4">
        <v>1074.0050000000001</v>
      </c>
      <c r="N100" s="4">
        <v>43.923183937655573</v>
      </c>
      <c r="O100" s="4">
        <v>28.161039781614296</v>
      </c>
      <c r="P100" s="4">
        <v>39.979149651789939</v>
      </c>
      <c r="Q100" s="4">
        <v>2.9878089182759378</v>
      </c>
      <c r="R100" s="4">
        <v>39.979149651789939</v>
      </c>
      <c r="S100" s="4">
        <v>2.9878089182759378</v>
      </c>
    </row>
    <row r="101" spans="1:19">
      <c r="A101" s="10" t="s">
        <v>82</v>
      </c>
      <c r="B101" s="3">
        <v>1.9183958973447921</v>
      </c>
      <c r="C101" s="4">
        <v>116.95244799264735</v>
      </c>
      <c r="D101" s="4">
        <v>224.9670538730652</v>
      </c>
      <c r="E101" s="3">
        <v>0.51986478010525172</v>
      </c>
      <c r="F101" s="5">
        <v>4.4491254611712126E-2</v>
      </c>
      <c r="G101" s="5">
        <v>1.4901745701575831E-2</v>
      </c>
      <c r="H101" s="5">
        <v>3.7301815481521401E-2</v>
      </c>
      <c r="I101" s="5">
        <v>1.0699898539844481E-2</v>
      </c>
      <c r="J101" s="5">
        <v>6.0817596096997923E-3</v>
      </c>
      <c r="K101" s="5">
        <v>3.1295516054329151E-4</v>
      </c>
      <c r="L101" s="13" t="s">
        <v>26</v>
      </c>
      <c r="M101" s="13" t="s">
        <v>26</v>
      </c>
      <c r="N101" s="4">
        <v>37.18630619201798</v>
      </c>
      <c r="O101" s="4">
        <v>10.473834278427756</v>
      </c>
      <c r="P101" s="4">
        <v>39.086803242494852</v>
      </c>
      <c r="Q101" s="4">
        <v>2.0053542590501099</v>
      </c>
      <c r="R101" s="4">
        <v>39.086803242494852</v>
      </c>
      <c r="S101" s="4">
        <v>2.0053542590501099</v>
      </c>
    </row>
    <row r="102" spans="1:19">
      <c r="A102" s="10" t="s">
        <v>83</v>
      </c>
      <c r="B102" s="3">
        <v>1.8968216691917261</v>
      </c>
      <c r="C102" s="4">
        <v>82.463943354727292</v>
      </c>
      <c r="D102" s="4">
        <v>233.21942199486386</v>
      </c>
      <c r="E102" s="3">
        <v>0.35358951947211059</v>
      </c>
      <c r="F102" s="5">
        <v>4.4820950349065643E-2</v>
      </c>
      <c r="G102" s="5">
        <v>2.5021068274669017E-2</v>
      </c>
      <c r="H102" s="5">
        <v>4.0223830821512714E-2</v>
      </c>
      <c r="I102" s="5">
        <v>1.2042990065087949E-2</v>
      </c>
      <c r="J102" s="5">
        <v>6.5092353251069868E-3</v>
      </c>
      <c r="K102" s="5">
        <v>3.828469214149019E-4</v>
      </c>
      <c r="L102" s="13" t="s">
        <v>26</v>
      </c>
      <c r="M102" s="13" t="s">
        <v>26</v>
      </c>
      <c r="N102" s="4">
        <v>40.04255667373063</v>
      </c>
      <c r="O102" s="4">
        <v>11.755432305828698</v>
      </c>
      <c r="P102" s="4">
        <v>41.825248920414317</v>
      </c>
      <c r="Q102" s="4">
        <v>2.4521330059701305</v>
      </c>
      <c r="R102" s="4">
        <v>41.825248920414317</v>
      </c>
      <c r="S102" s="4">
        <v>2.4521330059701305</v>
      </c>
    </row>
    <row r="103" spans="1:19">
      <c r="A103" s="10" t="s">
        <v>84</v>
      </c>
      <c r="B103" s="3">
        <v>3.1985547337443485</v>
      </c>
      <c r="C103" s="4">
        <v>63.934360845766975</v>
      </c>
      <c r="D103" s="4">
        <v>169.52741714235441</v>
      </c>
      <c r="E103" s="3">
        <v>0.37713286690423914</v>
      </c>
      <c r="F103" s="5">
        <v>4.9106117763510412E-2</v>
      </c>
      <c r="G103" s="5">
        <v>1.3840949796006138E-2</v>
      </c>
      <c r="H103" s="5">
        <v>0.11696085888688186</v>
      </c>
      <c r="I103" s="5">
        <v>1.7274720734600284E-2</v>
      </c>
      <c r="J103" s="5">
        <v>1.727310856544045E-2</v>
      </c>
      <c r="K103" s="5">
        <v>1.628389591480141E-3</v>
      </c>
      <c r="L103" s="4">
        <v>153.79</v>
      </c>
      <c r="M103" s="4">
        <v>551.77499999999998</v>
      </c>
      <c r="N103" s="4">
        <v>112.31302044991328</v>
      </c>
      <c r="O103" s="4">
        <v>15.70392192200336</v>
      </c>
      <c r="P103" s="4">
        <v>110.39886764845963</v>
      </c>
      <c r="Q103" s="4">
        <v>10.319204200914017</v>
      </c>
      <c r="R103" s="4">
        <v>110.39886764845963</v>
      </c>
      <c r="S103" s="4">
        <v>10.319204200914017</v>
      </c>
    </row>
    <row r="104" spans="1:19">
      <c r="A104" s="10" t="s">
        <v>85</v>
      </c>
      <c r="B104" s="3">
        <v>205.28331862761738</v>
      </c>
      <c r="C104" s="4">
        <v>234.18716269944576</v>
      </c>
      <c r="D104" s="4">
        <v>1438.0922986189212</v>
      </c>
      <c r="E104" s="3">
        <v>0.16284571089376429</v>
      </c>
      <c r="F104" s="5">
        <v>6.807356842492962E-2</v>
      </c>
      <c r="G104" s="5">
        <v>1.6257116884032131E-3</v>
      </c>
      <c r="H104" s="5">
        <v>1.3171295316485432</v>
      </c>
      <c r="I104" s="5">
        <v>3.3697135859115754E-2</v>
      </c>
      <c r="J104" s="5">
        <v>0.1403212803190084</v>
      </c>
      <c r="K104" s="5">
        <v>2.0132920407505334E-3</v>
      </c>
      <c r="L104" s="4">
        <v>872.21500000000003</v>
      </c>
      <c r="M104" s="4">
        <v>50</v>
      </c>
      <c r="N104" s="4">
        <v>853.25597683461001</v>
      </c>
      <c r="O104" s="4">
        <v>14.777725386009303</v>
      </c>
      <c r="P104" s="4">
        <v>846.47895273153051</v>
      </c>
      <c r="Q104" s="4">
        <v>11.390629378321092</v>
      </c>
      <c r="R104" s="4">
        <v>846.47895273153051</v>
      </c>
      <c r="S104" s="4">
        <v>11.390629378321092</v>
      </c>
    </row>
    <row r="105" spans="1:19">
      <c r="A105" s="10" t="s">
        <v>86</v>
      </c>
      <c r="B105" s="3">
        <v>255.49611333670219</v>
      </c>
      <c r="C105" s="4">
        <v>24.265527598287729</v>
      </c>
      <c r="D105" s="4">
        <v>596.31195312532998</v>
      </c>
      <c r="E105" s="3">
        <v>4.0692673475870633E-2</v>
      </c>
      <c r="F105" s="5">
        <v>0.15747149029024357</v>
      </c>
      <c r="G105" s="5">
        <v>4.2423373656641193E-3</v>
      </c>
      <c r="H105" s="5">
        <v>8.775882731997946</v>
      </c>
      <c r="I105" s="5">
        <v>0.24416229402820216</v>
      </c>
      <c r="J105" s="5">
        <v>0.40422605306337062</v>
      </c>
      <c r="K105" s="5">
        <v>5.623004490805039E-3</v>
      </c>
      <c r="L105" s="4">
        <v>2428.6999999999998</v>
      </c>
      <c r="M105" s="4">
        <v>45.212500000000091</v>
      </c>
      <c r="N105" s="4">
        <v>2314.9905131318487</v>
      </c>
      <c r="O105" s="4">
        <v>25.409002044979779</v>
      </c>
      <c r="P105" s="4">
        <v>2188.4692931433569</v>
      </c>
      <c r="Q105" s="4">
        <v>25.840698604767809</v>
      </c>
      <c r="R105" s="4">
        <v>2428.6999999999998</v>
      </c>
      <c r="S105" s="4">
        <v>45.212500000000091</v>
      </c>
    </row>
    <row r="106" spans="1:19">
      <c r="A106" s="10" t="s">
        <v>478</v>
      </c>
    </row>
    <row r="107" spans="1:19">
      <c r="A107" s="10" t="s">
        <v>87</v>
      </c>
      <c r="B107" s="3">
        <v>8.3529060434162403</v>
      </c>
      <c r="C107" s="4">
        <v>575.31440119988122</v>
      </c>
      <c r="D107" s="4">
        <v>1448.9126127373813</v>
      </c>
      <c r="E107" s="3">
        <v>0.39706632142083387</v>
      </c>
      <c r="F107" s="5">
        <v>5.1241084798866791E-2</v>
      </c>
      <c r="G107" s="5">
        <v>4.7056575279846458E-3</v>
      </c>
      <c r="H107" s="5">
        <v>3.5062625303619616E-2</v>
      </c>
      <c r="I107" s="5">
        <v>2.6242898830141628E-3</v>
      </c>
      <c r="J107" s="5">
        <v>4.961693872588358E-3</v>
      </c>
      <c r="K107" s="5">
        <v>1.1986531028199025E-4</v>
      </c>
      <c r="L107" s="4">
        <v>250.065</v>
      </c>
      <c r="M107" s="4">
        <v>208.3075</v>
      </c>
      <c r="N107" s="4">
        <v>34.992062168405575</v>
      </c>
      <c r="O107" s="4">
        <v>2.5745044081714452</v>
      </c>
      <c r="P107" s="4">
        <v>31.906045027942874</v>
      </c>
      <c r="Q107" s="4">
        <v>0.76907946999342691</v>
      </c>
      <c r="R107" s="4">
        <v>31.906045027942874</v>
      </c>
      <c r="S107" s="4">
        <v>0.76907946999342691</v>
      </c>
    </row>
    <row r="108" spans="1:19">
      <c r="A108" s="10" t="s">
        <v>88</v>
      </c>
      <c r="B108" s="3">
        <v>7.6517623563380619</v>
      </c>
      <c r="C108" s="4">
        <v>499.46828450260045</v>
      </c>
      <c r="D108" s="4">
        <v>1218.1220793328002</v>
      </c>
      <c r="E108" s="3">
        <v>0.41003138599718453</v>
      </c>
      <c r="F108" s="5">
        <v>4.4906405624301461E-2</v>
      </c>
      <c r="G108" s="5">
        <v>4.1623148639801369E-3</v>
      </c>
      <c r="H108" s="5">
        <v>3.3951203550630506E-2</v>
      </c>
      <c r="I108" s="5">
        <v>2.5621464798567003E-3</v>
      </c>
      <c r="J108" s="5">
        <v>5.4822101460020979E-3</v>
      </c>
      <c r="K108" s="5">
        <v>1.1515251065305426E-4</v>
      </c>
      <c r="L108" s="13" t="s">
        <v>26</v>
      </c>
      <c r="M108" s="13" t="s">
        <v>26</v>
      </c>
      <c r="N108" s="4">
        <v>33.901186016863889</v>
      </c>
      <c r="O108" s="4">
        <v>2.5162399295297413</v>
      </c>
      <c r="P108" s="4">
        <v>35.244077544266943</v>
      </c>
      <c r="Q108" s="4">
        <v>0.73851867555121553</v>
      </c>
      <c r="R108" s="4">
        <v>35.244077544266943</v>
      </c>
      <c r="S108" s="4">
        <v>0.73851867555121553</v>
      </c>
    </row>
    <row r="109" spans="1:19">
      <c r="A109" s="10" t="s">
        <v>89</v>
      </c>
      <c r="B109" s="3">
        <v>3.8646857447195684</v>
      </c>
      <c r="C109" s="4">
        <v>90.09796301424258</v>
      </c>
      <c r="D109" s="4">
        <v>171.07677453153255</v>
      </c>
      <c r="E109" s="3">
        <v>0.52665221951350205</v>
      </c>
      <c r="F109" s="5">
        <v>5.0660074292178579E-2</v>
      </c>
      <c r="G109" s="5">
        <v>7.2974696403866031E-3</v>
      </c>
      <c r="H109" s="5">
        <v>0.12428447375213136</v>
      </c>
      <c r="I109" s="5">
        <v>1.5542647527284788E-2</v>
      </c>
      <c r="J109" s="5">
        <v>1.7788033944933217E-2</v>
      </c>
      <c r="K109" s="5">
        <v>5.7501936643353246E-4</v>
      </c>
      <c r="L109" s="4">
        <v>233.4</v>
      </c>
      <c r="M109" s="4">
        <v>294.41500000000002</v>
      </c>
      <c r="N109" s="4">
        <v>118.94888559303659</v>
      </c>
      <c r="O109" s="4">
        <v>14.037375122689994</v>
      </c>
      <c r="P109" s="4">
        <v>113.66110117116898</v>
      </c>
      <c r="Q109" s="4">
        <v>3.6425456113664101</v>
      </c>
      <c r="R109" s="4">
        <v>113.66110117116898</v>
      </c>
      <c r="S109" s="4">
        <v>3.6425456113664101</v>
      </c>
    </row>
    <row r="110" spans="1:19">
      <c r="A110" s="10" t="s">
        <v>90</v>
      </c>
      <c r="B110" s="3">
        <v>8.3298394893805749</v>
      </c>
      <c r="C110" s="4">
        <v>189.5463635248276</v>
      </c>
      <c r="D110" s="4">
        <v>386.36040854982167</v>
      </c>
      <c r="E110" s="3">
        <v>0.49059468654222976</v>
      </c>
      <c r="F110" s="5">
        <v>5.3143826782884769E-2</v>
      </c>
      <c r="G110" s="5">
        <v>5.6331823225210373E-3</v>
      </c>
      <c r="H110" s="5">
        <v>0.13062934303413443</v>
      </c>
      <c r="I110" s="5">
        <v>1.0430185800883396E-2</v>
      </c>
      <c r="J110" s="5">
        <v>1.7822492597712798E-2</v>
      </c>
      <c r="K110" s="5">
        <v>4.1174548955818943E-4</v>
      </c>
      <c r="L110" s="4">
        <v>344.5</v>
      </c>
      <c r="M110" s="4">
        <v>245.34</v>
      </c>
      <c r="N110" s="4">
        <v>124.66306384575186</v>
      </c>
      <c r="O110" s="4">
        <v>9.3674090925253761</v>
      </c>
      <c r="P110" s="4">
        <v>113.87934994233592</v>
      </c>
      <c r="Q110" s="4">
        <v>2.6085293456036833</v>
      </c>
      <c r="R110" s="4">
        <v>113.87934994233592</v>
      </c>
      <c r="S110" s="4">
        <v>2.6085293456036833</v>
      </c>
    </row>
    <row r="111" spans="1:19">
      <c r="A111" s="10" t="s">
        <v>91</v>
      </c>
      <c r="B111" s="3">
        <v>2.5635793441141725</v>
      </c>
      <c r="C111" s="4">
        <v>54.210605423422741</v>
      </c>
      <c r="D111" s="4">
        <v>120.33271888880203</v>
      </c>
      <c r="E111" s="3">
        <v>0.45050594654574444</v>
      </c>
      <c r="F111" s="5">
        <v>4.5394095880207583E-2</v>
      </c>
      <c r="G111" s="5">
        <v>8.761568033068887E-3</v>
      </c>
      <c r="H111" s="5">
        <v>0.11061068669036456</v>
      </c>
      <c r="I111" s="5">
        <v>1.5186039109583507E-2</v>
      </c>
      <c r="J111" s="5">
        <v>1.7668646387471783E-2</v>
      </c>
      <c r="K111" s="5">
        <v>6.4207106444055188E-4</v>
      </c>
      <c r="L111" s="13" t="s">
        <v>26</v>
      </c>
      <c r="M111" s="13" t="s">
        <v>26</v>
      </c>
      <c r="N111" s="4">
        <v>106.52386883964893</v>
      </c>
      <c r="O111" s="4">
        <v>13.884124114737435</v>
      </c>
      <c r="P111" s="4">
        <v>112.9048859670764</v>
      </c>
      <c r="Q111" s="4">
        <v>4.0676511443448486</v>
      </c>
      <c r="R111" s="4">
        <v>112.9048859670764</v>
      </c>
      <c r="S111" s="4">
        <v>4.0676511443448486</v>
      </c>
    </row>
    <row r="112" spans="1:19">
      <c r="A112" s="10" t="s">
        <v>92</v>
      </c>
      <c r="B112" s="3">
        <v>1.4660495750334872</v>
      </c>
      <c r="C112" s="4">
        <v>33.398477020377953</v>
      </c>
      <c r="D112" s="4">
        <v>77.853355090275372</v>
      </c>
      <c r="E112" s="3">
        <v>0.42899213504222816</v>
      </c>
      <c r="F112" s="5">
        <v>4.8271767514940056E-2</v>
      </c>
      <c r="G112" s="5">
        <v>1.5410171436374671E-2</v>
      </c>
      <c r="H112" s="5">
        <v>0.11056151606962474</v>
      </c>
      <c r="I112" s="5">
        <v>3.1706272765694668E-2</v>
      </c>
      <c r="J112" s="5">
        <v>1.6607922435857538E-2</v>
      </c>
      <c r="K112" s="5">
        <v>1.2570267537483648E-3</v>
      </c>
      <c r="L112" s="4">
        <v>122.31</v>
      </c>
      <c r="M112" s="4">
        <v>609.17999999999995</v>
      </c>
      <c r="N112" s="4">
        <v>106.47891328423242</v>
      </c>
      <c r="O112" s="4">
        <v>28.989040231787452</v>
      </c>
      <c r="P112" s="4">
        <v>106.18223414137086</v>
      </c>
      <c r="Q112" s="4">
        <v>7.9711406592646572</v>
      </c>
      <c r="R112" s="4">
        <v>106.18223414137086</v>
      </c>
      <c r="S112" s="4">
        <v>7.9711406592646572</v>
      </c>
    </row>
    <row r="113" spans="1:19">
      <c r="A113" s="10" t="s">
        <v>93</v>
      </c>
      <c r="B113" s="3">
        <v>13.339213153391125</v>
      </c>
      <c r="C113" s="4">
        <v>435.71425896030991</v>
      </c>
      <c r="D113" s="4">
        <v>562.31689631172287</v>
      </c>
      <c r="E113" s="3">
        <v>0.77485535614915935</v>
      </c>
      <c r="F113" s="5">
        <v>4.7496863719925252E-2</v>
      </c>
      <c r="G113" s="5">
        <v>4.1139997555439557E-3</v>
      </c>
      <c r="H113" s="5">
        <v>0.1118598330451427</v>
      </c>
      <c r="I113" s="5">
        <v>8.0589772806317125E-3</v>
      </c>
      <c r="J113" s="5">
        <v>1.707841038680688E-2</v>
      </c>
      <c r="K113" s="5">
        <v>3.9630082635948538E-4</v>
      </c>
      <c r="L113" s="4">
        <v>76.02</v>
      </c>
      <c r="M113" s="4">
        <v>257.37</v>
      </c>
      <c r="N113" s="4">
        <v>107.66526726268901</v>
      </c>
      <c r="O113" s="4">
        <v>7.3600588733315879</v>
      </c>
      <c r="P113" s="4">
        <v>109.16495591578786</v>
      </c>
      <c r="Q113" s="4">
        <v>2.5125129841449105</v>
      </c>
      <c r="R113" s="4">
        <v>109.16495591578786</v>
      </c>
      <c r="S113" s="4">
        <v>2.5125129841449105</v>
      </c>
    </row>
    <row r="114" spans="1:19">
      <c r="A114" s="10" t="s">
        <v>94</v>
      </c>
      <c r="B114" s="3">
        <v>7.7116592833842503</v>
      </c>
      <c r="C114" s="4">
        <v>161.00267015347131</v>
      </c>
      <c r="D114" s="4">
        <v>346.38237030503637</v>
      </c>
      <c r="E114" s="3">
        <v>0.46481196491520849</v>
      </c>
      <c r="F114" s="5">
        <v>5.1180094217026885E-2</v>
      </c>
      <c r="G114" s="5">
        <v>4.4198962141244313E-3</v>
      </c>
      <c r="H114" s="5">
        <v>0.1313356350982206</v>
      </c>
      <c r="I114" s="5">
        <v>9.2978484273648614E-3</v>
      </c>
      <c r="J114" s="5">
        <v>1.8606214146264552E-2</v>
      </c>
      <c r="K114" s="5">
        <v>3.8244378340582296E-4</v>
      </c>
      <c r="L114" s="4">
        <v>255.62</v>
      </c>
      <c r="M114" s="4">
        <v>199.97499999999999</v>
      </c>
      <c r="N114" s="4">
        <v>125.29716474719234</v>
      </c>
      <c r="O114" s="4">
        <v>8.3453305146718275</v>
      </c>
      <c r="P114" s="4">
        <v>118.84116759704331</v>
      </c>
      <c r="Q114" s="4">
        <v>2.4212079620359823</v>
      </c>
      <c r="R114" s="4">
        <v>118.84116759704331</v>
      </c>
      <c r="S114" s="4">
        <v>2.4212079620359823</v>
      </c>
    </row>
    <row r="115" spans="1:19">
      <c r="A115" s="10" t="s">
        <v>95</v>
      </c>
      <c r="B115" s="3">
        <v>2.8310288155544283</v>
      </c>
      <c r="C115" s="4">
        <v>70.452643780793338</v>
      </c>
      <c r="D115" s="4">
        <v>120.26133645237137</v>
      </c>
      <c r="E115" s="3">
        <v>0.58582954305264678</v>
      </c>
      <c r="F115" s="5">
        <v>5.0852714127710343E-2</v>
      </c>
      <c r="G115" s="5">
        <v>8.0384756416413024E-3</v>
      </c>
      <c r="H115" s="5">
        <v>0.12981832355949754</v>
      </c>
      <c r="I115" s="5">
        <v>1.4491527584240235E-2</v>
      </c>
      <c r="J115" s="5">
        <v>1.8509956729773638E-2</v>
      </c>
      <c r="K115" s="5">
        <v>6.4666122098372999E-4</v>
      </c>
      <c r="L115" s="4">
        <v>235.25</v>
      </c>
      <c r="M115" s="4">
        <v>329.6</v>
      </c>
      <c r="N115" s="4">
        <v>123.93445112189789</v>
      </c>
      <c r="O115" s="4">
        <v>13.024005082676481</v>
      </c>
      <c r="P115" s="4">
        <v>118.23195818215244</v>
      </c>
      <c r="Q115" s="4">
        <v>4.0933848396442221</v>
      </c>
      <c r="R115" s="4">
        <v>118.23195818215244</v>
      </c>
      <c r="S115" s="4">
        <v>4.0933848396442221</v>
      </c>
    </row>
    <row r="116" spans="1:19">
      <c r="A116" s="10" t="s">
        <v>96</v>
      </c>
      <c r="B116" s="3">
        <v>19.610697971898681</v>
      </c>
      <c r="C116" s="4">
        <v>128.55511160181103</v>
      </c>
      <c r="D116" s="4">
        <v>1057.605026328863</v>
      </c>
      <c r="E116" s="3">
        <v>0.12155304523092984</v>
      </c>
      <c r="F116" s="5">
        <v>4.8219446715458081E-2</v>
      </c>
      <c r="G116" s="5">
        <v>2.5103576839067675E-3</v>
      </c>
      <c r="H116" s="5">
        <v>0.12671731042667445</v>
      </c>
      <c r="I116" s="5">
        <v>6.2911555648453498E-3</v>
      </c>
      <c r="J116" s="5">
        <v>1.9054856744165384E-2</v>
      </c>
      <c r="K116" s="5">
        <v>3.1132450915069126E-4</v>
      </c>
      <c r="L116" s="4">
        <v>109.35</v>
      </c>
      <c r="M116" s="4">
        <v>118.495</v>
      </c>
      <c r="N116" s="4">
        <v>121.14369690759005</v>
      </c>
      <c r="O116" s="4">
        <v>5.670106388192325</v>
      </c>
      <c r="P116" s="4">
        <v>121.67984974478286</v>
      </c>
      <c r="Q116" s="4">
        <v>1.9704959164615268</v>
      </c>
      <c r="R116" s="4">
        <v>121.67984974478286</v>
      </c>
      <c r="S116" s="4">
        <v>1.9704959164615268</v>
      </c>
    </row>
    <row r="117" spans="1:19">
      <c r="A117" s="10" t="s">
        <v>97</v>
      </c>
      <c r="B117" s="3">
        <v>5.238210970860985</v>
      </c>
      <c r="C117" s="4">
        <v>83.721644628444054</v>
      </c>
      <c r="D117" s="4">
        <v>259.36198865133986</v>
      </c>
      <c r="E117" s="3">
        <v>0.32279843728755103</v>
      </c>
      <c r="F117" s="5">
        <v>4.443262918876905E-2</v>
      </c>
      <c r="G117" s="5">
        <v>4.34229428727443E-3</v>
      </c>
      <c r="H117" s="5">
        <v>0.11283660608518206</v>
      </c>
      <c r="I117" s="5">
        <v>9.3941074858016876E-3</v>
      </c>
      <c r="J117" s="5">
        <v>1.8414154739286769E-2</v>
      </c>
      <c r="K117" s="5">
        <v>4.16684232811382E-4</v>
      </c>
      <c r="L117" s="13" t="s">
        <v>26</v>
      </c>
      <c r="M117" s="13" t="s">
        <v>26</v>
      </c>
      <c r="N117" s="4">
        <v>108.55689349808881</v>
      </c>
      <c r="O117" s="4">
        <v>8.5717626643907803</v>
      </c>
      <c r="P117" s="4">
        <v>117.62557397065723</v>
      </c>
      <c r="Q117" s="4">
        <v>2.6383155886220981</v>
      </c>
      <c r="R117" s="4">
        <v>117.62557397065723</v>
      </c>
      <c r="S117" s="4">
        <v>2.6383155886220981</v>
      </c>
    </row>
    <row r="118" spans="1:19">
      <c r="A118" s="10" t="s">
        <v>98</v>
      </c>
      <c r="B118" s="3">
        <v>2.355198523652279</v>
      </c>
      <c r="C118" s="4">
        <v>39.129164941865497</v>
      </c>
      <c r="D118" s="4">
        <v>111.51043480708765</v>
      </c>
      <c r="E118" s="3">
        <v>0.35090137536956706</v>
      </c>
      <c r="F118" s="5">
        <v>5.0457888934388288E-2</v>
      </c>
      <c r="G118" s="5">
        <v>1.4877665080560973E-2</v>
      </c>
      <c r="H118" s="5">
        <v>0.13217792926283725</v>
      </c>
      <c r="I118" s="5">
        <v>2.7169116569005818E-2</v>
      </c>
      <c r="J118" s="5">
        <v>1.8994733971087068E-2</v>
      </c>
      <c r="K118" s="5">
        <v>9.7414029628527287E-4</v>
      </c>
      <c r="L118" s="4">
        <v>216.74</v>
      </c>
      <c r="M118" s="4">
        <v>568.14</v>
      </c>
      <c r="N118" s="4">
        <v>126.05284942569472</v>
      </c>
      <c r="O118" s="4">
        <v>24.366515647508518</v>
      </c>
      <c r="P118" s="4">
        <v>121.29950934588577</v>
      </c>
      <c r="Q118" s="4">
        <v>6.163001944085428</v>
      </c>
      <c r="R118" s="4">
        <v>121.29950934588577</v>
      </c>
      <c r="S118" s="4">
        <v>6.163001944085428</v>
      </c>
    </row>
    <row r="119" spans="1:19">
      <c r="A119" s="10" t="s">
        <v>99</v>
      </c>
      <c r="B119" s="3">
        <v>6.0846489844450442</v>
      </c>
      <c r="C119" s="4">
        <v>137.45313008302111</v>
      </c>
      <c r="D119" s="4">
        <v>264.80855028174085</v>
      </c>
      <c r="E119" s="3">
        <v>0.51906605710721576</v>
      </c>
      <c r="F119" s="5">
        <v>4.9405453867994768E-2</v>
      </c>
      <c r="G119" s="5">
        <v>4.0850618566276291E-3</v>
      </c>
      <c r="H119" s="5">
        <v>0.12855989658623385</v>
      </c>
      <c r="I119" s="5">
        <v>8.5005467429290771E-3</v>
      </c>
      <c r="J119" s="5">
        <v>1.8868353332443653E-2</v>
      </c>
      <c r="K119" s="5">
        <v>4.6117500693584933E-4</v>
      </c>
      <c r="L119" s="4">
        <v>168.6</v>
      </c>
      <c r="M119" s="4">
        <v>181.45500000000001</v>
      </c>
      <c r="N119" s="4">
        <v>122.80285541019103</v>
      </c>
      <c r="O119" s="4">
        <v>7.6485312009503348</v>
      </c>
      <c r="P119" s="4">
        <v>120.49994440218079</v>
      </c>
      <c r="Q119" s="4">
        <v>2.9185951648858808</v>
      </c>
      <c r="R119" s="4">
        <v>120.49994440218079</v>
      </c>
      <c r="S119" s="4">
        <v>2.9185951648858808</v>
      </c>
    </row>
    <row r="120" spans="1:19">
      <c r="A120" s="10" t="s">
        <v>100</v>
      </c>
      <c r="B120" s="3">
        <v>3.3666577622823959</v>
      </c>
      <c r="C120" s="4">
        <v>57.36566485982835</v>
      </c>
      <c r="D120" s="4">
        <v>156.87815060721189</v>
      </c>
      <c r="E120" s="3">
        <v>0.36567020096673153</v>
      </c>
      <c r="F120" s="5">
        <v>4.9956406007378003E-2</v>
      </c>
      <c r="G120" s="5">
        <v>5.8923024185021647E-3</v>
      </c>
      <c r="H120" s="5">
        <v>0.12980472918321354</v>
      </c>
      <c r="I120" s="5">
        <v>1.1798447658841631E-2</v>
      </c>
      <c r="J120" s="5">
        <v>1.8841000260198713E-2</v>
      </c>
      <c r="K120" s="5">
        <v>5.5100633516063193E-4</v>
      </c>
      <c r="L120" s="4">
        <v>194.52500000000001</v>
      </c>
      <c r="M120" s="4">
        <v>261.07499999999999</v>
      </c>
      <c r="N120" s="4">
        <v>123.92223359802215</v>
      </c>
      <c r="O120" s="4">
        <v>10.603887374333281</v>
      </c>
      <c r="P120" s="4">
        <v>120.32687827521407</v>
      </c>
      <c r="Q120" s="4">
        <v>3.4869345732405197</v>
      </c>
      <c r="R120" s="4">
        <v>120.32687827521407</v>
      </c>
      <c r="S120" s="4">
        <v>3.4869345732405197</v>
      </c>
    </row>
    <row r="121" spans="1:19">
      <c r="A121" s="10" t="s">
        <v>101</v>
      </c>
      <c r="B121" s="3">
        <v>38.60187449003282</v>
      </c>
      <c r="C121" s="4">
        <v>410.09683332172489</v>
      </c>
      <c r="D121" s="4">
        <v>870.65602634187667</v>
      </c>
      <c r="E121" s="3">
        <v>0.47102049594117662</v>
      </c>
      <c r="F121" s="5">
        <v>5.4029630353648529E-2</v>
      </c>
      <c r="G121" s="5">
        <v>2.2140251337527646E-3</v>
      </c>
      <c r="H121" s="5">
        <v>0.2775894165969009</v>
      </c>
      <c r="I121" s="5">
        <v>1.1121548117238802E-2</v>
      </c>
      <c r="J121" s="5">
        <v>3.7254103783167625E-2</v>
      </c>
      <c r="K121" s="5">
        <v>4.6048626946779689E-4</v>
      </c>
      <c r="L121" s="4">
        <v>372.27499999999998</v>
      </c>
      <c r="M121" s="4">
        <v>92.582499999999996</v>
      </c>
      <c r="N121" s="4">
        <v>248.74349806420139</v>
      </c>
      <c r="O121" s="4">
        <v>8.8406328406295085</v>
      </c>
      <c r="P121" s="4">
        <v>235.7900830299462</v>
      </c>
      <c r="Q121" s="4">
        <v>2.8646998861250053</v>
      </c>
      <c r="R121" s="4">
        <v>235.7900830299462</v>
      </c>
      <c r="S121" s="4">
        <v>2.8646998861250053</v>
      </c>
    </row>
    <row r="122" spans="1:19">
      <c r="A122" s="10" t="s">
        <v>102</v>
      </c>
      <c r="B122" s="3">
        <v>5.5433613250633176</v>
      </c>
      <c r="C122" s="4">
        <v>65.198991698245948</v>
      </c>
      <c r="D122" s="4">
        <v>96.397110175293207</v>
      </c>
      <c r="E122" s="3">
        <v>0.67635836364477031</v>
      </c>
      <c r="F122" s="5">
        <v>5.5003646996554467E-2</v>
      </c>
      <c r="G122" s="5">
        <v>5.9132589649817831E-3</v>
      </c>
      <c r="H122" s="5">
        <v>0.32145900553461682</v>
      </c>
      <c r="I122" s="5">
        <v>3.3188303075119316E-2</v>
      </c>
      <c r="J122" s="5">
        <v>4.2381150141341507E-2</v>
      </c>
      <c r="K122" s="5">
        <v>1.0675409496050223E-3</v>
      </c>
      <c r="L122" s="4">
        <v>413.01</v>
      </c>
      <c r="M122" s="4">
        <v>240.70500000000001</v>
      </c>
      <c r="N122" s="4">
        <v>283.02425081910116</v>
      </c>
      <c r="O122" s="4">
        <v>25.501964144539642</v>
      </c>
      <c r="P122" s="4">
        <v>267.57559085389579</v>
      </c>
      <c r="Q122" s="4">
        <v>6.6035912917225055</v>
      </c>
      <c r="R122" s="4">
        <v>267.57559085389579</v>
      </c>
      <c r="S122" s="4">
        <v>6.6035912917225055</v>
      </c>
    </row>
    <row r="123" spans="1:19">
      <c r="A123" s="10" t="s">
        <v>103</v>
      </c>
      <c r="B123" s="3">
        <v>8.330020842118234</v>
      </c>
      <c r="C123" s="4">
        <v>92.152914215325822</v>
      </c>
      <c r="D123" s="4">
        <v>168.83606040840331</v>
      </c>
      <c r="E123" s="3">
        <v>0.54581298564070968</v>
      </c>
      <c r="F123" s="5">
        <v>4.8272478051458796E-2</v>
      </c>
      <c r="G123" s="5">
        <v>4.1141445952354852E-3</v>
      </c>
      <c r="H123" s="5">
        <v>0.26336897331027637</v>
      </c>
      <c r="I123" s="5">
        <v>2.0723666769693078E-2</v>
      </c>
      <c r="J123" s="5">
        <v>3.9563500589559403E-2</v>
      </c>
      <c r="K123" s="5">
        <v>8.8861341826324762E-4</v>
      </c>
      <c r="L123" s="4">
        <v>122.31</v>
      </c>
      <c r="M123" s="4">
        <v>179.6</v>
      </c>
      <c r="N123" s="4">
        <v>237.37822114214762</v>
      </c>
      <c r="O123" s="4">
        <v>16.656613099385105</v>
      </c>
      <c r="P123" s="4">
        <v>250.12676279388319</v>
      </c>
      <c r="Q123" s="4">
        <v>5.5120161039909146</v>
      </c>
      <c r="R123" s="4">
        <v>250.12676279388319</v>
      </c>
      <c r="S123" s="4">
        <v>5.5120161039909146</v>
      </c>
    </row>
    <row r="124" spans="1:19">
      <c r="A124" s="10" t="s">
        <v>479</v>
      </c>
    </row>
    <row r="125" spans="1:19">
      <c r="A125" s="10" t="s">
        <v>104</v>
      </c>
      <c r="B125" s="3">
        <v>2.4347798375097969</v>
      </c>
      <c r="C125" s="4">
        <v>176.80614369905942</v>
      </c>
      <c r="D125" s="4">
        <v>259.14514466084353</v>
      </c>
      <c r="E125" s="3">
        <v>0.68226685832935297</v>
      </c>
      <c r="F125" s="5">
        <v>4.5829523855867617E-2</v>
      </c>
      <c r="G125" s="5">
        <v>1.6462774180261909E-2</v>
      </c>
      <c r="H125" s="5">
        <v>3.868635499981251E-2</v>
      </c>
      <c r="I125" s="5">
        <v>7.1624469385931817E-3</v>
      </c>
      <c r="J125" s="5">
        <v>6.1203531962653636E-3</v>
      </c>
      <c r="K125" s="5">
        <v>2.7617475014921636E-4</v>
      </c>
      <c r="L125" s="13" t="s">
        <v>26</v>
      </c>
      <c r="M125" s="13" t="s">
        <v>26</v>
      </c>
      <c r="N125" s="4">
        <v>38.540685944141742</v>
      </c>
      <c r="O125" s="4">
        <v>7.0018039145553779</v>
      </c>
      <c r="P125" s="4">
        <v>39.334084807525102</v>
      </c>
      <c r="Q125" s="4">
        <v>1.7696342951733737</v>
      </c>
      <c r="R125" s="4">
        <v>39.334084807525102</v>
      </c>
      <c r="S125" s="4">
        <v>1.7696342951733737</v>
      </c>
    </row>
    <row r="126" spans="1:19">
      <c r="A126" s="10" t="s">
        <v>105</v>
      </c>
      <c r="B126" s="3">
        <v>12.093848869255739</v>
      </c>
      <c r="C126" s="4">
        <v>931.7951696198844</v>
      </c>
      <c r="D126" s="4">
        <v>1700.80661443141</v>
      </c>
      <c r="E126" s="3">
        <v>0.54785485999029304</v>
      </c>
      <c r="F126" s="5">
        <v>4.8346232838130901E-2</v>
      </c>
      <c r="G126" s="5">
        <v>6.4472662998054072E-3</v>
      </c>
      <c r="H126" s="5">
        <v>3.6782509172211139E-2</v>
      </c>
      <c r="I126" s="5">
        <v>4.5281476807949132E-3</v>
      </c>
      <c r="J126" s="5">
        <v>5.5179893399577695E-3</v>
      </c>
      <c r="K126" s="5">
        <v>2.8842149300636053E-4</v>
      </c>
      <c r="L126" s="4">
        <v>116.755</v>
      </c>
      <c r="M126" s="4">
        <v>349.95499999999998</v>
      </c>
      <c r="N126" s="4">
        <v>36.677845826473614</v>
      </c>
      <c r="O126" s="4">
        <v>4.4347556896945353</v>
      </c>
      <c r="P126" s="4">
        <v>35.473463402530996</v>
      </c>
      <c r="Q126" s="4">
        <v>1.8491804121339912</v>
      </c>
      <c r="R126" s="4">
        <v>35.473463402530996</v>
      </c>
      <c r="S126" s="4">
        <v>1.8491804121339912</v>
      </c>
    </row>
    <row r="127" spans="1:19">
      <c r="A127" s="10" t="s">
        <v>106</v>
      </c>
      <c r="B127" s="3">
        <v>1.1570891361416007</v>
      </c>
      <c r="C127" s="4">
        <v>73.872976548351033</v>
      </c>
      <c r="D127" s="4">
        <v>191.931481478732</v>
      </c>
      <c r="E127" s="3">
        <v>0.38489244171512804</v>
      </c>
      <c r="F127" s="5">
        <v>5.0036518708009223E-2</v>
      </c>
      <c r="G127" s="5">
        <v>4.0267180256691446E-2</v>
      </c>
      <c r="H127" s="5">
        <v>4.1635716944350198E-2</v>
      </c>
      <c r="I127" s="5">
        <v>9.3295709266373195E-3</v>
      </c>
      <c r="J127" s="5">
        <v>6.0354393444220084E-3</v>
      </c>
      <c r="K127" s="5">
        <v>6.6694197412906202E-4</v>
      </c>
      <c r="L127" s="4">
        <v>198.23</v>
      </c>
      <c r="M127" s="4">
        <v>1233.56</v>
      </c>
      <c r="N127" s="4">
        <v>41.419792197216857</v>
      </c>
      <c r="O127" s="4">
        <v>9.0944785100662191</v>
      </c>
      <c r="P127" s="4">
        <v>38.790001828328514</v>
      </c>
      <c r="Q127" s="4">
        <v>4.2736425337735851</v>
      </c>
      <c r="R127" s="4">
        <v>38.790001828328514</v>
      </c>
      <c r="S127" s="4">
        <v>4.2736425337735851</v>
      </c>
    </row>
    <row r="128" spans="1:19">
      <c r="A128" s="10" t="s">
        <v>107</v>
      </c>
      <c r="B128" s="3">
        <v>1.7613122457329027</v>
      </c>
      <c r="C128" s="4">
        <v>117.51796646849681</v>
      </c>
      <c r="D128" s="4">
        <v>238.30115971770127</v>
      </c>
      <c r="E128" s="3">
        <v>0.49314894903454154</v>
      </c>
      <c r="F128" s="5">
        <v>5.0149518146037242E-2</v>
      </c>
      <c r="G128" s="5">
        <v>1.6992390846323802E-2</v>
      </c>
      <c r="H128" s="5">
        <v>4.0256948648146905E-2</v>
      </c>
      <c r="I128" s="5">
        <v>6.5866687227843527E-3</v>
      </c>
      <c r="J128" s="5">
        <v>5.8226878437182602E-3</v>
      </c>
      <c r="K128" s="5">
        <v>3.380320901277315E-4</v>
      </c>
      <c r="L128" s="4">
        <v>211.185</v>
      </c>
      <c r="M128" s="4">
        <v>631.40499999999997</v>
      </c>
      <c r="N128" s="4">
        <v>40.074883124673818</v>
      </c>
      <c r="O128" s="4">
        <v>6.4292306677563937</v>
      </c>
      <c r="P128" s="4">
        <v>37.426601220720663</v>
      </c>
      <c r="Q128" s="4">
        <v>2.1665743881264556</v>
      </c>
      <c r="R128" s="4">
        <v>37.426601220720663</v>
      </c>
      <c r="S128" s="4">
        <v>2.1665743881264556</v>
      </c>
    </row>
    <row r="129" spans="1:19">
      <c r="A129" s="10" t="s">
        <v>108</v>
      </c>
      <c r="B129" s="3">
        <v>16.662240066251805</v>
      </c>
      <c r="C129" s="4">
        <v>1689.9284347007797</v>
      </c>
      <c r="D129" s="4">
        <v>2280.2972174375509</v>
      </c>
      <c r="E129" s="3">
        <v>0.74110007317371152</v>
      </c>
      <c r="F129" s="5">
        <v>5.0580534081041031E-2</v>
      </c>
      <c r="G129" s="5">
        <v>5.1998938565599303E-3</v>
      </c>
      <c r="H129" s="5">
        <v>3.6916898324045606E-2</v>
      </c>
      <c r="I129" s="5">
        <v>3.7970509718786077E-3</v>
      </c>
      <c r="J129" s="5">
        <v>5.2940476346598105E-3</v>
      </c>
      <c r="K129" s="5">
        <v>1.297747731735878E-4</v>
      </c>
      <c r="L129" s="4">
        <v>220.44</v>
      </c>
      <c r="M129" s="4">
        <v>222.2</v>
      </c>
      <c r="N129" s="4">
        <v>36.809452622532824</v>
      </c>
      <c r="O129" s="4">
        <v>3.718281161724148</v>
      </c>
      <c r="P129" s="4">
        <v>34.037604690307958</v>
      </c>
      <c r="Q129" s="4">
        <v>0.83237931544383825</v>
      </c>
      <c r="R129" s="4">
        <v>34.037604690307958</v>
      </c>
      <c r="S129" s="4">
        <v>0.83237931544383825</v>
      </c>
    </row>
    <row r="130" spans="1:19">
      <c r="A130" s="10" t="s">
        <v>109</v>
      </c>
      <c r="B130" s="3">
        <v>9.0342992301417091</v>
      </c>
      <c r="C130" s="4">
        <v>482.09794608074526</v>
      </c>
      <c r="D130" s="4">
        <v>1457.4323629089615</v>
      </c>
      <c r="E130" s="3">
        <v>0.33078581095763654</v>
      </c>
      <c r="F130" s="5">
        <v>5.0322516790363099E-2</v>
      </c>
      <c r="G130" s="5">
        <v>3.8154532518356642E-3</v>
      </c>
      <c r="H130" s="5">
        <v>3.8104091536613587E-2</v>
      </c>
      <c r="I130" s="5">
        <v>2.6118751825750545E-3</v>
      </c>
      <c r="J130" s="5">
        <v>5.4905583936990425E-3</v>
      </c>
      <c r="K130" s="5">
        <v>1.1280136214957759E-4</v>
      </c>
      <c r="L130" s="4">
        <v>209.33</v>
      </c>
      <c r="M130" s="4">
        <v>171.27500000000001</v>
      </c>
      <c r="N130" s="4">
        <v>37.97132617119027</v>
      </c>
      <c r="O130" s="4">
        <v>2.5548394153873293</v>
      </c>
      <c r="P130" s="4">
        <v>35.297600160974</v>
      </c>
      <c r="Q130" s="4">
        <v>0.72344470538747274</v>
      </c>
      <c r="R130" s="4">
        <v>35.297600160974</v>
      </c>
      <c r="S130" s="4">
        <v>0.72344470538747274</v>
      </c>
    </row>
    <row r="131" spans="1:19">
      <c r="A131" s="10" t="s">
        <v>110</v>
      </c>
      <c r="B131" s="3">
        <v>7.5504076253669652</v>
      </c>
      <c r="C131" s="4">
        <v>366.53088312379185</v>
      </c>
      <c r="D131" s="4">
        <v>1140.9049132845059</v>
      </c>
      <c r="E131" s="3">
        <v>0.3212633049923509</v>
      </c>
      <c r="F131" s="5">
        <v>4.7921878832383476E-2</v>
      </c>
      <c r="G131" s="5">
        <v>1.0194297523649169E-2</v>
      </c>
      <c r="H131" s="5">
        <v>3.694384563986048E-2</v>
      </c>
      <c r="I131" s="5">
        <v>6.0192166224774489E-3</v>
      </c>
      <c r="J131" s="5">
        <v>5.5898120577339994E-3</v>
      </c>
      <c r="K131" s="5">
        <v>2.2072021505784736E-4</v>
      </c>
      <c r="L131" s="4">
        <v>94.534999999999997</v>
      </c>
      <c r="M131" s="4">
        <v>505.49</v>
      </c>
      <c r="N131" s="4">
        <v>36.835839975580015</v>
      </c>
      <c r="O131" s="4">
        <v>5.8941144874547442</v>
      </c>
      <c r="P131" s="4">
        <v>35.933905141502777</v>
      </c>
      <c r="Q131" s="4">
        <v>1.4150776973814725</v>
      </c>
      <c r="R131" s="4">
        <v>35.933905141502777</v>
      </c>
      <c r="S131" s="4">
        <v>1.4150776973814725</v>
      </c>
    </row>
    <row r="132" spans="1:19">
      <c r="A132" s="10" t="s">
        <v>111</v>
      </c>
      <c r="B132" s="3">
        <v>8.7103815946562086</v>
      </c>
      <c r="C132" s="4">
        <v>862.1834286673818</v>
      </c>
      <c r="D132" s="4">
        <v>1073.4864848624484</v>
      </c>
      <c r="E132" s="3">
        <v>0.80316188496575069</v>
      </c>
      <c r="F132" s="5">
        <v>4.829588442039881E-2</v>
      </c>
      <c r="G132" s="5">
        <v>6.6261813221010274E-3</v>
      </c>
      <c r="H132" s="5">
        <v>3.7524005405511235E-2</v>
      </c>
      <c r="I132" s="5">
        <v>3.8882978033174124E-3</v>
      </c>
      <c r="J132" s="5">
        <v>5.6336036109185901E-3</v>
      </c>
      <c r="K132" s="5">
        <v>1.6759612185481679E-4</v>
      </c>
      <c r="L132" s="4">
        <v>122.31</v>
      </c>
      <c r="M132" s="4">
        <v>287</v>
      </c>
      <c r="N132" s="4">
        <v>37.403777829410316</v>
      </c>
      <c r="O132" s="4">
        <v>3.8054058173383201</v>
      </c>
      <c r="P132" s="4">
        <v>36.214628294734808</v>
      </c>
      <c r="Q132" s="4">
        <v>1.0745195722229781</v>
      </c>
      <c r="R132" s="4">
        <v>36.214628294734808</v>
      </c>
      <c r="S132" s="4">
        <v>1.0745195722229781</v>
      </c>
    </row>
    <row r="133" spans="1:19">
      <c r="A133" s="10" t="s">
        <v>112</v>
      </c>
      <c r="B133" s="3">
        <v>64.496368853238806</v>
      </c>
      <c r="C133" s="4">
        <v>3377.1758827860258</v>
      </c>
      <c r="D133" s="4">
        <v>2110.4885899323021</v>
      </c>
      <c r="E133" s="3">
        <v>1.6001867524402751</v>
      </c>
      <c r="F133" s="5">
        <v>5.329276259876474E-2</v>
      </c>
      <c r="G133" s="5">
        <v>2.7732065099442412E-3</v>
      </c>
      <c r="H133" s="5">
        <v>0.13170825304218189</v>
      </c>
      <c r="I133" s="5">
        <v>6.7746978212558416E-3</v>
      </c>
      <c r="J133" s="5">
        <v>1.7923001469100645E-2</v>
      </c>
      <c r="K133" s="5">
        <v>2.7475967157543124E-4</v>
      </c>
      <c r="L133" s="4">
        <v>342.65</v>
      </c>
      <c r="M133" s="4">
        <v>116.655</v>
      </c>
      <c r="N133" s="4">
        <v>125.63153736014911</v>
      </c>
      <c r="O133" s="4">
        <v>6.0789454528583615</v>
      </c>
      <c r="P133" s="4">
        <v>114.51589494892717</v>
      </c>
      <c r="Q133" s="4">
        <v>1.7411266059938753</v>
      </c>
      <c r="R133" s="4">
        <v>114.51589494892717</v>
      </c>
      <c r="S133" s="4">
        <v>1.7411266059938753</v>
      </c>
    </row>
    <row r="134" spans="1:19">
      <c r="A134" s="10" t="s">
        <v>113</v>
      </c>
      <c r="B134" s="3">
        <v>60.766408707513605</v>
      </c>
      <c r="C134" s="4">
        <v>1513.6540891020727</v>
      </c>
      <c r="D134" s="4">
        <v>2660.3321467185187</v>
      </c>
      <c r="E134" s="3">
        <v>0.56897184472590878</v>
      </c>
      <c r="F134" s="5">
        <v>5.3238329487000316E-2</v>
      </c>
      <c r="G134" s="5">
        <v>2.0300641671008625E-3</v>
      </c>
      <c r="H134" s="5">
        <v>0.13168649509363362</v>
      </c>
      <c r="I134" s="5">
        <v>5.0400037455236918E-3</v>
      </c>
      <c r="J134" s="5">
        <v>1.7939629312776127E-2</v>
      </c>
      <c r="K134" s="5">
        <v>2.639875954542176E-4</v>
      </c>
      <c r="L134" s="4">
        <v>338.94499999999999</v>
      </c>
      <c r="M134" s="4">
        <v>91.657499999999999</v>
      </c>
      <c r="N134" s="4">
        <v>125.61201566403459</v>
      </c>
      <c r="O134" s="4">
        <v>4.5228491028098476</v>
      </c>
      <c r="P134" s="4">
        <v>114.62119671700131</v>
      </c>
      <c r="Q134" s="4">
        <v>1.6729276303883598</v>
      </c>
      <c r="R134" s="4">
        <v>114.62119671700131</v>
      </c>
      <c r="S134" s="4">
        <v>1.6729276303883598</v>
      </c>
    </row>
    <row r="135" spans="1:19">
      <c r="A135" s="10" t="s">
        <v>114</v>
      </c>
      <c r="B135" s="3">
        <v>5.0408429902558707</v>
      </c>
      <c r="C135" s="4">
        <v>107.6024225630953</v>
      </c>
      <c r="D135" s="4">
        <v>231.36945177771676</v>
      </c>
      <c r="E135" s="3">
        <v>0.46506754343037482</v>
      </c>
      <c r="F135" s="5">
        <v>5.1871114710509467E-2</v>
      </c>
      <c r="G135" s="5">
        <v>7.7986876208328134E-3</v>
      </c>
      <c r="H135" s="5">
        <v>0.12671005752344847</v>
      </c>
      <c r="I135" s="5">
        <v>2.5232985490747869E-2</v>
      </c>
      <c r="J135" s="5">
        <v>1.7712864486013214E-2</v>
      </c>
      <c r="K135" s="5">
        <v>6.9899346706444774E-4</v>
      </c>
      <c r="L135" s="4">
        <v>279.69</v>
      </c>
      <c r="M135" s="4">
        <v>311.08</v>
      </c>
      <c r="N135" s="4">
        <v>121.13716066406418</v>
      </c>
      <c r="O135" s="4">
        <v>22.739935424391234</v>
      </c>
      <c r="P135" s="4">
        <v>113.1849790858015</v>
      </c>
      <c r="Q135" s="4">
        <v>4.4279981801418709</v>
      </c>
      <c r="R135" s="4">
        <v>113.1849790858015</v>
      </c>
      <c r="S135" s="4">
        <v>4.4279981801418709</v>
      </c>
    </row>
    <row r="136" spans="1:19">
      <c r="A136" s="10" t="s">
        <v>115</v>
      </c>
      <c r="B136" s="3">
        <v>54.104625346130035</v>
      </c>
      <c r="C136" s="4">
        <v>1408.2577453896624</v>
      </c>
      <c r="D136" s="4">
        <v>2399.755462587857</v>
      </c>
      <c r="E136" s="3">
        <v>0.58683385342564043</v>
      </c>
      <c r="F136" s="5">
        <v>5.1925197985491403E-2</v>
      </c>
      <c r="G136" s="5">
        <v>2.86740654166312E-3</v>
      </c>
      <c r="H136" s="5">
        <v>0.125556486696902</v>
      </c>
      <c r="I136" s="5">
        <v>6.3705579322203354E-3</v>
      </c>
      <c r="J136" s="5">
        <v>1.7533179444915399E-2</v>
      </c>
      <c r="K136" s="5">
        <v>3.3948961177888959E-4</v>
      </c>
      <c r="L136" s="4">
        <v>283.39499999999998</v>
      </c>
      <c r="M136" s="4">
        <v>158.3125</v>
      </c>
      <c r="N136" s="4">
        <v>120.09703832735694</v>
      </c>
      <c r="O136" s="4">
        <v>5.7475654998951384</v>
      </c>
      <c r="P136" s="4">
        <v>112.04671454652423</v>
      </c>
      <c r="Q136" s="4">
        <v>2.1516315160046027</v>
      </c>
      <c r="R136" s="4">
        <v>112.04671454652423</v>
      </c>
      <c r="S136" s="4">
        <v>2.1516315160046027</v>
      </c>
    </row>
    <row r="137" spans="1:19">
      <c r="A137" s="10" t="s">
        <v>116</v>
      </c>
      <c r="B137" s="3">
        <v>46.163932207148598</v>
      </c>
      <c r="C137" s="4">
        <v>1333.2369367432905</v>
      </c>
      <c r="D137" s="4">
        <v>2017.4664225537124</v>
      </c>
      <c r="E137" s="3">
        <v>0.66084715058388777</v>
      </c>
      <c r="F137" s="5">
        <v>4.8883065190399061E-2</v>
      </c>
      <c r="G137" s="5">
        <v>2.2282491503025216E-3</v>
      </c>
      <c r="H137" s="5">
        <v>0.11677926686796569</v>
      </c>
      <c r="I137" s="5">
        <v>5.4902387284970497E-3</v>
      </c>
      <c r="J137" s="5">
        <v>1.7322228003062375E-2</v>
      </c>
      <c r="K137" s="5">
        <v>2.5104442848287751E-4</v>
      </c>
      <c r="L137" s="4">
        <v>142.68</v>
      </c>
      <c r="M137" s="4">
        <v>112.02</v>
      </c>
      <c r="N137" s="4">
        <v>112.14792921401316</v>
      </c>
      <c r="O137" s="4">
        <v>4.992343648837374</v>
      </c>
      <c r="P137" s="4">
        <v>110.71012781275137</v>
      </c>
      <c r="Q137" s="4">
        <v>1.5919034729022359</v>
      </c>
      <c r="R137" s="4">
        <v>110.71012781275137</v>
      </c>
      <c r="S137" s="4">
        <v>1.5919034729022359</v>
      </c>
    </row>
    <row r="138" spans="1:19">
      <c r="A138" s="10" t="s">
        <v>117</v>
      </c>
      <c r="B138" s="3">
        <v>9.3873660600108906</v>
      </c>
      <c r="C138" s="4">
        <v>204.38051080914519</v>
      </c>
      <c r="D138" s="4">
        <v>386.52757815498757</v>
      </c>
      <c r="E138" s="3">
        <v>0.5287604878925195</v>
      </c>
      <c r="F138" s="5">
        <v>4.942358834812427E-2</v>
      </c>
      <c r="G138" s="5">
        <v>4.1305881330757693E-3</v>
      </c>
      <c r="H138" s="5">
        <v>0.13460185957754459</v>
      </c>
      <c r="I138" s="5">
        <v>1.068910108572123E-2</v>
      </c>
      <c r="J138" s="5">
        <v>1.974624765327072E-2</v>
      </c>
      <c r="K138" s="5">
        <v>4.2627191660295444E-4</v>
      </c>
      <c r="L138" s="4">
        <v>168.6</v>
      </c>
      <c r="M138" s="4">
        <v>185.16</v>
      </c>
      <c r="N138" s="4">
        <v>128.22440461076346</v>
      </c>
      <c r="O138" s="4">
        <v>9.5663362963165124</v>
      </c>
      <c r="P138" s="4">
        <v>126.05201956858643</v>
      </c>
      <c r="Q138" s="4">
        <v>2.6955743800881904</v>
      </c>
      <c r="R138" s="4">
        <v>126.05201956858643</v>
      </c>
      <c r="S138" s="4">
        <v>2.6955743800881904</v>
      </c>
    </row>
    <row r="139" spans="1:19">
      <c r="A139" s="10" t="s">
        <v>118</v>
      </c>
      <c r="B139" s="3">
        <v>42.642054749149253</v>
      </c>
      <c r="C139" s="4">
        <v>1366.6898343903376</v>
      </c>
      <c r="D139" s="4">
        <v>1418.6562242022692</v>
      </c>
      <c r="E139" s="3">
        <v>0.9633692864237402</v>
      </c>
      <c r="F139" s="5">
        <v>5.0162534043198696E-2</v>
      </c>
      <c r="G139" s="5">
        <v>3.6221491728820969E-3</v>
      </c>
      <c r="H139" s="5">
        <v>0.14218484487224842</v>
      </c>
      <c r="I139" s="5">
        <v>1.0201442728411041E-2</v>
      </c>
      <c r="J139" s="5">
        <v>2.0558863502141388E-2</v>
      </c>
      <c r="K139" s="5">
        <v>5.3767324093336366E-4</v>
      </c>
      <c r="L139" s="4">
        <v>211.185</v>
      </c>
      <c r="M139" s="4">
        <v>163.86750000000001</v>
      </c>
      <c r="N139" s="4">
        <v>134.98802740976478</v>
      </c>
      <c r="O139" s="4">
        <v>9.0693749691964047</v>
      </c>
      <c r="P139" s="4">
        <v>131.18699529463393</v>
      </c>
      <c r="Q139" s="4">
        <v>3.3969802822627533</v>
      </c>
      <c r="R139" s="4">
        <v>131.18699529463393</v>
      </c>
      <c r="S139" s="4">
        <v>3.3969802822627533</v>
      </c>
    </row>
    <row r="140" spans="1:19">
      <c r="A140" s="10" t="s">
        <v>480</v>
      </c>
    </row>
    <row r="141" spans="1:19">
      <c r="A141" s="10" t="s">
        <v>119</v>
      </c>
      <c r="B141" s="3">
        <v>151.49518853506095</v>
      </c>
      <c r="C141" s="4">
        <v>8427.0565972235854</v>
      </c>
      <c r="D141" s="4">
        <v>3114.9231023644879</v>
      </c>
      <c r="E141" s="3">
        <v>2.7053819051991179</v>
      </c>
      <c r="F141" s="5">
        <v>5.3452424835511214E-2</v>
      </c>
      <c r="G141" s="5">
        <v>1.9926578649758289E-3</v>
      </c>
      <c r="H141" s="5">
        <v>0.12393784391786777</v>
      </c>
      <c r="I141" s="5">
        <v>4.5066416404325529E-3</v>
      </c>
      <c r="J141" s="5">
        <v>1.6815212915152564E-2</v>
      </c>
      <c r="K141" s="5">
        <v>2.4833016739554323E-4</v>
      </c>
      <c r="L141" s="4">
        <v>346.35</v>
      </c>
      <c r="M141" s="4">
        <v>85.177499999999995</v>
      </c>
      <c r="N141" s="4">
        <v>118.63578305020789</v>
      </c>
      <c r="O141" s="4">
        <v>4.0721698128938177</v>
      </c>
      <c r="P141" s="4">
        <v>107.49655015060915</v>
      </c>
      <c r="Q141" s="4">
        <v>1.5754355938045295</v>
      </c>
      <c r="R141" s="4">
        <v>107.49655015060915</v>
      </c>
      <c r="S141" s="4">
        <v>1.5754355938045295</v>
      </c>
    </row>
    <row r="142" spans="1:19">
      <c r="A142" s="10" t="s">
        <v>120</v>
      </c>
      <c r="B142" s="3">
        <v>14.317787828714616</v>
      </c>
      <c r="C142" s="4">
        <v>142.6513390437716</v>
      </c>
      <c r="D142" s="4">
        <v>301.43484015808116</v>
      </c>
      <c r="E142" s="3">
        <v>0.47324104595527544</v>
      </c>
      <c r="F142" s="5">
        <v>5.6431668549484983E-2</v>
      </c>
      <c r="G142" s="5">
        <v>4.3965771794690018E-3</v>
      </c>
      <c r="H142" s="5">
        <v>0.29780122039514656</v>
      </c>
      <c r="I142" s="5">
        <v>2.0122181880010099E-2</v>
      </c>
      <c r="J142" s="5">
        <v>3.8272077800271441E-2</v>
      </c>
      <c r="K142" s="5">
        <v>8.1188172925749584E-4</v>
      </c>
      <c r="L142" s="4">
        <v>477.82</v>
      </c>
      <c r="M142" s="4">
        <v>172.2</v>
      </c>
      <c r="N142" s="4">
        <v>264.68138656786255</v>
      </c>
      <c r="O142" s="4">
        <v>15.744366170873141</v>
      </c>
      <c r="P142" s="4">
        <v>242.11357123771361</v>
      </c>
      <c r="Q142" s="4">
        <v>5.042499064106182</v>
      </c>
      <c r="R142" s="4">
        <v>242.11357123771361</v>
      </c>
      <c r="S142" s="4">
        <v>5.042499064106182</v>
      </c>
    </row>
    <row r="143" spans="1:19">
      <c r="A143" s="10" t="s">
        <v>121</v>
      </c>
      <c r="B143" s="3">
        <v>55.271913919476169</v>
      </c>
      <c r="C143" s="4">
        <v>347.66096186168602</v>
      </c>
      <c r="D143" s="4">
        <v>652.73428518141668</v>
      </c>
      <c r="E143" s="3">
        <v>0.53262249242057114</v>
      </c>
      <c r="F143" s="5">
        <v>5.6349536629936081E-2</v>
      </c>
      <c r="G143" s="5">
        <v>1.9869595048206401E-3</v>
      </c>
      <c r="H143" s="5">
        <v>0.53444898860322865</v>
      </c>
      <c r="I143" s="5">
        <v>1.9432840349715656E-2</v>
      </c>
      <c r="J143" s="5">
        <v>6.875237335983346E-2</v>
      </c>
      <c r="K143" s="5">
        <v>8.8188361894032963E-4</v>
      </c>
      <c r="L143" s="4">
        <v>464.86</v>
      </c>
      <c r="M143" s="4">
        <v>77.77</v>
      </c>
      <c r="N143" s="4">
        <v>434.75793421987521</v>
      </c>
      <c r="O143" s="4">
        <v>12.862591609362687</v>
      </c>
      <c r="P143" s="4">
        <v>428.63472653621676</v>
      </c>
      <c r="Q143" s="4">
        <v>5.3243078829926329</v>
      </c>
      <c r="R143" s="4">
        <v>428.63472653621676</v>
      </c>
      <c r="S143" s="4">
        <v>5.3243078829926329</v>
      </c>
    </row>
    <row r="144" spans="1:19">
      <c r="A144" s="10" t="s">
        <v>122</v>
      </c>
      <c r="B144" s="3">
        <v>142.92100353357725</v>
      </c>
      <c r="C144" s="4">
        <v>1744.900619136695</v>
      </c>
      <c r="D144" s="4">
        <v>1109.2220722162451</v>
      </c>
      <c r="E144" s="3">
        <v>1.5730850141219721</v>
      </c>
      <c r="F144" s="5">
        <v>6.8617859386623348E-2</v>
      </c>
      <c r="G144" s="5">
        <v>2.3619331719504939E-3</v>
      </c>
      <c r="H144" s="5">
        <v>0.65949370528624929</v>
      </c>
      <c r="I144" s="5">
        <v>2.2336781339959533E-2</v>
      </c>
      <c r="J144" s="5">
        <v>6.9676032002881291E-2</v>
      </c>
      <c r="K144" s="5">
        <v>9.8268650524373441E-4</v>
      </c>
      <c r="L144" s="4">
        <v>887.03499999999997</v>
      </c>
      <c r="M144" s="4">
        <v>76.082499999999996</v>
      </c>
      <c r="N144" s="4">
        <v>514.30426870279871</v>
      </c>
      <c r="O144" s="4">
        <v>13.671527347417864</v>
      </c>
      <c r="P144" s="4">
        <v>434.20357002083512</v>
      </c>
      <c r="Q144" s="4">
        <v>5.9268105935062643</v>
      </c>
      <c r="R144" s="4">
        <v>434.20357002083512</v>
      </c>
      <c r="S144" s="4">
        <v>5.9268105935062643</v>
      </c>
    </row>
    <row r="145" spans="1:19">
      <c r="A145" s="10" t="s">
        <v>123</v>
      </c>
      <c r="B145" s="3">
        <v>164.11791200336785</v>
      </c>
      <c r="C145" s="4">
        <v>211.58387159867473</v>
      </c>
      <c r="D145" s="4">
        <v>982.08960218918219</v>
      </c>
      <c r="E145" s="3">
        <v>0.21544253307135294</v>
      </c>
      <c r="F145" s="5">
        <v>7.0463586411829593E-2</v>
      </c>
      <c r="G145" s="5">
        <v>2.0494603539291151E-3</v>
      </c>
      <c r="H145" s="5">
        <v>1.5739403823218334</v>
      </c>
      <c r="I145" s="5">
        <v>6.9635904090212919E-2</v>
      </c>
      <c r="J145" s="5">
        <v>0.16198816157732709</v>
      </c>
      <c r="K145" s="5">
        <v>3.6343511771357809E-3</v>
      </c>
      <c r="L145" s="4">
        <v>942.59</v>
      </c>
      <c r="M145" s="4">
        <v>64.97</v>
      </c>
      <c r="N145" s="4">
        <v>959.98166971069111</v>
      </c>
      <c r="O145" s="4">
        <v>27.478133751214116</v>
      </c>
      <c r="P145" s="4">
        <v>967.81608642386811</v>
      </c>
      <c r="Q145" s="4">
        <v>20.169226252983165</v>
      </c>
      <c r="R145" s="4">
        <v>967.81608642386811</v>
      </c>
      <c r="S145" s="4">
        <v>20.169226252983165</v>
      </c>
    </row>
    <row r="146" spans="1:19">
      <c r="A146" s="10" t="s">
        <v>124</v>
      </c>
      <c r="B146" s="3">
        <v>129.68531471212745</v>
      </c>
      <c r="C146" s="4">
        <v>112.15991901517397</v>
      </c>
      <c r="D146" s="4">
        <v>510.62749885993077</v>
      </c>
      <c r="E146" s="3">
        <v>0.21965115326846182</v>
      </c>
      <c r="F146" s="5">
        <v>8.4122439032594684E-2</v>
      </c>
      <c r="G146" s="5">
        <v>2.187848849923416E-3</v>
      </c>
      <c r="H146" s="5">
        <v>2.8145412218324335</v>
      </c>
      <c r="I146" s="5">
        <v>7.3640611208151838E-2</v>
      </c>
      <c r="J146" s="5">
        <v>0.24264894494770825</v>
      </c>
      <c r="K146" s="5">
        <v>2.8212794512166369E-3</v>
      </c>
      <c r="L146" s="4">
        <v>1295.3699999999999</v>
      </c>
      <c r="M146" s="4">
        <v>51.079999999999927</v>
      </c>
      <c r="N146" s="4">
        <v>1359.4155466361667</v>
      </c>
      <c r="O146" s="4">
        <v>19.623991950053846</v>
      </c>
      <c r="P146" s="4">
        <v>1400.4534859862119</v>
      </c>
      <c r="Q146" s="4">
        <v>14.655304356249372</v>
      </c>
      <c r="R146" s="4">
        <v>1295.3699999999999</v>
      </c>
      <c r="S146" s="4">
        <v>51.079999999999927</v>
      </c>
    </row>
    <row r="147" spans="1:19">
      <c r="A147" s="10" t="s">
        <v>125</v>
      </c>
      <c r="B147" s="3">
        <v>115.8532811050529</v>
      </c>
      <c r="C147" s="4">
        <v>108.9339477883545</v>
      </c>
      <c r="D147" s="4">
        <v>423.3906940436878</v>
      </c>
      <c r="E147" s="3">
        <v>0.2572894239784923</v>
      </c>
      <c r="F147" s="5">
        <v>8.6203830679638369E-2</v>
      </c>
      <c r="G147" s="5">
        <v>2.2378673764578347E-3</v>
      </c>
      <c r="H147" s="5">
        <v>3.0254821098749414</v>
      </c>
      <c r="I147" s="5">
        <v>7.9108473805419896E-2</v>
      </c>
      <c r="J147" s="5">
        <v>0.25454249692553416</v>
      </c>
      <c r="K147" s="5">
        <v>3.0140634771318926E-3</v>
      </c>
      <c r="L147" s="4">
        <v>1342.59</v>
      </c>
      <c r="M147" s="4">
        <v>50.307499999999997</v>
      </c>
      <c r="N147" s="4">
        <v>1414.0678098680307</v>
      </c>
      <c r="O147" s="4">
        <v>19.977386753473226</v>
      </c>
      <c r="P147" s="4">
        <v>1461.859544489183</v>
      </c>
      <c r="Q147" s="4">
        <v>15.507744086265209</v>
      </c>
      <c r="R147" s="4">
        <v>1342.59</v>
      </c>
      <c r="S147" s="4">
        <v>50.307499999999997</v>
      </c>
    </row>
    <row r="148" spans="1:19">
      <c r="A148" s="10" t="s">
        <v>481</v>
      </c>
    </row>
    <row r="149" spans="1:19">
      <c r="A149" s="10" t="s">
        <v>126</v>
      </c>
      <c r="B149" s="3">
        <v>14.848653705474096</v>
      </c>
      <c r="C149" s="4">
        <v>638.89139063522884</v>
      </c>
      <c r="D149" s="4">
        <v>397.29284270103847</v>
      </c>
      <c r="E149" s="3">
        <v>1.6081120069811892</v>
      </c>
      <c r="F149" s="5">
        <v>5.124993846347671E-2</v>
      </c>
      <c r="G149" s="5">
        <v>7.7438165175655353E-3</v>
      </c>
      <c r="H149" s="5">
        <v>0.1359160998411055</v>
      </c>
      <c r="I149" s="5">
        <v>1.7739995292524739E-2</v>
      </c>
      <c r="J149" s="5">
        <v>1.9223068358896592E-2</v>
      </c>
      <c r="K149" s="5">
        <v>6.7437642261901072E-4</v>
      </c>
      <c r="L149" s="4">
        <v>253.77</v>
      </c>
      <c r="M149" s="4">
        <v>314.77999999999997</v>
      </c>
      <c r="N149" s="4">
        <v>129.39986982567189</v>
      </c>
      <c r="O149" s="4">
        <v>15.8578330694312</v>
      </c>
      <c r="P149" s="4">
        <v>122.7438476696058</v>
      </c>
      <c r="Q149" s="4">
        <v>4.265832216789498</v>
      </c>
      <c r="R149" s="4">
        <v>122.7438476696058</v>
      </c>
      <c r="S149" s="4">
        <v>4.265832216789498</v>
      </c>
    </row>
    <row r="150" spans="1:19">
      <c r="A150" s="10" t="s">
        <v>127</v>
      </c>
      <c r="B150" s="3">
        <v>3.1944016574320049</v>
      </c>
      <c r="C150" s="4">
        <v>128.87267704111846</v>
      </c>
      <c r="D150" s="4">
        <v>102.52595656860463</v>
      </c>
      <c r="E150" s="3">
        <v>1.2569761000462756</v>
      </c>
      <c r="F150" s="5">
        <v>4.8135935140726338E-2</v>
      </c>
      <c r="G150" s="5">
        <v>7.5766104926831956E-3</v>
      </c>
      <c r="H150" s="5">
        <v>0.12593860634293755</v>
      </c>
      <c r="I150" s="5">
        <v>1.4641928638012286E-2</v>
      </c>
      <c r="J150" s="5">
        <v>1.8974191855008513E-2</v>
      </c>
      <c r="K150" s="5">
        <v>6.3642143344808794E-4</v>
      </c>
      <c r="L150" s="4">
        <v>105.645</v>
      </c>
      <c r="M150" s="4">
        <v>336.995</v>
      </c>
      <c r="N150" s="4">
        <v>120.44169625517196</v>
      </c>
      <c r="O150" s="4">
        <v>13.20449632352379</v>
      </c>
      <c r="P150" s="4">
        <v>121.16955349941077</v>
      </c>
      <c r="Q150" s="4">
        <v>4.0267731141556542</v>
      </c>
      <c r="R150" s="4">
        <v>121.16955349941077</v>
      </c>
      <c r="S150" s="4">
        <v>4.0267731141556542</v>
      </c>
    </row>
    <row r="151" spans="1:19">
      <c r="A151" s="10" t="s">
        <v>128</v>
      </c>
      <c r="B151" s="3">
        <v>10.651229801588091</v>
      </c>
      <c r="C151" s="4">
        <v>95.379220283830918</v>
      </c>
      <c r="D151" s="4">
        <v>226.85631432807475</v>
      </c>
      <c r="E151" s="3">
        <v>0.42043890453891236</v>
      </c>
      <c r="F151" s="5">
        <v>5.1237450923928111E-2</v>
      </c>
      <c r="G151" s="5">
        <v>3.6291365861330026E-3</v>
      </c>
      <c r="H151" s="5">
        <v>0.28841047185914809</v>
      </c>
      <c r="I151" s="5">
        <v>1.8663253747088236E-2</v>
      </c>
      <c r="J151" s="5">
        <v>4.0825659497629327E-2</v>
      </c>
      <c r="K151" s="5">
        <v>8.4251846905329176E-4</v>
      </c>
      <c r="L151" s="4">
        <v>250.065</v>
      </c>
      <c r="M151" s="4">
        <v>162.9425</v>
      </c>
      <c r="N151" s="4">
        <v>257.30747448153522</v>
      </c>
      <c r="O151" s="4">
        <v>14.709359168688394</v>
      </c>
      <c r="P151" s="4">
        <v>257.94876094637601</v>
      </c>
      <c r="Q151" s="4">
        <v>5.2200458561700422</v>
      </c>
      <c r="R151" s="4">
        <v>257.94876094637601</v>
      </c>
      <c r="S151" s="4">
        <v>5.2200458561700422</v>
      </c>
    </row>
    <row r="152" spans="1:19">
      <c r="A152" s="10" t="s">
        <v>129</v>
      </c>
      <c r="B152" s="3">
        <v>12.57803410749138</v>
      </c>
      <c r="C152" s="4">
        <v>90.926778884747591</v>
      </c>
      <c r="D152" s="4">
        <v>297.26381504719018</v>
      </c>
      <c r="E152" s="3">
        <v>0.30587906863239678</v>
      </c>
      <c r="F152" s="5">
        <v>5.0256383115073924E-2</v>
      </c>
      <c r="G152" s="5">
        <v>3.320482301763837E-3</v>
      </c>
      <c r="H152" s="5">
        <v>0.26827378118928713</v>
      </c>
      <c r="I152" s="5">
        <v>1.5859763810763212E-2</v>
      </c>
      <c r="J152" s="5">
        <v>3.8714827434067123E-2</v>
      </c>
      <c r="K152" s="5">
        <v>6.397074976810834E-4</v>
      </c>
      <c r="L152" s="4">
        <v>205.63</v>
      </c>
      <c r="M152" s="4">
        <v>149.05500000000001</v>
      </c>
      <c r="N152" s="4">
        <v>241.31263489161032</v>
      </c>
      <c r="O152" s="4">
        <v>12.698425492023906</v>
      </c>
      <c r="P152" s="4">
        <v>244.86192516759587</v>
      </c>
      <c r="Q152" s="4">
        <v>3.9723183727040405</v>
      </c>
      <c r="R152" s="4">
        <v>244.86192516759587</v>
      </c>
      <c r="S152" s="4">
        <v>3.9723183727040405</v>
      </c>
    </row>
    <row r="153" spans="1:19">
      <c r="A153" s="10" t="s">
        <v>130</v>
      </c>
      <c r="B153" s="3">
        <v>13.306735439749305</v>
      </c>
      <c r="C153" s="4">
        <v>72.085272915035532</v>
      </c>
      <c r="D153" s="4">
        <v>312.41232435411564</v>
      </c>
      <c r="E153" s="3">
        <v>0.23073760954874409</v>
      </c>
      <c r="F153" s="5">
        <v>5.5014517630633412E-2</v>
      </c>
      <c r="G153" s="5">
        <v>3.3637612411241561E-3</v>
      </c>
      <c r="H153" s="5">
        <v>0.30336994745153428</v>
      </c>
      <c r="I153" s="5">
        <v>1.7061216778366702E-2</v>
      </c>
      <c r="J153" s="5">
        <v>3.9985956785019483E-2</v>
      </c>
      <c r="K153" s="5">
        <v>6.7174988926014406E-4</v>
      </c>
      <c r="L153" s="4">
        <v>413.01</v>
      </c>
      <c r="M153" s="4">
        <v>104.62</v>
      </c>
      <c r="N153" s="4">
        <v>269.02896645010355</v>
      </c>
      <c r="O153" s="4">
        <v>13.292704222764771</v>
      </c>
      <c r="P153" s="4">
        <v>252.74591439668785</v>
      </c>
      <c r="Q153" s="4">
        <v>4.1661174387504216</v>
      </c>
      <c r="R153" s="4">
        <v>252.74591439668785</v>
      </c>
      <c r="S153" s="4">
        <v>4.1661174387504216</v>
      </c>
    </row>
    <row r="154" spans="1:19">
      <c r="A154" s="10" t="s">
        <v>131</v>
      </c>
      <c r="B154" s="3">
        <v>15.569176888419555</v>
      </c>
      <c r="C154" s="4">
        <v>110.02820497007318</v>
      </c>
      <c r="D154" s="4">
        <v>366.70357486676801</v>
      </c>
      <c r="E154" s="3">
        <v>0.30004672032458096</v>
      </c>
      <c r="F154" s="5">
        <v>5.8986922415709707E-2</v>
      </c>
      <c r="G154" s="5">
        <v>4.0250536351427958E-3</v>
      </c>
      <c r="H154" s="5">
        <v>0.30713366777783035</v>
      </c>
      <c r="I154" s="5">
        <v>2.0101976923021316E-2</v>
      </c>
      <c r="J154" s="5">
        <v>3.7755481501450174E-2</v>
      </c>
      <c r="K154" s="5">
        <v>6.0158828652925314E-4</v>
      </c>
      <c r="L154" s="4">
        <v>564.85</v>
      </c>
      <c r="M154" s="4">
        <v>149.97999999999999</v>
      </c>
      <c r="N154" s="4">
        <v>271.95684631373729</v>
      </c>
      <c r="O154" s="4">
        <v>15.616335613892169</v>
      </c>
      <c r="P154" s="4">
        <v>238.90533466015765</v>
      </c>
      <c r="Q154" s="4">
        <v>3.7392213733809072</v>
      </c>
      <c r="R154" s="4">
        <v>238.90533466015765</v>
      </c>
      <c r="S154" s="4">
        <v>3.7392213733809072</v>
      </c>
    </row>
    <row r="155" spans="1:19">
      <c r="A155" s="10" t="s">
        <v>132</v>
      </c>
      <c r="B155" s="3">
        <v>14.745106577461955</v>
      </c>
      <c r="C155" s="4">
        <v>112.73058756572293</v>
      </c>
      <c r="D155" s="4">
        <v>330.57209996771769</v>
      </c>
      <c r="E155" s="3">
        <v>0.34101664228993234</v>
      </c>
      <c r="F155" s="5">
        <v>5.611113136860036E-2</v>
      </c>
      <c r="G155" s="5">
        <v>2.826432100995127E-3</v>
      </c>
      <c r="H155" s="5">
        <v>0.30240053763452285</v>
      </c>
      <c r="I155" s="5">
        <v>1.5105700770134506E-2</v>
      </c>
      <c r="J155" s="5">
        <v>3.9078293076371319E-2</v>
      </c>
      <c r="K155" s="5">
        <v>6.4307243308068672E-4</v>
      </c>
      <c r="L155" s="4">
        <v>457.45</v>
      </c>
      <c r="M155" s="4">
        <v>111.1</v>
      </c>
      <c r="N155" s="4">
        <v>268.27347217238514</v>
      </c>
      <c r="O155" s="4">
        <v>11.778183593710716</v>
      </c>
      <c r="P155" s="4">
        <v>247.11725085139946</v>
      </c>
      <c r="Q155" s="4">
        <v>3.9918353914241691</v>
      </c>
      <c r="R155" s="4">
        <v>247.11725085139946</v>
      </c>
      <c r="S155" s="4">
        <v>3.9918353914241691</v>
      </c>
    </row>
    <row r="156" spans="1:19">
      <c r="A156" s="10" t="s">
        <v>133</v>
      </c>
      <c r="B156" s="3">
        <v>17.963209960698677</v>
      </c>
      <c r="C156" s="4">
        <v>138.706343839185</v>
      </c>
      <c r="D156" s="4">
        <v>410.97896256300811</v>
      </c>
      <c r="E156" s="3">
        <v>0.3375022968917043</v>
      </c>
      <c r="F156" s="5">
        <v>5.6553732683862365E-2</v>
      </c>
      <c r="G156" s="5">
        <v>2.6310779766981029E-3</v>
      </c>
      <c r="H156" s="5">
        <v>0.30672789761393393</v>
      </c>
      <c r="I156" s="5">
        <v>1.3771192589654679E-2</v>
      </c>
      <c r="J156" s="5">
        <v>3.9327493570407338E-2</v>
      </c>
      <c r="K156" s="5">
        <v>5.9463896065163298E-4</v>
      </c>
      <c r="L156" s="4">
        <v>475.97</v>
      </c>
      <c r="M156" s="4">
        <v>101.8425</v>
      </c>
      <c r="N156" s="4">
        <v>271.64159461356883</v>
      </c>
      <c r="O156" s="4">
        <v>10.702395454062293</v>
      </c>
      <c r="P156" s="4">
        <v>248.66309874786111</v>
      </c>
      <c r="Q156" s="4">
        <v>3.6906833293053656</v>
      </c>
      <c r="R156" s="4">
        <v>248.66309874786111</v>
      </c>
      <c r="S156" s="4">
        <v>3.6906833293053656</v>
      </c>
    </row>
    <row r="157" spans="1:19">
      <c r="A157" s="10" t="s">
        <v>134</v>
      </c>
      <c r="B157" s="3">
        <v>12.612610227676706</v>
      </c>
      <c r="C157" s="4">
        <v>117.11212214059144</v>
      </c>
      <c r="D157" s="4">
        <v>267.23039171213719</v>
      </c>
      <c r="E157" s="3">
        <v>0.43824402378134292</v>
      </c>
      <c r="F157" s="5">
        <v>4.8882731837973169E-2</v>
      </c>
      <c r="G157" s="5">
        <v>3.4042588618265635E-3</v>
      </c>
      <c r="H157" s="5">
        <v>0.27757938110458008</v>
      </c>
      <c r="I157" s="5">
        <v>1.7699570634838908E-2</v>
      </c>
      <c r="J157" s="5">
        <v>4.1180439668243723E-2</v>
      </c>
      <c r="K157" s="5">
        <v>7.3122824295093259E-4</v>
      </c>
      <c r="L157" s="4">
        <v>142.68</v>
      </c>
      <c r="M157" s="4">
        <v>155.53</v>
      </c>
      <c r="N157" s="4">
        <v>248.73552217717369</v>
      </c>
      <c r="O157" s="4">
        <v>14.068122422305656</v>
      </c>
      <c r="P157" s="4">
        <v>260.14573812759994</v>
      </c>
      <c r="Q157" s="4">
        <v>4.5295403033033201</v>
      </c>
      <c r="R157" s="4">
        <v>260.14573812759994</v>
      </c>
      <c r="S157" s="4">
        <v>4.5295403033033201</v>
      </c>
    </row>
    <row r="158" spans="1:19">
      <c r="A158" s="10" t="s">
        <v>135</v>
      </c>
      <c r="B158" s="3">
        <v>17.25372491449507</v>
      </c>
      <c r="C158" s="4">
        <v>97.755338510095555</v>
      </c>
      <c r="D158" s="4">
        <v>395.78061698004319</v>
      </c>
      <c r="E158" s="3">
        <v>0.24699374935540303</v>
      </c>
      <c r="F158" s="5">
        <v>5.2364045375146252E-2</v>
      </c>
      <c r="G158" s="5">
        <v>2.9218927637802406E-3</v>
      </c>
      <c r="H158" s="5">
        <v>0.30328855798983129</v>
      </c>
      <c r="I158" s="5">
        <v>1.6597221805651957E-2</v>
      </c>
      <c r="J158" s="5">
        <v>4.2005073829110014E-2</v>
      </c>
      <c r="K158" s="5">
        <v>6.6632314113406193E-4</v>
      </c>
      <c r="L158" s="4">
        <v>301.91000000000003</v>
      </c>
      <c r="M158" s="4">
        <v>132.38999999999999</v>
      </c>
      <c r="N158" s="4">
        <v>268.96555846629485</v>
      </c>
      <c r="O158" s="4">
        <v>12.932073507393767</v>
      </c>
      <c r="P158" s="4">
        <v>265.24939653237072</v>
      </c>
      <c r="Q158" s="4">
        <v>4.1247276762027258</v>
      </c>
      <c r="R158" s="4">
        <v>265.24939653237072</v>
      </c>
      <c r="S158" s="4">
        <v>4.1247276762027258</v>
      </c>
    </row>
    <row r="159" spans="1:19">
      <c r="A159" s="10" t="s">
        <v>136</v>
      </c>
      <c r="B159" s="3">
        <v>15.8050723037724</v>
      </c>
      <c r="C159" s="4">
        <v>92.95341463905811</v>
      </c>
      <c r="D159" s="4">
        <v>323.7369567962117</v>
      </c>
      <c r="E159" s="3">
        <v>0.28712636196667252</v>
      </c>
      <c r="F159" s="5">
        <v>5.2165824913750158E-2</v>
      </c>
      <c r="G159" s="5">
        <v>3.0345973565181457E-3</v>
      </c>
      <c r="H159" s="5">
        <v>0.31125304851369856</v>
      </c>
      <c r="I159" s="5">
        <v>2.0153983066489113E-2</v>
      </c>
      <c r="J159" s="5">
        <v>4.326367317813385E-2</v>
      </c>
      <c r="K159" s="5">
        <v>9.340011825784239E-4</v>
      </c>
      <c r="L159" s="4">
        <v>300.06</v>
      </c>
      <c r="M159" s="4">
        <v>133.315</v>
      </c>
      <c r="N159" s="4">
        <v>275.15175470066833</v>
      </c>
      <c r="O159" s="4">
        <v>15.60757742345946</v>
      </c>
      <c r="P159" s="4">
        <v>273.03108288815906</v>
      </c>
      <c r="Q159" s="4">
        <v>5.7731549941928826</v>
      </c>
      <c r="R159" s="4">
        <v>273.03108288815906</v>
      </c>
      <c r="S159" s="4">
        <v>5.7731549941928826</v>
      </c>
    </row>
    <row r="160" spans="1:19">
      <c r="A160" s="10" t="s">
        <v>137</v>
      </c>
      <c r="B160" s="3">
        <v>16.357023694781606</v>
      </c>
      <c r="C160" s="4">
        <v>76.927332681700335</v>
      </c>
      <c r="D160" s="4">
        <v>337.1190062982235</v>
      </c>
      <c r="E160" s="3">
        <v>0.22819043496363592</v>
      </c>
      <c r="F160" s="5">
        <v>5.5588667693692133E-2</v>
      </c>
      <c r="G160" s="5">
        <v>3.1834493744324521E-3</v>
      </c>
      <c r="H160" s="5">
        <v>0.35211646294594739</v>
      </c>
      <c r="I160" s="5">
        <v>1.9048424296510286E-2</v>
      </c>
      <c r="J160" s="5">
        <v>4.5932147413902079E-2</v>
      </c>
      <c r="K160" s="5">
        <v>1.0405216633771917E-3</v>
      </c>
      <c r="L160" s="4">
        <v>435.23</v>
      </c>
      <c r="M160" s="4">
        <v>132.39500000000001</v>
      </c>
      <c r="N160" s="4">
        <v>306.31173797333514</v>
      </c>
      <c r="O160" s="4">
        <v>14.306088356799187</v>
      </c>
      <c r="P160" s="4">
        <v>289.4987584819591</v>
      </c>
      <c r="Q160" s="4">
        <v>6.414972751689465</v>
      </c>
      <c r="R160" s="4">
        <v>289.4987584819591</v>
      </c>
      <c r="S160" s="4">
        <v>6.414972751689465</v>
      </c>
    </row>
    <row r="161" spans="1:19">
      <c r="A161" s="10" t="s">
        <v>138</v>
      </c>
      <c r="B161" s="3">
        <v>15.801140613739026</v>
      </c>
      <c r="C161" s="4">
        <v>66.522094146077379</v>
      </c>
      <c r="D161" s="4">
        <v>307.14812356294391</v>
      </c>
      <c r="E161" s="3">
        <v>0.21657984875315378</v>
      </c>
      <c r="F161" s="5">
        <v>5.3299686805722161E-2</v>
      </c>
      <c r="G161" s="5">
        <v>3.0015288147319475E-3</v>
      </c>
      <c r="H161" s="5">
        <v>0.35333234237352018</v>
      </c>
      <c r="I161" s="5">
        <v>1.9015330717649236E-2</v>
      </c>
      <c r="J161" s="5">
        <v>4.8079894276446308E-2</v>
      </c>
      <c r="K161" s="5">
        <v>7.5895552891992225E-4</v>
      </c>
      <c r="L161" s="4">
        <v>342.65</v>
      </c>
      <c r="M161" s="4">
        <v>127.765</v>
      </c>
      <c r="N161" s="4">
        <v>307.22440240539004</v>
      </c>
      <c r="O161" s="4">
        <v>14.268420155496187</v>
      </c>
      <c r="P161" s="4">
        <v>302.72243667828991</v>
      </c>
      <c r="Q161" s="4">
        <v>4.6709613003975754</v>
      </c>
      <c r="R161" s="4">
        <v>302.72243667828991</v>
      </c>
      <c r="S161" s="4">
        <v>4.6709613003975754</v>
      </c>
    </row>
    <row r="162" spans="1:19">
      <c r="A162" s="10" t="s">
        <v>139</v>
      </c>
      <c r="B162" s="3">
        <v>32.823069654836452</v>
      </c>
      <c r="C162" s="4">
        <v>72.644730004762366</v>
      </c>
      <c r="D162" s="4">
        <v>463.81964779417069</v>
      </c>
      <c r="E162" s="3">
        <v>0.15662279584369812</v>
      </c>
      <c r="F162" s="5">
        <v>5.5630678697113793E-2</v>
      </c>
      <c r="G162" s="5">
        <v>2.3694382115681928E-3</v>
      </c>
      <c r="H162" s="5">
        <v>0.55081737450116774</v>
      </c>
      <c r="I162" s="5">
        <v>2.5652193856413992E-2</v>
      </c>
      <c r="J162" s="5">
        <v>7.1813187786043384E-2</v>
      </c>
      <c r="K162" s="5">
        <v>1.534900293166095E-3</v>
      </c>
      <c r="L162" s="4">
        <v>438.935</v>
      </c>
      <c r="M162" s="4">
        <v>96.287499999999994</v>
      </c>
      <c r="N162" s="4">
        <v>445.53193920391959</v>
      </c>
      <c r="O162" s="4">
        <v>16.798264277041209</v>
      </c>
      <c r="P162" s="4">
        <v>447.07031321656382</v>
      </c>
      <c r="Q162" s="4">
        <v>9.2348050187024544</v>
      </c>
      <c r="R162" s="4">
        <v>447.07031321656382</v>
      </c>
      <c r="S162" s="4">
        <v>9.2348050187024544</v>
      </c>
    </row>
    <row r="163" spans="1:19">
      <c r="A163" s="10" t="s">
        <v>140</v>
      </c>
      <c r="B163" s="3">
        <v>66.159090792354164</v>
      </c>
      <c r="C163" s="4">
        <v>251.72579937396978</v>
      </c>
      <c r="D163" s="4">
        <v>775.98601300971177</v>
      </c>
      <c r="E163" s="3">
        <v>0.32439476376337639</v>
      </c>
      <c r="F163" s="5">
        <v>5.7925407302506282E-2</v>
      </c>
      <c r="G163" s="5">
        <v>1.9348839919089999E-3</v>
      </c>
      <c r="H163" s="5">
        <v>0.60621912610629169</v>
      </c>
      <c r="I163" s="5">
        <v>2.0591686945757321E-2</v>
      </c>
      <c r="J163" s="5">
        <v>7.5885434648697458E-2</v>
      </c>
      <c r="K163" s="5">
        <v>8.8049058982749505E-4</v>
      </c>
      <c r="L163" s="4">
        <v>527.81500000000005</v>
      </c>
      <c r="M163" s="4">
        <v>72.209999999999994</v>
      </c>
      <c r="N163" s="4">
        <v>481.17281654619876</v>
      </c>
      <c r="O163" s="4">
        <v>13.02129557209261</v>
      </c>
      <c r="P163" s="4">
        <v>471.51640738813234</v>
      </c>
      <c r="Q163" s="4">
        <v>5.2818019351381462</v>
      </c>
      <c r="R163" s="4">
        <v>471.51640738813234</v>
      </c>
      <c r="S163" s="4">
        <v>5.2818019351381462</v>
      </c>
    </row>
    <row r="164" spans="1:19">
      <c r="A164" s="10" t="s">
        <v>141</v>
      </c>
      <c r="B164" s="3">
        <v>20.512454750598902</v>
      </c>
      <c r="C164" s="4">
        <v>142.64714360252967</v>
      </c>
      <c r="D164" s="4">
        <v>209.32055405647489</v>
      </c>
      <c r="E164" s="3">
        <v>0.68147700184303606</v>
      </c>
      <c r="F164" s="5">
        <v>5.7047871710278829E-2</v>
      </c>
      <c r="G164" s="5">
        <v>2.9778758390702968E-3</v>
      </c>
      <c r="H164" s="5">
        <v>0.58977969910824202</v>
      </c>
      <c r="I164" s="5">
        <v>3.2856079808324806E-2</v>
      </c>
      <c r="J164" s="5">
        <v>7.4963753243081827E-2</v>
      </c>
      <c r="K164" s="5">
        <v>1.4934563977333792E-3</v>
      </c>
      <c r="L164" s="4">
        <v>494.48500000000001</v>
      </c>
      <c r="M164" s="4">
        <v>116.65</v>
      </c>
      <c r="N164" s="4">
        <v>470.72696614984181</v>
      </c>
      <c r="O164" s="4">
        <v>20.987428334471439</v>
      </c>
      <c r="P164" s="4">
        <v>465.99157516681527</v>
      </c>
      <c r="Q164" s="4">
        <v>8.9595930881054358</v>
      </c>
      <c r="R164" s="4">
        <v>465.99157516681527</v>
      </c>
      <c r="S164" s="4">
        <v>8.9595930881054358</v>
      </c>
    </row>
    <row r="165" spans="1:19">
      <c r="A165" s="10" t="s">
        <v>142</v>
      </c>
      <c r="B165" s="3">
        <v>86.854646410779452</v>
      </c>
      <c r="C165" s="4">
        <v>576.56226510668637</v>
      </c>
      <c r="D165" s="4">
        <v>735.21612230940048</v>
      </c>
      <c r="E165" s="3">
        <v>0.78420786434284973</v>
      </c>
      <c r="F165" s="5">
        <v>5.5224364548226892E-2</v>
      </c>
      <c r="G165" s="5">
        <v>1.9302146269118642E-3</v>
      </c>
      <c r="H165" s="5">
        <v>0.6572695140301904</v>
      </c>
      <c r="I165" s="5">
        <v>2.3190867873282485E-2</v>
      </c>
      <c r="J165" s="5">
        <v>8.6300332074585526E-2</v>
      </c>
      <c r="K165" s="5">
        <v>1.0477905879601403E-3</v>
      </c>
      <c r="L165" s="4">
        <v>420.42</v>
      </c>
      <c r="M165" s="4">
        <v>77.77</v>
      </c>
      <c r="N165" s="4">
        <v>512.94245521308017</v>
      </c>
      <c r="O165" s="4">
        <v>14.21296183772974</v>
      </c>
      <c r="P165" s="4">
        <v>533.61954649978236</v>
      </c>
      <c r="Q165" s="4">
        <v>6.2245598109026172</v>
      </c>
      <c r="R165" s="4">
        <v>533.61954649978236</v>
      </c>
      <c r="S165" s="4">
        <v>6.2245598109026172</v>
      </c>
    </row>
    <row r="166" spans="1:19">
      <c r="A166" s="10" t="s">
        <v>143</v>
      </c>
      <c r="B166" s="3">
        <v>34.867146963158966</v>
      </c>
      <c r="C166" s="4">
        <v>74.8297933331027</v>
      </c>
      <c r="D166" s="4">
        <v>239.22767290645888</v>
      </c>
      <c r="E166" s="3">
        <v>0.31279739682274182</v>
      </c>
      <c r="F166" s="5">
        <v>6.6041300852914028E-2</v>
      </c>
      <c r="G166" s="5">
        <v>2.6669160183341884E-3</v>
      </c>
      <c r="H166" s="5">
        <v>1.1827883489576485</v>
      </c>
      <c r="I166" s="5">
        <v>4.6711691572390669E-2</v>
      </c>
      <c r="J166" s="5">
        <v>0.12986348789377181</v>
      </c>
      <c r="K166" s="5">
        <v>2.4595932760356387E-3</v>
      </c>
      <c r="L166" s="4">
        <v>809.26</v>
      </c>
      <c r="M166" s="4">
        <v>89.81</v>
      </c>
      <c r="N166" s="4">
        <v>792.61117800331351</v>
      </c>
      <c r="O166" s="4">
        <v>21.735890465541448</v>
      </c>
      <c r="P166" s="4">
        <v>787.08666077564317</v>
      </c>
      <c r="Q166" s="4">
        <v>14.039596642283831</v>
      </c>
      <c r="R166" s="4">
        <v>787.08666077564317</v>
      </c>
      <c r="S166" s="4">
        <v>14.039596642283831</v>
      </c>
    </row>
    <row r="167" spans="1:19">
      <c r="A167" s="10" t="s">
        <v>144</v>
      </c>
      <c r="B167" s="3">
        <v>20.60444106433166</v>
      </c>
      <c r="C167" s="4">
        <v>79.061068741395502</v>
      </c>
      <c r="D167" s="4">
        <v>172.63270841836672</v>
      </c>
      <c r="E167" s="3">
        <v>0.45797270671207313</v>
      </c>
      <c r="F167" s="5">
        <v>6.6401552716846265E-2</v>
      </c>
      <c r="G167" s="5">
        <v>3.2764424348838269E-3</v>
      </c>
      <c r="H167" s="5">
        <v>0.92544221571560814</v>
      </c>
      <c r="I167" s="5">
        <v>4.4530518841794743E-2</v>
      </c>
      <c r="J167" s="5">
        <v>0.10105956486787772</v>
      </c>
      <c r="K167" s="5">
        <v>1.436601514041555E-3</v>
      </c>
      <c r="L167" s="4">
        <v>820.37</v>
      </c>
      <c r="M167" s="4">
        <v>99.07</v>
      </c>
      <c r="N167" s="4">
        <v>665.23395827512059</v>
      </c>
      <c r="O167" s="4">
        <v>23.487551084619447</v>
      </c>
      <c r="P167" s="4">
        <v>620.61535519477627</v>
      </c>
      <c r="Q167" s="4">
        <v>8.4175980547896945</v>
      </c>
      <c r="R167" s="4">
        <v>620.61535519477627</v>
      </c>
      <c r="S167" s="4">
        <v>8.4175980547896945</v>
      </c>
    </row>
    <row r="168" spans="1:19">
      <c r="A168" s="10" t="s">
        <v>145</v>
      </c>
      <c r="B168" s="3">
        <v>77.202558747536614</v>
      </c>
      <c r="C168" s="4">
        <v>37.374570309444607</v>
      </c>
      <c r="D168" s="4">
        <v>570.91696220430856</v>
      </c>
      <c r="E168" s="3">
        <v>6.5464109115170643E-2</v>
      </c>
      <c r="F168" s="5">
        <v>7.1182448692471728E-2</v>
      </c>
      <c r="G168" s="5">
        <v>2.5161863110273026E-3</v>
      </c>
      <c r="H168" s="5">
        <v>1.3901997058756661</v>
      </c>
      <c r="I168" s="5">
        <v>5.0138033246809766E-2</v>
      </c>
      <c r="J168" s="5">
        <v>0.14161576377086538</v>
      </c>
      <c r="K168" s="5">
        <v>1.9051801982082467E-3</v>
      </c>
      <c r="L168" s="4">
        <v>962.65</v>
      </c>
      <c r="M168" s="4">
        <v>72.224999999999994</v>
      </c>
      <c r="N168" s="4">
        <v>884.78135898498124</v>
      </c>
      <c r="O168" s="4">
        <v>21.307682403882907</v>
      </c>
      <c r="P168" s="4">
        <v>853.7927192522053</v>
      </c>
      <c r="Q168" s="4">
        <v>10.767943365464898</v>
      </c>
      <c r="R168" s="4">
        <v>853.7927192522053</v>
      </c>
      <c r="S168" s="4">
        <v>10.767943365464898</v>
      </c>
    </row>
    <row r="169" spans="1:19">
      <c r="A169" s="10" t="s">
        <v>146</v>
      </c>
      <c r="B169" s="3">
        <v>53.714061415873573</v>
      </c>
      <c r="C169" s="4">
        <v>146.25879752128861</v>
      </c>
      <c r="D169" s="4">
        <v>197.36612874045267</v>
      </c>
      <c r="E169" s="3">
        <v>0.74105318098237105</v>
      </c>
      <c r="F169" s="5">
        <v>7.4706850816750589E-2</v>
      </c>
      <c r="G169" s="5">
        <v>2.705988749005509E-3</v>
      </c>
      <c r="H169" s="5">
        <v>2.073091306786925</v>
      </c>
      <c r="I169" s="5">
        <v>7.9638290709346082E-2</v>
      </c>
      <c r="J169" s="5">
        <v>0.20126607637863603</v>
      </c>
      <c r="K169" s="5">
        <v>2.9772583154802764E-3</v>
      </c>
      <c r="L169" s="4">
        <v>1061.115</v>
      </c>
      <c r="M169" s="4">
        <v>72.224999999999994</v>
      </c>
      <c r="N169" s="4">
        <v>1139.9543029864847</v>
      </c>
      <c r="O169" s="4">
        <v>26.324779626862828</v>
      </c>
      <c r="P169" s="4">
        <v>1182.118061268922</v>
      </c>
      <c r="Q169" s="4">
        <v>15.989757167688262</v>
      </c>
      <c r="R169" s="4">
        <v>1061.115</v>
      </c>
      <c r="S169" s="4">
        <v>72.224999999999994</v>
      </c>
    </row>
    <row r="170" spans="1:19">
      <c r="A170" s="10" t="s">
        <v>147</v>
      </c>
      <c r="B170" s="3">
        <v>117.76801911144429</v>
      </c>
      <c r="C170" s="4">
        <v>189.58355649381329</v>
      </c>
      <c r="D170" s="4">
        <v>520.66247113463419</v>
      </c>
      <c r="E170" s="3">
        <v>0.36411987996882206</v>
      </c>
      <c r="F170" s="5">
        <v>8.0584731806357321E-2</v>
      </c>
      <c r="G170" s="5">
        <v>2.4197747295429065E-3</v>
      </c>
      <c r="H170" s="5">
        <v>2.1852755182963368</v>
      </c>
      <c r="I170" s="5">
        <v>6.6500403842260233E-2</v>
      </c>
      <c r="J170" s="5">
        <v>0.19667797141085222</v>
      </c>
      <c r="K170" s="5">
        <v>2.4779357813548729E-3</v>
      </c>
      <c r="L170" s="4">
        <v>1212.96</v>
      </c>
      <c r="M170" s="4">
        <v>59.252500000000055</v>
      </c>
      <c r="N170" s="4">
        <v>1176.3606541528068</v>
      </c>
      <c r="O170" s="4">
        <v>21.213687615268537</v>
      </c>
      <c r="P170" s="4">
        <v>1157.4495448760217</v>
      </c>
      <c r="Q170" s="4">
        <v>13.363078487066076</v>
      </c>
      <c r="R170" s="4">
        <v>1212.96</v>
      </c>
      <c r="S170" s="4">
        <v>59.252500000000055</v>
      </c>
    </row>
    <row r="171" spans="1:19">
      <c r="A171" s="10" t="s">
        <v>148</v>
      </c>
      <c r="B171" s="3">
        <v>73.724692631218218</v>
      </c>
      <c r="C171" s="4">
        <v>137.50126700755254</v>
      </c>
      <c r="D171" s="4">
        <v>396.48648213549802</v>
      </c>
      <c r="E171" s="3">
        <v>0.34679938207971972</v>
      </c>
      <c r="F171" s="5">
        <v>8.0089565577736388E-2</v>
      </c>
      <c r="G171" s="5">
        <v>2.7122569598327173E-3</v>
      </c>
      <c r="H171" s="5">
        <v>1.8658824586228864</v>
      </c>
      <c r="I171" s="5">
        <v>6.6565176120202296E-2</v>
      </c>
      <c r="J171" s="5">
        <v>0.16893303505434584</v>
      </c>
      <c r="K171" s="5">
        <v>2.9072573986852713E-3</v>
      </c>
      <c r="L171" s="4">
        <v>1199.075</v>
      </c>
      <c r="M171" s="4">
        <v>66.66</v>
      </c>
      <c r="N171" s="4">
        <v>1069.0727686665246</v>
      </c>
      <c r="O171" s="4">
        <v>23.595264375177528</v>
      </c>
      <c r="P171" s="4">
        <v>1006.2297946314927</v>
      </c>
      <c r="Q171" s="4">
        <v>16.042103848109761</v>
      </c>
      <c r="R171" s="4">
        <v>1199.075</v>
      </c>
      <c r="S171" s="4">
        <v>66.66</v>
      </c>
    </row>
    <row r="172" spans="1:19">
      <c r="A172" s="10" t="s">
        <v>288</v>
      </c>
      <c r="B172" s="3">
        <v>17.085755573643912</v>
      </c>
      <c r="C172" s="4">
        <v>169.81868494552066</v>
      </c>
      <c r="D172" s="4">
        <v>427.33317158209303</v>
      </c>
      <c r="E172" s="3">
        <f>C172/D172</f>
        <v>0.39739176885522348</v>
      </c>
      <c r="F172" s="5">
        <v>5.304720227128789E-2</v>
      </c>
      <c r="G172" s="5">
        <v>1.6393978139931425E-3</v>
      </c>
      <c r="H172" s="5">
        <v>0.28222778221657047</v>
      </c>
      <c r="I172" s="5">
        <v>8.5715499200942034E-3</v>
      </c>
      <c r="J172" s="5">
        <v>3.858059859873491E-2</v>
      </c>
      <c r="K172" s="5">
        <v>5.3203664844260869E-4</v>
      </c>
      <c r="L172" s="4">
        <v>331.54</v>
      </c>
      <c r="M172" s="4">
        <v>70.364999999999995</v>
      </c>
      <c r="N172" s="4">
        <v>252.42323191527851</v>
      </c>
      <c r="O172" s="4">
        <v>6.7898925921872131</v>
      </c>
      <c r="P172" s="4">
        <v>244.02882780638771</v>
      </c>
      <c r="Q172" s="4">
        <v>3.3049511314334787</v>
      </c>
      <c r="R172" s="4">
        <f>IF(P172&lt;1000,P172,L172)</f>
        <v>244.02882780638771</v>
      </c>
      <c r="S172" s="4">
        <f>IF(R172=P172,Q172,M172)</f>
        <v>3.3049511314334787</v>
      </c>
    </row>
    <row r="173" spans="1:19">
      <c r="A173" s="10" t="s">
        <v>289</v>
      </c>
      <c r="B173" s="3">
        <v>273.80939797672335</v>
      </c>
      <c r="C173" s="4">
        <v>223.03653059508289</v>
      </c>
      <c r="D173" s="4">
        <v>544.06121333638532</v>
      </c>
      <c r="E173" s="3">
        <f>C173/D173</f>
        <v>0.40994749327440583</v>
      </c>
      <c r="F173" s="5">
        <v>0.17816278866859883</v>
      </c>
      <c r="G173" s="5">
        <v>2.7351981257514027E-3</v>
      </c>
      <c r="H173" s="5">
        <v>11.375025351463735</v>
      </c>
      <c r="I173" s="5">
        <v>0.27284181568753291</v>
      </c>
      <c r="J173" s="5">
        <v>0.45822607805866616</v>
      </c>
      <c r="K173" s="5">
        <v>8.23033271498394E-3</v>
      </c>
      <c r="L173" s="4">
        <v>2636.1149999999998</v>
      </c>
      <c r="M173" s="4">
        <v>25.620000000000118</v>
      </c>
      <c r="N173" s="4">
        <v>2554.3792019655643</v>
      </c>
      <c r="O173" s="4">
        <v>22.454224451106107</v>
      </c>
      <c r="P173" s="4">
        <v>2431.7207539902406</v>
      </c>
      <c r="Q173" s="4">
        <v>36.407712868517201</v>
      </c>
      <c r="R173" s="4">
        <f t="shared" ref="R173:R236" si="5">IF(P173&lt;1000,P173,L173)</f>
        <v>2636.1149999999998</v>
      </c>
      <c r="S173" s="4">
        <f t="shared" ref="S173:S236" si="6">IF(R173=P173,Q173,M173)</f>
        <v>25.620000000000118</v>
      </c>
    </row>
    <row r="174" spans="1:19">
      <c r="A174" s="10" t="s">
        <v>290</v>
      </c>
      <c r="B174" s="3">
        <v>55.565317723404313</v>
      </c>
      <c r="C174" s="4">
        <v>448.04669847441255</v>
      </c>
      <c r="D174" s="4">
        <v>595.30289083259834</v>
      </c>
      <c r="E174" s="3">
        <f t="shared" ref="E174:E236" si="7">C174/D174</f>
        <v>0.75263652398490566</v>
      </c>
      <c r="F174" s="5">
        <v>5.7740711975008928E-2</v>
      </c>
      <c r="G174" s="5">
        <v>1.2443165375487346E-3</v>
      </c>
      <c r="H174" s="5">
        <v>0.65575366170254046</v>
      </c>
      <c r="I174" s="5">
        <v>1.4425509407190992E-2</v>
      </c>
      <c r="J174" s="5">
        <v>8.2028712918073232E-2</v>
      </c>
      <c r="K174" s="5">
        <v>9.8481920081178826E-4</v>
      </c>
      <c r="L174" s="4">
        <v>520.41</v>
      </c>
      <c r="M174" s="4">
        <v>46.292499999999997</v>
      </c>
      <c r="N174" s="4">
        <v>512.01329124983602</v>
      </c>
      <c r="O174" s="4">
        <v>8.8532238301312898</v>
      </c>
      <c r="P174" s="4">
        <v>508.22057672877662</v>
      </c>
      <c r="Q174" s="4">
        <v>5.8736829014394791</v>
      </c>
      <c r="R174" s="4">
        <f t="shared" si="5"/>
        <v>508.22057672877662</v>
      </c>
      <c r="S174" s="4">
        <f t="shared" si="6"/>
        <v>5.8736829014394791</v>
      </c>
    </row>
    <row r="175" spans="1:19">
      <c r="A175" s="10" t="s">
        <v>291</v>
      </c>
      <c r="B175" s="3">
        <v>14.693180697128065</v>
      </c>
      <c r="C175" s="4">
        <v>66.02182668323367</v>
      </c>
      <c r="D175" s="4">
        <v>369.5549505198212</v>
      </c>
      <c r="E175" s="3">
        <f t="shared" si="7"/>
        <v>0.17865225885992445</v>
      </c>
      <c r="F175" s="5">
        <v>5.0314768177333762E-2</v>
      </c>
      <c r="G175" s="5">
        <v>2.4709508927592914E-3</v>
      </c>
      <c r="H175" s="5">
        <v>0.29111818928471339</v>
      </c>
      <c r="I175" s="5">
        <v>1.4785118502438363E-2</v>
      </c>
      <c r="J175" s="5">
        <v>4.2084493217909219E-2</v>
      </c>
      <c r="K175" s="5">
        <v>7.9634144331495798E-4</v>
      </c>
      <c r="L175" s="4">
        <v>209.33</v>
      </c>
      <c r="M175" s="4">
        <v>110.17</v>
      </c>
      <c r="N175" s="4">
        <v>259.4391595743574</v>
      </c>
      <c r="O175" s="4">
        <v>11.628901802174655</v>
      </c>
      <c r="P175" s="4">
        <v>265.74070965310466</v>
      </c>
      <c r="Q175" s="4">
        <v>4.9283185445424085</v>
      </c>
      <c r="R175" s="4">
        <f t="shared" si="5"/>
        <v>265.74070965310466</v>
      </c>
      <c r="S175" s="4">
        <f t="shared" si="6"/>
        <v>4.9283185445424085</v>
      </c>
    </row>
    <row r="176" spans="1:19">
      <c r="A176" s="10" t="s">
        <v>292</v>
      </c>
      <c r="B176" s="3">
        <v>13.913692999741791</v>
      </c>
      <c r="C176" s="4">
        <v>93.548513888213705</v>
      </c>
      <c r="D176" s="4">
        <v>341.40709730293185</v>
      </c>
      <c r="E176" s="3">
        <f t="shared" si="7"/>
        <v>0.27400869702836828</v>
      </c>
      <c r="F176" s="5">
        <v>5.5002333395838147E-2</v>
      </c>
      <c r="G176" s="5">
        <v>1.9651122027721799E-3</v>
      </c>
      <c r="H176" s="5">
        <v>0.30413789011855041</v>
      </c>
      <c r="I176" s="5">
        <v>1.0950761543999555E-2</v>
      </c>
      <c r="J176" s="5">
        <v>4.0066013693688729E-2</v>
      </c>
      <c r="K176" s="5">
        <v>6.0610255515936658E-4</v>
      </c>
      <c r="L176" s="4">
        <v>413.01</v>
      </c>
      <c r="M176" s="4">
        <v>84.25</v>
      </c>
      <c r="N176" s="4">
        <v>269.62705170321033</v>
      </c>
      <c r="O176" s="4">
        <v>8.5280769718699965</v>
      </c>
      <c r="P176" s="4">
        <v>253.24213275949981</v>
      </c>
      <c r="Q176" s="4">
        <v>3.7591613703161912</v>
      </c>
      <c r="R176" s="4">
        <f t="shared" si="5"/>
        <v>253.24213275949981</v>
      </c>
      <c r="S176" s="4">
        <f t="shared" si="6"/>
        <v>3.7591613703161912</v>
      </c>
    </row>
    <row r="177" spans="1:19">
      <c r="A177" s="10" t="s">
        <v>293</v>
      </c>
      <c r="B177" s="3">
        <v>11.719989090887207</v>
      </c>
      <c r="C177" s="4">
        <v>64.275871977187194</v>
      </c>
      <c r="D177" s="4">
        <v>287.07922849887683</v>
      </c>
      <c r="E177" s="3">
        <f t="shared" si="7"/>
        <v>0.22389593393183677</v>
      </c>
      <c r="F177" s="5">
        <v>5.1854201853716808E-2</v>
      </c>
      <c r="G177" s="5">
        <v>3.1560181898432167E-3</v>
      </c>
      <c r="H177" s="5">
        <v>0.29611360656317082</v>
      </c>
      <c r="I177" s="5">
        <v>1.6484007787008263E-2</v>
      </c>
      <c r="J177" s="5">
        <v>4.2219812546703372E-2</v>
      </c>
      <c r="K177" s="5">
        <v>8.0461302328609758E-4</v>
      </c>
      <c r="L177" s="4">
        <v>279.69</v>
      </c>
      <c r="M177" s="4">
        <v>140.72</v>
      </c>
      <c r="N177" s="4">
        <v>263.36015989580778</v>
      </c>
      <c r="O177" s="4">
        <v>12.914910744731822</v>
      </c>
      <c r="P177" s="4">
        <v>266.57775099977016</v>
      </c>
      <c r="Q177" s="4">
        <v>4.9788327598131978</v>
      </c>
      <c r="R177" s="4">
        <f t="shared" si="5"/>
        <v>266.57775099977016</v>
      </c>
      <c r="S177" s="4">
        <f t="shared" si="6"/>
        <v>4.9788327598131978</v>
      </c>
    </row>
    <row r="178" spans="1:19">
      <c r="A178" s="10" t="s">
        <v>294</v>
      </c>
      <c r="B178" s="3">
        <v>14.203260221601921</v>
      </c>
      <c r="C178" s="4">
        <v>171.60413160720148</v>
      </c>
      <c r="D178" s="4">
        <v>340.36057541244008</v>
      </c>
      <c r="E178" s="3">
        <f t="shared" si="7"/>
        <v>0.50418333968103113</v>
      </c>
      <c r="F178" s="5">
        <v>5.0807137246850764E-2</v>
      </c>
      <c r="G178" s="5">
        <v>1.7952703920571321E-3</v>
      </c>
      <c r="H178" s="5">
        <v>0.27812381027189098</v>
      </c>
      <c r="I178" s="5">
        <v>9.7801632606857366E-3</v>
      </c>
      <c r="J178" s="5">
        <v>3.9836030938882896E-2</v>
      </c>
      <c r="K178" s="5">
        <v>6.6230390136248719E-4</v>
      </c>
      <c r="L178" s="4">
        <v>231.55</v>
      </c>
      <c r="M178" s="4">
        <v>86.097499999999997</v>
      </c>
      <c r="N178" s="4">
        <v>249.16812652685996</v>
      </c>
      <c r="O178" s="4">
        <v>7.7715264562896982</v>
      </c>
      <c r="P178" s="4">
        <v>251.81652321977245</v>
      </c>
      <c r="Q178" s="4">
        <v>4.1081727486295891</v>
      </c>
      <c r="R178" s="4">
        <f t="shared" si="5"/>
        <v>251.81652321977245</v>
      </c>
      <c r="S178" s="4">
        <f t="shared" si="6"/>
        <v>4.1081727486295891</v>
      </c>
    </row>
    <row r="179" spans="1:19">
      <c r="A179" s="10" t="s">
        <v>295</v>
      </c>
      <c r="B179" s="3">
        <v>38.868116522209007</v>
      </c>
      <c r="C179" s="4">
        <v>82.320078102909704</v>
      </c>
      <c r="D179" s="4">
        <v>172.42818153778779</v>
      </c>
      <c r="E179" s="3">
        <f t="shared" si="7"/>
        <v>0.47741661118701284</v>
      </c>
      <c r="F179" s="5">
        <v>8.1898743502656898E-2</v>
      </c>
      <c r="G179" s="5">
        <v>1.8539848175859342E-3</v>
      </c>
      <c r="H179" s="5">
        <v>2.3761453441206588</v>
      </c>
      <c r="I179" s="5">
        <v>6.1145105557378655E-2</v>
      </c>
      <c r="J179" s="5">
        <v>0.20867759427176527</v>
      </c>
      <c r="K179" s="5">
        <v>2.9610448048033042E-3</v>
      </c>
      <c r="L179" s="4">
        <v>1242.5899999999999</v>
      </c>
      <c r="M179" s="4">
        <v>44.444999999999936</v>
      </c>
      <c r="N179" s="4">
        <v>1235.4517215570231</v>
      </c>
      <c r="O179" s="4">
        <v>18.40870317893047</v>
      </c>
      <c r="P179" s="4">
        <v>1221.7686682665812</v>
      </c>
      <c r="Q179" s="4">
        <v>15.806341505695409</v>
      </c>
      <c r="R179" s="4">
        <f t="shared" si="5"/>
        <v>1242.5899999999999</v>
      </c>
      <c r="S179" s="4">
        <f t="shared" si="6"/>
        <v>44.444999999999936</v>
      </c>
    </row>
    <row r="180" spans="1:19">
      <c r="A180" s="10" t="s">
        <v>296</v>
      </c>
      <c r="B180" s="3">
        <v>21.579924848190196</v>
      </c>
      <c r="C180" s="4">
        <v>125.5414737062579</v>
      </c>
      <c r="D180" s="4">
        <v>472.37767068887553</v>
      </c>
      <c r="E180" s="3">
        <f t="shared" si="7"/>
        <v>0.26576504669066781</v>
      </c>
      <c r="F180" s="5">
        <v>5.5681728547253298E-2</v>
      </c>
      <c r="G180" s="5">
        <v>1.5669044098737092E-3</v>
      </c>
      <c r="H180" s="5">
        <v>0.35168736834351805</v>
      </c>
      <c r="I180" s="5">
        <v>1.1807120408787265E-2</v>
      </c>
      <c r="J180" s="5">
        <v>4.559746907626671E-2</v>
      </c>
      <c r="K180" s="5">
        <v>9.6850241407571956E-4</v>
      </c>
      <c r="L180" s="4">
        <v>438.935</v>
      </c>
      <c r="M180" s="4">
        <v>62.954999999999998</v>
      </c>
      <c r="N180" s="4">
        <v>305.98945468771615</v>
      </c>
      <c r="O180" s="4">
        <v>8.8719098627596118</v>
      </c>
      <c r="P180" s="4">
        <v>287.43569881157947</v>
      </c>
      <c r="Q180" s="4">
        <v>5.973117646028455</v>
      </c>
      <c r="R180" s="4">
        <f t="shared" si="5"/>
        <v>287.43569881157947</v>
      </c>
      <c r="S180" s="4">
        <f t="shared" si="6"/>
        <v>5.973117646028455</v>
      </c>
    </row>
    <row r="181" spans="1:19">
      <c r="A181" s="10" t="s">
        <v>297</v>
      </c>
      <c r="B181" s="3">
        <v>198.91191603211908</v>
      </c>
      <c r="C181" s="4">
        <v>384.98984282342064</v>
      </c>
      <c r="D181" s="4">
        <v>646.52555388486735</v>
      </c>
      <c r="E181" s="3">
        <f t="shared" si="7"/>
        <v>0.59547505974060733</v>
      </c>
      <c r="F181" s="5">
        <v>9.6949266831211106E-2</v>
      </c>
      <c r="G181" s="5">
        <v>1.6341548766412475E-3</v>
      </c>
      <c r="H181" s="5">
        <v>3.707860747443811</v>
      </c>
      <c r="I181" s="5">
        <v>7.7090083045723193E-2</v>
      </c>
      <c r="J181" s="5">
        <v>0.27537365074614395</v>
      </c>
      <c r="K181" s="5">
        <v>3.8722490922465558E-3</v>
      </c>
      <c r="L181" s="4">
        <v>1566.36</v>
      </c>
      <c r="M181" s="4">
        <v>26.850000000000136</v>
      </c>
      <c r="N181" s="4">
        <v>1573.06555424932</v>
      </c>
      <c r="O181" s="4">
        <v>16.661026169503938</v>
      </c>
      <c r="P181" s="4">
        <v>1568.0205968451837</v>
      </c>
      <c r="Q181" s="4">
        <v>19.590705468632102</v>
      </c>
      <c r="R181" s="4">
        <f t="shared" si="5"/>
        <v>1566.36</v>
      </c>
      <c r="S181" s="4">
        <f t="shared" si="6"/>
        <v>26.850000000000136</v>
      </c>
    </row>
    <row r="182" spans="1:19">
      <c r="A182" s="10" t="s">
        <v>298</v>
      </c>
      <c r="B182" s="3">
        <v>65.566537439724954</v>
      </c>
      <c r="C182" s="4">
        <v>69.993564894655506</v>
      </c>
      <c r="D182" s="4">
        <v>723.09242808012584</v>
      </c>
      <c r="E182" s="3">
        <f t="shared" si="7"/>
        <v>9.679753538630545E-2</v>
      </c>
      <c r="F182" s="5">
        <v>6.5211295013762216E-2</v>
      </c>
      <c r="G182" s="5">
        <v>1.6039306654730854E-3</v>
      </c>
      <c r="H182" s="5">
        <v>0.83067423535359131</v>
      </c>
      <c r="I182" s="5">
        <v>1.9987945310908847E-2</v>
      </c>
      <c r="J182" s="5">
        <v>9.2475574124323667E-2</v>
      </c>
      <c r="K182" s="5">
        <v>1.4340827902497323E-3</v>
      </c>
      <c r="L182" s="4">
        <v>781.17</v>
      </c>
      <c r="M182" s="4">
        <v>51.847499999999997</v>
      </c>
      <c r="N182" s="4">
        <v>613.98622492502443</v>
      </c>
      <c r="O182" s="4">
        <v>11.094168318864984</v>
      </c>
      <c r="P182" s="4">
        <v>570.16141793218287</v>
      </c>
      <c r="Q182" s="4">
        <v>8.467748739926483</v>
      </c>
      <c r="R182" s="4">
        <f t="shared" si="5"/>
        <v>570.16141793218287</v>
      </c>
      <c r="S182" s="4">
        <f t="shared" si="6"/>
        <v>8.467748739926483</v>
      </c>
    </row>
    <row r="183" spans="1:19">
      <c r="A183" s="10" t="s">
        <v>299</v>
      </c>
      <c r="B183" s="3">
        <v>42.035878315786903</v>
      </c>
      <c r="C183" s="4">
        <v>92.837385357651428</v>
      </c>
      <c r="D183" s="4">
        <v>357.83217242021493</v>
      </c>
      <c r="E183" s="3">
        <f t="shared" si="7"/>
        <v>0.25944393073921035</v>
      </c>
      <c r="F183" s="5">
        <v>7.0650665682940136E-2</v>
      </c>
      <c r="G183" s="5">
        <v>1.5683747484521848E-3</v>
      </c>
      <c r="H183" s="5">
        <v>1.0870391941041102</v>
      </c>
      <c r="I183" s="5">
        <v>3.007553743303721E-2</v>
      </c>
      <c r="J183" s="5">
        <v>0.11058628019082371</v>
      </c>
      <c r="K183" s="5">
        <v>1.891086782025115E-3</v>
      </c>
      <c r="L183" s="4">
        <v>946.29</v>
      </c>
      <c r="M183" s="4">
        <v>45.215000000000003</v>
      </c>
      <c r="N183" s="4">
        <v>747.06443421402923</v>
      </c>
      <c r="O183" s="4">
        <v>14.641119332521743</v>
      </c>
      <c r="P183" s="4">
        <v>676.15185326795086</v>
      </c>
      <c r="Q183" s="4">
        <v>10.982911509479335</v>
      </c>
      <c r="R183" s="4">
        <f t="shared" si="5"/>
        <v>676.15185326795086</v>
      </c>
      <c r="S183" s="4">
        <f t="shared" si="6"/>
        <v>10.982911509479335</v>
      </c>
    </row>
    <row r="184" spans="1:19">
      <c r="A184" s="10" t="s">
        <v>300</v>
      </c>
      <c r="B184" s="3">
        <v>38.811443212569138</v>
      </c>
      <c r="C184" s="4">
        <v>266.44171185441957</v>
      </c>
      <c r="D184" s="4">
        <v>290.12951857129661</v>
      </c>
      <c r="E184" s="3">
        <f t="shared" si="7"/>
        <v>0.91835437209724669</v>
      </c>
      <c r="F184" s="5">
        <v>6.6738160950532449E-2</v>
      </c>
      <c r="G184" s="5">
        <v>1.637390657301096E-3</v>
      </c>
      <c r="H184" s="5">
        <v>1.0143113037552252</v>
      </c>
      <c r="I184" s="5">
        <v>2.8883814222581048E-2</v>
      </c>
      <c r="J184" s="5">
        <v>0.1096740419977304</v>
      </c>
      <c r="K184" s="5">
        <v>1.8995773871026587E-3</v>
      </c>
      <c r="L184" s="4">
        <v>829.32</v>
      </c>
      <c r="M184" s="4">
        <v>51.08</v>
      </c>
      <c r="N184" s="4">
        <v>711.0497560441388</v>
      </c>
      <c r="O184" s="4">
        <v>14.567908493682939</v>
      </c>
      <c r="P184" s="4">
        <v>670.85457754080869</v>
      </c>
      <c r="Q184" s="4">
        <v>11.04113337374222</v>
      </c>
      <c r="R184" s="4">
        <f t="shared" si="5"/>
        <v>670.85457754080869</v>
      </c>
      <c r="S184" s="4">
        <f t="shared" si="6"/>
        <v>11.04113337374222</v>
      </c>
    </row>
    <row r="185" spans="1:19">
      <c r="A185" s="10" t="s">
        <v>301</v>
      </c>
      <c r="B185" s="3">
        <v>13.53089850205096</v>
      </c>
      <c r="C185" s="4">
        <v>82.014742773519288</v>
      </c>
      <c r="D185" s="4">
        <v>311.53315045562522</v>
      </c>
      <c r="E185" s="3">
        <f t="shared" si="7"/>
        <v>0.26326168709034858</v>
      </c>
      <c r="F185" s="5">
        <v>5.2904206334986943E-2</v>
      </c>
      <c r="G185" s="5">
        <v>3.1017402565160289E-3</v>
      </c>
      <c r="H185" s="5">
        <v>0.30966991711016084</v>
      </c>
      <c r="I185" s="5">
        <v>1.7316404319140707E-2</v>
      </c>
      <c r="J185" s="5">
        <v>4.2713719549956425E-2</v>
      </c>
      <c r="K185" s="5">
        <v>7.8349619486409693E-4</v>
      </c>
      <c r="L185" s="4">
        <v>324.13</v>
      </c>
      <c r="M185" s="4">
        <v>133.315</v>
      </c>
      <c r="N185" s="4">
        <v>273.92509904171408</v>
      </c>
      <c r="O185" s="4">
        <v>13.426647063955805</v>
      </c>
      <c r="P185" s="4">
        <v>269.63197706593314</v>
      </c>
      <c r="Q185" s="4">
        <v>4.8460302771839912</v>
      </c>
      <c r="R185" s="4">
        <f t="shared" si="5"/>
        <v>269.63197706593314</v>
      </c>
      <c r="S185" s="4">
        <f t="shared" si="6"/>
        <v>4.8460302771839912</v>
      </c>
    </row>
    <row r="186" spans="1:19">
      <c r="A186" s="10" t="s">
        <v>302</v>
      </c>
      <c r="B186" s="3">
        <v>43.785861318849818</v>
      </c>
      <c r="C186" s="4">
        <v>718.58689774657364</v>
      </c>
      <c r="D186" s="4">
        <v>873.35232255187191</v>
      </c>
      <c r="E186" s="3">
        <f t="shared" si="7"/>
        <v>0.82279153463165366</v>
      </c>
      <c r="F186" s="5">
        <v>5.2823988168980859E-2</v>
      </c>
      <c r="G186" s="5">
        <v>1.4835701645535713E-3</v>
      </c>
      <c r="H186" s="5">
        <v>0.30340464683123952</v>
      </c>
      <c r="I186" s="5">
        <v>8.9082167573743022E-3</v>
      </c>
      <c r="J186" s="5">
        <v>4.1705540654190097E-2</v>
      </c>
      <c r="K186" s="5">
        <v>6.7228727571273111E-4</v>
      </c>
      <c r="L186" s="4">
        <v>320.43</v>
      </c>
      <c r="M186" s="4">
        <v>62.957500000000003</v>
      </c>
      <c r="N186" s="4">
        <v>269.05599844756927</v>
      </c>
      <c r="O186" s="4">
        <v>6.9421229151652994</v>
      </c>
      <c r="P186" s="4">
        <v>263.39605384006518</v>
      </c>
      <c r="Q186" s="4">
        <v>4.1627639221470485</v>
      </c>
      <c r="R186" s="4">
        <f t="shared" si="5"/>
        <v>263.39605384006518</v>
      </c>
      <c r="S186" s="4">
        <f t="shared" si="6"/>
        <v>4.1627639221470485</v>
      </c>
    </row>
    <row r="187" spans="1:19">
      <c r="A187" s="10" t="s">
        <v>303</v>
      </c>
      <c r="B187" s="3">
        <v>1.1025922842876947</v>
      </c>
      <c r="C187" s="4">
        <v>31.219274654615159</v>
      </c>
      <c r="D187" s="4">
        <v>52.448884391188784</v>
      </c>
      <c r="E187" s="3">
        <f t="shared" si="7"/>
        <v>0.59523238705645143</v>
      </c>
      <c r="F187" s="5">
        <v>6.6492059180064164E-2</v>
      </c>
      <c r="G187" s="5">
        <v>1.233012351007007E-2</v>
      </c>
      <c r="H187" s="5">
        <v>0.13291577853937406</v>
      </c>
      <c r="I187" s="5">
        <v>2.1438090799253507E-2</v>
      </c>
      <c r="J187" s="5">
        <v>1.8154912326018239E-2</v>
      </c>
      <c r="K187" s="5">
        <v>6.6458696823274864E-4</v>
      </c>
      <c r="L187" s="4">
        <v>821.91</v>
      </c>
      <c r="M187" s="4">
        <v>396.27</v>
      </c>
      <c r="N187" s="4">
        <v>126.71436702664171</v>
      </c>
      <c r="O187" s="4">
        <v>19.214219970620583</v>
      </c>
      <c r="P187" s="4">
        <v>115.98439812688</v>
      </c>
      <c r="Q187" s="4">
        <v>4.2082765249785412</v>
      </c>
      <c r="R187" s="4">
        <f t="shared" si="5"/>
        <v>115.98439812688</v>
      </c>
      <c r="S187" s="4">
        <f t="shared" si="6"/>
        <v>4.2082765249785412</v>
      </c>
    </row>
    <row r="188" spans="1:19">
      <c r="A188" s="10" t="s">
        <v>304</v>
      </c>
      <c r="B188" s="3">
        <v>8.9877329891909135</v>
      </c>
      <c r="C188" s="4">
        <v>136.38096995054002</v>
      </c>
      <c r="D188" s="4">
        <v>62.843551106367954</v>
      </c>
      <c r="E188" s="3">
        <f t="shared" si="7"/>
        <v>2.1701665095230509</v>
      </c>
      <c r="F188" s="5">
        <v>6.1640726355683483E-2</v>
      </c>
      <c r="G188" s="5">
        <v>3.0250942170350677E-3</v>
      </c>
      <c r="H188" s="5">
        <v>0.76640938235147482</v>
      </c>
      <c r="I188" s="5">
        <v>3.7709231051157414E-2</v>
      </c>
      <c r="J188" s="5">
        <v>9.0534431048796674E-2</v>
      </c>
      <c r="K188" s="5">
        <v>1.5798721284238232E-3</v>
      </c>
      <c r="L188" s="4">
        <v>661.125</v>
      </c>
      <c r="M188" s="4">
        <v>105.54</v>
      </c>
      <c r="N188" s="4">
        <v>577.70105970783823</v>
      </c>
      <c r="O188" s="4">
        <v>21.679912842071055</v>
      </c>
      <c r="P188" s="4">
        <v>558.69704945014291</v>
      </c>
      <c r="Q188" s="4">
        <v>9.3438801682302035</v>
      </c>
      <c r="R188" s="4">
        <f t="shared" si="5"/>
        <v>558.69704945014291</v>
      </c>
      <c r="S188" s="4">
        <f t="shared" si="6"/>
        <v>9.3438801682302035</v>
      </c>
    </row>
    <row r="189" spans="1:19">
      <c r="A189" s="10" t="s">
        <v>305</v>
      </c>
      <c r="B189" s="3">
        <v>40.293813785775917</v>
      </c>
      <c r="C189" s="4">
        <v>134.99211824750245</v>
      </c>
      <c r="D189" s="4">
        <v>219.89259509888419</v>
      </c>
      <c r="E189" s="3">
        <f t="shared" si="7"/>
        <v>0.61390024610331884</v>
      </c>
      <c r="F189" s="5">
        <v>7.2123700240081842E-2</v>
      </c>
      <c r="G189" s="5">
        <v>1.56304680833151E-3</v>
      </c>
      <c r="H189" s="5">
        <v>1.6169607634969263</v>
      </c>
      <c r="I189" s="5">
        <v>3.9281995709759231E-2</v>
      </c>
      <c r="J189" s="5">
        <v>0.16165932572635641</v>
      </c>
      <c r="K189" s="5">
        <v>2.3089802558057398E-3</v>
      </c>
      <c r="L189" s="4">
        <v>990.74</v>
      </c>
      <c r="M189" s="4">
        <v>43.37</v>
      </c>
      <c r="N189" s="4">
        <v>976.81233741544634</v>
      </c>
      <c r="O189" s="4">
        <v>15.255915491692615</v>
      </c>
      <c r="P189" s="4">
        <v>965.99153074662524</v>
      </c>
      <c r="Q189" s="4">
        <v>12.823873729369229</v>
      </c>
      <c r="R189" s="4">
        <f t="shared" si="5"/>
        <v>965.99153074662524</v>
      </c>
      <c r="S189" s="4">
        <f t="shared" si="6"/>
        <v>12.823873729369229</v>
      </c>
    </row>
    <row r="190" spans="1:19">
      <c r="A190" s="10" t="s">
        <v>306</v>
      </c>
      <c r="B190" s="3">
        <v>293.76391200749958</v>
      </c>
      <c r="C190" s="4">
        <v>82.770119119803695</v>
      </c>
      <c r="D190" s="4">
        <v>952.04800649962169</v>
      </c>
      <c r="E190" s="3">
        <f t="shared" si="7"/>
        <v>8.6939018363289419E-2</v>
      </c>
      <c r="F190" s="5">
        <v>0.11559029098682792</v>
      </c>
      <c r="G190" s="5">
        <v>1.8316274583045533E-3</v>
      </c>
      <c r="H190" s="5">
        <v>4.8928582497777606</v>
      </c>
      <c r="I190" s="5">
        <v>0.10002810683224986</v>
      </c>
      <c r="J190" s="5">
        <v>0.30407744913992302</v>
      </c>
      <c r="K190" s="5">
        <v>4.207450258333573E-3</v>
      </c>
      <c r="L190" s="4">
        <v>1900</v>
      </c>
      <c r="M190" s="4">
        <v>28.237500000000068</v>
      </c>
      <c r="N190" s="4">
        <v>1801.0267061648308</v>
      </c>
      <c r="O190" s="4">
        <v>17.279039027037566</v>
      </c>
      <c r="P190" s="4">
        <v>1711.4962465943418</v>
      </c>
      <c r="Q190" s="4">
        <v>20.81910999929914</v>
      </c>
      <c r="R190" s="4">
        <f t="shared" si="5"/>
        <v>1900</v>
      </c>
      <c r="S190" s="4">
        <f t="shared" si="6"/>
        <v>28.237500000000068</v>
      </c>
    </row>
    <row r="191" spans="1:19">
      <c r="A191" s="10" t="s">
        <v>307</v>
      </c>
      <c r="B191" s="3">
        <v>467.89694722419921</v>
      </c>
      <c r="C191" s="4">
        <v>210.88441565356098</v>
      </c>
      <c r="D191" s="4">
        <v>578.57743123424552</v>
      </c>
      <c r="E191" s="3">
        <f t="shared" si="7"/>
        <v>0.36448780106008205</v>
      </c>
      <c r="F191" s="5">
        <v>0.29323375354365488</v>
      </c>
      <c r="G191" s="5">
        <v>4.4733302387769108E-3</v>
      </c>
      <c r="H191" s="5">
        <v>26.169628145450236</v>
      </c>
      <c r="I191" s="5">
        <v>0.43797884149013355</v>
      </c>
      <c r="J191" s="5">
        <v>0.64222464473438179</v>
      </c>
      <c r="K191" s="5">
        <v>6.9972997722039512E-3</v>
      </c>
      <c r="L191" s="4">
        <v>3434.88</v>
      </c>
      <c r="M191" s="4">
        <v>23.767499999999927</v>
      </c>
      <c r="N191" s="4">
        <v>3352.8961132419681</v>
      </c>
      <c r="O191" s="4">
        <v>16.52616975250934</v>
      </c>
      <c r="P191" s="4">
        <v>3197.7554444832917</v>
      </c>
      <c r="Q191" s="4">
        <v>27.521534918468763</v>
      </c>
      <c r="R191" s="4">
        <f t="shared" si="5"/>
        <v>3434.88</v>
      </c>
      <c r="S191" s="4">
        <f t="shared" si="6"/>
        <v>23.767499999999927</v>
      </c>
    </row>
    <row r="192" spans="1:19">
      <c r="A192" s="10" t="s">
        <v>308</v>
      </c>
      <c r="B192" s="3">
        <v>255.25346152109785</v>
      </c>
      <c r="C192" s="4">
        <v>527.45488409306074</v>
      </c>
      <c r="D192" s="4">
        <v>1460.4792324627003</v>
      </c>
      <c r="E192" s="3">
        <f t="shared" si="7"/>
        <v>0.36115192353926989</v>
      </c>
      <c r="F192" s="5">
        <v>7.0798316495028726E-2</v>
      </c>
      <c r="G192" s="5">
        <v>1.2454316901387844E-3</v>
      </c>
      <c r="H192" s="5">
        <v>1.6779165583119997</v>
      </c>
      <c r="I192" s="5">
        <v>3.3604455916620847E-2</v>
      </c>
      <c r="J192" s="5">
        <v>0.17057294460471292</v>
      </c>
      <c r="K192" s="5">
        <v>2.3551751637297912E-3</v>
      </c>
      <c r="L192" s="4">
        <v>951.54</v>
      </c>
      <c r="M192" s="4">
        <v>35.1875</v>
      </c>
      <c r="N192" s="4">
        <v>1000.1919973325365</v>
      </c>
      <c r="O192" s="4">
        <v>12.759908426295141</v>
      </c>
      <c r="P192" s="4">
        <v>1015.2672050986801</v>
      </c>
      <c r="Q192" s="4">
        <v>12.981670348236783</v>
      </c>
      <c r="R192" s="4">
        <f t="shared" si="5"/>
        <v>951.54</v>
      </c>
      <c r="S192" s="4">
        <f t="shared" si="6"/>
        <v>35.1875</v>
      </c>
    </row>
    <row r="193" spans="1:19">
      <c r="A193" s="10" t="s">
        <v>309</v>
      </c>
      <c r="B193" s="3">
        <v>52.200423271108448</v>
      </c>
      <c r="C193" s="4">
        <v>139.51436455313123</v>
      </c>
      <c r="D193" s="4">
        <v>243.35805420522306</v>
      </c>
      <c r="E193" s="3">
        <f t="shared" si="7"/>
        <v>0.57328846176374837</v>
      </c>
      <c r="F193" s="5">
        <v>7.507018996477989E-2</v>
      </c>
      <c r="G193" s="5">
        <v>1.6920931687653465E-3</v>
      </c>
      <c r="H193" s="5">
        <v>2.0229059550678845</v>
      </c>
      <c r="I193" s="5">
        <v>5.0141472930140381E-2</v>
      </c>
      <c r="J193" s="5">
        <v>0.19401324557450858</v>
      </c>
      <c r="K193" s="5">
        <v>2.9669729541831158E-3</v>
      </c>
      <c r="L193" s="4">
        <v>1072.2249999999999</v>
      </c>
      <c r="M193" s="4">
        <v>41.664999999999999</v>
      </c>
      <c r="N193" s="4">
        <v>1123.2356252334666</v>
      </c>
      <c r="O193" s="4">
        <v>16.859647631483192</v>
      </c>
      <c r="P193" s="4">
        <v>1143.0788612722999</v>
      </c>
      <c r="Q193" s="4">
        <v>16.030418084312412</v>
      </c>
      <c r="R193" s="4">
        <f t="shared" si="5"/>
        <v>1072.2249999999999</v>
      </c>
      <c r="S193" s="4">
        <f t="shared" si="6"/>
        <v>41.664999999999999</v>
      </c>
    </row>
    <row r="194" spans="1:19">
      <c r="A194" s="10" t="s">
        <v>310</v>
      </c>
      <c r="B194" s="3">
        <v>175.20322010408486</v>
      </c>
      <c r="C194" s="4">
        <v>430.61374108952936</v>
      </c>
      <c r="D194" s="4">
        <v>826.55597680801679</v>
      </c>
      <c r="E194" s="3">
        <f t="shared" si="7"/>
        <v>0.52097347689925122</v>
      </c>
      <c r="F194" s="5">
        <v>8.1213427351929671E-2</v>
      </c>
      <c r="G194" s="5">
        <v>1.5429392280052888E-3</v>
      </c>
      <c r="H194" s="5">
        <v>2.300477903446712</v>
      </c>
      <c r="I194" s="5">
        <v>5.3516162285877064E-2</v>
      </c>
      <c r="J194" s="5">
        <v>0.20295980403629862</v>
      </c>
      <c r="K194" s="5">
        <v>3.0077578995504959E-3</v>
      </c>
      <c r="L194" s="4">
        <v>1227.7750000000001</v>
      </c>
      <c r="M194" s="4">
        <v>38.115000000000002</v>
      </c>
      <c r="N194" s="4">
        <v>1212.4356777310445</v>
      </c>
      <c r="O194" s="4">
        <v>16.484731629426694</v>
      </c>
      <c r="P194" s="4">
        <v>1191.20079504047</v>
      </c>
      <c r="Q194" s="4">
        <v>16.130786522281131</v>
      </c>
      <c r="R194" s="4">
        <f t="shared" si="5"/>
        <v>1227.7750000000001</v>
      </c>
      <c r="S194" s="4">
        <f t="shared" si="6"/>
        <v>38.115000000000002</v>
      </c>
    </row>
    <row r="195" spans="1:19">
      <c r="A195" s="10" t="s">
        <v>311</v>
      </c>
      <c r="B195" s="3">
        <v>15.320315397935129</v>
      </c>
      <c r="C195" s="4">
        <v>144.75695782452584</v>
      </c>
      <c r="D195" s="4">
        <v>363.73919002044914</v>
      </c>
      <c r="E195" s="3">
        <f t="shared" si="7"/>
        <v>0.39796909927794066</v>
      </c>
      <c r="F195" s="5">
        <v>5.4025219970990919E-2</v>
      </c>
      <c r="G195" s="5">
        <v>2.0815798879935564E-3</v>
      </c>
      <c r="H195" s="5">
        <v>0.30617345653686179</v>
      </c>
      <c r="I195" s="5">
        <v>1.2386220606799852E-2</v>
      </c>
      <c r="J195" s="5">
        <v>4.0896950334380629E-2</v>
      </c>
      <c r="K195" s="5">
        <v>8.0411229120247755E-4</v>
      </c>
      <c r="L195" s="4">
        <v>372.27499999999998</v>
      </c>
      <c r="M195" s="4">
        <v>87.027500000000003</v>
      </c>
      <c r="N195" s="4">
        <v>271.21067893338562</v>
      </c>
      <c r="O195" s="4">
        <v>9.6304707107484191</v>
      </c>
      <c r="P195" s="4">
        <v>258.390289763998</v>
      </c>
      <c r="Q195" s="4">
        <v>4.9819294124882116</v>
      </c>
      <c r="R195" s="4">
        <f t="shared" si="5"/>
        <v>258.390289763998</v>
      </c>
      <c r="S195" s="4">
        <f t="shared" si="6"/>
        <v>4.9819294124882116</v>
      </c>
    </row>
    <row r="196" spans="1:19">
      <c r="A196" s="10" t="s">
        <v>312</v>
      </c>
      <c r="B196" s="3">
        <v>56.839698860599356</v>
      </c>
      <c r="C196" s="4">
        <v>152.57271782593722</v>
      </c>
      <c r="D196" s="4">
        <v>514.67341227444524</v>
      </c>
      <c r="E196" s="3">
        <f t="shared" si="7"/>
        <v>0.29644569582813246</v>
      </c>
      <c r="F196" s="5">
        <v>6.8117982670085842E-2</v>
      </c>
      <c r="G196" s="5">
        <v>1.2405676004564536E-3</v>
      </c>
      <c r="H196" s="5">
        <v>0.99894866344454658</v>
      </c>
      <c r="I196" s="5">
        <v>3.6120188576502787E-2</v>
      </c>
      <c r="J196" s="5">
        <v>0.10530767791558325</v>
      </c>
      <c r="K196" s="5">
        <v>3.7119992857203694E-3</v>
      </c>
      <c r="L196" s="4">
        <v>872.21500000000003</v>
      </c>
      <c r="M196" s="4">
        <v>37.04</v>
      </c>
      <c r="N196" s="4">
        <v>703.27600555436015</v>
      </c>
      <c r="O196" s="4">
        <v>18.349555689480781</v>
      </c>
      <c r="P196" s="4">
        <v>645.43908309186406</v>
      </c>
      <c r="Q196" s="4">
        <v>21.649333736811116</v>
      </c>
      <c r="R196" s="4">
        <f t="shared" si="5"/>
        <v>645.43908309186406</v>
      </c>
      <c r="S196" s="4">
        <f t="shared" si="6"/>
        <v>21.649333736811116</v>
      </c>
    </row>
    <row r="197" spans="1:19">
      <c r="A197" s="10" t="s">
        <v>313</v>
      </c>
      <c r="B197" s="3">
        <v>161.05662571426288</v>
      </c>
      <c r="C197" s="4">
        <v>217.42018300230777</v>
      </c>
      <c r="D197" s="4">
        <v>806.96506948443573</v>
      </c>
      <c r="E197" s="3">
        <f t="shared" si="7"/>
        <v>0.26942948489854213</v>
      </c>
      <c r="F197" s="5">
        <v>8.0184677870744764E-2</v>
      </c>
      <c r="G197" s="5">
        <v>1.4257545913221503E-3</v>
      </c>
      <c r="H197" s="5">
        <v>2.1984333740397544</v>
      </c>
      <c r="I197" s="5">
        <v>5.4746398128476113E-2</v>
      </c>
      <c r="J197" s="5">
        <v>0.19605758897329237</v>
      </c>
      <c r="K197" s="5">
        <v>3.2011626071636423E-3</v>
      </c>
      <c r="L197" s="4">
        <v>1266.665</v>
      </c>
      <c r="M197" s="4">
        <v>34.872499999999945</v>
      </c>
      <c r="N197" s="4">
        <v>1180.5463972323541</v>
      </c>
      <c r="O197" s="4">
        <v>17.398465186478024</v>
      </c>
      <c r="P197" s="4">
        <v>1154.1067248004151</v>
      </c>
      <c r="Q197" s="4">
        <v>17.264618687799658</v>
      </c>
      <c r="R197" s="4">
        <f t="shared" si="5"/>
        <v>1266.665</v>
      </c>
      <c r="S197" s="4">
        <f t="shared" si="6"/>
        <v>34.872499999999945</v>
      </c>
    </row>
    <row r="198" spans="1:19">
      <c r="A198" s="10" t="s">
        <v>314</v>
      </c>
      <c r="B198" s="3">
        <v>1099.2942048587051</v>
      </c>
      <c r="C198" s="4">
        <v>987.48504196056138</v>
      </c>
      <c r="D198" s="4">
        <v>1765.2366234732017</v>
      </c>
      <c r="E198" s="3">
        <f t="shared" si="7"/>
        <v>0.55940661372503664</v>
      </c>
      <c r="F198" s="5">
        <v>0.24301493315294445</v>
      </c>
      <c r="G198" s="5">
        <v>3.5331381856628886E-3</v>
      </c>
      <c r="H198" s="5">
        <v>17.496896059473556</v>
      </c>
      <c r="I198" s="5">
        <v>0.38828427126612741</v>
      </c>
      <c r="J198" s="5">
        <v>0.5180653069958524</v>
      </c>
      <c r="K198" s="5">
        <v>9.8953569994956123E-3</v>
      </c>
      <c r="L198" s="4">
        <v>3139.82</v>
      </c>
      <c r="M198" s="4">
        <v>23.149999999999864</v>
      </c>
      <c r="N198" s="4">
        <v>2962.4845788074817</v>
      </c>
      <c r="O198" s="4">
        <v>21.409764394304283</v>
      </c>
      <c r="P198" s="4">
        <v>2690.9698616240316</v>
      </c>
      <c r="Q198" s="4">
        <v>42.04542470313087</v>
      </c>
      <c r="R198" s="4">
        <f t="shared" si="5"/>
        <v>3139.82</v>
      </c>
      <c r="S198" s="4">
        <f t="shared" si="6"/>
        <v>23.149999999999864</v>
      </c>
    </row>
    <row r="199" spans="1:19">
      <c r="A199" s="10" t="s">
        <v>315</v>
      </c>
      <c r="B199" s="3">
        <v>24.378137791014197</v>
      </c>
      <c r="C199" s="4">
        <v>62.358609409747338</v>
      </c>
      <c r="D199" s="4">
        <v>176.98838814008317</v>
      </c>
      <c r="E199" s="3">
        <f t="shared" si="7"/>
        <v>0.3523316420080147</v>
      </c>
      <c r="F199" s="5">
        <v>6.6782547240744741E-2</v>
      </c>
      <c r="G199" s="5">
        <v>1.7095370340654411E-3</v>
      </c>
      <c r="H199" s="5">
        <v>1.2381849241305283</v>
      </c>
      <c r="I199" s="5">
        <v>3.2216332683245363E-2</v>
      </c>
      <c r="J199" s="5">
        <v>0.13397558516286817</v>
      </c>
      <c r="K199" s="5">
        <v>1.8745875840879831E-3</v>
      </c>
      <c r="L199" s="4">
        <v>831.48</v>
      </c>
      <c r="M199" s="4">
        <v>53.699999999999932</v>
      </c>
      <c r="N199" s="4">
        <v>818.05882689506836</v>
      </c>
      <c r="O199" s="4">
        <v>14.625960329963965</v>
      </c>
      <c r="P199" s="4">
        <v>810.50556154745766</v>
      </c>
      <c r="Q199" s="4">
        <v>10.665622523177527</v>
      </c>
      <c r="R199" s="4">
        <f t="shared" si="5"/>
        <v>810.50556154745766</v>
      </c>
      <c r="S199" s="4">
        <f t="shared" si="6"/>
        <v>10.665622523177527</v>
      </c>
    </row>
    <row r="200" spans="1:19">
      <c r="A200" s="10" t="s">
        <v>316</v>
      </c>
      <c r="B200" s="3">
        <v>15.830504405246625</v>
      </c>
      <c r="C200" s="4">
        <v>66.500338253710112</v>
      </c>
      <c r="D200" s="4">
        <v>109.94007524851571</v>
      </c>
      <c r="E200" s="3">
        <f t="shared" si="7"/>
        <v>0.60487804927719413</v>
      </c>
      <c r="F200" s="5">
        <v>6.7831182543318061E-2</v>
      </c>
      <c r="G200" s="5">
        <v>2.1632351428489578E-3</v>
      </c>
      <c r="H200" s="5">
        <v>1.2239692151727397</v>
      </c>
      <c r="I200" s="5">
        <v>3.9206385395659987E-2</v>
      </c>
      <c r="J200" s="5">
        <v>0.13072967968239327</v>
      </c>
      <c r="K200" s="5">
        <v>2.0871935263024476E-3</v>
      </c>
      <c r="L200" s="4">
        <v>864.81</v>
      </c>
      <c r="M200" s="4">
        <v>65.892499999999998</v>
      </c>
      <c r="N200" s="4">
        <v>811.58910919829918</v>
      </c>
      <c r="O200" s="4">
        <v>17.908707988212516</v>
      </c>
      <c r="P200" s="4">
        <v>792.02680779896298</v>
      </c>
      <c r="Q200" s="4">
        <v>11.907003476455468</v>
      </c>
      <c r="R200" s="4">
        <f t="shared" si="5"/>
        <v>792.02680779896298</v>
      </c>
      <c r="S200" s="4">
        <f t="shared" si="6"/>
        <v>11.907003476455468</v>
      </c>
    </row>
    <row r="201" spans="1:19">
      <c r="A201" s="10" t="s">
        <v>317</v>
      </c>
      <c r="B201" s="3">
        <v>18.104246815215955</v>
      </c>
      <c r="C201" s="4">
        <v>242.3739225738322</v>
      </c>
      <c r="D201" s="4">
        <v>415.11575495296682</v>
      </c>
      <c r="E201" s="3">
        <f t="shared" si="7"/>
        <v>0.58387069072166031</v>
      </c>
      <c r="F201" s="5">
        <v>5.4376010725468098E-2</v>
      </c>
      <c r="G201" s="5">
        <v>1.8580308106836141E-3</v>
      </c>
      <c r="H201" s="5">
        <v>0.29668167055408023</v>
      </c>
      <c r="I201" s="5">
        <v>9.2685330060075614E-3</v>
      </c>
      <c r="J201" s="5">
        <v>3.9791809732099587E-2</v>
      </c>
      <c r="K201" s="5">
        <v>5.6695492126603475E-4</v>
      </c>
      <c r="L201" s="4">
        <v>387.09</v>
      </c>
      <c r="M201" s="4">
        <v>75.917500000000004</v>
      </c>
      <c r="N201" s="4">
        <v>263.80508708605265</v>
      </c>
      <c r="O201" s="4">
        <v>7.260059068271195</v>
      </c>
      <c r="P201" s="4">
        <v>251.54237011504182</v>
      </c>
      <c r="Q201" s="4">
        <v>3.5175832384861989</v>
      </c>
      <c r="R201" s="4">
        <f t="shared" si="5"/>
        <v>251.54237011504182</v>
      </c>
      <c r="S201" s="4">
        <f t="shared" si="6"/>
        <v>3.5175832384861989</v>
      </c>
    </row>
    <row r="202" spans="1:19">
      <c r="A202" s="10" t="s">
        <v>318</v>
      </c>
      <c r="B202" s="3">
        <v>9.577479769551724</v>
      </c>
      <c r="C202" s="4">
        <v>81.755522282280779</v>
      </c>
      <c r="D202" s="4">
        <v>235.51896414742805</v>
      </c>
      <c r="E202" s="3">
        <f t="shared" si="7"/>
        <v>0.34712925380864101</v>
      </c>
      <c r="F202" s="5">
        <v>5.0612032511198626E-2</v>
      </c>
      <c r="G202" s="5">
        <v>2.628439963140427E-3</v>
      </c>
      <c r="H202" s="5">
        <v>0.27849474386981649</v>
      </c>
      <c r="I202" s="5">
        <v>1.4381934632498799E-2</v>
      </c>
      <c r="J202" s="5">
        <v>4.0011990111968432E-2</v>
      </c>
      <c r="K202" s="5">
        <v>6.9753678108121372E-4</v>
      </c>
      <c r="L202" s="4">
        <v>233.4</v>
      </c>
      <c r="M202" s="4">
        <v>120.35250000000001</v>
      </c>
      <c r="N202" s="4">
        <v>249.46276546801107</v>
      </c>
      <c r="O202" s="4">
        <v>11.423420503058002</v>
      </c>
      <c r="P202" s="4">
        <v>252.90728148679594</v>
      </c>
      <c r="Q202" s="4">
        <v>4.3257709525283872</v>
      </c>
      <c r="R202" s="4">
        <f t="shared" si="5"/>
        <v>252.90728148679594</v>
      </c>
      <c r="S202" s="4">
        <f t="shared" si="6"/>
        <v>4.3257709525283872</v>
      </c>
    </row>
    <row r="203" spans="1:19">
      <c r="A203" s="10" t="s">
        <v>319</v>
      </c>
      <c r="B203" s="3">
        <v>505.40029642085028</v>
      </c>
      <c r="C203" s="4">
        <v>720.22191059769682</v>
      </c>
      <c r="D203" s="4">
        <v>874.1956108874374</v>
      </c>
      <c r="E203" s="3">
        <f t="shared" si="7"/>
        <v>0.82386813846681917</v>
      </c>
      <c r="F203" s="5">
        <v>0.15816400664902985</v>
      </c>
      <c r="G203" s="5">
        <v>2.7680248074388987E-3</v>
      </c>
      <c r="H203" s="5">
        <v>10.884226487743835</v>
      </c>
      <c r="I203" s="5">
        <v>0.27849033210418628</v>
      </c>
      <c r="J203" s="5">
        <v>0.49614059212116662</v>
      </c>
      <c r="K203" s="5">
        <v>1.0732775829500659E-2</v>
      </c>
      <c r="L203" s="4">
        <v>2436.105</v>
      </c>
      <c r="M203" s="4">
        <v>29.937499999999773</v>
      </c>
      <c r="N203" s="4">
        <v>2513.2883338851125</v>
      </c>
      <c r="O203" s="4">
        <v>23.855388480634371</v>
      </c>
      <c r="P203" s="4">
        <v>2597.1884211260876</v>
      </c>
      <c r="Q203" s="4">
        <v>46.265524655510532</v>
      </c>
      <c r="R203" s="4">
        <f t="shared" si="5"/>
        <v>2436.105</v>
      </c>
      <c r="S203" s="4">
        <f t="shared" si="6"/>
        <v>29.937499999999773</v>
      </c>
    </row>
    <row r="204" spans="1:19">
      <c r="A204" s="10" t="s">
        <v>320</v>
      </c>
      <c r="B204" s="3">
        <v>86.246771478101181</v>
      </c>
      <c r="C204" s="4">
        <v>112.13558673443293</v>
      </c>
      <c r="D204" s="4">
        <v>141.20456407947015</v>
      </c>
      <c r="E204" s="3">
        <f t="shared" si="7"/>
        <v>0.79413570988628135</v>
      </c>
      <c r="F204" s="5">
        <v>0.16487571209107932</v>
      </c>
      <c r="G204" s="5">
        <v>2.9587214746522729E-3</v>
      </c>
      <c r="H204" s="5">
        <v>11.573642933038341</v>
      </c>
      <c r="I204" s="5">
        <v>0.2383256101402435</v>
      </c>
      <c r="J204" s="5">
        <v>0.50665112269322465</v>
      </c>
      <c r="K204" s="5">
        <v>7.8190569589046913E-3</v>
      </c>
      <c r="L204" s="4">
        <v>2506.48</v>
      </c>
      <c r="M204" s="4">
        <v>30.247499999999945</v>
      </c>
      <c r="N204" s="4">
        <v>2570.5465728917288</v>
      </c>
      <c r="O204" s="4">
        <v>19.32517137966682</v>
      </c>
      <c r="P204" s="4">
        <v>2642.3167660034119</v>
      </c>
      <c r="Q204" s="4">
        <v>33.485325052940894</v>
      </c>
      <c r="R204" s="4">
        <f t="shared" si="5"/>
        <v>2506.48</v>
      </c>
      <c r="S204" s="4">
        <f t="shared" si="6"/>
        <v>30.247499999999945</v>
      </c>
    </row>
    <row r="205" spans="1:19">
      <c r="A205" s="10" t="s">
        <v>321</v>
      </c>
      <c r="B205" s="3">
        <v>210.61941042279867</v>
      </c>
      <c r="C205" s="4">
        <v>275.05289535842871</v>
      </c>
      <c r="D205" s="4">
        <v>1158.234993427978</v>
      </c>
      <c r="E205" s="3">
        <f t="shared" si="7"/>
        <v>0.23747589817189563</v>
      </c>
      <c r="F205" s="5">
        <v>7.6894362454423312E-2</v>
      </c>
      <c r="G205" s="5">
        <v>1.3937696783357673E-3</v>
      </c>
      <c r="H205" s="5">
        <v>1.9557516231055494</v>
      </c>
      <c r="I205" s="5">
        <v>4.1046398488282981E-2</v>
      </c>
      <c r="J205" s="5">
        <v>0.18341924430391485</v>
      </c>
      <c r="K205" s="5">
        <v>2.7901552596967449E-3</v>
      </c>
      <c r="L205" s="4">
        <v>1118.21</v>
      </c>
      <c r="M205" s="4">
        <v>35.1875</v>
      </c>
      <c r="N205" s="4">
        <v>1100.4244046259414</v>
      </c>
      <c r="O205" s="4">
        <v>14.120422860957873</v>
      </c>
      <c r="P205" s="4">
        <v>1085.6271587694598</v>
      </c>
      <c r="Q205" s="4">
        <v>15.210054550484134</v>
      </c>
      <c r="R205" s="4">
        <f t="shared" si="5"/>
        <v>1118.21</v>
      </c>
      <c r="S205" s="4">
        <f t="shared" si="6"/>
        <v>35.1875</v>
      </c>
    </row>
    <row r="206" spans="1:19">
      <c r="A206" s="10" t="s">
        <v>322</v>
      </c>
      <c r="B206" s="3">
        <v>163.98310804111489</v>
      </c>
      <c r="C206" s="4">
        <v>372.49023466646145</v>
      </c>
      <c r="D206" s="4">
        <v>1913.6095494286503</v>
      </c>
      <c r="E206" s="3">
        <f t="shared" si="7"/>
        <v>0.19465320643789455</v>
      </c>
      <c r="F206" s="5">
        <v>6.9464087416172673E-2</v>
      </c>
      <c r="G206" s="5">
        <v>1.7033374495406793E-3</v>
      </c>
      <c r="H206" s="5">
        <v>0.76494238955313743</v>
      </c>
      <c r="I206" s="5">
        <v>2.1558461769040138E-2</v>
      </c>
      <c r="J206" s="5">
        <v>8.0922430961905531E-2</v>
      </c>
      <c r="K206" s="5">
        <v>2.2722554156043382E-3</v>
      </c>
      <c r="L206" s="4">
        <v>922.22</v>
      </c>
      <c r="M206" s="4">
        <v>50.465000000000003</v>
      </c>
      <c r="N206" s="4">
        <v>576.85743958241267</v>
      </c>
      <c r="O206" s="4">
        <v>12.408927460761264</v>
      </c>
      <c r="P206" s="4">
        <v>501.62629711806557</v>
      </c>
      <c r="Q206" s="4">
        <v>13.554002777448398</v>
      </c>
      <c r="R206" s="4">
        <f t="shared" si="5"/>
        <v>501.62629711806557</v>
      </c>
      <c r="S206" s="4">
        <f t="shared" si="6"/>
        <v>13.554002777448398</v>
      </c>
    </row>
    <row r="207" spans="1:19">
      <c r="A207" s="10" t="s">
        <v>323</v>
      </c>
      <c r="B207" s="3">
        <v>27.561712023544697</v>
      </c>
      <c r="C207" s="4">
        <v>117.07472960220197</v>
      </c>
      <c r="D207" s="4">
        <v>632.27113040371955</v>
      </c>
      <c r="E207" s="3">
        <f t="shared" si="7"/>
        <v>0.18516538866395352</v>
      </c>
      <c r="F207" s="5">
        <v>5.3948679553722352E-2</v>
      </c>
      <c r="G207" s="5">
        <v>1.6287710870999271E-3</v>
      </c>
      <c r="H207" s="5">
        <v>0.33912730486879761</v>
      </c>
      <c r="I207" s="5">
        <v>1.1262187175700497E-2</v>
      </c>
      <c r="J207" s="5">
        <v>4.5149326513630517E-2</v>
      </c>
      <c r="K207" s="5">
        <v>6.7453489909568274E-4</v>
      </c>
      <c r="L207" s="4">
        <v>368.57</v>
      </c>
      <c r="M207" s="4">
        <v>68.510000000000005</v>
      </c>
      <c r="N207" s="4">
        <v>296.51026732431052</v>
      </c>
      <c r="O207" s="4">
        <v>8.5418474219471694</v>
      </c>
      <c r="P207" s="4">
        <v>284.67217658906856</v>
      </c>
      <c r="Q207" s="4">
        <v>4.1633270367356667</v>
      </c>
      <c r="R207" s="4">
        <f t="shared" si="5"/>
        <v>284.67217658906856</v>
      </c>
      <c r="S207" s="4">
        <f t="shared" si="6"/>
        <v>4.1633270367356667</v>
      </c>
    </row>
    <row r="208" spans="1:19">
      <c r="A208" s="10" t="s">
        <v>324</v>
      </c>
      <c r="B208" s="3">
        <v>20.839717263933967</v>
      </c>
      <c r="C208" s="4">
        <v>233.3518082815182</v>
      </c>
      <c r="D208" s="4">
        <v>487.67832082821008</v>
      </c>
      <c r="E208" s="3">
        <f t="shared" si="7"/>
        <v>0.4784953489120114</v>
      </c>
      <c r="F208" s="5">
        <v>5.2911318202898204E-2</v>
      </c>
      <c r="G208" s="5">
        <v>2.1415663200649217E-3</v>
      </c>
      <c r="H208" s="5">
        <v>0.30894243330399057</v>
      </c>
      <c r="I208" s="5">
        <v>1.3642445981019305E-2</v>
      </c>
      <c r="J208" s="5">
        <v>4.1912901804446429E-2</v>
      </c>
      <c r="K208" s="5">
        <v>6.2238254202679486E-4</v>
      </c>
      <c r="L208" s="4">
        <v>324.13</v>
      </c>
      <c r="M208" s="4">
        <v>90.73</v>
      </c>
      <c r="N208" s="4">
        <v>273.36092638195328</v>
      </c>
      <c r="O208" s="4">
        <v>10.584457203294013</v>
      </c>
      <c r="P208" s="4">
        <v>264.67914467570421</v>
      </c>
      <c r="Q208" s="4">
        <v>3.853391530712361</v>
      </c>
      <c r="R208" s="4">
        <f t="shared" si="5"/>
        <v>264.67914467570421</v>
      </c>
      <c r="S208" s="4">
        <f t="shared" si="6"/>
        <v>3.853391530712361</v>
      </c>
    </row>
    <row r="209" spans="1:19">
      <c r="A209" s="10" t="s">
        <v>325</v>
      </c>
      <c r="B209" s="3">
        <v>69.013337061475482</v>
      </c>
      <c r="C209" s="4">
        <v>79.423963112589831</v>
      </c>
      <c r="D209" s="4">
        <v>453.02714331620007</v>
      </c>
      <c r="E209" s="3">
        <f t="shared" si="7"/>
        <v>0.17531833199043917</v>
      </c>
      <c r="F209" s="5">
        <v>7.0369251461955565E-2</v>
      </c>
      <c r="G209" s="5">
        <v>1.6272236443533516E-3</v>
      </c>
      <c r="H209" s="5">
        <v>1.5651318288632223</v>
      </c>
      <c r="I209" s="5">
        <v>4.2028044716405623E-2</v>
      </c>
      <c r="J209" s="5">
        <v>0.15997921913807195</v>
      </c>
      <c r="K209" s="5">
        <v>2.6192832418270862E-3</v>
      </c>
      <c r="L209" s="4">
        <v>938.88499999999999</v>
      </c>
      <c r="M209" s="4">
        <v>43.52</v>
      </c>
      <c r="N209" s="4">
        <v>956.50086060857416</v>
      </c>
      <c r="O209" s="4">
        <v>16.649111671782354</v>
      </c>
      <c r="P209" s="4">
        <v>956.6613403491458</v>
      </c>
      <c r="Q209" s="4">
        <v>14.565446044018628</v>
      </c>
      <c r="R209" s="4">
        <f t="shared" si="5"/>
        <v>956.6613403491458</v>
      </c>
      <c r="S209" s="4">
        <f t="shared" si="6"/>
        <v>14.565446044018628</v>
      </c>
    </row>
    <row r="210" spans="1:19">
      <c r="A210" s="10" t="s">
        <v>326</v>
      </c>
      <c r="B210" s="3">
        <v>12.017473802582591</v>
      </c>
      <c r="C210" s="4">
        <v>54.375545299943859</v>
      </c>
      <c r="D210" s="4">
        <v>309.82209185531315</v>
      </c>
      <c r="E210" s="3">
        <f t="shared" si="7"/>
        <v>0.17550570707958821</v>
      </c>
      <c r="F210" s="5">
        <v>5.4082844092148731E-2</v>
      </c>
      <c r="G210" s="5">
        <v>2.0517386460561608E-3</v>
      </c>
      <c r="H210" s="5">
        <v>0.30029151338321641</v>
      </c>
      <c r="I210" s="5">
        <v>1.1038700623441845E-2</v>
      </c>
      <c r="J210" s="5">
        <v>4.0227730058016012E-2</v>
      </c>
      <c r="K210" s="5">
        <v>6.0226438707080307E-4</v>
      </c>
      <c r="L210" s="4">
        <v>375.98</v>
      </c>
      <c r="M210" s="4">
        <v>85.174999999999997</v>
      </c>
      <c r="N210" s="4">
        <v>266.62789297175641</v>
      </c>
      <c r="O210" s="4">
        <v>8.6219039911009023</v>
      </c>
      <c r="P210" s="4">
        <v>254.24438609003056</v>
      </c>
      <c r="Q210" s="4">
        <v>3.7348278587294974</v>
      </c>
      <c r="R210" s="4">
        <f t="shared" si="5"/>
        <v>254.24438609003056</v>
      </c>
      <c r="S210" s="4">
        <f t="shared" si="6"/>
        <v>3.7348278587294974</v>
      </c>
    </row>
    <row r="211" spans="1:19">
      <c r="A211" s="10" t="s">
        <v>327</v>
      </c>
      <c r="B211" s="3">
        <v>18.615198958787374</v>
      </c>
      <c r="C211" s="4">
        <v>201.33737868328271</v>
      </c>
      <c r="D211" s="4">
        <v>435.72903049860389</v>
      </c>
      <c r="E211" s="3">
        <f t="shared" si="7"/>
        <v>0.4620701504623016</v>
      </c>
      <c r="F211" s="5">
        <v>5.3078829002644559E-2</v>
      </c>
      <c r="G211" s="5">
        <v>2.0491129433003012E-3</v>
      </c>
      <c r="H211" s="5">
        <v>0.30429172680549144</v>
      </c>
      <c r="I211" s="5">
        <v>1.2016915295359414E-2</v>
      </c>
      <c r="J211" s="5">
        <v>4.1256367294889656E-2</v>
      </c>
      <c r="K211" s="5">
        <v>6.6612928945698974E-4</v>
      </c>
      <c r="L211" s="4">
        <v>331.54</v>
      </c>
      <c r="M211" s="4">
        <v>87.027500000000003</v>
      </c>
      <c r="N211" s="4">
        <v>269.74681967705703</v>
      </c>
      <c r="O211" s="4">
        <v>9.3568924205339066</v>
      </c>
      <c r="P211" s="4">
        <v>260.61582291269747</v>
      </c>
      <c r="Q211" s="4">
        <v>4.1264044456144857</v>
      </c>
      <c r="R211" s="4">
        <f t="shared" si="5"/>
        <v>260.61582291269747</v>
      </c>
      <c r="S211" s="4">
        <f t="shared" si="6"/>
        <v>4.1264044456144857</v>
      </c>
    </row>
    <row r="212" spans="1:19">
      <c r="A212" s="10" t="s">
        <v>328</v>
      </c>
      <c r="B212" s="3">
        <v>22.076339046118807</v>
      </c>
      <c r="C212" s="4">
        <v>73.516416271242008</v>
      </c>
      <c r="D212" s="4">
        <v>400.08308312621898</v>
      </c>
      <c r="E212" s="3">
        <f t="shared" si="7"/>
        <v>0.18375287377009367</v>
      </c>
      <c r="F212" s="5">
        <v>5.8221667242018049E-2</v>
      </c>
      <c r="G212" s="5">
        <v>2.5911185397353553E-3</v>
      </c>
      <c r="H212" s="5">
        <v>0.5021914898337525</v>
      </c>
      <c r="I212" s="5">
        <v>2.5736218483060038E-2</v>
      </c>
      <c r="J212" s="5">
        <v>6.3073326764564425E-2</v>
      </c>
      <c r="K212" s="5">
        <v>2.1789940910546283E-3</v>
      </c>
      <c r="L212" s="4">
        <v>538.92499999999995</v>
      </c>
      <c r="M212" s="4">
        <v>96.282499999999999</v>
      </c>
      <c r="N212" s="4">
        <v>413.18478460519628</v>
      </c>
      <c r="O212" s="4">
        <v>17.398266780123116</v>
      </c>
      <c r="P212" s="4">
        <v>394.28897949766952</v>
      </c>
      <c r="Q212" s="4">
        <v>13.21500744924608</v>
      </c>
      <c r="R212" s="4">
        <f t="shared" si="5"/>
        <v>394.28897949766952</v>
      </c>
      <c r="S212" s="4">
        <f t="shared" si="6"/>
        <v>13.21500744924608</v>
      </c>
    </row>
    <row r="213" spans="1:19">
      <c r="A213" s="10" t="s">
        <v>329</v>
      </c>
      <c r="B213" s="3">
        <v>87.175219736385628</v>
      </c>
      <c r="C213" s="4">
        <v>220.98906903074752</v>
      </c>
      <c r="D213" s="4">
        <v>578.14885865096073</v>
      </c>
      <c r="E213" s="3">
        <f t="shared" si="7"/>
        <v>0.38223558816045805</v>
      </c>
      <c r="F213" s="5">
        <v>7.2928478138747865E-2</v>
      </c>
      <c r="G213" s="5">
        <v>1.4960305257815032E-3</v>
      </c>
      <c r="H213" s="5">
        <v>1.4624175511931243</v>
      </c>
      <c r="I213" s="5">
        <v>3.4089772362370603E-2</v>
      </c>
      <c r="J213" s="5">
        <v>0.1445662274686012</v>
      </c>
      <c r="K213" s="5">
        <v>2.4867441595394857E-3</v>
      </c>
      <c r="L213" s="4">
        <v>1012.96</v>
      </c>
      <c r="M213" s="4">
        <v>41.825000000000003</v>
      </c>
      <c r="N213" s="4">
        <v>915.00595192627873</v>
      </c>
      <c r="O213" s="4">
        <v>14.070752850855326</v>
      </c>
      <c r="P213" s="4">
        <v>870.43174594155084</v>
      </c>
      <c r="Q213" s="4">
        <v>14.013699885005352</v>
      </c>
      <c r="R213" s="4">
        <f t="shared" si="5"/>
        <v>870.43174594155084</v>
      </c>
      <c r="S213" s="4">
        <f t="shared" si="6"/>
        <v>14.013699885005352</v>
      </c>
    </row>
    <row r="214" spans="1:19">
      <c r="A214" s="10" t="s">
        <v>330</v>
      </c>
      <c r="B214" s="3">
        <v>65.563039591417422</v>
      </c>
      <c r="C214" s="4">
        <v>91.936547659679547</v>
      </c>
      <c r="D214" s="4">
        <v>206.04121383658278</v>
      </c>
      <c r="E214" s="3">
        <f t="shared" si="7"/>
        <v>0.44620464977748125</v>
      </c>
      <c r="F214" s="5">
        <v>0.10226397942077725</v>
      </c>
      <c r="G214" s="5">
        <v>2.6993828762074757E-3</v>
      </c>
      <c r="H214" s="5">
        <v>4.241991513596215</v>
      </c>
      <c r="I214" s="5">
        <v>0.11067553084616484</v>
      </c>
      <c r="J214" s="5">
        <v>0.3006862633422287</v>
      </c>
      <c r="K214" s="5">
        <v>4.9000916327273927E-3</v>
      </c>
      <c r="L214" s="4">
        <v>1665.7349999999999</v>
      </c>
      <c r="M214" s="4">
        <v>48.61</v>
      </c>
      <c r="N214" s="4">
        <v>1682.1866131645502</v>
      </c>
      <c r="O214" s="4">
        <v>21.468542567000007</v>
      </c>
      <c r="P214" s="4">
        <v>1694.7108464699074</v>
      </c>
      <c r="Q214" s="4">
        <v>24.302893127751364</v>
      </c>
      <c r="R214" s="4">
        <f t="shared" si="5"/>
        <v>1665.7349999999999</v>
      </c>
      <c r="S214" s="4">
        <f t="shared" si="6"/>
        <v>48.61</v>
      </c>
    </row>
    <row r="215" spans="1:19">
      <c r="A215" s="10" t="s">
        <v>331</v>
      </c>
      <c r="B215" s="3">
        <v>15.557690338406198</v>
      </c>
      <c r="C215" s="4">
        <v>126.39433374803806</v>
      </c>
      <c r="D215" s="4">
        <v>390.63457309482237</v>
      </c>
      <c r="E215" s="3">
        <f t="shared" si="7"/>
        <v>0.32356156483199244</v>
      </c>
      <c r="F215" s="5">
        <v>4.7686910482550894E-2</v>
      </c>
      <c r="G215" s="5">
        <v>4.1325677123543927E-3</v>
      </c>
      <c r="H215" s="5">
        <v>0.27025855584737235</v>
      </c>
      <c r="I215" s="5">
        <v>2.5431606809176412E-2</v>
      </c>
      <c r="J215" s="5">
        <v>4.0613987363342097E-2</v>
      </c>
      <c r="K215" s="5">
        <v>1.1285413975825828E-3</v>
      </c>
      <c r="L215" s="4">
        <v>83.424999999999997</v>
      </c>
      <c r="M215" s="4">
        <v>192.565</v>
      </c>
      <c r="N215" s="4">
        <v>242.90040821527859</v>
      </c>
      <c r="O215" s="4">
        <v>20.331509277699993</v>
      </c>
      <c r="P215" s="4">
        <v>256.63762395983179</v>
      </c>
      <c r="Q215" s="4">
        <v>6.9911112198734173</v>
      </c>
      <c r="R215" s="4">
        <f t="shared" si="5"/>
        <v>256.63762395983179</v>
      </c>
      <c r="S215" s="4">
        <f t="shared" si="6"/>
        <v>6.9911112198734173</v>
      </c>
    </row>
    <row r="216" spans="1:19">
      <c r="A216" s="10" t="s">
        <v>332</v>
      </c>
      <c r="B216" s="3">
        <v>34.2013681952333</v>
      </c>
      <c r="C216" s="4">
        <v>346.84902676292609</v>
      </c>
      <c r="D216" s="4">
        <v>773.51463865425205</v>
      </c>
      <c r="E216" s="3">
        <f t="shared" si="7"/>
        <v>0.4484065451771776</v>
      </c>
      <c r="F216" s="5">
        <v>5.2367169387207042E-2</v>
      </c>
      <c r="G216" s="5">
        <v>1.9326890011369445E-3</v>
      </c>
      <c r="H216" s="5">
        <v>0.30813854319166284</v>
      </c>
      <c r="I216" s="5">
        <v>1.1640761115073546E-2</v>
      </c>
      <c r="J216" s="5">
        <v>4.2522434457301264E-2</v>
      </c>
      <c r="K216" s="5">
        <v>6.947547376730508E-4</v>
      </c>
      <c r="L216" s="4">
        <v>301.91000000000003</v>
      </c>
      <c r="M216" s="4">
        <v>83.322500000000005</v>
      </c>
      <c r="N216" s="4">
        <v>272.7371348907908</v>
      </c>
      <c r="O216" s="4">
        <v>9.0375145729647279</v>
      </c>
      <c r="P216" s="4">
        <v>268.44927846826226</v>
      </c>
      <c r="Q216" s="4">
        <v>4.2984454843504336</v>
      </c>
      <c r="R216" s="4">
        <f t="shared" si="5"/>
        <v>268.44927846826226</v>
      </c>
      <c r="S216" s="4">
        <f t="shared" si="6"/>
        <v>4.2984454843504336</v>
      </c>
    </row>
    <row r="217" spans="1:19">
      <c r="A217" s="10" t="s">
        <v>333</v>
      </c>
      <c r="B217" s="3">
        <v>22.899001619561425</v>
      </c>
      <c r="C217" s="4">
        <v>98.815589223706667</v>
      </c>
      <c r="D217" s="4">
        <v>386.23911269191592</v>
      </c>
      <c r="E217" s="3">
        <f t="shared" si="7"/>
        <v>0.25584045213599854</v>
      </c>
      <c r="F217" s="5">
        <v>5.8480335674709637E-2</v>
      </c>
      <c r="G217" s="5">
        <v>1.9748645941869976E-3</v>
      </c>
      <c r="H217" s="5">
        <v>0.48100365675564666</v>
      </c>
      <c r="I217" s="5">
        <v>1.6313082778779332E-2</v>
      </c>
      <c r="J217" s="5">
        <v>5.9763664694669191E-2</v>
      </c>
      <c r="K217" s="5">
        <v>9.7956169189775339E-4</v>
      </c>
      <c r="L217" s="4">
        <v>546.33000000000004</v>
      </c>
      <c r="M217" s="4">
        <v>74.0625</v>
      </c>
      <c r="N217" s="4">
        <v>398.76123713777378</v>
      </c>
      <c r="O217" s="4">
        <v>11.187612613245632</v>
      </c>
      <c r="P217" s="4">
        <v>374.18807690549403</v>
      </c>
      <c r="Q217" s="4">
        <v>5.9619803698921645</v>
      </c>
      <c r="R217" s="4">
        <f t="shared" si="5"/>
        <v>374.18807690549403</v>
      </c>
      <c r="S217" s="4">
        <f t="shared" si="6"/>
        <v>5.9619803698921645</v>
      </c>
    </row>
    <row r="218" spans="1:19">
      <c r="A218" s="10" t="s">
        <v>334</v>
      </c>
      <c r="B218" s="3">
        <v>20.624781165482421</v>
      </c>
      <c r="C218" s="4">
        <v>117.05123889272079</v>
      </c>
      <c r="D218" s="4">
        <v>439.67374398666277</v>
      </c>
      <c r="E218" s="3">
        <f t="shared" si="7"/>
        <v>0.26622294483946141</v>
      </c>
      <c r="F218" s="5">
        <v>5.5762738326168342E-2</v>
      </c>
      <c r="G218" s="5">
        <v>2.880526708838285E-3</v>
      </c>
      <c r="H218" s="5">
        <v>0.35861384651581418</v>
      </c>
      <c r="I218" s="5">
        <v>1.7956487221802046E-2</v>
      </c>
      <c r="J218" s="5">
        <v>4.7084621303635076E-2</v>
      </c>
      <c r="K218" s="5">
        <v>1.0031779253463536E-3</v>
      </c>
      <c r="L218" s="4">
        <v>442.64</v>
      </c>
      <c r="M218" s="4">
        <v>114.80500000000001</v>
      </c>
      <c r="N218" s="4">
        <v>311.17931611541616</v>
      </c>
      <c r="O218" s="4">
        <v>13.421752764667541</v>
      </c>
      <c r="P218" s="4">
        <v>296.59791305077408</v>
      </c>
      <c r="Q218" s="4">
        <v>6.1781774044882081</v>
      </c>
      <c r="R218" s="4">
        <f t="shared" si="5"/>
        <v>296.59791305077408</v>
      </c>
      <c r="S218" s="4">
        <f t="shared" si="6"/>
        <v>6.1781774044882081</v>
      </c>
    </row>
    <row r="219" spans="1:19">
      <c r="A219" s="10" t="s">
        <v>335</v>
      </c>
      <c r="B219" s="3">
        <v>17.615682476311818</v>
      </c>
      <c r="C219" s="4">
        <v>84.588952353964828</v>
      </c>
      <c r="D219" s="4">
        <v>462.29625771038843</v>
      </c>
      <c r="E219" s="3">
        <f t="shared" si="7"/>
        <v>0.18297563725241464</v>
      </c>
      <c r="F219" s="5">
        <v>5.3027614910529229E-2</v>
      </c>
      <c r="G219" s="5">
        <v>1.9240186893809651E-3</v>
      </c>
      <c r="H219" s="5">
        <v>0.29154748804337011</v>
      </c>
      <c r="I219" s="5">
        <v>1.1329113060945506E-2</v>
      </c>
      <c r="J219" s="5">
        <v>3.9443861351977819E-2</v>
      </c>
      <c r="K219" s="5">
        <v>6.2305568788053516E-4</v>
      </c>
      <c r="L219" s="4">
        <v>331.54</v>
      </c>
      <c r="M219" s="4">
        <v>76.844999999999999</v>
      </c>
      <c r="N219" s="4">
        <v>259.77671986500246</v>
      </c>
      <c r="O219" s="4">
        <v>8.9084232415927911</v>
      </c>
      <c r="P219" s="4">
        <v>249.38482787546758</v>
      </c>
      <c r="Q219" s="4">
        <v>3.8664074818338965</v>
      </c>
      <c r="R219" s="4">
        <f t="shared" si="5"/>
        <v>249.38482787546758</v>
      </c>
      <c r="S219" s="4">
        <f t="shared" si="6"/>
        <v>3.8664074818338965</v>
      </c>
    </row>
    <row r="220" spans="1:19">
      <c r="A220" s="10" t="s">
        <v>336</v>
      </c>
      <c r="B220" s="3">
        <v>16.300345221121709</v>
      </c>
      <c r="C220" s="4">
        <v>116.50573534074599</v>
      </c>
      <c r="D220" s="4">
        <v>403.61092575585712</v>
      </c>
      <c r="E220" s="3">
        <f t="shared" si="7"/>
        <v>0.28865852707669243</v>
      </c>
      <c r="F220" s="5">
        <v>5.2892474696145948E-2</v>
      </c>
      <c r="G220" s="5">
        <v>1.8942727773429808E-3</v>
      </c>
      <c r="H220" s="5">
        <v>0.30564465898852111</v>
      </c>
      <c r="I220" s="5">
        <v>1.1519550352759892E-2</v>
      </c>
      <c r="J220" s="5">
        <v>4.1635985462057552E-2</v>
      </c>
      <c r="K220" s="5">
        <v>6.9082196853651064E-4</v>
      </c>
      <c r="L220" s="4">
        <v>324.13</v>
      </c>
      <c r="M220" s="4">
        <v>113.8775</v>
      </c>
      <c r="N220" s="4">
        <v>270.79952313862799</v>
      </c>
      <c r="O220" s="4">
        <v>8.960498434104478</v>
      </c>
      <c r="P220" s="4">
        <v>262.96560921872128</v>
      </c>
      <c r="Q220" s="4">
        <v>4.277675063580701</v>
      </c>
      <c r="R220" s="4">
        <f t="shared" si="5"/>
        <v>262.96560921872128</v>
      </c>
      <c r="S220" s="4">
        <f t="shared" si="6"/>
        <v>4.277675063580701</v>
      </c>
    </row>
    <row r="221" spans="1:19">
      <c r="A221" s="10" t="s">
        <v>337</v>
      </c>
      <c r="B221" s="3">
        <v>52.854255896391479</v>
      </c>
      <c r="C221" s="4">
        <v>367.40329131499266</v>
      </c>
      <c r="D221" s="4">
        <v>610.09078633416777</v>
      </c>
      <c r="E221" s="3">
        <f t="shared" si="7"/>
        <v>0.60221085049095169</v>
      </c>
      <c r="F221" s="5">
        <v>6.139625116199135E-2</v>
      </c>
      <c r="G221" s="5">
        <v>2.1540046326585824E-3</v>
      </c>
      <c r="H221" s="5">
        <v>0.63583537954057945</v>
      </c>
      <c r="I221" s="5">
        <v>2.0743558493778499E-2</v>
      </c>
      <c r="J221" s="5">
        <v>7.5858589861451345E-2</v>
      </c>
      <c r="K221" s="5">
        <v>1.1401979829801043E-3</v>
      </c>
      <c r="L221" s="4">
        <v>653.72</v>
      </c>
      <c r="M221" s="4">
        <v>75.912499999999994</v>
      </c>
      <c r="N221" s="4">
        <v>499.7244345483515</v>
      </c>
      <c r="O221" s="4">
        <v>12.88026411287321</v>
      </c>
      <c r="P221" s="4">
        <v>471.35555868563222</v>
      </c>
      <c r="Q221" s="4">
        <v>6.8366678311950935</v>
      </c>
      <c r="R221" s="4">
        <f t="shared" si="5"/>
        <v>471.35555868563222</v>
      </c>
      <c r="S221" s="4">
        <f t="shared" si="6"/>
        <v>6.8366678311950935</v>
      </c>
    </row>
    <row r="222" spans="1:19">
      <c r="A222" s="10" t="s">
        <v>338</v>
      </c>
      <c r="B222" s="3">
        <v>10.680168273291123</v>
      </c>
      <c r="C222" s="4">
        <v>50.363773548754452</v>
      </c>
      <c r="D222" s="4">
        <v>79.833867041370354</v>
      </c>
      <c r="E222" s="3">
        <f t="shared" si="7"/>
        <v>0.63085724662010501</v>
      </c>
      <c r="F222" s="5">
        <v>6.9712028054190661E-2</v>
      </c>
      <c r="G222" s="5">
        <v>2.5349476541407135E-3</v>
      </c>
      <c r="H222" s="5">
        <v>1.2310280745008453</v>
      </c>
      <c r="I222" s="5">
        <v>4.9040453185215091E-2</v>
      </c>
      <c r="J222" s="5">
        <v>0.12784728260450837</v>
      </c>
      <c r="K222" s="5">
        <v>2.8000653369425546E-3</v>
      </c>
      <c r="L222" s="4">
        <v>920.37</v>
      </c>
      <c r="M222" s="4">
        <v>75.927499999999995</v>
      </c>
      <c r="N222" s="4">
        <v>814.8068225521796</v>
      </c>
      <c r="O222" s="4">
        <v>22.326113569542962</v>
      </c>
      <c r="P222" s="4">
        <v>775.57296469399557</v>
      </c>
      <c r="Q222" s="4">
        <v>16.009756397121773</v>
      </c>
      <c r="R222" s="4">
        <f t="shared" si="5"/>
        <v>775.57296469399557</v>
      </c>
      <c r="S222" s="4">
        <f t="shared" si="6"/>
        <v>16.009756397121773</v>
      </c>
    </row>
    <row r="223" spans="1:19">
      <c r="A223" s="10" t="s">
        <v>339</v>
      </c>
      <c r="B223" s="3">
        <v>40.058790788088672</v>
      </c>
      <c r="C223" s="4">
        <v>56.114726181805146</v>
      </c>
      <c r="D223" s="4">
        <v>978.8776343937692</v>
      </c>
      <c r="E223" s="3">
        <f t="shared" si="7"/>
        <v>5.7325577998886122E-2</v>
      </c>
      <c r="F223" s="5">
        <v>5.0665788509383428E-2</v>
      </c>
      <c r="G223" s="5">
        <v>1.7751317940269626E-3</v>
      </c>
      <c r="H223" s="5">
        <v>0.30636808741707361</v>
      </c>
      <c r="I223" s="5">
        <v>1.0393193406065529E-2</v>
      </c>
      <c r="J223" s="5">
        <v>4.4138129127867194E-2</v>
      </c>
      <c r="K223" s="5">
        <v>6.213428848221976E-4</v>
      </c>
      <c r="L223" s="4">
        <v>233.4</v>
      </c>
      <c r="M223" s="4">
        <v>81.467500000000001</v>
      </c>
      <c r="N223" s="4">
        <v>271.36196831535187</v>
      </c>
      <c r="O223" s="4">
        <v>8.0802841081608463</v>
      </c>
      <c r="P223" s="4">
        <v>278.43215666276791</v>
      </c>
      <c r="Q223" s="4">
        <v>3.8390600178346377</v>
      </c>
      <c r="R223" s="4">
        <f t="shared" si="5"/>
        <v>278.43215666276791</v>
      </c>
      <c r="S223" s="4">
        <f t="shared" si="6"/>
        <v>3.8390600178346377</v>
      </c>
    </row>
    <row r="224" spans="1:19">
      <c r="A224" s="10" t="s">
        <v>340</v>
      </c>
      <c r="B224" s="3">
        <v>125.88645760171268</v>
      </c>
      <c r="C224" s="4">
        <v>380.0010201104065</v>
      </c>
      <c r="D224" s="4">
        <v>471.32511958025822</v>
      </c>
      <c r="E224" s="3">
        <f t="shared" si="7"/>
        <v>0.80623969384194716</v>
      </c>
      <c r="F224" s="5">
        <v>8.5872352116227429E-2</v>
      </c>
      <c r="G224" s="5">
        <v>1.9215761202992191E-3</v>
      </c>
      <c r="H224" s="5">
        <v>2.9194863633881005</v>
      </c>
      <c r="I224" s="5">
        <v>8.441776324286078E-2</v>
      </c>
      <c r="J224" s="5">
        <v>0.24402379890560075</v>
      </c>
      <c r="K224" s="5">
        <v>4.3680836859131779E-3</v>
      </c>
      <c r="L224" s="4">
        <v>1400</v>
      </c>
      <c r="M224" s="4">
        <v>48.612499999999997</v>
      </c>
      <c r="N224" s="4">
        <v>1386.973260363802</v>
      </c>
      <c r="O224" s="4">
        <v>21.889613144232005</v>
      </c>
      <c r="P224" s="4">
        <v>1407.5817894410864</v>
      </c>
      <c r="Q224" s="4">
        <v>22.647756906355806</v>
      </c>
      <c r="R224" s="4">
        <f t="shared" si="5"/>
        <v>1400</v>
      </c>
      <c r="S224" s="4">
        <f t="shared" si="6"/>
        <v>48.612499999999997</v>
      </c>
    </row>
    <row r="225" spans="1:19">
      <c r="A225" s="10" t="s">
        <v>341</v>
      </c>
      <c r="B225" s="3">
        <v>63.111312420598694</v>
      </c>
      <c r="C225" s="4">
        <v>152.26293075406323</v>
      </c>
      <c r="D225" s="4">
        <v>1198.928974383068</v>
      </c>
      <c r="E225" s="3">
        <f t="shared" si="7"/>
        <v>0.12699912505860747</v>
      </c>
      <c r="F225" s="5">
        <v>5.8498230610152809E-2</v>
      </c>
      <c r="G225" s="5">
        <v>1.8088990721617229E-3</v>
      </c>
      <c r="H225" s="5">
        <v>0.464384906005466</v>
      </c>
      <c r="I225" s="5">
        <v>1.9933874202351837E-2</v>
      </c>
      <c r="J225" s="5">
        <v>5.6341876276717162E-2</v>
      </c>
      <c r="K225" s="5">
        <v>1.4549014741563858E-3</v>
      </c>
      <c r="L225" s="4">
        <v>550.03499999999997</v>
      </c>
      <c r="M225" s="4">
        <v>66.655000000000001</v>
      </c>
      <c r="N225" s="4">
        <v>387.30293437728278</v>
      </c>
      <c r="O225" s="4">
        <v>13.824365414619693</v>
      </c>
      <c r="P225" s="4">
        <v>353.34007647801457</v>
      </c>
      <c r="Q225" s="4">
        <v>8.8807072484914347</v>
      </c>
      <c r="R225" s="4">
        <f t="shared" si="5"/>
        <v>353.34007647801457</v>
      </c>
      <c r="S225" s="4">
        <f t="shared" si="6"/>
        <v>8.8807072484914347</v>
      </c>
    </row>
    <row r="226" spans="1:19">
      <c r="A226" s="10" t="s">
        <v>342</v>
      </c>
      <c r="B226" s="3">
        <v>81.193576264490005</v>
      </c>
      <c r="C226" s="4">
        <v>174.74205979101097</v>
      </c>
      <c r="D226" s="4">
        <v>437.49160765773303</v>
      </c>
      <c r="E226" s="3">
        <f t="shared" si="7"/>
        <v>0.39941808421550018</v>
      </c>
      <c r="F226" s="5">
        <v>8.730260519248495E-2</v>
      </c>
      <c r="G226" s="5">
        <v>1.6520137926784718E-3</v>
      </c>
      <c r="H226" s="5">
        <v>2.1635435597214947</v>
      </c>
      <c r="I226" s="5">
        <v>4.6520862994777229E-2</v>
      </c>
      <c r="J226" s="5">
        <v>0.17878171763675957</v>
      </c>
      <c r="K226" s="5">
        <v>2.6046846629936738E-3</v>
      </c>
      <c r="L226" s="4">
        <v>1368.5150000000001</v>
      </c>
      <c r="M226" s="4">
        <v>35.954999999999927</v>
      </c>
      <c r="N226" s="4">
        <v>1169.4093303355833</v>
      </c>
      <c r="O226" s="4">
        <v>14.952674000351379</v>
      </c>
      <c r="P226" s="4">
        <v>1060.3156323016442</v>
      </c>
      <c r="Q226" s="4">
        <v>14.255765482379454</v>
      </c>
      <c r="R226" s="4">
        <f t="shared" si="5"/>
        <v>1368.5150000000001</v>
      </c>
      <c r="S226" s="4">
        <f t="shared" si="6"/>
        <v>35.954999999999927</v>
      </c>
    </row>
    <row r="227" spans="1:19">
      <c r="A227" s="10" t="s">
        <v>343</v>
      </c>
      <c r="B227" s="3">
        <v>1.9005886486680064</v>
      </c>
      <c r="C227" s="4">
        <v>57.113127241248804</v>
      </c>
      <c r="D227" s="4">
        <v>85.684541866004324</v>
      </c>
      <c r="E227" s="3">
        <f t="shared" si="7"/>
        <v>0.66655111876029838</v>
      </c>
      <c r="F227" s="5">
        <v>5.6429754047782214E-2</v>
      </c>
      <c r="G227" s="5">
        <v>6.4020058057056347E-3</v>
      </c>
      <c r="H227" s="5">
        <v>0.1485619609245982</v>
      </c>
      <c r="I227" s="5">
        <v>1.4003461420590514E-2</v>
      </c>
      <c r="J227" s="5">
        <v>2.064755488978285E-2</v>
      </c>
      <c r="K227" s="5">
        <v>6.9147388782095473E-4</v>
      </c>
      <c r="L227" s="4">
        <v>477.82</v>
      </c>
      <c r="M227" s="4">
        <v>253.66749999999999</v>
      </c>
      <c r="N227" s="4">
        <v>140.64140846371751</v>
      </c>
      <c r="O227" s="4">
        <v>12.380091084275795</v>
      </c>
      <c r="P227" s="4">
        <v>131.74719480638458</v>
      </c>
      <c r="Q227" s="4">
        <v>4.3679313578275289</v>
      </c>
      <c r="R227" s="4">
        <f t="shared" si="5"/>
        <v>131.74719480638458</v>
      </c>
      <c r="S227" s="4">
        <f t="shared" si="6"/>
        <v>4.3679313578275289</v>
      </c>
    </row>
    <row r="228" spans="1:19">
      <c r="A228" s="10" t="s">
        <v>344</v>
      </c>
      <c r="B228" s="3">
        <v>207.11169332425058</v>
      </c>
      <c r="C228" s="4">
        <v>155.36917285528222</v>
      </c>
      <c r="D228" s="4">
        <v>891.54929712462354</v>
      </c>
      <c r="E228" s="3">
        <f t="shared" si="7"/>
        <v>0.17426874022151154</v>
      </c>
      <c r="F228" s="5">
        <v>9.6901583877744196E-2</v>
      </c>
      <c r="G228" s="5">
        <v>2.7812274110754838E-3</v>
      </c>
      <c r="H228" s="5">
        <v>2.8774444677119826</v>
      </c>
      <c r="I228" s="5">
        <v>8.7523172186171783E-2</v>
      </c>
      <c r="J228" s="5">
        <v>0.21460953259780208</v>
      </c>
      <c r="K228" s="5">
        <v>3.6096299536465194E-3</v>
      </c>
      <c r="L228" s="4">
        <v>1565.13</v>
      </c>
      <c r="M228" s="4">
        <v>53.704999999999998</v>
      </c>
      <c r="N228" s="4">
        <v>1376.0230434002674</v>
      </c>
      <c r="O228" s="4">
        <v>22.923511747362681</v>
      </c>
      <c r="P228" s="4">
        <v>1253.32894629405</v>
      </c>
      <c r="Q228" s="4">
        <v>19.157793187475136</v>
      </c>
      <c r="R228" s="4">
        <f t="shared" si="5"/>
        <v>1565.13</v>
      </c>
      <c r="S228" s="4">
        <f t="shared" si="6"/>
        <v>53.704999999999998</v>
      </c>
    </row>
    <row r="229" spans="1:19">
      <c r="A229" s="10" t="s">
        <v>345</v>
      </c>
      <c r="B229" s="3">
        <v>122.07860144988388</v>
      </c>
      <c r="C229" s="4">
        <v>325.36165073401531</v>
      </c>
      <c r="D229" s="4">
        <v>457.15380212921872</v>
      </c>
      <c r="E229" s="3">
        <f t="shared" si="7"/>
        <v>0.71171157107001126</v>
      </c>
      <c r="F229" s="5">
        <v>8.7207419959526022E-2</v>
      </c>
      <c r="G229" s="5">
        <v>1.5450085703290482E-3</v>
      </c>
      <c r="H229" s="5">
        <v>2.9265950028427405</v>
      </c>
      <c r="I229" s="5">
        <v>5.7422752755508483E-2</v>
      </c>
      <c r="J229" s="5">
        <v>0.24239383637489387</v>
      </c>
      <c r="K229" s="5">
        <v>3.2674429335758193E-3</v>
      </c>
      <c r="L229" s="4">
        <v>1364.81</v>
      </c>
      <c r="M229" s="4">
        <v>33.797499999999999</v>
      </c>
      <c r="N229" s="4">
        <v>1388.8131581859172</v>
      </c>
      <c r="O229" s="4">
        <v>14.879021819808065</v>
      </c>
      <c r="P229" s="4">
        <v>1399.1299389310818</v>
      </c>
      <c r="Q229" s="4">
        <v>16.970621443963061</v>
      </c>
      <c r="R229" s="4">
        <f t="shared" si="5"/>
        <v>1364.81</v>
      </c>
      <c r="S229" s="4">
        <f t="shared" si="6"/>
        <v>33.797499999999999</v>
      </c>
    </row>
    <row r="230" spans="1:19">
      <c r="A230" s="10" t="s">
        <v>346</v>
      </c>
      <c r="B230" s="3">
        <v>143.19812561161709</v>
      </c>
      <c r="C230" s="4">
        <v>2431.3672000152651</v>
      </c>
      <c r="D230" s="4">
        <v>2872.7897182815923</v>
      </c>
      <c r="E230" s="3">
        <f t="shared" si="7"/>
        <v>0.84634360271577014</v>
      </c>
      <c r="F230" s="5">
        <v>5.6324742171774307E-2</v>
      </c>
      <c r="G230" s="5">
        <v>1.614487469623305E-3</v>
      </c>
      <c r="H230" s="5">
        <v>0.33447947578828197</v>
      </c>
      <c r="I230" s="5">
        <v>9.6371053704545247E-3</v>
      </c>
      <c r="J230" s="5">
        <v>4.3003753175142767E-2</v>
      </c>
      <c r="K230" s="5">
        <v>5.8988439934659956E-4</v>
      </c>
      <c r="L230" s="4">
        <v>464.86</v>
      </c>
      <c r="M230" s="4">
        <v>30.552499999999998</v>
      </c>
      <c r="N230" s="4">
        <v>292.97995638180777</v>
      </c>
      <c r="O230" s="4">
        <v>7.33541780203623</v>
      </c>
      <c r="P230" s="4">
        <v>271.42481517674258</v>
      </c>
      <c r="Q230" s="4">
        <v>3.6487987399303421</v>
      </c>
      <c r="R230" s="4">
        <f t="shared" si="5"/>
        <v>271.42481517674258</v>
      </c>
      <c r="S230" s="4">
        <f t="shared" si="6"/>
        <v>3.6487987399303421</v>
      </c>
    </row>
    <row r="231" spans="1:19">
      <c r="A231" s="10" t="s">
        <v>347</v>
      </c>
      <c r="B231" s="3">
        <v>13.036853520532866</v>
      </c>
      <c r="C231" s="4">
        <v>88.789873617246812</v>
      </c>
      <c r="D231" s="4">
        <v>262.06175798456951</v>
      </c>
      <c r="E231" s="3">
        <f t="shared" si="7"/>
        <v>0.33881278329238279</v>
      </c>
      <c r="F231" s="5">
        <v>5.8729906804347733E-2</v>
      </c>
      <c r="G231" s="5">
        <v>4.3406172941199009E-3</v>
      </c>
      <c r="H231" s="5">
        <v>0.36431266354680963</v>
      </c>
      <c r="I231" s="5">
        <v>2.6430282651320445E-2</v>
      </c>
      <c r="J231" s="5">
        <v>4.5354684216037083E-2</v>
      </c>
      <c r="K231" s="5">
        <v>1.2551790736371115E-3</v>
      </c>
      <c r="L231" s="4">
        <v>566.70000000000005</v>
      </c>
      <c r="M231" s="4">
        <v>161.09</v>
      </c>
      <c r="N231" s="4">
        <v>315.42951579156846</v>
      </c>
      <c r="O231" s="4">
        <v>19.67307043332886</v>
      </c>
      <c r="P231" s="4">
        <v>285.93868533783274</v>
      </c>
      <c r="Q231" s="4">
        <v>7.7403470727215336</v>
      </c>
      <c r="R231" s="4">
        <f t="shared" si="5"/>
        <v>285.93868533783274</v>
      </c>
      <c r="S231" s="4">
        <f t="shared" si="6"/>
        <v>7.7403470727215336</v>
      </c>
    </row>
    <row r="232" spans="1:19">
      <c r="A232" s="10" t="s">
        <v>348</v>
      </c>
      <c r="B232" s="3">
        <v>35.220919310277324</v>
      </c>
      <c r="C232" s="4">
        <v>241.45680157397683</v>
      </c>
      <c r="D232" s="4">
        <v>354.64929793779578</v>
      </c>
      <c r="E232" s="3">
        <f t="shared" si="7"/>
        <v>0.68083259427832699</v>
      </c>
      <c r="F232" s="5">
        <v>5.9670843591452083E-2</v>
      </c>
      <c r="G232" s="5">
        <v>2.0588440377385287E-3</v>
      </c>
      <c r="H232" s="5">
        <v>0.74429824206624451</v>
      </c>
      <c r="I232" s="5">
        <v>2.4955764698667799E-2</v>
      </c>
      <c r="J232" s="5">
        <v>9.1035519013052429E-2</v>
      </c>
      <c r="K232" s="5">
        <v>1.4555425143924345E-3</v>
      </c>
      <c r="L232" s="4">
        <v>590.77</v>
      </c>
      <c r="M232" s="4">
        <v>74.0625</v>
      </c>
      <c r="N232" s="4">
        <v>564.91071861224395</v>
      </c>
      <c r="O232" s="4">
        <v>14.532215573596135</v>
      </c>
      <c r="P232" s="4">
        <v>561.6584219387754</v>
      </c>
      <c r="Q232" s="4">
        <v>8.6054604777358676</v>
      </c>
      <c r="R232" s="4">
        <f t="shared" si="5"/>
        <v>561.6584219387754</v>
      </c>
      <c r="S232" s="4">
        <f t="shared" si="6"/>
        <v>8.6054604777358676</v>
      </c>
    </row>
    <row r="233" spans="1:19">
      <c r="A233" s="10" t="s">
        <v>349</v>
      </c>
      <c r="B233" s="3">
        <v>22.780876060614478</v>
      </c>
      <c r="C233" s="4">
        <v>184.04319235279212</v>
      </c>
      <c r="D233" s="4">
        <v>273.26215404351831</v>
      </c>
      <c r="E233" s="3">
        <f t="shared" si="7"/>
        <v>0.67350414109479051</v>
      </c>
      <c r="F233" s="5">
        <v>5.352189687102113E-2</v>
      </c>
      <c r="G233" s="5">
        <v>2.6294498090219613E-3</v>
      </c>
      <c r="H233" s="5">
        <v>0.55739997095432114</v>
      </c>
      <c r="I233" s="5">
        <v>2.664820149948257E-2</v>
      </c>
      <c r="J233" s="5">
        <v>7.6016619457338896E-2</v>
      </c>
      <c r="K233" s="5">
        <v>1.2459226096793537E-3</v>
      </c>
      <c r="L233" s="4">
        <v>350.05500000000001</v>
      </c>
      <c r="M233" s="4">
        <v>111.1</v>
      </c>
      <c r="N233" s="4">
        <v>449.83271108355592</v>
      </c>
      <c r="O233" s="4">
        <v>17.376605903605331</v>
      </c>
      <c r="P233" s="4">
        <v>472.30238332076118</v>
      </c>
      <c r="Q233" s="4">
        <v>7.4686766796016419</v>
      </c>
      <c r="R233" s="4">
        <f t="shared" si="5"/>
        <v>472.30238332076118</v>
      </c>
      <c r="S233" s="4">
        <f t="shared" si="6"/>
        <v>7.4686766796016419</v>
      </c>
    </row>
    <row r="234" spans="1:19">
      <c r="A234" s="10" t="s">
        <v>350</v>
      </c>
      <c r="B234" s="3">
        <v>31.003521443097338</v>
      </c>
      <c r="C234" s="4">
        <v>94.548859161163875</v>
      </c>
      <c r="D234" s="4">
        <v>173.57547134081659</v>
      </c>
      <c r="E234" s="3">
        <f t="shared" si="7"/>
        <v>0.54471325026977202</v>
      </c>
      <c r="F234" s="5">
        <v>7.543891728593688E-2</v>
      </c>
      <c r="G234" s="5">
        <v>2.6678547902716583E-3</v>
      </c>
      <c r="H234" s="5">
        <v>1.7335068862579983</v>
      </c>
      <c r="I234" s="5">
        <v>6.0495070487194762E-2</v>
      </c>
      <c r="J234" s="5">
        <v>0.16757201340405475</v>
      </c>
      <c r="K234" s="5">
        <v>2.8335592256019454E-3</v>
      </c>
      <c r="L234" s="4">
        <v>1079.6300000000001</v>
      </c>
      <c r="M234" s="4">
        <v>70.372500000000059</v>
      </c>
      <c r="N234" s="4">
        <v>1021.0543316838257</v>
      </c>
      <c r="O234" s="4">
        <v>22.482102936529962</v>
      </c>
      <c r="P234" s="4">
        <v>998.71968009806051</v>
      </c>
      <c r="Q234" s="4">
        <v>15.653977861144719</v>
      </c>
      <c r="R234" s="4">
        <f t="shared" si="5"/>
        <v>998.71968009806051</v>
      </c>
      <c r="S234" s="4">
        <f t="shared" si="6"/>
        <v>15.653977861144719</v>
      </c>
    </row>
    <row r="235" spans="1:19">
      <c r="A235" s="10" t="s">
        <v>351</v>
      </c>
      <c r="B235" s="3">
        <v>14.54536796614072</v>
      </c>
      <c r="C235" s="4">
        <v>100.33369897233126</v>
      </c>
      <c r="D235" s="4">
        <v>358.18992328772856</v>
      </c>
      <c r="E235" s="3">
        <f t="shared" si="7"/>
        <v>0.28011312560497331</v>
      </c>
      <c r="F235" s="5">
        <v>5.5050200320259896E-2</v>
      </c>
      <c r="G235" s="5">
        <v>2.7873825357036101E-3</v>
      </c>
      <c r="H235" s="5">
        <v>0.31261194693859734</v>
      </c>
      <c r="I235" s="5">
        <v>1.6263804745905008E-2</v>
      </c>
      <c r="J235" s="5">
        <v>4.1603733641763445E-2</v>
      </c>
      <c r="K235" s="5">
        <v>8.3654635457210591E-4</v>
      </c>
      <c r="L235" s="4">
        <v>413.01</v>
      </c>
      <c r="M235" s="4">
        <v>112.95</v>
      </c>
      <c r="N235" s="4">
        <v>276.20348758897967</v>
      </c>
      <c r="O235" s="4">
        <v>12.582417723627307</v>
      </c>
      <c r="P235" s="4">
        <v>262.76600800158479</v>
      </c>
      <c r="Q235" s="4">
        <v>5.1792721600711866</v>
      </c>
      <c r="R235" s="4">
        <f t="shared" si="5"/>
        <v>262.76600800158479</v>
      </c>
      <c r="S235" s="4">
        <f t="shared" si="6"/>
        <v>5.1792721600711866</v>
      </c>
    </row>
    <row r="236" spans="1:19">
      <c r="A236" s="10" t="s">
        <v>352</v>
      </c>
      <c r="B236" s="3">
        <v>124.03479005697555</v>
      </c>
      <c r="C236" s="4">
        <v>74.051064400280339</v>
      </c>
      <c r="D236" s="4">
        <v>575.10882403345215</v>
      </c>
      <c r="E236" s="3">
        <f t="shared" si="7"/>
        <v>0.12876009079626474</v>
      </c>
      <c r="F236" s="5">
        <v>8.1619233164293828E-2</v>
      </c>
      <c r="G236" s="5">
        <v>1.8783740219768216E-3</v>
      </c>
      <c r="H236" s="5">
        <v>2.5301724523172409</v>
      </c>
      <c r="I236" s="5">
        <v>6.4774311219274322E-2</v>
      </c>
      <c r="J236" s="5">
        <v>0.22405446258326306</v>
      </c>
      <c r="K236" s="5">
        <v>3.4542870678440445E-3</v>
      </c>
      <c r="L236" s="4">
        <v>1236.105</v>
      </c>
      <c r="M236" s="4">
        <v>45.215000000000003</v>
      </c>
      <c r="N236" s="4">
        <v>1280.7500869163628</v>
      </c>
      <c r="O236" s="4">
        <v>18.651371194581259</v>
      </c>
      <c r="P236" s="4">
        <v>1303.2630373878931</v>
      </c>
      <c r="Q236" s="4">
        <v>18.205416783208541</v>
      </c>
      <c r="R236" s="4">
        <f t="shared" si="5"/>
        <v>1236.105</v>
      </c>
      <c r="S236" s="4">
        <f t="shared" si="6"/>
        <v>45.215000000000003</v>
      </c>
    </row>
    <row r="237" spans="1:19">
      <c r="A237" s="10" t="s">
        <v>482</v>
      </c>
    </row>
    <row r="238" spans="1:19">
      <c r="A238" s="10" t="s">
        <v>149</v>
      </c>
      <c r="B238" s="3">
        <v>8.9359263231860133</v>
      </c>
      <c r="C238" s="4">
        <v>331.78559626693163</v>
      </c>
      <c r="D238" s="4">
        <v>265.81305629307383</v>
      </c>
      <c r="E238" s="3">
        <v>1.2481914955340621</v>
      </c>
      <c r="F238" s="5">
        <v>4.387021797514179E-2</v>
      </c>
      <c r="G238" s="5">
        <v>4.8790465336723031E-3</v>
      </c>
      <c r="H238" s="5">
        <v>0.11136217856035882</v>
      </c>
      <c r="I238" s="5">
        <v>1.0856790964843478E-2</v>
      </c>
      <c r="J238" s="5">
        <v>1.8405260365686325E-2</v>
      </c>
      <c r="K238" s="5">
        <v>4.6194461326226654E-4</v>
      </c>
      <c r="L238" s="13" t="s">
        <v>26</v>
      </c>
      <c r="M238" s="13" t="s">
        <v>26</v>
      </c>
      <c r="N238" s="4">
        <v>107.21069283329891</v>
      </c>
      <c r="O238" s="4">
        <v>9.9194479636673307</v>
      </c>
      <c r="P238" s="4">
        <v>117.56927362739206</v>
      </c>
      <c r="Q238" s="4">
        <v>2.9247572105813266</v>
      </c>
      <c r="R238" s="4">
        <v>117.56927362739206</v>
      </c>
      <c r="S238" s="4">
        <v>2.9247572105813266</v>
      </c>
    </row>
    <row r="239" spans="1:19">
      <c r="A239" s="10" t="s">
        <v>150</v>
      </c>
      <c r="B239" s="3">
        <v>3.0100880057848709</v>
      </c>
      <c r="C239" s="4">
        <v>79.04138604555429</v>
      </c>
      <c r="D239" s="4">
        <v>74.244516654388775</v>
      </c>
      <c r="E239" s="3">
        <v>1.0646090729298587</v>
      </c>
      <c r="F239" s="5">
        <v>4.7991787536397892E-2</v>
      </c>
      <c r="G239" s="5">
        <v>1.2372152230550134E-2</v>
      </c>
      <c r="H239" s="5">
        <v>0.13131894703125963</v>
      </c>
      <c r="I239" s="5">
        <v>1.9238071487809167E-2</v>
      </c>
      <c r="J239" s="5">
        <v>1.9867366282384127E-2</v>
      </c>
      <c r="K239" s="5">
        <v>8.7439547171871881E-4</v>
      </c>
      <c r="L239" s="4">
        <v>98.24</v>
      </c>
      <c r="M239" s="4">
        <v>518.44500000000005</v>
      </c>
      <c r="N239" s="4">
        <v>125.28218695913937</v>
      </c>
      <c r="O239" s="4">
        <v>17.266792516258956</v>
      </c>
      <c r="P239" s="4">
        <v>126.81763600104847</v>
      </c>
      <c r="Q239" s="4">
        <v>5.5273344658761836</v>
      </c>
      <c r="R239" s="4">
        <v>126.81763600104847</v>
      </c>
      <c r="S239" s="4">
        <v>5.5273344658761836</v>
      </c>
    </row>
    <row r="240" spans="1:19">
      <c r="A240" s="10" t="s">
        <v>151</v>
      </c>
      <c r="B240" s="3">
        <v>7.7139956913304797</v>
      </c>
      <c r="C240" s="4">
        <v>296.01657059797975</v>
      </c>
      <c r="D240" s="4">
        <v>250.06954400112278</v>
      </c>
      <c r="E240" s="3">
        <v>1.1837369951642358</v>
      </c>
      <c r="F240" s="5">
        <v>4.477958512892341E-2</v>
      </c>
      <c r="G240" s="5">
        <v>5.5611897804402509E-3</v>
      </c>
      <c r="H240" s="5">
        <v>0.12363173587303786</v>
      </c>
      <c r="I240" s="5">
        <v>1.1884060421990335E-2</v>
      </c>
      <c r="J240" s="5">
        <v>2.00409736761555E-2</v>
      </c>
      <c r="K240" s="5">
        <v>4.3394609864694326E-4</v>
      </c>
      <c r="L240" s="13" t="s">
        <v>26</v>
      </c>
      <c r="M240" s="13" t="s">
        <v>26</v>
      </c>
      <c r="N240" s="4">
        <v>118.3592025822194</v>
      </c>
      <c r="O240" s="4">
        <v>10.739472770049453</v>
      </c>
      <c r="P240" s="4">
        <v>127.91488644716657</v>
      </c>
      <c r="Q240" s="4">
        <v>2.7433049626712451</v>
      </c>
      <c r="R240" s="4">
        <v>127.91488644716657</v>
      </c>
      <c r="S240" s="4">
        <v>2.7433049626712451</v>
      </c>
    </row>
    <row r="241" spans="1:19">
      <c r="A241" s="10" t="s">
        <v>152</v>
      </c>
      <c r="B241" s="3">
        <v>5.3154325798978128</v>
      </c>
      <c r="C241" s="4">
        <v>132.06248354072159</v>
      </c>
      <c r="D241" s="4">
        <v>209.02820702049087</v>
      </c>
      <c r="E241" s="3">
        <v>0.63179264379268973</v>
      </c>
      <c r="F241" s="5">
        <v>5.000230122003612E-2</v>
      </c>
      <c r="G241" s="5">
        <v>5.3153053737509497E-3</v>
      </c>
      <c r="H241" s="5">
        <v>0.13234456272926989</v>
      </c>
      <c r="I241" s="5">
        <v>1.0669724208545287E-2</v>
      </c>
      <c r="J241" s="5">
        <v>1.9189857517361453E-2</v>
      </c>
      <c r="K241" s="5">
        <v>4.8419489436589983E-4</v>
      </c>
      <c r="L241" s="4">
        <v>194.52500000000001</v>
      </c>
      <c r="M241" s="4">
        <v>238.85499999999999</v>
      </c>
      <c r="N241" s="4">
        <v>126.20228207546943</v>
      </c>
      <c r="O241" s="4">
        <v>9.5680178112430756</v>
      </c>
      <c r="P241" s="4">
        <v>122.53379127016609</v>
      </c>
      <c r="Q241" s="4">
        <v>3.0632656370440219</v>
      </c>
      <c r="R241" s="4">
        <v>122.53379127016609</v>
      </c>
      <c r="S241" s="4">
        <v>3.0632656370440219</v>
      </c>
    </row>
    <row r="242" spans="1:19">
      <c r="A242" s="10" t="s">
        <v>153</v>
      </c>
      <c r="B242" s="3">
        <v>5.3438604144810355</v>
      </c>
      <c r="C242" s="4">
        <v>170.6234149141053</v>
      </c>
      <c r="D242" s="4">
        <v>181.00193597444243</v>
      </c>
      <c r="E242" s="3">
        <v>0.9426607179394888</v>
      </c>
      <c r="F242" s="5">
        <v>5.3312864559734371E-2</v>
      </c>
      <c r="G242" s="5">
        <v>5.9540100951783314E-3</v>
      </c>
      <c r="H242" s="5">
        <v>0.1450156804291623</v>
      </c>
      <c r="I242" s="5">
        <v>1.4104072415226585E-2</v>
      </c>
      <c r="J242" s="5">
        <v>1.9722517886737137E-2</v>
      </c>
      <c r="K242" s="5">
        <v>4.843468960069297E-4</v>
      </c>
      <c r="L242" s="4">
        <v>342.65</v>
      </c>
      <c r="M242" s="4">
        <v>249.04499999999999</v>
      </c>
      <c r="N242" s="4">
        <v>137.50147901750495</v>
      </c>
      <c r="O242" s="4">
        <v>12.507633325447875</v>
      </c>
      <c r="P242" s="4">
        <v>125.90200804978998</v>
      </c>
      <c r="Q242" s="4">
        <v>3.0626667874976192</v>
      </c>
      <c r="R242" s="4">
        <v>125.90200804978998</v>
      </c>
      <c r="S242" s="4">
        <v>3.0626667874976192</v>
      </c>
    </row>
    <row r="243" spans="1:19">
      <c r="A243" s="10" t="s">
        <v>154</v>
      </c>
      <c r="B243" s="3">
        <v>11.942053245128228</v>
      </c>
      <c r="C243" s="4">
        <v>496.44301673271519</v>
      </c>
      <c r="D243" s="4">
        <v>336.28117411592035</v>
      </c>
      <c r="E243" s="3">
        <v>1.4762735916985499</v>
      </c>
      <c r="F243" s="5">
        <v>4.4170742008667906E-2</v>
      </c>
      <c r="G243" s="5">
        <v>3.7612319056386095E-3</v>
      </c>
      <c r="H243" s="5">
        <v>0.12312572901860441</v>
      </c>
      <c r="I243" s="5">
        <v>9.2954064757139222E-3</v>
      </c>
      <c r="J243" s="5">
        <v>2.021220815698227E-2</v>
      </c>
      <c r="K243" s="5">
        <v>3.840399277478438E-4</v>
      </c>
      <c r="L243" s="13" t="s">
        <v>26</v>
      </c>
      <c r="M243" s="13" t="s">
        <v>26</v>
      </c>
      <c r="N243" s="4">
        <v>117.90184053799436</v>
      </c>
      <c r="O243" s="4">
        <v>8.4040704250140443</v>
      </c>
      <c r="P243" s="4">
        <v>128.99695645503448</v>
      </c>
      <c r="Q243" s="4">
        <v>2.4276324211906837</v>
      </c>
      <c r="R243" s="4">
        <v>128.99695645503448</v>
      </c>
      <c r="S243" s="4">
        <v>2.4276324211906837</v>
      </c>
    </row>
    <row r="244" spans="1:19">
      <c r="A244" s="10" t="s">
        <v>155</v>
      </c>
      <c r="B244" s="3">
        <v>4.0931877756653643</v>
      </c>
      <c r="C244" s="4">
        <v>135.42034160307358</v>
      </c>
      <c r="D244" s="4">
        <v>133.07047283932488</v>
      </c>
      <c r="E244" s="3">
        <v>1.0176588292925512</v>
      </c>
      <c r="F244" s="5">
        <v>4.6623756455031716E-2</v>
      </c>
      <c r="G244" s="5">
        <v>1.2652980439726331E-2</v>
      </c>
      <c r="H244" s="5">
        <v>0.12837087711799791</v>
      </c>
      <c r="I244" s="5">
        <v>2.2878760861688958E-2</v>
      </c>
      <c r="J244" s="5">
        <v>1.9965285103337831E-2</v>
      </c>
      <c r="K244" s="5">
        <v>6.3063036581864531E-4</v>
      </c>
      <c r="L244" s="4">
        <v>31.58</v>
      </c>
      <c r="M244" s="4">
        <v>544.38</v>
      </c>
      <c r="N244" s="4">
        <v>122.63277738434526</v>
      </c>
      <c r="O244" s="4">
        <v>20.587997345032505</v>
      </c>
      <c r="P244" s="4">
        <v>127.43653508195892</v>
      </c>
      <c r="Q244" s="4">
        <v>3.9863223572519733</v>
      </c>
      <c r="R244" s="4">
        <v>127.43653508195892</v>
      </c>
      <c r="S244" s="4">
        <v>3.9863223572519733</v>
      </c>
    </row>
    <row r="245" spans="1:19">
      <c r="A245" s="10" t="s">
        <v>156</v>
      </c>
      <c r="B245" s="3">
        <v>13.072971893882565</v>
      </c>
      <c r="C245" s="4">
        <v>574.33421062408581</v>
      </c>
      <c r="D245" s="4">
        <v>316.67053568095906</v>
      </c>
      <c r="E245" s="3">
        <v>1.813664821670429</v>
      </c>
      <c r="F245" s="5">
        <v>5.2676806423468836E-2</v>
      </c>
      <c r="G245" s="5">
        <v>5.3958693325858696E-3</v>
      </c>
      <c r="H245" s="5">
        <v>0.14393434539046818</v>
      </c>
      <c r="I245" s="5">
        <v>1.3865939563349902E-2</v>
      </c>
      <c r="J245" s="5">
        <v>1.981451600579693E-2</v>
      </c>
      <c r="K245" s="5">
        <v>4.3943524266085876E-4</v>
      </c>
      <c r="L245" s="4">
        <v>322.27999999999997</v>
      </c>
      <c r="M245" s="4">
        <v>233.30500000000001</v>
      </c>
      <c r="N245" s="4">
        <v>136.54211394401909</v>
      </c>
      <c r="O245" s="4">
        <v>12.308084578181534</v>
      </c>
      <c r="P245" s="4">
        <v>126.48356942375113</v>
      </c>
      <c r="Q245" s="4">
        <v>2.7785815595258758</v>
      </c>
      <c r="R245" s="4">
        <v>126.48356942375113</v>
      </c>
      <c r="S245" s="4">
        <v>2.7785815595258758</v>
      </c>
    </row>
    <row r="246" spans="1:19">
      <c r="A246" s="10" t="s">
        <v>157</v>
      </c>
      <c r="B246" s="3">
        <v>17.47011873124465</v>
      </c>
      <c r="C246" s="4">
        <v>804.43321949701146</v>
      </c>
      <c r="D246" s="4">
        <v>400.26573935599811</v>
      </c>
      <c r="E246" s="3">
        <v>2.009747875976827</v>
      </c>
      <c r="F246" s="5">
        <v>4.8986915536822641E-2</v>
      </c>
      <c r="G246" s="5">
        <v>4.4820898547951954E-3</v>
      </c>
      <c r="H246" s="5">
        <v>0.13148036651414979</v>
      </c>
      <c r="I246" s="5">
        <v>8.747017620696209E-3</v>
      </c>
      <c r="J246" s="5">
        <v>1.9463669747515799E-2</v>
      </c>
      <c r="K246" s="5">
        <v>4.1724474680787524E-4</v>
      </c>
      <c r="L246" s="4">
        <v>146.38</v>
      </c>
      <c r="M246" s="4">
        <v>203.67500000000001</v>
      </c>
      <c r="N246" s="4">
        <v>125.42705407721648</v>
      </c>
      <c r="O246" s="4">
        <v>7.8499795483848533</v>
      </c>
      <c r="P246" s="4">
        <v>124.2654313264192</v>
      </c>
      <c r="Q246" s="4">
        <v>2.6392330977583862</v>
      </c>
      <c r="R246" s="4">
        <v>124.2654313264192</v>
      </c>
      <c r="S246" s="4">
        <v>2.6392330977583862</v>
      </c>
    </row>
    <row r="247" spans="1:19">
      <c r="A247" s="10" t="s">
        <v>158</v>
      </c>
      <c r="B247" s="3">
        <v>4.9741580147541571</v>
      </c>
      <c r="C247" s="4">
        <v>152.9085099359379</v>
      </c>
      <c r="D247" s="4">
        <v>146.44172744852381</v>
      </c>
      <c r="E247" s="3">
        <v>1.0441594250497164</v>
      </c>
      <c r="F247" s="5">
        <v>4.9684262416227663E-2</v>
      </c>
      <c r="G247" s="5">
        <v>6.3810432324237732E-3</v>
      </c>
      <c r="H247" s="5">
        <v>0.13450298291069981</v>
      </c>
      <c r="I247" s="5">
        <v>1.2436486634277539E-2</v>
      </c>
      <c r="J247" s="5">
        <v>1.9631730153589894E-2</v>
      </c>
      <c r="K247" s="5">
        <v>5.7072150571940597E-4</v>
      </c>
      <c r="L247" s="4">
        <v>188.97</v>
      </c>
      <c r="M247" s="4">
        <v>264.77999999999997</v>
      </c>
      <c r="N247" s="4">
        <v>128.13591359874812</v>
      </c>
      <c r="O247" s="4">
        <v>11.131028183895978</v>
      </c>
      <c r="P247" s="4">
        <v>125.32804662894307</v>
      </c>
      <c r="Q247" s="4">
        <v>3.6089052378627278</v>
      </c>
      <c r="R247" s="4">
        <v>125.32804662894307</v>
      </c>
      <c r="S247" s="4">
        <v>3.6089052378627278</v>
      </c>
    </row>
    <row r="248" spans="1:19">
      <c r="A248" s="10" t="s">
        <v>159</v>
      </c>
      <c r="B248" s="3">
        <v>6.6364463061134735</v>
      </c>
      <c r="C248" s="4">
        <v>192.660345555063</v>
      </c>
      <c r="D248" s="4">
        <v>189.22333217330294</v>
      </c>
      <c r="E248" s="3">
        <v>1.0181637927114202</v>
      </c>
      <c r="F248" s="5">
        <v>5.0506018420221642E-2</v>
      </c>
      <c r="G248" s="5">
        <v>6.9720658327599118E-3</v>
      </c>
      <c r="H248" s="5">
        <v>0.13644070834161301</v>
      </c>
      <c r="I248" s="5">
        <v>1.504310319643486E-2</v>
      </c>
      <c r="J248" s="5">
        <v>1.958824493090628E-2</v>
      </c>
      <c r="K248" s="5">
        <v>5.7427277362769795E-4</v>
      </c>
      <c r="L248" s="4">
        <v>216.74</v>
      </c>
      <c r="M248" s="4">
        <v>292.56</v>
      </c>
      <c r="N248" s="4">
        <v>129.86870340722504</v>
      </c>
      <c r="O248" s="4">
        <v>13.440949133108639</v>
      </c>
      <c r="P248" s="4">
        <v>125.0531142923758</v>
      </c>
      <c r="Q248" s="4">
        <v>3.6315055418739908</v>
      </c>
      <c r="R248" s="4">
        <v>125.0531142923758</v>
      </c>
      <c r="S248" s="4">
        <v>3.6315055418739908</v>
      </c>
    </row>
    <row r="249" spans="1:19">
      <c r="A249" s="10" t="s">
        <v>160</v>
      </c>
      <c r="B249" s="3">
        <v>4.2664189143726752</v>
      </c>
      <c r="C249" s="4">
        <v>108.24376072739241</v>
      </c>
      <c r="D249" s="4">
        <v>122.64157181086638</v>
      </c>
      <c r="E249" s="3">
        <v>0.88260252318294019</v>
      </c>
      <c r="F249" s="5">
        <v>5.1054643201284548E-2</v>
      </c>
      <c r="G249" s="5">
        <v>7.3380378682903428E-3</v>
      </c>
      <c r="H249" s="5">
        <v>0.1403693993788811</v>
      </c>
      <c r="I249" s="5">
        <v>1.7532864467578815E-2</v>
      </c>
      <c r="J249" s="5">
        <v>1.9935282932935013E-2</v>
      </c>
      <c r="K249" s="5">
        <v>6.6873378130936163E-4</v>
      </c>
      <c r="L249" s="4">
        <v>242.66</v>
      </c>
      <c r="M249" s="4">
        <v>303.67</v>
      </c>
      <c r="N249" s="4">
        <v>133.37284303338376</v>
      </c>
      <c r="O249" s="4">
        <v>15.61149736573161</v>
      </c>
      <c r="P249" s="4">
        <v>127.24691170538588</v>
      </c>
      <c r="Q249" s="4">
        <v>4.2272334721205871</v>
      </c>
      <c r="R249" s="4">
        <v>127.24691170538588</v>
      </c>
      <c r="S249" s="4">
        <v>4.2272334721205871</v>
      </c>
    </row>
    <row r="250" spans="1:19">
      <c r="A250" s="10" t="s">
        <v>161</v>
      </c>
      <c r="B250" s="3">
        <v>4.5980282650483328</v>
      </c>
      <c r="C250" s="4">
        <v>159.48376432093647</v>
      </c>
      <c r="D250" s="4">
        <v>143.60469657432844</v>
      </c>
      <c r="E250" s="3">
        <v>1.1105748497465693</v>
      </c>
      <c r="F250" s="5">
        <v>4.4870145435399453E-2</v>
      </c>
      <c r="G250" s="5">
        <v>5.5071723202801404E-3</v>
      </c>
      <c r="H250" s="5">
        <v>0.12311737492594223</v>
      </c>
      <c r="I250" s="5">
        <v>1.201081596647377E-2</v>
      </c>
      <c r="J250" s="5">
        <v>1.9894783684229034E-2</v>
      </c>
      <c r="K250" s="5">
        <v>5.212761048698437E-4</v>
      </c>
      <c r="L250" s="13" t="s">
        <v>26</v>
      </c>
      <c r="M250" s="13" t="s">
        <v>26</v>
      </c>
      <c r="N250" s="4">
        <v>117.89428783446037</v>
      </c>
      <c r="O250" s="4">
        <v>10.858981995504845</v>
      </c>
      <c r="P250" s="4">
        <v>126.9909345673572</v>
      </c>
      <c r="Q250" s="4">
        <v>3.295525652577739</v>
      </c>
      <c r="R250" s="4">
        <v>126.9909345673572</v>
      </c>
      <c r="S250" s="4">
        <v>3.295525652577739</v>
      </c>
    </row>
    <row r="251" spans="1:19">
      <c r="A251" s="10" t="s">
        <v>162</v>
      </c>
      <c r="B251" s="3">
        <v>6.1060800131546529</v>
      </c>
      <c r="C251" s="4">
        <v>189.36003786830727</v>
      </c>
      <c r="D251" s="4">
        <v>153.42468115317962</v>
      </c>
      <c r="E251" s="3">
        <v>1.2342214853896272</v>
      </c>
      <c r="F251" s="5">
        <v>4.5185738752465565E-2</v>
      </c>
      <c r="G251" s="5">
        <v>6.7420385245610896E-3</v>
      </c>
      <c r="H251" s="5">
        <v>0.12560917672387664</v>
      </c>
      <c r="I251" s="5">
        <v>1.7888270624797167E-2</v>
      </c>
      <c r="J251" s="5">
        <v>2.0155270812448733E-2</v>
      </c>
      <c r="K251" s="5">
        <v>7.6173249598606384E-4</v>
      </c>
      <c r="L251" s="13" t="s">
        <v>26</v>
      </c>
      <c r="M251" s="13" t="s">
        <v>26</v>
      </c>
      <c r="N251" s="4">
        <v>120.14456975638056</v>
      </c>
      <c r="O251" s="4">
        <v>16.13675511297162</v>
      </c>
      <c r="P251" s="4">
        <v>128.63717645543127</v>
      </c>
      <c r="Q251" s="4">
        <v>4.8139284384045817</v>
      </c>
      <c r="R251" s="4">
        <v>128.63717645543127</v>
      </c>
      <c r="S251" s="4">
        <v>4.8139284384045817</v>
      </c>
    </row>
    <row r="252" spans="1:19">
      <c r="A252" s="10" t="s">
        <v>163</v>
      </c>
      <c r="B252" s="3">
        <v>3.568191738697795</v>
      </c>
      <c r="C252" s="4">
        <v>112.71980847484571</v>
      </c>
      <c r="D252" s="4">
        <v>102.90919684629466</v>
      </c>
      <c r="E252" s="3">
        <v>1.095332700372778</v>
      </c>
      <c r="F252" s="5">
        <v>5.4211135875961831E-2</v>
      </c>
      <c r="G252" s="5">
        <v>1.0678192158339744E-2</v>
      </c>
      <c r="H252" s="5">
        <v>0.15114726721763236</v>
      </c>
      <c r="I252" s="5">
        <v>1.7995498339888338E-2</v>
      </c>
      <c r="J252" s="5">
        <v>2.0215215741783123E-2</v>
      </c>
      <c r="K252" s="5">
        <v>7.4278339005777916E-4</v>
      </c>
      <c r="L252" s="4">
        <v>388.94</v>
      </c>
      <c r="M252" s="4">
        <v>383.28500000000003</v>
      </c>
      <c r="N252" s="4">
        <v>142.9243729978061</v>
      </c>
      <c r="O252" s="4">
        <v>15.873439543806288</v>
      </c>
      <c r="P252" s="4">
        <v>129.01596045104816</v>
      </c>
      <c r="Q252" s="4">
        <v>4.6939281118902674</v>
      </c>
      <c r="R252" s="4">
        <v>129.01596045104816</v>
      </c>
      <c r="S252" s="4">
        <v>4.6939281118902674</v>
      </c>
    </row>
    <row r="253" spans="1:19">
      <c r="A253" s="10" t="s">
        <v>164</v>
      </c>
      <c r="B253" s="3">
        <v>7.0616598496696286</v>
      </c>
      <c r="C253" s="4">
        <v>241.41765389379091</v>
      </c>
      <c r="D253" s="4">
        <v>205.670258082282</v>
      </c>
      <c r="E253" s="3">
        <v>1.1738092621890304</v>
      </c>
      <c r="F253" s="5">
        <v>4.5685514738172402E-2</v>
      </c>
      <c r="G253" s="5">
        <v>6.3174546682454322E-3</v>
      </c>
      <c r="H253" s="5">
        <v>0.13587739272943777</v>
      </c>
      <c r="I253" s="5">
        <v>1.485806849030979E-2</v>
      </c>
      <c r="J253" s="5">
        <v>2.1597143666216938E-2</v>
      </c>
      <c r="K253" s="5">
        <v>4.9454661812200844E-4</v>
      </c>
      <c r="L253" s="13" t="s">
        <v>26</v>
      </c>
      <c r="M253" s="13" t="s">
        <v>26</v>
      </c>
      <c r="N253" s="4">
        <v>129.36526936981141</v>
      </c>
      <c r="O253" s="4">
        <v>13.282209805318601</v>
      </c>
      <c r="P253" s="4">
        <v>137.74201315607485</v>
      </c>
      <c r="Q253" s="4">
        <v>3.1215414007230344</v>
      </c>
      <c r="R253" s="4">
        <v>137.74201315607485</v>
      </c>
      <c r="S253" s="4">
        <v>3.1215414007230344</v>
      </c>
    </row>
    <row r="254" spans="1:19">
      <c r="A254" s="10" t="s">
        <v>165</v>
      </c>
      <c r="B254" s="3">
        <v>5.384988972049392</v>
      </c>
      <c r="C254" s="4">
        <v>164.79185731899597</v>
      </c>
      <c r="D254" s="4">
        <v>152.75306905777478</v>
      </c>
      <c r="E254" s="3">
        <v>1.0788120876096299</v>
      </c>
      <c r="F254" s="5">
        <v>5.2888714610555991E-2</v>
      </c>
      <c r="G254" s="5">
        <v>7.7451907042497053E-3</v>
      </c>
      <c r="H254" s="5">
        <v>0.16060602289404746</v>
      </c>
      <c r="I254" s="5">
        <v>1.6482672063837068E-2</v>
      </c>
      <c r="J254" s="5">
        <v>2.2020544214221435E-2</v>
      </c>
      <c r="K254" s="5">
        <v>6.0703449272454335E-4</v>
      </c>
      <c r="L254" s="4">
        <v>324.13</v>
      </c>
      <c r="M254" s="4">
        <v>303.66500000000002</v>
      </c>
      <c r="N254" s="4">
        <v>151.23348959409066</v>
      </c>
      <c r="O254" s="4">
        <v>14.42061401098422</v>
      </c>
      <c r="P254" s="4">
        <v>140.41317357184982</v>
      </c>
      <c r="Q254" s="4">
        <v>3.8296323907037304</v>
      </c>
      <c r="R254" s="4">
        <v>140.41317357184982</v>
      </c>
      <c r="S254" s="4">
        <v>3.8296323907037304</v>
      </c>
    </row>
    <row r="255" spans="1:19">
      <c r="A255" s="10" t="s">
        <v>166</v>
      </c>
      <c r="B255" s="3">
        <v>5.3322804366783361</v>
      </c>
      <c r="C255" s="4">
        <v>158.65410508670692</v>
      </c>
      <c r="D255" s="4">
        <v>165.43253046979896</v>
      </c>
      <c r="E255" s="3">
        <v>0.95902604304097561</v>
      </c>
      <c r="F255" s="5">
        <v>4.7919336342557385E-2</v>
      </c>
      <c r="G255" s="5">
        <v>6.2462700969716008E-3</v>
      </c>
      <c r="H255" s="5">
        <v>0.14061021620074499</v>
      </c>
      <c r="I255" s="5">
        <v>1.6410333571565485E-2</v>
      </c>
      <c r="J255" s="5">
        <v>2.1278904048136829E-2</v>
      </c>
      <c r="K255" s="5">
        <v>5.937323545404915E-4</v>
      </c>
      <c r="L255" s="4">
        <v>94.534999999999997</v>
      </c>
      <c r="M255" s="4">
        <v>294.40499999999997</v>
      </c>
      <c r="N255" s="4">
        <v>133.58724330167041</v>
      </c>
      <c r="O255" s="4">
        <v>14.608931699299067</v>
      </c>
      <c r="P255" s="4">
        <v>135.73356589253055</v>
      </c>
      <c r="Q255" s="4">
        <v>3.7484144505048675</v>
      </c>
      <c r="R255" s="4">
        <v>135.73356589253055</v>
      </c>
      <c r="S255" s="4">
        <v>3.7484144505048675</v>
      </c>
    </row>
    <row r="256" spans="1:19">
      <c r="A256" s="10" t="s">
        <v>167</v>
      </c>
      <c r="B256" s="3">
        <v>5.9221071941983645</v>
      </c>
      <c r="C256" s="4">
        <v>222.83862680630156</v>
      </c>
      <c r="D256" s="4">
        <v>168.64538734216922</v>
      </c>
      <c r="E256" s="3">
        <v>1.3213443327339764</v>
      </c>
      <c r="F256" s="5">
        <v>4.6135149763209947E-2</v>
      </c>
      <c r="G256" s="5">
        <v>7.0604060187857923E-3</v>
      </c>
      <c r="H256" s="5">
        <v>0.13390971566021329</v>
      </c>
      <c r="I256" s="5">
        <v>1.4089324109766894E-2</v>
      </c>
      <c r="J256" s="5">
        <v>2.1048298993470049E-2</v>
      </c>
      <c r="K256" s="5">
        <v>6.4054258559900269E-4</v>
      </c>
      <c r="L256" s="13" t="s">
        <v>26</v>
      </c>
      <c r="M256" s="13" t="s">
        <v>26</v>
      </c>
      <c r="N256" s="4">
        <v>127.60479902130785</v>
      </c>
      <c r="O256" s="4">
        <v>12.61687687785674</v>
      </c>
      <c r="P256" s="4">
        <v>134.27779945219183</v>
      </c>
      <c r="Q256" s="4">
        <v>4.0447317625012955</v>
      </c>
      <c r="R256" s="4">
        <v>134.27779945219183</v>
      </c>
      <c r="S256" s="4">
        <v>4.0447317625012955</v>
      </c>
    </row>
    <row r="257" spans="1:19">
      <c r="A257" s="10" t="s">
        <v>168</v>
      </c>
      <c r="B257" s="3">
        <v>3.883382179785551</v>
      </c>
      <c r="C257" s="4">
        <v>123.00377423405692</v>
      </c>
      <c r="D257" s="4">
        <v>126.17748369998797</v>
      </c>
      <c r="E257" s="3">
        <v>0.97484725980526621</v>
      </c>
      <c r="F257" s="5">
        <v>5.2376417962100172E-2</v>
      </c>
      <c r="G257" s="5">
        <v>8.3850994477218353E-3</v>
      </c>
      <c r="H257" s="5">
        <v>0.14807461106697239</v>
      </c>
      <c r="I257" s="5">
        <v>1.75059269838925E-2</v>
      </c>
      <c r="J257" s="5">
        <v>2.0499574627587072E-2</v>
      </c>
      <c r="K257" s="5">
        <v>6.1811387033399877E-4</v>
      </c>
      <c r="L257" s="4">
        <v>301.91000000000003</v>
      </c>
      <c r="M257" s="4">
        <v>329.59</v>
      </c>
      <c r="N257" s="4">
        <v>140.21047672649541</v>
      </c>
      <c r="O257" s="4">
        <v>15.482929811915175</v>
      </c>
      <c r="P257" s="4">
        <v>130.81248309573184</v>
      </c>
      <c r="Q257" s="4">
        <v>3.9052147953185861</v>
      </c>
      <c r="R257" s="4">
        <v>130.81248309573184</v>
      </c>
      <c r="S257" s="4">
        <v>3.9052147953185861</v>
      </c>
    </row>
    <row r="258" spans="1:19">
      <c r="A258" s="10" t="s">
        <v>169</v>
      </c>
      <c r="B258" s="3">
        <v>3.8889259285971667</v>
      </c>
      <c r="C258" s="4">
        <v>116.3283475794188</v>
      </c>
      <c r="D258" s="4">
        <v>126.02441617310394</v>
      </c>
      <c r="E258" s="3">
        <v>0.92306198363683056</v>
      </c>
      <c r="F258" s="5">
        <v>4.9977567119467686E-2</v>
      </c>
      <c r="G258" s="5">
        <v>8.7960811095732193E-3</v>
      </c>
      <c r="H258" s="5">
        <v>0.14868645876444558</v>
      </c>
      <c r="I258" s="5">
        <v>1.7858946872680869E-2</v>
      </c>
      <c r="J258" s="5">
        <v>2.1571352809322562E-2</v>
      </c>
      <c r="K258" s="5">
        <v>6.6783534777366184E-4</v>
      </c>
      <c r="L258" s="4">
        <v>194.52500000000001</v>
      </c>
      <c r="M258" s="4">
        <v>372.17500000000001</v>
      </c>
      <c r="N258" s="4">
        <v>140.75146447314896</v>
      </c>
      <c r="O258" s="4">
        <v>15.786732004532302</v>
      </c>
      <c r="P258" s="4">
        <v>137.57926735615851</v>
      </c>
      <c r="Q258" s="4">
        <v>4.2148912786337185</v>
      </c>
      <c r="R258" s="4">
        <v>137.57926735615851</v>
      </c>
      <c r="S258" s="4">
        <v>4.2148912786337185</v>
      </c>
    </row>
    <row r="259" spans="1:19">
      <c r="A259" s="10" t="s">
        <v>170</v>
      </c>
      <c r="B259" s="3">
        <v>8.1554844305102474</v>
      </c>
      <c r="C259" s="4">
        <v>291.95803184506053</v>
      </c>
      <c r="D259" s="4">
        <v>204.5790931327229</v>
      </c>
      <c r="E259" s="3">
        <v>1.4271156811495376</v>
      </c>
      <c r="F259" s="5">
        <v>5.1914720350216007E-2</v>
      </c>
      <c r="G259" s="5">
        <v>5.7201405915144983E-3</v>
      </c>
      <c r="H259" s="5">
        <v>0.16520751357662958</v>
      </c>
      <c r="I259" s="5">
        <v>1.441156711527145E-2</v>
      </c>
      <c r="J259" s="5">
        <v>2.3111271489191603E-2</v>
      </c>
      <c r="K259" s="5">
        <v>4.8742100785091315E-4</v>
      </c>
      <c r="L259" s="4">
        <v>283.39499999999998</v>
      </c>
      <c r="M259" s="4">
        <v>253.67250000000001</v>
      </c>
      <c r="N259" s="4">
        <v>155.2512508476874</v>
      </c>
      <c r="O259" s="4">
        <v>12.55894583521285</v>
      </c>
      <c r="P259" s="4">
        <v>147.28928824265242</v>
      </c>
      <c r="Q259" s="4">
        <v>3.0721694927045404</v>
      </c>
      <c r="R259" s="4">
        <v>147.28928824265242</v>
      </c>
      <c r="S259" s="4">
        <v>3.0721694927045404</v>
      </c>
    </row>
    <row r="260" spans="1:19">
      <c r="A260" s="10" t="s">
        <v>171</v>
      </c>
      <c r="B260" s="3">
        <v>5.4054122221344638</v>
      </c>
      <c r="C260" s="4">
        <v>90.988453381687407</v>
      </c>
      <c r="D260" s="4">
        <v>137.48108320307031</v>
      </c>
      <c r="E260" s="3">
        <v>0.66182525815053661</v>
      </c>
      <c r="F260" s="5">
        <v>4.5469701586754965E-2</v>
      </c>
      <c r="G260" s="5">
        <v>1.7005210019010376E-2</v>
      </c>
      <c r="H260" s="5">
        <v>0.1427920520684702</v>
      </c>
      <c r="I260" s="5">
        <v>2.6248125478691639E-2</v>
      </c>
      <c r="J260" s="5">
        <v>2.280772267706337E-2</v>
      </c>
      <c r="K260" s="5">
        <v>1.0575771282450141E-3</v>
      </c>
      <c r="L260" s="13" t="s">
        <v>26</v>
      </c>
      <c r="M260" s="13" t="s">
        <v>26</v>
      </c>
      <c r="N260" s="4">
        <v>135.52768092853569</v>
      </c>
      <c r="O260" s="4">
        <v>23.321924431673978</v>
      </c>
      <c r="P260" s="4">
        <v>145.37640568238953</v>
      </c>
      <c r="Q260" s="4">
        <v>6.66601635725325</v>
      </c>
      <c r="R260" s="4">
        <v>145.37640568238953</v>
      </c>
      <c r="S260" s="4">
        <v>6.66601635725325</v>
      </c>
    </row>
    <row r="261" spans="1:19">
      <c r="A261" s="10" t="s">
        <v>353</v>
      </c>
      <c r="B261" s="3">
        <v>10.518555318850677</v>
      </c>
      <c r="C261" s="4">
        <v>499.79742849072466</v>
      </c>
      <c r="D261" s="4">
        <v>422.60460789144923</v>
      </c>
      <c r="E261" s="3">
        <f>C261/D261</f>
        <v>1.1826596756349217</v>
      </c>
      <c r="F261" s="5">
        <v>5.1741055004372635E-2</v>
      </c>
      <c r="G261" s="5">
        <v>3.6689978799670821E-3</v>
      </c>
      <c r="H261" s="5">
        <v>0.1404506684300941</v>
      </c>
      <c r="I261" s="5">
        <v>9.6157099637320265E-3</v>
      </c>
      <c r="J261" s="5">
        <v>2.0551733998833373E-2</v>
      </c>
      <c r="K261" s="5">
        <v>4.8294484425074144E-4</v>
      </c>
      <c r="L261" s="13">
        <v>272.28500000000003</v>
      </c>
      <c r="M261" s="13">
        <v>162.9425</v>
      </c>
      <c r="N261" s="4">
        <v>133.44520228570323</v>
      </c>
      <c r="O261" s="4">
        <v>8.5616832407973362</v>
      </c>
      <c r="P261" s="4">
        <v>131.14196125160638</v>
      </c>
      <c r="Q261" s="4">
        <v>3.0513898976052931</v>
      </c>
      <c r="R261" s="4">
        <v>131.14196125160638</v>
      </c>
      <c r="S261" s="4">
        <v>3.0513898976052931</v>
      </c>
    </row>
    <row r="262" spans="1:19">
      <c r="A262" s="10" t="s">
        <v>354</v>
      </c>
      <c r="B262" s="3">
        <v>9.0534628334839109</v>
      </c>
      <c r="C262" s="4">
        <v>460.2622192695066</v>
      </c>
      <c r="D262" s="4">
        <v>369.35475637612512</v>
      </c>
      <c r="E262" s="3">
        <f t="shared" ref="E262:E325" si="8">C262/D262</f>
        <v>1.2461250635711529</v>
      </c>
      <c r="F262" s="5">
        <v>4.8150200210767692E-2</v>
      </c>
      <c r="G262" s="5">
        <v>2.6557367268689094E-3</v>
      </c>
      <c r="H262" s="5">
        <v>0.12587718763313185</v>
      </c>
      <c r="I262" s="5">
        <v>6.2682568591339426E-3</v>
      </c>
      <c r="J262" s="5">
        <v>1.9420019175521996E-2</v>
      </c>
      <c r="K262" s="5">
        <v>3.4556241251194593E-4</v>
      </c>
      <c r="L262" s="13">
        <v>105.645</v>
      </c>
      <c r="M262" s="13">
        <v>125.905</v>
      </c>
      <c r="N262" s="4">
        <v>120.38630671818427</v>
      </c>
      <c r="O262" s="4">
        <v>5.6536797827173846</v>
      </c>
      <c r="P262" s="4">
        <v>123.98940806140399</v>
      </c>
      <c r="Q262" s="4">
        <v>2.1862272706615351</v>
      </c>
      <c r="R262" s="4">
        <v>123.98940806140399</v>
      </c>
      <c r="S262" s="4">
        <v>2.1862272706615351</v>
      </c>
    </row>
    <row r="263" spans="1:19">
      <c r="A263" s="10" t="s">
        <v>355</v>
      </c>
      <c r="B263" s="3">
        <v>6.5270697336129011</v>
      </c>
      <c r="C263" s="4">
        <v>260.62576200791005</v>
      </c>
      <c r="D263" s="4">
        <v>285.24426318289733</v>
      </c>
      <c r="E263" s="3">
        <f t="shared" si="8"/>
        <v>0.91369326450151256</v>
      </c>
      <c r="F263" s="5">
        <v>5.0434122372985078E-2</v>
      </c>
      <c r="G263" s="5">
        <v>2.4370592967897843E-3</v>
      </c>
      <c r="H263" s="5">
        <v>0.13606978705078007</v>
      </c>
      <c r="I263" s="5">
        <v>6.4656330433755238E-3</v>
      </c>
      <c r="J263" s="5">
        <v>1.9775944610572204E-2</v>
      </c>
      <c r="K263" s="5">
        <v>3.593088732925396E-4</v>
      </c>
      <c r="L263" s="13">
        <v>216.74</v>
      </c>
      <c r="M263" s="13">
        <v>112.94499999999999</v>
      </c>
      <c r="N263" s="4">
        <v>129.53723985894914</v>
      </c>
      <c r="O263" s="4">
        <v>5.7794485321618092</v>
      </c>
      <c r="P263" s="4">
        <v>126.23974872147677</v>
      </c>
      <c r="Q263" s="4">
        <v>2.2723587541653525</v>
      </c>
      <c r="R263" s="4">
        <v>126.23974872147677</v>
      </c>
      <c r="S263" s="4">
        <v>2.2723587541653525</v>
      </c>
    </row>
    <row r="264" spans="1:19">
      <c r="A264" s="10" t="s">
        <v>356</v>
      </c>
      <c r="B264" s="3">
        <v>4.0593438683981287</v>
      </c>
      <c r="C264" s="4">
        <v>144.63358643561827</v>
      </c>
      <c r="D264" s="4">
        <v>186.02378054213659</v>
      </c>
      <c r="E264" s="3">
        <f t="shared" si="8"/>
        <v>0.77750052178332674</v>
      </c>
      <c r="F264" s="5">
        <v>4.9467925709087389E-2</v>
      </c>
      <c r="G264" s="5">
        <v>3.5735120432492766E-3</v>
      </c>
      <c r="H264" s="5">
        <v>0.12419466929208126</v>
      </c>
      <c r="I264" s="5">
        <v>7.718740254411053E-3</v>
      </c>
      <c r="J264" s="5">
        <v>1.940027263831846E-2</v>
      </c>
      <c r="K264" s="5">
        <v>4.1278572838193391E-4</v>
      </c>
      <c r="L264" s="13">
        <v>168.6</v>
      </c>
      <c r="M264" s="13">
        <v>162.94</v>
      </c>
      <c r="N264" s="4">
        <v>118.86777661128565</v>
      </c>
      <c r="O264" s="4">
        <v>6.9721063578878661</v>
      </c>
      <c r="P264" s="4">
        <v>123.86453746050606</v>
      </c>
      <c r="Q264" s="4">
        <v>2.611203148011394</v>
      </c>
      <c r="R264" s="4">
        <v>123.86453746050606</v>
      </c>
      <c r="S264" s="4">
        <v>2.611203148011394</v>
      </c>
    </row>
    <row r="265" spans="1:19">
      <c r="A265" s="10" t="s">
        <v>357</v>
      </c>
      <c r="B265" s="3">
        <v>3.4043909345476879</v>
      </c>
      <c r="C265" s="4">
        <v>169.71411824625187</v>
      </c>
      <c r="D265" s="4">
        <v>139.3204344080502</v>
      </c>
      <c r="E265" s="3">
        <f t="shared" si="8"/>
        <v>1.2181566829542232</v>
      </c>
      <c r="F265" s="5">
        <v>5.2575763039888215E-2</v>
      </c>
      <c r="G265" s="5">
        <v>4.0023991675124677E-3</v>
      </c>
      <c r="H265" s="5">
        <v>0.13932533788267659</v>
      </c>
      <c r="I265" s="5">
        <v>9.396750752128237E-3</v>
      </c>
      <c r="J265" s="5">
        <v>1.9688283282054152E-2</v>
      </c>
      <c r="K265" s="5">
        <v>4.0424595127306018E-4</v>
      </c>
      <c r="L265" s="13">
        <v>309.32</v>
      </c>
      <c r="M265" s="13">
        <v>174.05250000000001</v>
      </c>
      <c r="N265" s="4">
        <v>132.44278655994813</v>
      </c>
      <c r="O265" s="4">
        <v>8.3750030596730234</v>
      </c>
      <c r="P265" s="4">
        <v>125.68558236346828</v>
      </c>
      <c r="Q265" s="4">
        <v>2.556522105816676</v>
      </c>
      <c r="R265" s="4">
        <v>125.68558236346828</v>
      </c>
      <c r="S265" s="4">
        <v>2.556522105816676</v>
      </c>
    </row>
    <row r="266" spans="1:19">
      <c r="A266" s="10" t="s">
        <v>358</v>
      </c>
      <c r="B266" s="3">
        <v>4.1548970468445408</v>
      </c>
      <c r="C266" s="4">
        <v>186.54100367699317</v>
      </c>
      <c r="D266" s="4">
        <v>164.28311960754988</v>
      </c>
      <c r="E266" s="3">
        <f t="shared" si="8"/>
        <v>1.1354849124037476</v>
      </c>
      <c r="F266" s="5">
        <v>5.1520877395376058E-2</v>
      </c>
      <c r="G266" s="5">
        <v>3.0370992753592564E-3</v>
      </c>
      <c r="H266" s="5">
        <v>0.14239269123083373</v>
      </c>
      <c r="I266" s="5">
        <v>8.19675461457995E-3</v>
      </c>
      <c r="J266" s="5">
        <v>2.0598601453976077E-2</v>
      </c>
      <c r="K266" s="5">
        <v>4.5146918021071335E-4</v>
      </c>
      <c r="L266" s="13">
        <v>264.88</v>
      </c>
      <c r="M266" s="13">
        <v>135.16749999999999</v>
      </c>
      <c r="N266" s="4">
        <v>135.1727825055633</v>
      </c>
      <c r="O266" s="4">
        <v>7.286030602704118</v>
      </c>
      <c r="P266" s="4">
        <v>131.43799728806692</v>
      </c>
      <c r="Q266" s="4">
        <v>2.8525011465450283</v>
      </c>
      <c r="R266" s="4">
        <v>131.43799728806692</v>
      </c>
      <c r="S266" s="4">
        <v>2.8525011465450283</v>
      </c>
    </row>
    <row r="267" spans="1:19">
      <c r="A267" s="10" t="s">
        <v>359</v>
      </c>
      <c r="B267" s="3">
        <v>58.737407175166233</v>
      </c>
      <c r="C267" s="4">
        <v>1306.3322653075552</v>
      </c>
      <c r="D267" s="4">
        <v>2925.2558291151586</v>
      </c>
      <c r="E267" s="3">
        <f t="shared" si="8"/>
        <v>0.44657026312214854</v>
      </c>
      <c r="F267" s="5">
        <v>4.7950600264636337E-2</v>
      </c>
      <c r="G267" s="5">
        <v>1.22917088416799E-3</v>
      </c>
      <c r="H267" s="5">
        <v>0.13927033135750425</v>
      </c>
      <c r="I267" s="5">
        <v>4.1324346024148046E-3</v>
      </c>
      <c r="J267" s="5">
        <v>2.0957059504671891E-2</v>
      </c>
      <c r="K267" s="5">
        <v>3.818364694651319E-4</v>
      </c>
      <c r="L267" s="13">
        <v>98.24</v>
      </c>
      <c r="M267" s="13">
        <v>65.734999999999999</v>
      </c>
      <c r="N267" s="4">
        <v>132.3937627737246</v>
      </c>
      <c r="O267" s="4">
        <v>3.6841628435910776</v>
      </c>
      <c r="P267" s="4">
        <v>133.7017309002662</v>
      </c>
      <c r="Q267" s="4">
        <v>2.4120304192665278</v>
      </c>
      <c r="R267" s="4">
        <v>133.7017309002662</v>
      </c>
      <c r="S267" s="4">
        <v>2.4120304192665278</v>
      </c>
    </row>
    <row r="268" spans="1:19">
      <c r="A268" s="10" t="s">
        <v>360</v>
      </c>
      <c r="B268" s="3">
        <v>14.85578366372463</v>
      </c>
      <c r="C268" s="4">
        <v>1196.1660262704984</v>
      </c>
      <c r="D268" s="4">
        <v>414.52594147765092</v>
      </c>
      <c r="E268" s="3">
        <f t="shared" si="8"/>
        <v>2.8856240504672721</v>
      </c>
      <c r="F268" s="5">
        <v>5.3305373723706299E-2</v>
      </c>
      <c r="G268" s="5">
        <v>2.3588912402939177E-3</v>
      </c>
      <c r="H268" s="5">
        <v>0.14932774647498151</v>
      </c>
      <c r="I268" s="5">
        <v>6.6612014853622377E-3</v>
      </c>
      <c r="J268" s="5">
        <v>2.031506601322353E-2</v>
      </c>
      <c r="K268" s="5">
        <v>3.7096870906263738E-4</v>
      </c>
      <c r="L268" s="13">
        <v>342.65</v>
      </c>
      <c r="M268" s="13">
        <v>99.99</v>
      </c>
      <c r="N268" s="4">
        <v>141.31817349431896</v>
      </c>
      <c r="O268" s="4">
        <v>5.8856777968295972</v>
      </c>
      <c r="P268" s="4">
        <v>129.64685156025672</v>
      </c>
      <c r="Q268" s="4">
        <v>2.344848779975603</v>
      </c>
      <c r="R268" s="4">
        <v>129.64685156025672</v>
      </c>
      <c r="S268" s="4">
        <v>2.344848779975603</v>
      </c>
    </row>
    <row r="269" spans="1:19">
      <c r="A269" s="10" t="s">
        <v>361</v>
      </c>
      <c r="B269" s="3">
        <v>5.0592351039038981</v>
      </c>
      <c r="C269" s="4">
        <v>197.84038422450342</v>
      </c>
      <c r="D269" s="4">
        <v>207.42531270763797</v>
      </c>
      <c r="E269" s="3">
        <f t="shared" si="8"/>
        <v>0.9537909411439851</v>
      </c>
      <c r="F269" s="5">
        <v>5.2216201080378576E-2</v>
      </c>
      <c r="G269" s="5">
        <v>3.3822645833360516E-3</v>
      </c>
      <c r="H269" s="5">
        <v>0.14238868198459978</v>
      </c>
      <c r="I269" s="5">
        <v>8.9354211011083446E-3</v>
      </c>
      <c r="J269" s="5">
        <v>2.038678812363523E-2</v>
      </c>
      <c r="K269" s="5">
        <v>4.2135137373094212E-4</v>
      </c>
      <c r="L269" s="13">
        <v>294.505</v>
      </c>
      <c r="M269" s="13">
        <v>148.1275</v>
      </c>
      <c r="N269" s="4">
        <v>135.1692189955225</v>
      </c>
      <c r="O269" s="4">
        <v>7.9425530858635112</v>
      </c>
      <c r="P269" s="4">
        <v>130.09998039824112</v>
      </c>
      <c r="Q269" s="4">
        <v>2.6628640352474573</v>
      </c>
      <c r="R269" s="4">
        <v>130.09998039824112</v>
      </c>
      <c r="S269" s="4">
        <v>2.6628640352474573</v>
      </c>
    </row>
    <row r="270" spans="1:19">
      <c r="A270" s="10" t="s">
        <v>362</v>
      </c>
      <c r="B270" s="3">
        <v>61.00320853969184</v>
      </c>
      <c r="C270" s="4">
        <v>3729.8063644967701</v>
      </c>
      <c r="D270" s="4">
        <v>2104.0482713544538</v>
      </c>
      <c r="E270" s="3">
        <f t="shared" si="8"/>
        <v>1.7726809861143327</v>
      </c>
      <c r="F270" s="5">
        <v>4.8660438761178121E-2</v>
      </c>
      <c r="G270" s="5">
        <v>1.1752614442481447E-3</v>
      </c>
      <c r="H270" s="5">
        <v>0.13893150532131854</v>
      </c>
      <c r="I270" s="5">
        <v>3.5742715978127268E-3</v>
      </c>
      <c r="J270" s="5">
        <v>2.0577535114545145E-2</v>
      </c>
      <c r="K270" s="5">
        <v>2.6627141063485983E-4</v>
      </c>
      <c r="L270" s="13">
        <v>131.57</v>
      </c>
      <c r="M270" s="13">
        <v>57.402500000000003</v>
      </c>
      <c r="N270" s="4">
        <v>132.09173666511302</v>
      </c>
      <c r="O270" s="4">
        <v>3.1878092266871696</v>
      </c>
      <c r="P270" s="4">
        <v>131.30493444567492</v>
      </c>
      <c r="Q270" s="4">
        <v>1.6833806440434143</v>
      </c>
      <c r="R270" s="4">
        <v>131.30493444567492</v>
      </c>
      <c r="S270" s="4">
        <v>1.6833806440434143</v>
      </c>
    </row>
    <row r="271" spans="1:19">
      <c r="A271" s="10" t="s">
        <v>363</v>
      </c>
      <c r="B271" s="3">
        <v>6.4179874135894037</v>
      </c>
      <c r="C271" s="4">
        <v>390.05133067642635</v>
      </c>
      <c r="D271" s="4">
        <v>244.69888569636589</v>
      </c>
      <c r="E271" s="3">
        <f t="shared" si="8"/>
        <v>1.5940053407534547</v>
      </c>
      <c r="F271" s="5">
        <v>4.8628240481322353E-2</v>
      </c>
      <c r="G271" s="5">
        <v>3.2746751505955325E-3</v>
      </c>
      <c r="H271" s="5">
        <v>0.12413984776135535</v>
      </c>
      <c r="I271" s="5">
        <v>8.0160189417422707E-3</v>
      </c>
      <c r="J271" s="5">
        <v>1.9025452334602965E-2</v>
      </c>
      <c r="K271" s="5">
        <v>3.5121145663791919E-4</v>
      </c>
      <c r="L271" s="13">
        <v>131.57</v>
      </c>
      <c r="M271" s="13">
        <v>148.12</v>
      </c>
      <c r="N271" s="4">
        <v>118.81826008886294</v>
      </c>
      <c r="O271" s="4">
        <v>7.2409465361761756</v>
      </c>
      <c r="P271" s="4">
        <v>121.49383842620229</v>
      </c>
      <c r="Q271" s="4">
        <v>2.2227525009459645</v>
      </c>
      <c r="R271" s="4">
        <v>121.49383842620229</v>
      </c>
      <c r="S271" s="4">
        <v>2.2227525009459645</v>
      </c>
    </row>
    <row r="272" spans="1:19">
      <c r="A272" s="10" t="s">
        <v>364</v>
      </c>
      <c r="B272" s="3">
        <v>2.2944922855079972</v>
      </c>
      <c r="C272" s="4">
        <v>106.54477038863077</v>
      </c>
      <c r="D272" s="4">
        <v>97.889133450773627</v>
      </c>
      <c r="E272" s="3">
        <f t="shared" si="8"/>
        <v>1.0884228579080217</v>
      </c>
      <c r="F272" s="5">
        <v>5.7562576965669743E-2</v>
      </c>
      <c r="G272" s="5">
        <v>4.7046421743074402E-3</v>
      </c>
      <c r="H272" s="5">
        <v>0.13865687321356274</v>
      </c>
      <c r="I272" s="5">
        <v>9.3195976154790486E-3</v>
      </c>
      <c r="J272" s="5">
        <v>1.9092068079313063E-2</v>
      </c>
      <c r="K272" s="5">
        <v>4.7798882801117622E-4</v>
      </c>
      <c r="L272" s="13">
        <v>522.26</v>
      </c>
      <c r="M272" s="13">
        <v>179.60749999999999</v>
      </c>
      <c r="N272" s="4">
        <v>131.84686644003196</v>
      </c>
      <c r="O272" s="4">
        <v>8.3111184342025126</v>
      </c>
      <c r="P272" s="4">
        <v>121.91523972156646</v>
      </c>
      <c r="Q272" s="4">
        <v>3.0243040602945879</v>
      </c>
      <c r="R272" s="4">
        <v>121.91523972156646</v>
      </c>
      <c r="S272" s="4">
        <v>3.0243040602945879</v>
      </c>
    </row>
    <row r="273" spans="1:19">
      <c r="A273" s="10" t="s">
        <v>365</v>
      </c>
      <c r="B273" s="3">
        <v>11.358068599057063</v>
      </c>
      <c r="C273" s="4">
        <v>578.42960105348175</v>
      </c>
      <c r="D273" s="4">
        <v>455.00884733222398</v>
      </c>
      <c r="E273" s="3">
        <f t="shared" si="8"/>
        <v>1.2712491294287787</v>
      </c>
      <c r="F273" s="5">
        <v>5.3000225408866182E-2</v>
      </c>
      <c r="G273" s="5">
        <v>2.5358220605951184E-3</v>
      </c>
      <c r="H273" s="5">
        <v>0.13534419653443266</v>
      </c>
      <c r="I273" s="5">
        <v>5.6847145220850631E-3</v>
      </c>
      <c r="J273" s="5">
        <v>1.8986680095681031E-2</v>
      </c>
      <c r="K273" s="5">
        <v>3.1243245220897114E-4</v>
      </c>
      <c r="L273" s="13">
        <v>327.83499999999998</v>
      </c>
      <c r="M273" s="13">
        <v>109.245</v>
      </c>
      <c r="N273" s="4">
        <v>128.88852294139215</v>
      </c>
      <c r="O273" s="4">
        <v>5.0848195966970486</v>
      </c>
      <c r="P273" s="4">
        <v>121.24855832515553</v>
      </c>
      <c r="Q273" s="4">
        <v>1.9776251793847366</v>
      </c>
      <c r="R273" s="4">
        <v>121.24855832515553</v>
      </c>
      <c r="S273" s="4">
        <v>1.9776251793847366</v>
      </c>
    </row>
    <row r="274" spans="1:19">
      <c r="A274" s="10" t="s">
        <v>366</v>
      </c>
      <c r="B274" s="3">
        <v>3.2679482576566543</v>
      </c>
      <c r="C274" s="4">
        <v>170.78187347247555</v>
      </c>
      <c r="D274" s="4">
        <v>129.29396977691599</v>
      </c>
      <c r="E274" s="3">
        <f t="shared" si="8"/>
        <v>1.3208804228622792</v>
      </c>
      <c r="F274" s="5">
        <v>5.1227345284067652E-2</v>
      </c>
      <c r="G274" s="5">
        <v>4.1102118949635129E-3</v>
      </c>
      <c r="H274" s="5">
        <v>0.13210863005397427</v>
      </c>
      <c r="I274" s="5">
        <v>1.0559052889450362E-2</v>
      </c>
      <c r="J274" s="5">
        <v>2.007763024762188E-2</v>
      </c>
      <c r="K274" s="5">
        <v>4.957460005421961E-4</v>
      </c>
      <c r="L274" s="13">
        <v>250.065</v>
      </c>
      <c r="M274" s="13">
        <v>189.79</v>
      </c>
      <c r="N274" s="4">
        <v>125.99069718439277</v>
      </c>
      <c r="O274" s="4">
        <v>9.4707537664189374</v>
      </c>
      <c r="P274" s="4">
        <v>128.14654302020941</v>
      </c>
      <c r="Q274" s="4">
        <v>3.133647320635172</v>
      </c>
      <c r="R274" s="4">
        <v>128.14654302020941</v>
      </c>
      <c r="S274" s="4">
        <v>3.133647320635172</v>
      </c>
    </row>
    <row r="275" spans="1:19">
      <c r="A275" s="10" t="s">
        <v>367</v>
      </c>
      <c r="B275" s="3">
        <v>7.070242028621859</v>
      </c>
      <c r="C275" s="4">
        <v>307.90692296286591</v>
      </c>
      <c r="D275" s="4">
        <v>277.28449876449139</v>
      </c>
      <c r="E275" s="3">
        <f t="shared" si="8"/>
        <v>1.1104368413482189</v>
      </c>
      <c r="F275" s="5">
        <v>4.7824516073943162E-2</v>
      </c>
      <c r="G275" s="5">
        <v>2.6615170822717926E-3</v>
      </c>
      <c r="H275" s="5">
        <v>0.13884726668755959</v>
      </c>
      <c r="I275" s="5">
        <v>7.9593319788695358E-3</v>
      </c>
      <c r="J275" s="5">
        <v>2.1488922045681803E-2</v>
      </c>
      <c r="K275" s="5">
        <v>4.6998827326600662E-4</v>
      </c>
      <c r="L275" s="13">
        <v>100.09</v>
      </c>
      <c r="M275" s="13">
        <v>116.65</v>
      </c>
      <c r="N275" s="4">
        <v>132.01663325099886</v>
      </c>
      <c r="O275" s="4">
        <v>7.0970161386595727</v>
      </c>
      <c r="P275" s="4">
        <v>137.05908412847279</v>
      </c>
      <c r="Q275" s="4">
        <v>2.9669261470202568</v>
      </c>
      <c r="R275" s="4">
        <v>137.05908412847279</v>
      </c>
      <c r="S275" s="4">
        <v>2.9669261470202568</v>
      </c>
    </row>
    <row r="276" spans="1:19">
      <c r="A276" s="10" t="s">
        <v>368</v>
      </c>
      <c r="B276" s="3">
        <v>2.9375039285835896</v>
      </c>
      <c r="C276" s="4">
        <v>122.99157755123194</v>
      </c>
      <c r="D276" s="4">
        <v>123.09997891314543</v>
      </c>
      <c r="E276" s="3">
        <f t="shared" si="8"/>
        <v>0.99911940389534937</v>
      </c>
      <c r="F276" s="5">
        <v>5.5833585597954781E-2</v>
      </c>
      <c r="G276" s="5">
        <v>4.9063997379410022E-3</v>
      </c>
      <c r="H276" s="5">
        <v>0.14614034374089951</v>
      </c>
      <c r="I276" s="5">
        <v>1.0900405554094999E-2</v>
      </c>
      <c r="J276" s="5">
        <v>2.046344654295712E-2</v>
      </c>
      <c r="K276" s="5">
        <v>5.4419944452368044E-4</v>
      </c>
      <c r="L276" s="13">
        <v>455.6</v>
      </c>
      <c r="M276" s="13">
        <v>196.27250000000001</v>
      </c>
      <c r="N276" s="4">
        <v>138.49832440649757</v>
      </c>
      <c r="O276" s="4">
        <v>9.6572932604395216</v>
      </c>
      <c r="P276" s="4">
        <v>130.58426083522102</v>
      </c>
      <c r="Q276" s="4">
        <v>3.4385091927968436</v>
      </c>
      <c r="R276" s="4">
        <v>130.58426083522102</v>
      </c>
      <c r="S276" s="4">
        <v>3.4385091927968436</v>
      </c>
    </row>
    <row r="277" spans="1:19">
      <c r="A277" s="10" t="s">
        <v>369</v>
      </c>
      <c r="B277" s="3">
        <v>5.6212101206232745</v>
      </c>
      <c r="C277" s="4">
        <v>253.59475971121978</v>
      </c>
      <c r="D277" s="4">
        <v>218.02660037371234</v>
      </c>
      <c r="E277" s="3">
        <f t="shared" si="8"/>
        <v>1.1631367882475863</v>
      </c>
      <c r="F277" s="5">
        <v>5.4057192052022869E-2</v>
      </c>
      <c r="G277" s="5">
        <v>5.9126230782544798E-3</v>
      </c>
      <c r="H277" s="5">
        <v>0.14590555799800578</v>
      </c>
      <c r="I277" s="5">
        <v>1.7423036286442477E-2</v>
      </c>
      <c r="J277" s="5">
        <v>2.0918978563359683E-2</v>
      </c>
      <c r="K277" s="5">
        <v>6.1901221976369428E-4</v>
      </c>
      <c r="L277" s="13">
        <v>372.27499999999998</v>
      </c>
      <c r="M277" s="13">
        <v>252.74250000000001</v>
      </c>
      <c r="N277" s="4">
        <v>138.29030286108824</v>
      </c>
      <c r="O277" s="4">
        <v>15.438780130989011</v>
      </c>
      <c r="P277" s="4">
        <v>133.46127994673574</v>
      </c>
      <c r="Q277" s="4">
        <v>3.9093086682730118</v>
      </c>
      <c r="R277" s="4">
        <v>133.46127994673574</v>
      </c>
      <c r="S277" s="4">
        <v>3.9093086682730118</v>
      </c>
    </row>
    <row r="278" spans="1:19">
      <c r="A278" s="10" t="s">
        <v>370</v>
      </c>
      <c r="B278" s="3">
        <v>1.5861319654284036</v>
      </c>
      <c r="C278" s="4">
        <v>60.483859388811616</v>
      </c>
      <c r="D278" s="4">
        <v>70.926118690298949</v>
      </c>
      <c r="E278" s="3">
        <f t="shared" si="8"/>
        <v>0.85277272330262743</v>
      </c>
      <c r="F278" s="5">
        <v>5.6423698094645133E-2</v>
      </c>
      <c r="G278" s="5">
        <v>7.7314539686399938E-3</v>
      </c>
      <c r="H278" s="5">
        <v>0.13400755838262038</v>
      </c>
      <c r="I278" s="5">
        <v>1.5445963797809685E-2</v>
      </c>
      <c r="J278" s="5">
        <v>1.9402646374747593E-2</v>
      </c>
      <c r="K278" s="5">
        <v>8.7177465188132807E-4</v>
      </c>
      <c r="L278" s="13">
        <v>477.82</v>
      </c>
      <c r="M278" s="13">
        <v>307.36500000000001</v>
      </c>
      <c r="N278" s="4">
        <v>127.69241054348751</v>
      </c>
      <c r="O278" s="4">
        <v>13.830488929972461</v>
      </c>
      <c r="P278" s="4">
        <v>123.87954831617931</v>
      </c>
      <c r="Q278" s="4">
        <v>5.5132623233909026</v>
      </c>
      <c r="R278" s="4">
        <v>123.87954831617931</v>
      </c>
      <c r="S278" s="4">
        <v>5.5132623233909026</v>
      </c>
    </row>
    <row r="279" spans="1:19">
      <c r="A279" s="10" t="s">
        <v>371</v>
      </c>
      <c r="B279" s="3">
        <v>4.8432486977070592</v>
      </c>
      <c r="C279" s="4">
        <v>176.93371040359867</v>
      </c>
      <c r="D279" s="4">
        <v>186.0929545110539</v>
      </c>
      <c r="E279" s="3">
        <f t="shared" si="8"/>
        <v>0.95078134939863523</v>
      </c>
      <c r="F279" s="5">
        <v>5.5172923750148581E-2</v>
      </c>
      <c r="G279" s="5">
        <v>3.4703177596874472E-3</v>
      </c>
      <c r="H279" s="5">
        <v>0.15959253806897478</v>
      </c>
      <c r="I279" s="5">
        <v>9.7395455348675709E-3</v>
      </c>
      <c r="J279" s="5">
        <v>2.1397482295092331E-2</v>
      </c>
      <c r="K279" s="5">
        <v>4.3043401625538494E-4</v>
      </c>
      <c r="L279" s="13">
        <v>420.42</v>
      </c>
      <c r="M279" s="13">
        <v>140.72749999999999</v>
      </c>
      <c r="N279" s="4">
        <v>150.34643156476841</v>
      </c>
      <c r="O279" s="4">
        <v>8.5289269443709177</v>
      </c>
      <c r="P279" s="4">
        <v>136.48200015145969</v>
      </c>
      <c r="Q279" s="4">
        <v>2.7176265051666237</v>
      </c>
      <c r="R279" s="4">
        <v>136.48200015145969</v>
      </c>
      <c r="S279" s="4">
        <v>2.7176265051666237</v>
      </c>
    </row>
    <row r="280" spans="1:19">
      <c r="A280" s="10" t="s">
        <v>372</v>
      </c>
      <c r="B280" s="3">
        <v>12.700165436674581</v>
      </c>
      <c r="C280" s="4">
        <v>397.28683035543452</v>
      </c>
      <c r="D280" s="4">
        <v>602.86857515528629</v>
      </c>
      <c r="E280" s="3">
        <f t="shared" si="8"/>
        <v>0.65899409378420792</v>
      </c>
      <c r="F280" s="5">
        <v>4.9002065442669392E-2</v>
      </c>
      <c r="G280" s="5">
        <v>2.4169049785598977E-3</v>
      </c>
      <c r="H280" s="5">
        <v>0.13161475703469008</v>
      </c>
      <c r="I280" s="5">
        <v>5.9176037806334672E-3</v>
      </c>
      <c r="J280" s="5">
        <v>1.9740429041433586E-2</v>
      </c>
      <c r="K280" s="5">
        <v>3.4844811616533973E-4</v>
      </c>
      <c r="L280" s="13">
        <v>146.38</v>
      </c>
      <c r="M280" s="13">
        <v>116.65</v>
      </c>
      <c r="N280" s="4">
        <v>125.54764808655843</v>
      </c>
      <c r="O280" s="4">
        <v>5.3104743987147387</v>
      </c>
      <c r="P280" s="4">
        <v>126.01523660520991</v>
      </c>
      <c r="Q280" s="4">
        <v>2.203808331787195</v>
      </c>
      <c r="R280" s="4">
        <v>126.01523660520991</v>
      </c>
      <c r="S280" s="4">
        <v>2.203808331787195</v>
      </c>
    </row>
    <row r="281" spans="1:19">
      <c r="A281" s="10" t="s">
        <v>373</v>
      </c>
      <c r="B281" s="3">
        <v>2.1332157958163904</v>
      </c>
      <c r="C281" s="4">
        <v>100.23009258889633</v>
      </c>
      <c r="D281" s="4">
        <v>91.223038222416164</v>
      </c>
      <c r="E281" s="3">
        <f t="shared" si="8"/>
        <v>1.0987366189724963</v>
      </c>
      <c r="F281" s="5">
        <v>5.4325480466306891E-2</v>
      </c>
      <c r="G281" s="5">
        <v>5.0282975967814577E-3</v>
      </c>
      <c r="H281" s="5">
        <v>0.13352803512340883</v>
      </c>
      <c r="I281" s="5">
        <v>1.1515905642195177E-2</v>
      </c>
      <c r="J281" s="5">
        <v>1.9032543837860589E-2</v>
      </c>
      <c r="K281" s="5">
        <v>5.979568208767242E-4</v>
      </c>
      <c r="L281" s="13">
        <v>383.38499999999999</v>
      </c>
      <c r="M281" s="13">
        <v>213.86</v>
      </c>
      <c r="N281" s="4">
        <v>127.26295770517386</v>
      </c>
      <c r="O281" s="4">
        <v>10.315992655788813</v>
      </c>
      <c r="P281" s="4">
        <v>121.53869953148894</v>
      </c>
      <c r="Q281" s="4">
        <v>3.7832525624970357</v>
      </c>
      <c r="R281" s="4">
        <v>121.53869953148894</v>
      </c>
      <c r="S281" s="4">
        <v>3.7832525624970357</v>
      </c>
    </row>
    <row r="282" spans="1:19">
      <c r="A282" s="10" t="s">
        <v>374</v>
      </c>
      <c r="B282" s="3">
        <v>10.740584831695964</v>
      </c>
      <c r="C282" s="4">
        <v>810.24478725108236</v>
      </c>
      <c r="D282" s="4">
        <v>337.37682235346762</v>
      </c>
      <c r="E282" s="3">
        <f t="shared" si="8"/>
        <v>2.4016018101035819</v>
      </c>
      <c r="F282" s="5">
        <v>5.0755115036472821E-2</v>
      </c>
      <c r="G282" s="5">
        <v>2.474090661360678E-3</v>
      </c>
      <c r="H282" s="5">
        <v>0.13790788206477994</v>
      </c>
      <c r="I282" s="5">
        <v>6.5765403615596803E-3</v>
      </c>
      <c r="J282" s="5">
        <v>2.0086259984998613E-2</v>
      </c>
      <c r="K282" s="5">
        <v>3.6509330427823947E-4</v>
      </c>
      <c r="L282" s="13">
        <v>231.55</v>
      </c>
      <c r="M282" s="13">
        <v>108.3175</v>
      </c>
      <c r="N282" s="4">
        <v>131.17874316772898</v>
      </c>
      <c r="O282" s="4">
        <v>5.869085830106278</v>
      </c>
      <c r="P282" s="4">
        <v>128.20107869911357</v>
      </c>
      <c r="Q282" s="4">
        <v>2.3082380265546831</v>
      </c>
      <c r="R282" s="4">
        <v>128.20107869911357</v>
      </c>
      <c r="S282" s="4">
        <v>2.3082380265546831</v>
      </c>
    </row>
    <row r="283" spans="1:19">
      <c r="A283" s="10" t="s">
        <v>375</v>
      </c>
      <c r="B283" s="3">
        <v>9.2441853799148763</v>
      </c>
      <c r="C283" s="4">
        <v>446.62248629060468</v>
      </c>
      <c r="D283" s="4">
        <v>331.38613658955512</v>
      </c>
      <c r="E283" s="3">
        <f t="shared" si="8"/>
        <v>1.3477404060622422</v>
      </c>
      <c r="F283" s="5">
        <v>5.4861256471265676E-2</v>
      </c>
      <c r="G283" s="5">
        <v>5.1576683084103448E-3</v>
      </c>
      <c r="H283" s="5">
        <v>0.14910539468547046</v>
      </c>
      <c r="I283" s="5">
        <v>1.2379671361580944E-2</v>
      </c>
      <c r="J283" s="5">
        <v>2.107951517954347E-2</v>
      </c>
      <c r="K283" s="5">
        <v>4.8001640537684791E-4</v>
      </c>
      <c r="L283" s="13">
        <v>405.60500000000002</v>
      </c>
      <c r="M283" s="13">
        <v>208.30250000000001</v>
      </c>
      <c r="N283" s="4">
        <v>141.12171597237327</v>
      </c>
      <c r="O283" s="4">
        <v>10.93945971548723</v>
      </c>
      <c r="P283" s="4">
        <v>134.47488061746989</v>
      </c>
      <c r="Q283" s="4">
        <v>3.0313729155443774</v>
      </c>
      <c r="R283" s="4">
        <v>134.47488061746989</v>
      </c>
      <c r="S283" s="4">
        <v>3.0313729155443774</v>
      </c>
    </row>
    <row r="284" spans="1:19">
      <c r="A284" s="10" t="s">
        <v>376</v>
      </c>
      <c r="B284" s="3">
        <v>10.658394726923625</v>
      </c>
      <c r="C284" s="4">
        <v>527.77676353476966</v>
      </c>
      <c r="D284" s="4">
        <v>390.18009468052605</v>
      </c>
      <c r="E284" s="3">
        <f t="shared" si="8"/>
        <v>1.3526491246738401</v>
      </c>
      <c r="F284" s="5">
        <v>5.1535803303724474E-2</v>
      </c>
      <c r="G284" s="5">
        <v>2.2358824924386131E-3</v>
      </c>
      <c r="H284" s="5">
        <v>0.14636228627041548</v>
      </c>
      <c r="I284" s="5">
        <v>6.1857826391801644E-3</v>
      </c>
      <c r="J284" s="5">
        <v>2.085340782723745E-2</v>
      </c>
      <c r="K284" s="5">
        <v>3.3545246297395835E-4</v>
      </c>
      <c r="L284" s="13">
        <v>264.88</v>
      </c>
      <c r="M284" s="13">
        <v>99.984999999999999</v>
      </c>
      <c r="N284" s="4">
        <v>138.69492761298591</v>
      </c>
      <c r="O284" s="4">
        <v>5.4798290161796706</v>
      </c>
      <c r="P284" s="4">
        <v>133.04723171468802</v>
      </c>
      <c r="Q284" s="4">
        <v>2.119509941164976</v>
      </c>
      <c r="R284" s="4">
        <v>133.04723171468802</v>
      </c>
      <c r="S284" s="4">
        <v>2.119509941164976</v>
      </c>
    </row>
    <row r="285" spans="1:19">
      <c r="A285" s="10" t="s">
        <v>377</v>
      </c>
      <c r="B285" s="3">
        <v>5.9706976914076595</v>
      </c>
      <c r="C285" s="4">
        <v>332.20035338420058</v>
      </c>
      <c r="D285" s="4">
        <v>210.80179330067867</v>
      </c>
      <c r="E285" s="3">
        <f t="shared" si="8"/>
        <v>1.5758895983885877</v>
      </c>
      <c r="F285" s="5">
        <v>5.1350445432512014E-2</v>
      </c>
      <c r="G285" s="5">
        <v>3.3713330741782371E-3</v>
      </c>
      <c r="H285" s="5">
        <v>0.14429136737265563</v>
      </c>
      <c r="I285" s="5">
        <v>9.241326139519104E-3</v>
      </c>
      <c r="J285" s="5">
        <v>2.0505830671298915E-2</v>
      </c>
      <c r="K285" s="5">
        <v>4.3409299259639485E-4</v>
      </c>
      <c r="L285" s="13">
        <v>257.47000000000003</v>
      </c>
      <c r="M285" s="13">
        <v>184.23500000000001</v>
      </c>
      <c r="N285" s="4">
        <v>136.85896561758682</v>
      </c>
      <c r="O285" s="4">
        <v>8.2007873929340231</v>
      </c>
      <c r="P285" s="4">
        <v>130.85200190229912</v>
      </c>
      <c r="Q285" s="4">
        <v>2.7430241504583397</v>
      </c>
      <c r="R285" s="4">
        <v>130.85200190229912</v>
      </c>
      <c r="S285" s="4">
        <v>2.7430241504583397</v>
      </c>
    </row>
    <row r="286" spans="1:19">
      <c r="A286" s="10" t="s">
        <v>378</v>
      </c>
      <c r="B286" s="3">
        <v>13.351580377413503</v>
      </c>
      <c r="C286" s="4">
        <v>1010.749786063581</v>
      </c>
      <c r="D286" s="4">
        <v>482.43156316596605</v>
      </c>
      <c r="E286" s="3">
        <f t="shared" si="8"/>
        <v>2.0951153764287662</v>
      </c>
      <c r="F286" s="5">
        <v>5.1900443002423857E-2</v>
      </c>
      <c r="G286" s="5">
        <v>2.1841502934765744E-3</v>
      </c>
      <c r="H286" s="5">
        <v>0.13202354572974367</v>
      </c>
      <c r="I286" s="5">
        <v>5.4801255051645376E-3</v>
      </c>
      <c r="J286" s="5">
        <v>1.8455463542440667E-2</v>
      </c>
      <c r="K286" s="5">
        <v>2.98059043311672E-4</v>
      </c>
      <c r="L286" s="13">
        <v>279.69</v>
      </c>
      <c r="M286" s="13">
        <v>93.504999999999995</v>
      </c>
      <c r="N286" s="4">
        <v>125.91438257530214</v>
      </c>
      <c r="O286" s="4">
        <v>4.9162145901292904</v>
      </c>
      <c r="P286" s="4">
        <v>117.88704741220076</v>
      </c>
      <c r="Q286" s="4">
        <v>1.8876677873100922</v>
      </c>
      <c r="R286" s="4">
        <v>117.88704741220076</v>
      </c>
      <c r="S286" s="4">
        <v>1.8876677873100922</v>
      </c>
    </row>
    <row r="287" spans="1:19">
      <c r="A287" s="10" t="s">
        <v>379</v>
      </c>
      <c r="B287" s="3">
        <v>3.2297468060907883</v>
      </c>
      <c r="C287" s="4">
        <v>122.6959780496815</v>
      </c>
      <c r="D287" s="4">
        <v>132.18461764684957</v>
      </c>
      <c r="E287" s="3">
        <f t="shared" si="8"/>
        <v>0.92821676405254394</v>
      </c>
      <c r="F287" s="5">
        <v>5.3036997047601536E-2</v>
      </c>
      <c r="G287" s="5">
        <v>5.8209078483570289E-3</v>
      </c>
      <c r="H287" s="5">
        <v>0.14149811900025139</v>
      </c>
      <c r="I287" s="5">
        <v>1.3392870072251137E-2</v>
      </c>
      <c r="J287" s="5">
        <v>2.0800200305044463E-2</v>
      </c>
      <c r="K287" s="5">
        <v>6.2338915753612164E-4</v>
      </c>
      <c r="L287" s="13">
        <v>331.54</v>
      </c>
      <c r="M287" s="13">
        <v>249.97</v>
      </c>
      <c r="N287" s="4">
        <v>134.37735609968564</v>
      </c>
      <c r="O287" s="4">
        <v>11.913548606278066</v>
      </c>
      <c r="P287" s="4">
        <v>132.71123179347532</v>
      </c>
      <c r="Q287" s="4">
        <v>3.93739196025984</v>
      </c>
      <c r="R287" s="4">
        <v>132.71123179347532</v>
      </c>
      <c r="S287" s="4">
        <v>3.93739196025984</v>
      </c>
    </row>
    <row r="288" spans="1:19">
      <c r="A288" s="10" t="s">
        <v>380</v>
      </c>
      <c r="B288" s="3">
        <v>8.5472578976096614</v>
      </c>
      <c r="C288" s="4">
        <v>433.92744467803436</v>
      </c>
      <c r="D288" s="4">
        <v>323.72800061763388</v>
      </c>
      <c r="E288" s="3">
        <f t="shared" si="8"/>
        <v>1.3404075144879444</v>
      </c>
      <c r="F288" s="5">
        <v>5.1172723767199557E-2</v>
      </c>
      <c r="G288" s="5">
        <v>2.6449342785370973E-3</v>
      </c>
      <c r="H288" s="5">
        <v>0.14059707847519756</v>
      </c>
      <c r="I288" s="5">
        <v>6.9737120544431973E-3</v>
      </c>
      <c r="J288" s="5">
        <v>2.0308291090438513E-2</v>
      </c>
      <c r="K288" s="5">
        <v>3.7723642454502352E-4</v>
      </c>
      <c r="L288" s="13">
        <v>255.62</v>
      </c>
      <c r="M288" s="13">
        <v>120.355</v>
      </c>
      <c r="N288" s="4">
        <v>133.5755478946721</v>
      </c>
      <c r="O288" s="4">
        <v>6.2088068014742648</v>
      </c>
      <c r="P288" s="4">
        <v>129.60404703371489</v>
      </c>
      <c r="Q288" s="4">
        <v>2.3844463768381692</v>
      </c>
      <c r="R288" s="4">
        <v>129.60404703371489</v>
      </c>
      <c r="S288" s="4">
        <v>2.3844463768381692</v>
      </c>
    </row>
    <row r="289" spans="1:19">
      <c r="A289" s="10" t="s">
        <v>381</v>
      </c>
      <c r="B289" s="3">
        <v>3.5889143977069149</v>
      </c>
      <c r="C289" s="4">
        <v>154.9214803789836</v>
      </c>
      <c r="D289" s="4">
        <v>158.69224497716962</v>
      </c>
      <c r="E289" s="3">
        <f t="shared" si="8"/>
        <v>0.976238507441063</v>
      </c>
      <c r="F289" s="5">
        <v>4.9891061627004421E-2</v>
      </c>
      <c r="G289" s="5">
        <v>4.4557302995814081E-3</v>
      </c>
      <c r="H289" s="5">
        <v>0.13179342804636568</v>
      </c>
      <c r="I289" s="5">
        <v>1.1751197450142426E-2</v>
      </c>
      <c r="J289" s="5">
        <v>1.9239319408796186E-2</v>
      </c>
      <c r="K289" s="5">
        <v>4.4674056132593256E-4</v>
      </c>
      <c r="L289" s="13">
        <v>190.82</v>
      </c>
      <c r="M289" s="13">
        <v>196.27</v>
      </c>
      <c r="N289" s="4">
        <v>125.70795458269666</v>
      </c>
      <c r="O289" s="4">
        <v>10.542877056495788</v>
      </c>
      <c r="P289" s="4">
        <v>122.84663200271639</v>
      </c>
      <c r="Q289" s="4">
        <v>2.8262923512555642</v>
      </c>
      <c r="R289" s="4">
        <v>122.84663200271639</v>
      </c>
      <c r="S289" s="4">
        <v>2.8262923512555642</v>
      </c>
    </row>
    <row r="290" spans="1:19">
      <c r="A290" s="10" t="s">
        <v>382</v>
      </c>
      <c r="B290" s="3">
        <v>5.6045154082867672</v>
      </c>
      <c r="C290" s="4">
        <v>261.34964247397204</v>
      </c>
      <c r="D290" s="4">
        <v>222.95735582856858</v>
      </c>
      <c r="E290" s="3">
        <f t="shared" si="8"/>
        <v>1.1721956492654282</v>
      </c>
      <c r="F290" s="5">
        <v>5.0062517347199097E-2</v>
      </c>
      <c r="G290" s="5">
        <v>3.4904507251894714E-3</v>
      </c>
      <c r="H290" s="5">
        <v>0.13405661427805202</v>
      </c>
      <c r="I290" s="5">
        <v>8.5075892076303533E-3</v>
      </c>
      <c r="J290" s="5">
        <v>2.0300334028215367E-2</v>
      </c>
      <c r="K290" s="5">
        <v>4.3897461177937858E-4</v>
      </c>
      <c r="L290" s="13">
        <v>198.23</v>
      </c>
      <c r="M290" s="13">
        <v>160.16499999999999</v>
      </c>
      <c r="N290" s="4">
        <v>127.73633392580777</v>
      </c>
      <c r="O290" s="4">
        <v>7.6178062080797186</v>
      </c>
      <c r="P290" s="4">
        <v>129.5537732887822</v>
      </c>
      <c r="Q290" s="4">
        <v>2.7743911873541998</v>
      </c>
      <c r="R290" s="4">
        <v>129.5537732887822</v>
      </c>
      <c r="S290" s="4">
        <v>2.7743911873541998</v>
      </c>
    </row>
    <row r="291" spans="1:19">
      <c r="A291" s="10" t="s">
        <v>383</v>
      </c>
      <c r="B291" s="3">
        <v>7.6163157165648947</v>
      </c>
      <c r="C291" s="4">
        <v>409.22465655502356</v>
      </c>
      <c r="D291" s="4">
        <v>299.66192144784435</v>
      </c>
      <c r="E291" s="3">
        <f t="shared" si="8"/>
        <v>1.3656211459160934</v>
      </c>
      <c r="F291" s="5">
        <v>4.8085892312417097E-2</v>
      </c>
      <c r="G291" s="5">
        <v>2.5399815581951622E-3</v>
      </c>
      <c r="H291" s="5">
        <v>0.13032516488754342</v>
      </c>
      <c r="I291" s="5">
        <v>7.1775487790285402E-3</v>
      </c>
      <c r="J291" s="5">
        <v>1.9628893364147831E-2</v>
      </c>
      <c r="K291" s="5">
        <v>3.5521738962175078E-4</v>
      </c>
      <c r="L291" s="13">
        <v>101.94</v>
      </c>
      <c r="M291" s="13">
        <v>131.46</v>
      </c>
      <c r="N291" s="4">
        <v>124.38985415842667</v>
      </c>
      <c r="O291" s="4">
        <v>6.4482227989588665</v>
      </c>
      <c r="P291" s="4">
        <v>125.31011157985596</v>
      </c>
      <c r="Q291" s="4">
        <v>2.2468151328533836</v>
      </c>
      <c r="R291" s="4">
        <v>125.31011157985596</v>
      </c>
      <c r="S291" s="4">
        <v>2.2468151328533836</v>
      </c>
    </row>
    <row r="292" spans="1:19">
      <c r="A292" s="10" t="s">
        <v>384</v>
      </c>
      <c r="B292" s="3">
        <v>6.6667091745953702</v>
      </c>
      <c r="C292" s="4">
        <v>348.51444124750344</v>
      </c>
      <c r="D292" s="4">
        <v>267.50147677719451</v>
      </c>
      <c r="E292" s="3">
        <f t="shared" si="8"/>
        <v>1.3028505316917771</v>
      </c>
      <c r="F292" s="5">
        <v>5.0189832048774696E-2</v>
      </c>
      <c r="G292" s="5">
        <v>2.6852967677769568E-3</v>
      </c>
      <c r="H292" s="5">
        <v>0.13199814726868414</v>
      </c>
      <c r="I292" s="5">
        <v>6.5848374082678246E-3</v>
      </c>
      <c r="J292" s="5">
        <v>1.9273521179550394E-2</v>
      </c>
      <c r="K292" s="5">
        <v>3.6414113764445807E-4</v>
      </c>
      <c r="L292" s="13">
        <v>211.185</v>
      </c>
      <c r="M292" s="13">
        <v>124.05500000000001</v>
      </c>
      <c r="N292" s="4">
        <v>125.89160084399684</v>
      </c>
      <c r="O292" s="4">
        <v>5.9071073144931425</v>
      </c>
      <c r="P292" s="4">
        <v>123.06294536182348</v>
      </c>
      <c r="Q292" s="4">
        <v>2.3039759120290522</v>
      </c>
      <c r="R292" s="4">
        <v>123.06294536182348</v>
      </c>
      <c r="S292" s="4">
        <v>2.3039759120290522</v>
      </c>
    </row>
    <row r="293" spans="1:19">
      <c r="A293" s="10" t="s">
        <v>385</v>
      </c>
      <c r="B293" s="3">
        <v>12.050938953178829</v>
      </c>
      <c r="C293" s="4">
        <v>68.63038999144905</v>
      </c>
      <c r="D293" s="4">
        <v>313.94691720500072</v>
      </c>
      <c r="E293" s="3">
        <f t="shared" si="8"/>
        <v>0.21860507694246556</v>
      </c>
      <c r="F293" s="5">
        <v>5.1759130249579254E-2</v>
      </c>
      <c r="G293" s="5">
        <v>7.4621189953928899E-3</v>
      </c>
      <c r="H293" s="5">
        <v>0.28273080494226022</v>
      </c>
      <c r="I293" s="5">
        <v>4.2811954350345308E-2</v>
      </c>
      <c r="J293" s="5">
        <v>3.9335674164846325E-2</v>
      </c>
      <c r="K293" s="5">
        <v>1.3926719030178645E-3</v>
      </c>
      <c r="L293" s="13">
        <v>275.99</v>
      </c>
      <c r="M293" s="13">
        <v>299.97000000000003</v>
      </c>
      <c r="N293" s="4">
        <v>252.82149234737571</v>
      </c>
      <c r="O293" s="4">
        <v>33.901645333422167</v>
      </c>
      <c r="P293" s="4">
        <v>248.71383857028954</v>
      </c>
      <c r="Q293" s="4">
        <v>8.6379650992415407</v>
      </c>
      <c r="R293" s="4">
        <v>248.71383857028954</v>
      </c>
      <c r="S293" s="4">
        <v>8.6379650992415407</v>
      </c>
    </row>
    <row r="294" spans="1:19">
      <c r="A294" s="10" t="s">
        <v>386</v>
      </c>
      <c r="B294" s="3">
        <v>6.2971950822514726</v>
      </c>
      <c r="C294" s="4">
        <v>355.06511331821184</v>
      </c>
      <c r="D294" s="4">
        <v>236.33571085731026</v>
      </c>
      <c r="E294" s="3">
        <f t="shared" si="8"/>
        <v>1.5023760566281306</v>
      </c>
      <c r="F294" s="5">
        <v>4.696431938733843E-2</v>
      </c>
      <c r="G294" s="5">
        <v>2.8849200521575162E-3</v>
      </c>
      <c r="H294" s="5">
        <v>0.12737828263883053</v>
      </c>
      <c r="I294" s="5">
        <v>7.6138243562268578E-3</v>
      </c>
      <c r="J294" s="5">
        <v>1.9986760033913323E-2</v>
      </c>
      <c r="K294" s="5">
        <v>4.2304299470013486E-4</v>
      </c>
      <c r="L294" s="13">
        <v>55.65</v>
      </c>
      <c r="M294" s="13">
        <v>131.47</v>
      </c>
      <c r="N294" s="4">
        <v>121.73918185880308</v>
      </c>
      <c r="O294" s="4">
        <v>6.8579567659749818</v>
      </c>
      <c r="P294" s="4">
        <v>127.57226013231725</v>
      </c>
      <c r="Q294" s="4">
        <v>2.6745596531019178</v>
      </c>
      <c r="R294" s="4">
        <v>127.57226013231725</v>
      </c>
      <c r="S294" s="4">
        <v>2.6745596531019178</v>
      </c>
    </row>
    <row r="295" spans="1:19">
      <c r="A295" s="10" t="s">
        <v>387</v>
      </c>
      <c r="B295" s="3">
        <v>23.954454237029317</v>
      </c>
      <c r="C295" s="4">
        <v>1615.0461188401703</v>
      </c>
      <c r="D295" s="4">
        <v>840.42856242036999</v>
      </c>
      <c r="E295" s="3">
        <f t="shared" si="8"/>
        <v>1.9216935157331647</v>
      </c>
      <c r="F295" s="5">
        <v>4.6198855442607496E-2</v>
      </c>
      <c r="G295" s="5">
        <v>1.5131718532567172E-3</v>
      </c>
      <c r="H295" s="5">
        <v>0.12524852141493364</v>
      </c>
      <c r="I295" s="5">
        <v>4.0552614793974784E-3</v>
      </c>
      <c r="J295" s="5">
        <v>1.9614441266157797E-2</v>
      </c>
      <c r="K295" s="5">
        <v>2.660499940108571E-4</v>
      </c>
      <c r="L295" s="13">
        <v>9.36</v>
      </c>
      <c r="M295" s="13">
        <v>74.064999999999998</v>
      </c>
      <c r="N295" s="4">
        <v>119.81917975753292</v>
      </c>
      <c r="O295" s="4">
        <v>3.6602263905104637</v>
      </c>
      <c r="P295" s="4">
        <v>125.21874022866626</v>
      </c>
      <c r="Q295" s="4">
        <v>1.6834340328119728</v>
      </c>
      <c r="R295" s="4">
        <v>125.21874022866626</v>
      </c>
      <c r="S295" s="4">
        <v>1.6834340328119728</v>
      </c>
    </row>
    <row r="296" spans="1:19">
      <c r="A296" s="10" t="s">
        <v>388</v>
      </c>
      <c r="B296" s="3">
        <v>10.461149547183801</v>
      </c>
      <c r="C296" s="4">
        <v>443.6187183824461</v>
      </c>
      <c r="D296" s="4">
        <v>273.02337853220331</v>
      </c>
      <c r="E296" s="3">
        <f t="shared" si="8"/>
        <v>1.6248378463682405</v>
      </c>
      <c r="F296" s="5">
        <v>5.2961386070795653E-2</v>
      </c>
      <c r="G296" s="5">
        <v>4.295911862008805E-3</v>
      </c>
      <c r="H296" s="5">
        <v>0.1439355858057528</v>
      </c>
      <c r="I296" s="5">
        <v>1.1055443503188277E-2</v>
      </c>
      <c r="J296" s="5">
        <v>2.0078841800295566E-2</v>
      </c>
      <c r="K296" s="5">
        <v>5.0252123136248019E-4</v>
      </c>
      <c r="L296" s="13">
        <v>327.83499999999998</v>
      </c>
      <c r="M296" s="13">
        <v>185.16</v>
      </c>
      <c r="N296" s="4">
        <v>136.54321496522809</v>
      </c>
      <c r="O296" s="4">
        <v>9.8133667906380779</v>
      </c>
      <c r="P296" s="4">
        <v>128.15419946268855</v>
      </c>
      <c r="Q296" s="4">
        <v>3.1756959579764796</v>
      </c>
      <c r="R296" s="4">
        <v>128.15419946268855</v>
      </c>
      <c r="S296" s="4">
        <v>3.1756959579764796</v>
      </c>
    </row>
    <row r="297" spans="1:19">
      <c r="A297" s="10" t="s">
        <v>389</v>
      </c>
      <c r="B297" s="3">
        <v>6.2632495087598858</v>
      </c>
      <c r="C297" s="4">
        <v>259.33613189041665</v>
      </c>
      <c r="D297" s="4">
        <v>236.23019536621874</v>
      </c>
      <c r="E297" s="3">
        <f t="shared" si="8"/>
        <v>1.0978111053431492</v>
      </c>
      <c r="F297" s="5">
        <v>5.8500124779416879E-2</v>
      </c>
      <c r="G297" s="5">
        <v>5.9244095099992861E-3</v>
      </c>
      <c r="H297" s="5">
        <v>0.15550460991993051</v>
      </c>
      <c r="I297" s="5">
        <v>1.3371069682651811E-2</v>
      </c>
      <c r="J297" s="5">
        <v>2.15190394825308E-2</v>
      </c>
      <c r="K297" s="5">
        <v>5.5378940853207498E-4</v>
      </c>
      <c r="L297" s="13">
        <v>550.03499999999997</v>
      </c>
      <c r="M297" s="13">
        <v>228.67500000000001</v>
      </c>
      <c r="N297" s="4">
        <v>146.76056279629506</v>
      </c>
      <c r="O297" s="4">
        <v>11.750058944882287</v>
      </c>
      <c r="P297" s="4">
        <v>137.24914650287661</v>
      </c>
      <c r="Q297" s="4">
        <v>3.4955379859833671</v>
      </c>
      <c r="R297" s="4">
        <v>137.24914650287661</v>
      </c>
      <c r="S297" s="4">
        <v>3.4955379859833671</v>
      </c>
    </row>
    <row r="298" spans="1:19">
      <c r="A298" s="10" t="s">
        <v>390</v>
      </c>
      <c r="B298" s="3">
        <v>14.090218582828404</v>
      </c>
      <c r="C298" s="4">
        <v>875.45547510504264</v>
      </c>
      <c r="D298" s="4">
        <v>525.11269414192247</v>
      </c>
      <c r="E298" s="3">
        <f t="shared" si="8"/>
        <v>1.6671763697040485</v>
      </c>
      <c r="F298" s="5">
        <v>4.937667926184814E-2</v>
      </c>
      <c r="G298" s="5">
        <v>1.9827119625933113E-3</v>
      </c>
      <c r="H298" s="5">
        <v>0.12899392730345438</v>
      </c>
      <c r="I298" s="5">
        <v>5.4201381465001398E-3</v>
      </c>
      <c r="J298" s="5">
        <v>1.876354088171792E-2</v>
      </c>
      <c r="K298" s="5">
        <v>3.248369096796104E-4</v>
      </c>
      <c r="L298" s="13">
        <v>164.9</v>
      </c>
      <c r="M298" s="13">
        <v>89.8</v>
      </c>
      <c r="N298" s="4">
        <v>123.19328458678477</v>
      </c>
      <c r="O298" s="4">
        <v>4.8754283611242357</v>
      </c>
      <c r="P298" s="4">
        <v>119.83675840540248</v>
      </c>
      <c r="Q298" s="4">
        <v>2.0564838548015643</v>
      </c>
      <c r="R298" s="4">
        <v>119.83675840540248</v>
      </c>
      <c r="S298" s="4">
        <v>2.0564838548015643</v>
      </c>
    </row>
    <row r="299" spans="1:19">
      <c r="A299" s="10" t="s">
        <v>391</v>
      </c>
      <c r="B299" s="3">
        <v>4.5941537678953246</v>
      </c>
      <c r="C299" s="4">
        <v>211.48194696766862</v>
      </c>
      <c r="D299" s="4">
        <v>196.3824790719591</v>
      </c>
      <c r="E299" s="3">
        <f t="shared" si="8"/>
        <v>1.076888060315079</v>
      </c>
      <c r="F299" s="5">
        <v>5.3845297230372825E-2</v>
      </c>
      <c r="G299" s="5">
        <v>3.5442612970563556E-3</v>
      </c>
      <c r="H299" s="5">
        <v>0.14063792508724807</v>
      </c>
      <c r="I299" s="5">
        <v>8.9376104236444029E-3</v>
      </c>
      <c r="J299" s="5">
        <v>1.943002649364467E-2</v>
      </c>
      <c r="K299" s="5">
        <v>4.1590370953260489E-4</v>
      </c>
      <c r="L299" s="13">
        <v>364.87</v>
      </c>
      <c r="M299" s="13">
        <v>148.13249999999999</v>
      </c>
      <c r="N299" s="4">
        <v>133.61190974042557</v>
      </c>
      <c r="O299" s="4">
        <v>7.9566790392745501</v>
      </c>
      <c r="P299" s="4">
        <v>124.05269012337622</v>
      </c>
      <c r="Q299" s="4">
        <v>2.6308398509869311</v>
      </c>
      <c r="R299" s="4">
        <v>124.05269012337622</v>
      </c>
      <c r="S299" s="4">
        <v>2.6308398509869311</v>
      </c>
    </row>
    <row r="300" spans="1:19">
      <c r="A300" s="10" t="s">
        <v>392</v>
      </c>
      <c r="B300" s="3">
        <v>3.1923455142418287</v>
      </c>
      <c r="C300" s="4">
        <v>153.84916503632283</v>
      </c>
      <c r="D300" s="4">
        <v>139.66425421242707</v>
      </c>
      <c r="E300" s="3">
        <f t="shared" si="8"/>
        <v>1.1015643616463289</v>
      </c>
      <c r="F300" s="5">
        <v>4.6728451042121234E-2</v>
      </c>
      <c r="G300" s="5">
        <v>3.4434614530105701E-3</v>
      </c>
      <c r="H300" s="5">
        <v>0.11768885950037269</v>
      </c>
      <c r="I300" s="5">
        <v>7.8416426434940942E-3</v>
      </c>
      <c r="J300" s="5">
        <v>1.8741118954210035E-2</v>
      </c>
      <c r="K300" s="5">
        <v>4.1745212704577859E-4</v>
      </c>
      <c r="L300" s="13">
        <v>35.28</v>
      </c>
      <c r="M300" s="13">
        <v>175.905</v>
      </c>
      <c r="N300" s="4">
        <v>112.97460020961138</v>
      </c>
      <c r="O300" s="4">
        <v>7.124285028293138</v>
      </c>
      <c r="P300" s="4">
        <v>119.69487796278757</v>
      </c>
      <c r="Q300" s="4">
        <v>2.6423541040880143</v>
      </c>
      <c r="R300" s="4">
        <v>119.69487796278757</v>
      </c>
      <c r="S300" s="4">
        <v>2.6423541040880143</v>
      </c>
    </row>
    <row r="301" spans="1:19">
      <c r="A301" s="10" t="s">
        <v>393</v>
      </c>
      <c r="B301" s="3">
        <v>2.516301392043629</v>
      </c>
      <c r="C301" s="4">
        <v>105.31426843429314</v>
      </c>
      <c r="D301" s="4">
        <v>100.83651573781563</v>
      </c>
      <c r="E301" s="3">
        <f t="shared" si="8"/>
        <v>1.0444060632570853</v>
      </c>
      <c r="F301" s="5">
        <v>5.1580218476926704E-2</v>
      </c>
      <c r="G301" s="5">
        <v>4.1372773715951591E-3</v>
      </c>
      <c r="H301" s="5">
        <v>0.13853336771334457</v>
      </c>
      <c r="I301" s="5">
        <v>1.0027078344187867E-2</v>
      </c>
      <c r="J301" s="5">
        <v>2.0180141151150303E-2</v>
      </c>
      <c r="K301" s="5">
        <v>4.9348854124598373E-4</v>
      </c>
      <c r="L301" s="13">
        <v>333.39</v>
      </c>
      <c r="M301" s="13">
        <v>182.38499999999999</v>
      </c>
      <c r="N301" s="4">
        <v>131.73672597853277</v>
      </c>
      <c r="O301" s="4">
        <v>8.9429405802596609</v>
      </c>
      <c r="P301" s="4">
        <v>128.79433150277069</v>
      </c>
      <c r="Q301" s="4">
        <v>3.1190792159809178</v>
      </c>
      <c r="R301" s="4">
        <v>128.79433150277069</v>
      </c>
      <c r="S301" s="4">
        <v>3.1190792159809178</v>
      </c>
    </row>
    <row r="302" spans="1:19">
      <c r="A302" s="10" t="s">
        <v>394</v>
      </c>
      <c r="B302" s="3">
        <v>4.7126714312152789</v>
      </c>
      <c r="C302" s="4">
        <v>229.6112880931052</v>
      </c>
      <c r="D302" s="4">
        <v>204.90062090450826</v>
      </c>
      <c r="E302" s="3">
        <f t="shared" si="8"/>
        <v>1.1205983031164806</v>
      </c>
      <c r="F302" s="5">
        <v>5.2908377156990434E-2</v>
      </c>
      <c r="G302" s="5">
        <v>5.8468266518872372E-3</v>
      </c>
      <c r="H302" s="5">
        <v>0.12250865409385006</v>
      </c>
      <c r="I302" s="5">
        <v>1.015403509710887E-2</v>
      </c>
      <c r="J302" s="5">
        <v>1.8492287049437343E-2</v>
      </c>
      <c r="K302" s="5">
        <v>5.1236145664837658E-4</v>
      </c>
      <c r="L302" s="13">
        <v>324.13</v>
      </c>
      <c r="M302" s="13">
        <v>256.45</v>
      </c>
      <c r="N302" s="4">
        <v>117.34380897090774</v>
      </c>
      <c r="O302" s="4">
        <v>9.1853405111967881</v>
      </c>
      <c r="P302" s="4">
        <v>118.12012121362186</v>
      </c>
      <c r="Q302" s="4">
        <v>3.2435522887418449</v>
      </c>
      <c r="R302" s="4">
        <v>118.12012121362186</v>
      </c>
      <c r="S302" s="4">
        <v>3.2435522887418449</v>
      </c>
    </row>
    <row r="303" spans="1:19">
      <c r="A303" s="10" t="s">
        <v>395</v>
      </c>
      <c r="B303" s="3">
        <v>4.5358158657097025</v>
      </c>
      <c r="C303" s="4">
        <v>210.00300660694555</v>
      </c>
      <c r="D303" s="4">
        <v>195.81461018280845</v>
      </c>
      <c r="E303" s="3">
        <f t="shared" si="8"/>
        <v>1.0724583135593972</v>
      </c>
      <c r="F303" s="5">
        <v>5.2070572982073522E-2</v>
      </c>
      <c r="G303" s="5">
        <v>3.4993130009745915E-3</v>
      </c>
      <c r="H303" s="5">
        <v>0.13525181103826348</v>
      </c>
      <c r="I303" s="5">
        <v>8.3258579143155771E-3</v>
      </c>
      <c r="J303" s="5">
        <v>1.9531024359380367E-2</v>
      </c>
      <c r="K303" s="5">
        <v>4.3138456940245573E-4</v>
      </c>
      <c r="L303" s="13">
        <v>287.10000000000002</v>
      </c>
      <c r="M303" s="13">
        <v>153.6825</v>
      </c>
      <c r="N303" s="4">
        <v>128.80589558988106</v>
      </c>
      <c r="O303" s="4">
        <v>7.4472638556695125</v>
      </c>
      <c r="P303" s="4">
        <v>124.69132328834266</v>
      </c>
      <c r="Q303" s="4">
        <v>2.72844154004305</v>
      </c>
      <c r="R303" s="4">
        <v>124.69132328834266</v>
      </c>
      <c r="S303" s="4">
        <v>2.72844154004305</v>
      </c>
    </row>
    <row r="304" spans="1:19">
      <c r="A304" s="10" t="s">
        <v>396</v>
      </c>
      <c r="B304" s="3">
        <v>1.8027922259883902</v>
      </c>
      <c r="C304" s="4">
        <v>65.199884059150122</v>
      </c>
      <c r="D304" s="4">
        <v>86.369000297231352</v>
      </c>
      <c r="E304" s="3">
        <f t="shared" si="8"/>
        <v>0.75489914014021731</v>
      </c>
      <c r="F304" s="5">
        <v>5.386988241163964E-2</v>
      </c>
      <c r="G304" s="5">
        <v>5.5479543247467285E-3</v>
      </c>
      <c r="H304" s="5">
        <v>0.12762017400338141</v>
      </c>
      <c r="I304" s="5">
        <v>1.074031648519194E-2</v>
      </c>
      <c r="J304" s="5">
        <v>1.9057434668614773E-2</v>
      </c>
      <c r="K304" s="5">
        <v>5.8621698655670295E-4</v>
      </c>
      <c r="L304" s="13">
        <v>364.87</v>
      </c>
      <c r="M304" s="13">
        <v>230.52500000000001</v>
      </c>
      <c r="N304" s="4">
        <v>121.95702005067645</v>
      </c>
      <c r="O304" s="4">
        <v>9.6716399106860091</v>
      </c>
      <c r="P304" s="4">
        <v>121.69615735334936</v>
      </c>
      <c r="Q304" s="4">
        <v>3.7089085457354996</v>
      </c>
      <c r="R304" s="4">
        <v>121.69615735334936</v>
      </c>
      <c r="S304" s="4">
        <v>3.7089085457354996</v>
      </c>
    </row>
    <row r="305" spans="1:19">
      <c r="A305" s="10" t="s">
        <v>397</v>
      </c>
      <c r="B305" s="3">
        <v>16.382002774240039</v>
      </c>
      <c r="C305" s="4">
        <v>770.50067359712887</v>
      </c>
      <c r="D305" s="4">
        <v>729.70633511547169</v>
      </c>
      <c r="E305" s="3">
        <f t="shared" si="8"/>
        <v>1.0559051450131671</v>
      </c>
      <c r="F305" s="5">
        <v>5.1143047053364595E-2</v>
      </c>
      <c r="G305" s="5">
        <v>1.7065430256036085E-3</v>
      </c>
      <c r="H305" s="5">
        <v>0.13312377059339378</v>
      </c>
      <c r="I305" s="5">
        <v>4.6311559541582234E-3</v>
      </c>
      <c r="J305" s="5">
        <v>1.8783657351717442E-2</v>
      </c>
      <c r="K305" s="5">
        <v>2.9432566514403665E-4</v>
      </c>
      <c r="L305" s="13">
        <v>255.62</v>
      </c>
      <c r="M305" s="13">
        <v>77.765000000000001</v>
      </c>
      <c r="N305" s="4">
        <v>126.90076413302741</v>
      </c>
      <c r="O305" s="4">
        <v>4.1508384950831871</v>
      </c>
      <c r="P305" s="4">
        <v>119.96404782241896</v>
      </c>
      <c r="Q305" s="4">
        <v>1.8634894764664536</v>
      </c>
      <c r="R305" s="4">
        <v>119.96404782241896</v>
      </c>
      <c r="S305" s="4">
        <v>1.8634894764664536</v>
      </c>
    </row>
    <row r="306" spans="1:19">
      <c r="A306" s="10" t="s">
        <v>398</v>
      </c>
      <c r="B306" s="3">
        <v>11.810065126969882</v>
      </c>
      <c r="C306" s="4">
        <v>810.35196147855322</v>
      </c>
      <c r="D306" s="4">
        <v>450.4157155656452</v>
      </c>
      <c r="E306" s="3">
        <f t="shared" si="8"/>
        <v>1.7991200872307254</v>
      </c>
      <c r="F306" s="5">
        <v>4.8666098243898906E-2</v>
      </c>
      <c r="G306" s="5">
        <v>2.3804791828940259E-3</v>
      </c>
      <c r="H306" s="5">
        <v>0.1263092416097028</v>
      </c>
      <c r="I306" s="5">
        <v>5.912213774112207E-3</v>
      </c>
      <c r="J306" s="5">
        <v>1.8801251960511144E-2</v>
      </c>
      <c r="K306" s="5">
        <v>3.2156835473958248E-4</v>
      </c>
      <c r="L306" s="13">
        <v>131.57</v>
      </c>
      <c r="M306" s="13">
        <v>114.8</v>
      </c>
      <c r="N306" s="4">
        <v>120.77588396240159</v>
      </c>
      <c r="O306" s="4">
        <v>5.3305735860533225</v>
      </c>
      <c r="P306" s="4">
        <v>120.07537779462362</v>
      </c>
      <c r="Q306" s="4">
        <v>2.0357406372705138</v>
      </c>
      <c r="R306" s="4">
        <v>120.07537779462362</v>
      </c>
      <c r="S306" s="4">
        <v>2.0357406372705138</v>
      </c>
    </row>
    <row r="307" spans="1:19">
      <c r="A307" s="10" t="s">
        <v>399</v>
      </c>
      <c r="B307" s="3">
        <v>12.183893866850148</v>
      </c>
      <c r="C307" s="4">
        <v>774.01575289459493</v>
      </c>
      <c r="D307" s="4">
        <v>451.92135939014673</v>
      </c>
      <c r="E307" s="3">
        <f t="shared" si="8"/>
        <v>1.7127222177307666</v>
      </c>
      <c r="F307" s="5">
        <v>5.0359780082177279E-2</v>
      </c>
      <c r="G307" s="5">
        <v>2.632913338531074E-3</v>
      </c>
      <c r="H307" s="5">
        <v>0.13310505192689015</v>
      </c>
      <c r="I307" s="5">
        <v>6.6453680514140679E-3</v>
      </c>
      <c r="J307" s="5">
        <v>1.9522105971253811E-2</v>
      </c>
      <c r="K307" s="5">
        <v>3.6645059412411041E-4</v>
      </c>
      <c r="L307" s="13">
        <v>213.035</v>
      </c>
      <c r="M307" s="13">
        <v>120.35250000000001</v>
      </c>
      <c r="N307" s="4">
        <v>126.8839903487043</v>
      </c>
      <c r="O307" s="4">
        <v>5.9555840067023205</v>
      </c>
      <c r="P307" s="4">
        <v>124.63493277762325</v>
      </c>
      <c r="Q307" s="4">
        <v>2.318035702804111</v>
      </c>
      <c r="R307" s="4">
        <v>124.63493277762325</v>
      </c>
      <c r="S307" s="4">
        <v>2.318035702804111</v>
      </c>
    </row>
    <row r="308" spans="1:19">
      <c r="A308" s="10" t="s">
        <v>400</v>
      </c>
      <c r="B308" s="3">
        <v>3.3101275438833331</v>
      </c>
      <c r="C308" s="4">
        <v>140.61742417052074</v>
      </c>
      <c r="D308" s="4">
        <v>130.44955679166392</v>
      </c>
      <c r="E308" s="3">
        <f t="shared" si="8"/>
        <v>1.0779448211931875</v>
      </c>
      <c r="F308" s="5">
        <v>5.2141668697906242E-2</v>
      </c>
      <c r="G308" s="5">
        <v>3.8482667943769843E-3</v>
      </c>
      <c r="H308" s="5">
        <v>0.13952681003605105</v>
      </c>
      <c r="I308" s="5">
        <v>9.4534468620519289E-3</v>
      </c>
      <c r="J308" s="5">
        <v>2.0061977954824586E-2</v>
      </c>
      <c r="K308" s="5">
        <v>5.0187224416530527E-4</v>
      </c>
      <c r="L308" s="13">
        <v>300.06</v>
      </c>
      <c r="M308" s="13">
        <v>165.72</v>
      </c>
      <c r="N308" s="4">
        <v>132.62232555369943</v>
      </c>
      <c r="O308" s="4">
        <v>8.4240403551687404</v>
      </c>
      <c r="P308" s="4">
        <v>128.04762708145029</v>
      </c>
      <c r="Q308" s="4">
        <v>3.1724004836912916</v>
      </c>
      <c r="R308" s="4">
        <v>128.04762708145029</v>
      </c>
      <c r="S308" s="4">
        <v>3.1724004836912916</v>
      </c>
    </row>
    <row r="309" spans="1:19">
      <c r="A309" s="10" t="s">
        <v>401</v>
      </c>
      <c r="B309" s="3">
        <v>9.1045738901389122</v>
      </c>
      <c r="C309" s="4">
        <v>585.5495993971183</v>
      </c>
      <c r="D309" s="4">
        <v>281.54075509745479</v>
      </c>
      <c r="E309" s="3">
        <f t="shared" si="8"/>
        <v>2.0798040382978709</v>
      </c>
      <c r="F309" s="5">
        <v>5.1442860133528071E-2</v>
      </c>
      <c r="G309" s="5">
        <v>4.7163901364813869E-3</v>
      </c>
      <c r="H309" s="5">
        <v>0.14184972456040221</v>
      </c>
      <c r="I309" s="5">
        <v>1.241121372542103E-2</v>
      </c>
      <c r="J309" s="5">
        <v>2.1067915284963105E-2</v>
      </c>
      <c r="K309" s="5">
        <v>5.2118938532258832E-4</v>
      </c>
      <c r="L309" s="13">
        <v>261.17500000000001</v>
      </c>
      <c r="M309" s="13">
        <v>211.08500000000001</v>
      </c>
      <c r="N309" s="4">
        <v>134.69006739423219</v>
      </c>
      <c r="O309" s="4">
        <v>11.0369777665267</v>
      </c>
      <c r="P309" s="4">
        <v>134.401646213509</v>
      </c>
      <c r="Q309" s="4">
        <v>3.2912794134765107</v>
      </c>
      <c r="R309" s="4">
        <v>134.401646213509</v>
      </c>
      <c r="S309" s="4">
        <v>3.2912794134765107</v>
      </c>
    </row>
    <row r="310" spans="1:19">
      <c r="A310" s="10" t="s">
        <v>402</v>
      </c>
      <c r="B310" s="3">
        <v>9.0479248689618093</v>
      </c>
      <c r="C310" s="4">
        <v>442.58849946187991</v>
      </c>
      <c r="D310" s="4">
        <v>350.39359784119188</v>
      </c>
      <c r="E310" s="3">
        <f t="shared" si="8"/>
        <v>1.2631181111433243</v>
      </c>
      <c r="F310" s="5">
        <v>4.94316325137788E-2</v>
      </c>
      <c r="G310" s="5">
        <v>2.4236211109070799E-3</v>
      </c>
      <c r="H310" s="5">
        <v>0.13752718143922535</v>
      </c>
      <c r="I310" s="5">
        <v>6.5744084194266066E-3</v>
      </c>
      <c r="J310" s="5">
        <v>2.0304042252739022E-2</v>
      </c>
      <c r="K310" s="5">
        <v>3.9118471480068824E-4</v>
      </c>
      <c r="L310" s="13">
        <v>168.6</v>
      </c>
      <c r="M310" s="13">
        <v>114.7975</v>
      </c>
      <c r="N310" s="4">
        <v>130.83897784253099</v>
      </c>
      <c r="O310" s="4">
        <v>5.8691432981441842</v>
      </c>
      <c r="P310" s="4">
        <v>129.57720237816153</v>
      </c>
      <c r="Q310" s="4">
        <v>2.4725463917550767</v>
      </c>
      <c r="R310" s="4">
        <v>129.57720237816153</v>
      </c>
      <c r="S310" s="4">
        <v>2.4725463917550767</v>
      </c>
    </row>
    <row r="311" spans="1:19">
      <c r="A311" s="10" t="s">
        <v>403</v>
      </c>
      <c r="B311" s="3">
        <v>8.2453081731192519</v>
      </c>
      <c r="C311" s="4">
        <v>392.44801117142026</v>
      </c>
      <c r="D311" s="4">
        <v>336.83822220689331</v>
      </c>
      <c r="E311" s="3">
        <f t="shared" si="8"/>
        <v>1.1650934641567199</v>
      </c>
      <c r="F311" s="5">
        <v>5.1164740896242629E-2</v>
      </c>
      <c r="G311" s="5">
        <v>2.5346330702876027E-3</v>
      </c>
      <c r="H311" s="5">
        <v>0.13584706209029807</v>
      </c>
      <c r="I311" s="5">
        <v>6.4745513322243169E-3</v>
      </c>
      <c r="J311" s="5">
        <v>1.9492345853476291E-2</v>
      </c>
      <c r="K311" s="5">
        <v>3.2989349400255484E-4</v>
      </c>
      <c r="L311" s="13">
        <v>255.62</v>
      </c>
      <c r="M311" s="13">
        <v>117.575</v>
      </c>
      <c r="N311" s="4">
        <v>129.33815585530638</v>
      </c>
      <c r="O311" s="4">
        <v>5.7885510073985227</v>
      </c>
      <c r="P311" s="4">
        <v>124.44675750976896</v>
      </c>
      <c r="Q311" s="4">
        <v>2.087051847633024</v>
      </c>
      <c r="R311" s="4">
        <v>124.44675750976896</v>
      </c>
      <c r="S311" s="4">
        <v>2.087051847633024</v>
      </c>
    </row>
    <row r="312" spans="1:19">
      <c r="A312" s="10" t="s">
        <v>404</v>
      </c>
      <c r="B312" s="3">
        <v>5.4203158150875268</v>
      </c>
      <c r="C312" s="4">
        <v>259.48827695316697</v>
      </c>
      <c r="D312" s="4">
        <v>215.27580229924644</v>
      </c>
      <c r="E312" s="3">
        <f t="shared" si="8"/>
        <v>1.2053759604270922</v>
      </c>
      <c r="F312" s="5">
        <v>5.0264763489230833E-2</v>
      </c>
      <c r="G312" s="5">
        <v>3.6638856042142793E-3</v>
      </c>
      <c r="H312" s="5">
        <v>0.13513766029725582</v>
      </c>
      <c r="I312" s="5">
        <v>9.3191909860095255E-3</v>
      </c>
      <c r="J312" s="5">
        <v>2.0132876638052289E-2</v>
      </c>
      <c r="K312" s="5">
        <v>5.4456835159042392E-4</v>
      </c>
      <c r="L312" s="13">
        <v>205.63</v>
      </c>
      <c r="M312" s="13">
        <v>170.3475</v>
      </c>
      <c r="N312" s="4">
        <v>128.70379264279035</v>
      </c>
      <c r="O312" s="4">
        <v>8.3364955811513184</v>
      </c>
      <c r="P312" s="4">
        <v>128.49566495019278</v>
      </c>
      <c r="Q312" s="4">
        <v>3.441930742218561</v>
      </c>
      <c r="R312" s="4">
        <v>128.49566495019278</v>
      </c>
      <c r="S312" s="4">
        <v>3.441930742218561</v>
      </c>
    </row>
    <row r="313" spans="1:19">
      <c r="A313" s="10" t="s">
        <v>405</v>
      </c>
      <c r="B313" s="3">
        <v>13.190814636506982</v>
      </c>
      <c r="C313" s="4">
        <v>524.79944713334191</v>
      </c>
      <c r="D313" s="4">
        <v>321.43043642140827</v>
      </c>
      <c r="E313" s="3">
        <f t="shared" si="8"/>
        <v>1.632699917830148</v>
      </c>
      <c r="F313" s="5">
        <v>5.7782883013036086E-2</v>
      </c>
      <c r="G313" s="5">
        <v>5.2228801421082983E-3</v>
      </c>
      <c r="H313" s="5">
        <v>0.14713403385520066</v>
      </c>
      <c r="I313" s="5">
        <v>1.2987650370971358E-2</v>
      </c>
      <c r="J313" s="5">
        <v>2.0418974538656969E-2</v>
      </c>
      <c r="K313" s="5">
        <v>6.8095031451937912E-4</v>
      </c>
      <c r="L313" s="13">
        <v>520.41</v>
      </c>
      <c r="M313" s="13">
        <v>199.97499999999999</v>
      </c>
      <c r="N313" s="4">
        <v>139.37826810207454</v>
      </c>
      <c r="O313" s="4">
        <v>11.496480109659124</v>
      </c>
      <c r="P313" s="4">
        <v>130.30331867381864</v>
      </c>
      <c r="Q313" s="4">
        <v>4.3018490698125547</v>
      </c>
      <c r="R313" s="4">
        <v>130.30331867381864</v>
      </c>
      <c r="S313" s="4">
        <v>4.3018490698125547</v>
      </c>
    </row>
    <row r="314" spans="1:19">
      <c r="A314" s="10" t="s">
        <v>406</v>
      </c>
      <c r="B314" s="3">
        <v>2.1362477262392572</v>
      </c>
      <c r="C314" s="4">
        <v>81.809812442877984</v>
      </c>
      <c r="D314" s="4">
        <v>92.076523240228269</v>
      </c>
      <c r="E314" s="3">
        <f t="shared" si="8"/>
        <v>0.88849806187224978</v>
      </c>
      <c r="F314" s="5">
        <v>6.3423692422422628E-2</v>
      </c>
      <c r="G314" s="5">
        <v>1.0439070659989542E-2</v>
      </c>
      <c r="H314" s="5">
        <v>0.14181844769127838</v>
      </c>
      <c r="I314" s="5">
        <v>1.2564656553463628E-2</v>
      </c>
      <c r="J314" s="5">
        <v>1.9265285021623592E-2</v>
      </c>
      <c r="K314" s="5">
        <v>6.3749968919413614E-4</v>
      </c>
      <c r="L314" s="13">
        <v>724.08</v>
      </c>
      <c r="M314" s="13">
        <v>355.53</v>
      </c>
      <c r="N314" s="4">
        <v>134.66225424409501</v>
      </c>
      <c r="O314" s="4">
        <v>11.173727133323597</v>
      </c>
      <c r="P314" s="4">
        <v>123.01085541866858</v>
      </c>
      <c r="Q314" s="4">
        <v>4.0324582675023688</v>
      </c>
      <c r="R314" s="4">
        <v>123.01085541866858</v>
      </c>
      <c r="S314" s="4">
        <v>4.0324582675023688</v>
      </c>
    </row>
    <row r="315" spans="1:19">
      <c r="A315" s="10" t="s">
        <v>407</v>
      </c>
      <c r="B315" s="3">
        <v>1.9868431552092161</v>
      </c>
      <c r="C315" s="4">
        <v>77.320977256813748</v>
      </c>
      <c r="D315" s="4">
        <v>86.455342528840433</v>
      </c>
      <c r="E315" s="3">
        <f t="shared" si="8"/>
        <v>0.89434585527228028</v>
      </c>
      <c r="F315" s="5">
        <v>4.8920593235946261E-2</v>
      </c>
      <c r="G315" s="5">
        <v>4.6935458325783261E-3</v>
      </c>
      <c r="H315" s="5">
        <v>0.1289431589299756</v>
      </c>
      <c r="I315" s="5">
        <v>1.2711398264251777E-2</v>
      </c>
      <c r="J315" s="5">
        <v>1.9640502243446351E-2</v>
      </c>
      <c r="K315" s="5">
        <v>5.5468488207717297E-4</v>
      </c>
      <c r="L315" s="13">
        <v>142.68</v>
      </c>
      <c r="M315" s="13">
        <v>211.08</v>
      </c>
      <c r="N315" s="4">
        <v>123.14762401776829</v>
      </c>
      <c r="O315" s="4">
        <v>11.43306861898782</v>
      </c>
      <c r="P315" s="4">
        <v>125.38350614391932</v>
      </c>
      <c r="Q315" s="4">
        <v>3.5075057052092586</v>
      </c>
      <c r="R315" s="4">
        <v>125.38350614391932</v>
      </c>
      <c r="S315" s="4">
        <v>3.5075057052092586</v>
      </c>
    </row>
    <row r="316" spans="1:19">
      <c r="A316" s="10" t="s">
        <v>408</v>
      </c>
      <c r="B316" s="3">
        <v>3.6656835272011059</v>
      </c>
      <c r="C316" s="4">
        <v>142.92024221788594</v>
      </c>
      <c r="D316" s="4">
        <v>154.16049804437361</v>
      </c>
      <c r="E316" s="3">
        <f t="shared" si="8"/>
        <v>0.92708731504453057</v>
      </c>
      <c r="F316" s="5">
        <v>5.3730653025274681E-2</v>
      </c>
      <c r="G316" s="5">
        <v>4.4425722486274109E-3</v>
      </c>
      <c r="H316" s="5">
        <v>0.14438828484424357</v>
      </c>
      <c r="I316" s="5">
        <v>1.0208513414408926E-2</v>
      </c>
      <c r="J316" s="5">
        <v>2.0506823656072169E-2</v>
      </c>
      <c r="K316" s="5">
        <v>5.5969941074592293E-4</v>
      </c>
      <c r="L316" s="13">
        <v>366.72</v>
      </c>
      <c r="M316" s="13">
        <v>219.41499999999999</v>
      </c>
      <c r="N316" s="4">
        <v>136.94496136467916</v>
      </c>
      <c r="O316" s="4">
        <v>9.0582011877151185</v>
      </c>
      <c r="P316" s="4">
        <v>130.85827446617725</v>
      </c>
      <c r="Q316" s="4">
        <v>3.5362573811381681</v>
      </c>
      <c r="R316" s="4">
        <v>130.85827446617725</v>
      </c>
      <c r="S316" s="4">
        <v>3.5362573811381681</v>
      </c>
    </row>
    <row r="317" spans="1:19">
      <c r="A317" s="10" t="s">
        <v>409</v>
      </c>
      <c r="B317" s="3">
        <v>4.3376059280007828</v>
      </c>
      <c r="C317" s="4">
        <v>199.49256022269111</v>
      </c>
      <c r="D317" s="4">
        <v>173.55047359670729</v>
      </c>
      <c r="E317" s="3">
        <f t="shared" si="8"/>
        <v>1.1494786276773146</v>
      </c>
      <c r="F317" s="5">
        <v>5.1109176884636523E-2</v>
      </c>
      <c r="G317" s="5">
        <v>4.9503361568276399E-3</v>
      </c>
      <c r="H317" s="5">
        <v>0.13218411918713652</v>
      </c>
      <c r="I317" s="5">
        <v>1.1474345948622185E-2</v>
      </c>
      <c r="J317" s="5">
        <v>1.9728177548881579E-2</v>
      </c>
      <c r="K317" s="5">
        <v>4.8203579839795567E-4</v>
      </c>
      <c r="L317" s="13">
        <v>255.62</v>
      </c>
      <c r="M317" s="13">
        <v>224.04750000000001</v>
      </c>
      <c r="N317" s="4">
        <v>126.05840078550362</v>
      </c>
      <c r="O317" s="4">
        <v>10.290959243779289</v>
      </c>
      <c r="P317" s="4">
        <v>125.93778682727748</v>
      </c>
      <c r="Q317" s="4">
        <v>3.0480437835871399</v>
      </c>
      <c r="R317" s="4">
        <v>125.93778682727748</v>
      </c>
      <c r="S317" s="4">
        <v>3.0480437835871399</v>
      </c>
    </row>
    <row r="318" spans="1:19">
      <c r="A318" s="10" t="s">
        <v>410</v>
      </c>
      <c r="B318" s="3">
        <v>8.198060544154993</v>
      </c>
      <c r="C318" s="4">
        <v>511.91418838423238</v>
      </c>
      <c r="D318" s="4">
        <v>291.74266970770287</v>
      </c>
      <c r="E318" s="3">
        <f t="shared" si="8"/>
        <v>1.7546771231548661</v>
      </c>
      <c r="F318" s="5">
        <v>5.191582894945472E-2</v>
      </c>
      <c r="G318" s="5">
        <v>3.1288796789005124E-3</v>
      </c>
      <c r="H318" s="5">
        <v>0.14110700464828918</v>
      </c>
      <c r="I318" s="5">
        <v>8.007836270313368E-3</v>
      </c>
      <c r="J318" s="5">
        <v>2.0053739648633141E-2</v>
      </c>
      <c r="K318" s="5">
        <v>4.0474621774468713E-4</v>
      </c>
      <c r="L318" s="13">
        <v>283.39499999999998</v>
      </c>
      <c r="M318" s="13">
        <v>106.4675</v>
      </c>
      <c r="N318" s="4">
        <v>134.02939325263864</v>
      </c>
      <c r="O318" s="4">
        <v>7.1261382981797032</v>
      </c>
      <c r="P318" s="4">
        <v>127.99556382502695</v>
      </c>
      <c r="Q318" s="4">
        <v>2.5588006230862557</v>
      </c>
      <c r="R318" s="4">
        <v>127.99556382502695</v>
      </c>
      <c r="S318" s="4">
        <v>2.5588006230862557</v>
      </c>
    </row>
    <row r="319" spans="1:19">
      <c r="A319" s="10" t="s">
        <v>411</v>
      </c>
      <c r="B319" s="3">
        <v>7.1846479991100196</v>
      </c>
      <c r="C319" s="4">
        <v>349.10336844203096</v>
      </c>
      <c r="D319" s="4">
        <v>284.19574136112084</v>
      </c>
      <c r="E319" s="3">
        <f t="shared" si="8"/>
        <v>1.2283905690143102</v>
      </c>
      <c r="F319" s="5">
        <v>5.3979056416334756E-2</v>
      </c>
      <c r="G319" s="5">
        <v>3.1840194920072259E-3</v>
      </c>
      <c r="H319" s="5">
        <v>0.14025141791307122</v>
      </c>
      <c r="I319" s="5">
        <v>7.8438823744618365E-3</v>
      </c>
      <c r="J319" s="5">
        <v>1.92756579394728E-2</v>
      </c>
      <c r="K319" s="5">
        <v>3.9091046946107826E-4</v>
      </c>
      <c r="L319" s="13">
        <v>368.57</v>
      </c>
      <c r="M319" s="13">
        <v>133.32</v>
      </c>
      <c r="N319" s="4">
        <v>133.26778709407083</v>
      </c>
      <c r="O319" s="4">
        <v>6.9854905643533538</v>
      </c>
      <c r="P319" s="4">
        <v>123.07645932519328</v>
      </c>
      <c r="Q319" s="4">
        <v>2.4732084420193163</v>
      </c>
      <c r="R319" s="4">
        <v>123.07645932519328</v>
      </c>
      <c r="S319" s="4">
        <v>2.4732084420193163</v>
      </c>
    </row>
    <row r="320" spans="1:19">
      <c r="A320" s="10" t="s">
        <v>412</v>
      </c>
      <c r="B320" s="3">
        <v>12.764100161487201</v>
      </c>
      <c r="C320" s="4">
        <v>522.94757241317927</v>
      </c>
      <c r="D320" s="4">
        <v>261.45109753463743</v>
      </c>
      <c r="E320" s="3">
        <f t="shared" si="8"/>
        <v>2.0001735595846881</v>
      </c>
      <c r="F320" s="5">
        <v>5.107816885768051E-2</v>
      </c>
      <c r="G320" s="5">
        <v>5.988070469600211E-3</v>
      </c>
      <c r="H320" s="5">
        <v>0.15306336515747346</v>
      </c>
      <c r="I320" s="5">
        <v>1.677724995759566E-2</v>
      </c>
      <c r="J320" s="5">
        <v>2.157130982938538E-2</v>
      </c>
      <c r="K320" s="5">
        <v>8.7128322247768172E-4</v>
      </c>
      <c r="L320" s="13">
        <v>242.66</v>
      </c>
      <c r="M320" s="13">
        <v>251.82499999999999</v>
      </c>
      <c r="N320" s="4">
        <v>144.61308478275549</v>
      </c>
      <c r="O320" s="4">
        <v>14.775022883610774</v>
      </c>
      <c r="P320" s="4">
        <v>137.57899614017191</v>
      </c>
      <c r="Q320" s="4">
        <v>5.4980536648303087</v>
      </c>
      <c r="R320" s="4">
        <v>137.57899614017191</v>
      </c>
      <c r="S320" s="4">
        <v>5.4980536648303087</v>
      </c>
    </row>
    <row r="321" spans="1:19">
      <c r="A321" s="10" t="s">
        <v>413</v>
      </c>
      <c r="B321" s="3">
        <v>11.985299475521131</v>
      </c>
      <c r="C321" s="4">
        <v>669.17778569908717</v>
      </c>
      <c r="D321" s="4">
        <v>456.36092206112335</v>
      </c>
      <c r="E321" s="3">
        <f t="shared" si="8"/>
        <v>1.4663345465181172</v>
      </c>
      <c r="F321" s="5">
        <v>5.4539518952920515E-2</v>
      </c>
      <c r="G321" s="5">
        <v>2.3791682283997805E-3</v>
      </c>
      <c r="H321" s="5">
        <v>0.14717660995132409</v>
      </c>
      <c r="I321" s="5">
        <v>6.1947706859658367E-3</v>
      </c>
      <c r="J321" s="5">
        <v>1.9809716725474928E-2</v>
      </c>
      <c r="K321" s="5">
        <v>3.5568418432267777E-4</v>
      </c>
      <c r="L321" s="13">
        <v>394.495</v>
      </c>
      <c r="M321" s="13">
        <v>93.51</v>
      </c>
      <c r="N321" s="4">
        <v>139.41595353634571</v>
      </c>
      <c r="O321" s="4">
        <v>5.4839030399253437</v>
      </c>
      <c r="P321" s="4">
        <v>126.45323231730228</v>
      </c>
      <c r="Q321" s="4">
        <v>2.2493851260489213</v>
      </c>
      <c r="R321" s="4">
        <v>126.45323231730228</v>
      </c>
      <c r="S321" s="4">
        <v>2.2493851260489213</v>
      </c>
    </row>
    <row r="322" spans="1:19">
      <c r="A322" s="10" t="s">
        <v>414</v>
      </c>
      <c r="B322" s="3">
        <v>5.4397951402968445</v>
      </c>
      <c r="C322" s="4">
        <v>161.31113600747142</v>
      </c>
      <c r="D322" s="4">
        <v>244.24577155993524</v>
      </c>
      <c r="E322" s="3">
        <f t="shared" si="8"/>
        <v>0.66044597201097266</v>
      </c>
      <c r="F322" s="5">
        <v>4.8973588068789382E-2</v>
      </c>
      <c r="G322" s="5">
        <v>2.8727269668390757E-3</v>
      </c>
      <c r="H322" s="5">
        <v>0.13348068964279469</v>
      </c>
      <c r="I322" s="5">
        <v>7.4739071486404837E-3</v>
      </c>
      <c r="J322" s="5">
        <v>1.9999426705259112E-2</v>
      </c>
      <c r="K322" s="5">
        <v>3.9126189098843777E-4</v>
      </c>
      <c r="L322" s="13">
        <v>146.38</v>
      </c>
      <c r="M322" s="19">
        <v>-60.18</v>
      </c>
      <c r="N322" s="4">
        <v>127.22054604778096</v>
      </c>
      <c r="O322" s="4">
        <v>6.6957577773771062</v>
      </c>
      <c r="P322" s="4">
        <v>127.65231421340287</v>
      </c>
      <c r="Q322" s="4">
        <v>2.4737425856862063</v>
      </c>
      <c r="R322" s="4">
        <v>127.65231421340287</v>
      </c>
      <c r="S322" s="4">
        <v>2.4737425856862063</v>
      </c>
    </row>
    <row r="323" spans="1:19">
      <c r="A323" s="10" t="s">
        <v>415</v>
      </c>
      <c r="B323" s="3">
        <v>22.374136569559187</v>
      </c>
      <c r="C323" s="4">
        <v>239.21514409195686</v>
      </c>
      <c r="D323" s="4">
        <v>552.64788265251423</v>
      </c>
      <c r="E323" s="3">
        <f t="shared" si="8"/>
        <v>0.43285272883668502</v>
      </c>
      <c r="F323" s="5">
        <v>5.1056601174036986E-2</v>
      </c>
      <c r="G323" s="5">
        <v>1.5029914405455453E-3</v>
      </c>
      <c r="H323" s="5">
        <v>0.28115231802773988</v>
      </c>
      <c r="I323" s="5">
        <v>8.7101402971062163E-3</v>
      </c>
      <c r="J323" s="5">
        <v>3.9585024218073403E-2</v>
      </c>
      <c r="K323" s="5">
        <v>5.9911291194988589E-4</v>
      </c>
      <c r="L323" s="13">
        <v>242.66</v>
      </c>
      <c r="M323" s="13">
        <v>68.507499999999993</v>
      </c>
      <c r="N323" s="4">
        <v>251.5712254760528</v>
      </c>
      <c r="O323" s="4">
        <v>6.9053802955912049</v>
      </c>
      <c r="P323" s="4">
        <v>250.26023110790899</v>
      </c>
      <c r="Q323" s="4">
        <v>3.7175260252116429</v>
      </c>
      <c r="R323" s="4">
        <v>250.26023110790899</v>
      </c>
      <c r="S323" s="4">
        <v>3.7175260252116429</v>
      </c>
    </row>
    <row r="324" spans="1:19">
      <c r="A324" s="10" t="s">
        <v>416</v>
      </c>
      <c r="B324" s="3">
        <v>7.6169430344046631</v>
      </c>
      <c r="C324" s="4">
        <v>381.82987874930649</v>
      </c>
      <c r="D324" s="4">
        <v>285.4477890417154</v>
      </c>
      <c r="E324" s="3">
        <f t="shared" si="8"/>
        <v>1.3376522551852934</v>
      </c>
      <c r="F324" s="5">
        <v>5.1190954569652856E-2</v>
      </c>
      <c r="G324" s="5">
        <v>3.1647140895685009E-3</v>
      </c>
      <c r="H324" s="5">
        <v>0.14120638693193072</v>
      </c>
      <c r="I324" s="5">
        <v>7.7877830642977836E-3</v>
      </c>
      <c r="J324" s="5">
        <v>2.0528771088384627E-2</v>
      </c>
      <c r="K324" s="5">
        <v>3.9919726893043506E-4</v>
      </c>
      <c r="L324" s="13">
        <v>250.065</v>
      </c>
      <c r="M324" s="13">
        <v>142.57499999999999</v>
      </c>
      <c r="N324" s="4">
        <v>134.1178220258646</v>
      </c>
      <c r="O324" s="4">
        <v>6.9297437655873857</v>
      </c>
      <c r="P324" s="4">
        <v>130.99691216489211</v>
      </c>
      <c r="Q324" s="4">
        <v>2.5226170765976037</v>
      </c>
      <c r="R324" s="4">
        <v>130.99691216489211</v>
      </c>
      <c r="S324" s="4">
        <v>2.5226170765976037</v>
      </c>
    </row>
    <row r="325" spans="1:19">
      <c r="A325" s="10" t="s">
        <v>417</v>
      </c>
      <c r="B325" s="3">
        <v>4.4576236508268794</v>
      </c>
      <c r="C325" s="4">
        <v>194.04135049893262</v>
      </c>
      <c r="D325" s="4">
        <v>188.58647573271347</v>
      </c>
      <c r="E325" s="3">
        <f t="shared" si="8"/>
        <v>1.0289250580935105</v>
      </c>
      <c r="F325" s="5">
        <v>5.3361087710138033E-2</v>
      </c>
      <c r="G325" s="5">
        <v>4.1823567155682782E-3</v>
      </c>
      <c r="H325" s="5">
        <v>0.13725883311833137</v>
      </c>
      <c r="I325" s="5">
        <v>9.0336291038162365E-3</v>
      </c>
      <c r="J325" s="5">
        <v>1.9297318548245738E-2</v>
      </c>
      <c r="K325" s="5">
        <v>4.494946077997394E-4</v>
      </c>
      <c r="L325" s="13">
        <v>342.65</v>
      </c>
      <c r="M325" s="13">
        <v>177.755</v>
      </c>
      <c r="N325" s="4">
        <v>130.59941567103357</v>
      </c>
      <c r="O325" s="4">
        <v>8.0660177310300138</v>
      </c>
      <c r="P325" s="4">
        <v>123.21345050206276</v>
      </c>
      <c r="Q325" s="4">
        <v>2.8435490901513103</v>
      </c>
      <c r="R325" s="4">
        <v>123.21345050206276</v>
      </c>
      <c r="S325" s="4">
        <v>2.8435490901513103</v>
      </c>
    </row>
    <row r="326" spans="1:19">
      <c r="A326" s="10" t="s">
        <v>418</v>
      </c>
      <c r="B326" s="3">
        <v>18.029605676783273</v>
      </c>
      <c r="C326" s="4">
        <v>889.56103999281527</v>
      </c>
      <c r="D326" s="4">
        <v>781.45230904729397</v>
      </c>
      <c r="E326" s="3">
        <f t="shared" ref="E326:E337" si="9">C326/D326</f>
        <v>1.1383433508275405</v>
      </c>
      <c r="F326" s="5">
        <v>4.9479141061107276E-2</v>
      </c>
      <c r="G326" s="5">
        <v>1.7826654556599333E-3</v>
      </c>
      <c r="H326" s="5">
        <v>0.12689847830667919</v>
      </c>
      <c r="I326" s="5">
        <v>4.4813209310371324E-3</v>
      </c>
      <c r="J326" s="5">
        <v>1.8576093254711143E-2</v>
      </c>
      <c r="K326" s="5">
        <v>3.036072781532802E-4</v>
      </c>
      <c r="L326" s="13">
        <v>172.30500000000001</v>
      </c>
      <c r="M326" s="13">
        <v>85.172499999999999</v>
      </c>
      <c r="N326" s="4">
        <v>121.30694993099117</v>
      </c>
      <c r="O326" s="4">
        <v>4.0387016341312441</v>
      </c>
      <c r="P326" s="4">
        <v>118.65053984439056</v>
      </c>
      <c r="Q326" s="4">
        <v>1.9225525083641082</v>
      </c>
      <c r="R326" s="4">
        <v>118.65053984439056</v>
      </c>
      <c r="S326" s="4">
        <v>1.9225525083641082</v>
      </c>
    </row>
    <row r="327" spans="1:19">
      <c r="A327" s="10" t="s">
        <v>419</v>
      </c>
      <c r="B327" s="3">
        <v>2.7863903077809193</v>
      </c>
      <c r="C327" s="4">
        <v>112.02050866487171</v>
      </c>
      <c r="D327" s="4">
        <v>117.38096072158432</v>
      </c>
      <c r="E327" s="3">
        <f t="shared" si="9"/>
        <v>0.95433286604778222</v>
      </c>
      <c r="F327" s="5">
        <v>4.9008872066196953E-2</v>
      </c>
      <c r="G327" s="5">
        <v>4.8519228416030154E-3</v>
      </c>
      <c r="H327" s="5">
        <v>0.13104337084617473</v>
      </c>
      <c r="I327" s="5">
        <v>1.2368654363765028E-2</v>
      </c>
      <c r="J327" s="5">
        <v>1.9641763113926777E-2</v>
      </c>
      <c r="K327" s="5">
        <v>6.3072253568149808E-4</v>
      </c>
      <c r="L327" s="13">
        <v>150.08500000000001</v>
      </c>
      <c r="M327" s="13">
        <v>214.785</v>
      </c>
      <c r="N327" s="4">
        <v>125.03482128531316</v>
      </c>
      <c r="O327" s="4">
        <v>11.104163224223129</v>
      </c>
      <c r="P327" s="4">
        <v>125.39147766751385</v>
      </c>
      <c r="Q327" s="4">
        <v>3.988150530399015</v>
      </c>
      <c r="R327" s="4">
        <v>125.39147766751385</v>
      </c>
      <c r="S327" s="4">
        <v>3.988150530399015</v>
      </c>
    </row>
    <row r="328" spans="1:19">
      <c r="A328" s="10" t="s">
        <v>420</v>
      </c>
      <c r="B328" s="3">
        <v>4.530844974474272</v>
      </c>
      <c r="C328" s="4">
        <v>184.90293548629413</v>
      </c>
      <c r="D328" s="4">
        <v>180.95235880464099</v>
      </c>
      <c r="E328" s="3">
        <f t="shared" si="9"/>
        <v>1.0218321369654995</v>
      </c>
      <c r="F328" s="5">
        <v>6.0060747208194855E-2</v>
      </c>
      <c r="G328" s="5">
        <v>7.4586647403863324E-3</v>
      </c>
      <c r="H328" s="5">
        <v>0.13820743736990002</v>
      </c>
      <c r="I328" s="5">
        <v>1.2383620795511965E-2</v>
      </c>
      <c r="J328" s="5">
        <v>2.0283037746381367E-2</v>
      </c>
      <c r="K328" s="5">
        <v>6.7932222126314832E-4</v>
      </c>
      <c r="L328" s="13">
        <v>605.57500000000005</v>
      </c>
      <c r="M328" s="13">
        <v>265.70999999999998</v>
      </c>
      <c r="N328" s="4">
        <v>131.44600852066711</v>
      </c>
      <c r="O328" s="4">
        <v>11.047661303309299</v>
      </c>
      <c r="P328" s="4">
        <v>129.44449179795296</v>
      </c>
      <c r="Q328" s="4">
        <v>4.2927040122630906</v>
      </c>
      <c r="R328" s="4">
        <v>129.44449179795296</v>
      </c>
      <c r="S328" s="4">
        <v>4.2927040122630906</v>
      </c>
    </row>
    <row r="329" spans="1:19">
      <c r="A329" s="10" t="s">
        <v>421</v>
      </c>
      <c r="B329" s="3">
        <v>5.6139343279623519</v>
      </c>
      <c r="C329" s="4">
        <v>330.41004087763298</v>
      </c>
      <c r="D329" s="4">
        <v>208.98097804836721</v>
      </c>
      <c r="E329" s="3">
        <f t="shared" si="9"/>
        <v>1.5810531846643088</v>
      </c>
      <c r="F329" s="5">
        <v>4.8975185868187623E-2</v>
      </c>
      <c r="G329" s="5">
        <v>3.3415871734245877E-3</v>
      </c>
      <c r="H329" s="5">
        <v>0.12648552041766511</v>
      </c>
      <c r="I329" s="5">
        <v>8.4128808172699646E-3</v>
      </c>
      <c r="J329" s="5">
        <v>1.93202267580945E-2</v>
      </c>
      <c r="K329" s="5">
        <v>4.2014117522882631E-4</v>
      </c>
      <c r="L329" s="13">
        <v>146.38</v>
      </c>
      <c r="M329" s="13">
        <v>151.83000000000001</v>
      </c>
      <c r="N329" s="4">
        <v>120.93478926317331</v>
      </c>
      <c r="O329" s="4">
        <v>7.5835851820875178</v>
      </c>
      <c r="P329" s="4">
        <v>123.35832888712582</v>
      </c>
      <c r="Q329" s="4">
        <v>2.6579037364005416</v>
      </c>
      <c r="R329" s="4">
        <v>123.35832888712582</v>
      </c>
      <c r="S329" s="4">
        <v>2.6579037364005416</v>
      </c>
    </row>
    <row r="330" spans="1:19">
      <c r="A330" s="10" t="s">
        <v>422</v>
      </c>
      <c r="B330" s="3">
        <v>3.1608606145940974</v>
      </c>
      <c r="C330" s="4">
        <v>136.33772987054928</v>
      </c>
      <c r="D330" s="4">
        <v>140.75635379573259</v>
      </c>
      <c r="E330" s="3">
        <f t="shared" si="9"/>
        <v>0.96860799668343445</v>
      </c>
      <c r="F330" s="5">
        <v>5.2094451848197262E-2</v>
      </c>
      <c r="G330" s="5">
        <v>5.2694206706376838E-3</v>
      </c>
      <c r="H330" s="5">
        <v>0.13165280266696355</v>
      </c>
      <c r="I330" s="5">
        <v>1.2118539096244232E-2</v>
      </c>
      <c r="J330" s="5">
        <v>1.9466552947832175E-2</v>
      </c>
      <c r="K330" s="5">
        <v>5.0694690140685571E-4</v>
      </c>
      <c r="L330" s="13">
        <v>300.06</v>
      </c>
      <c r="M330" s="13">
        <v>233.30500000000001</v>
      </c>
      <c r="N330" s="4">
        <v>125.58178535866202</v>
      </c>
      <c r="O330" s="4">
        <v>10.873775660138074</v>
      </c>
      <c r="P330" s="4">
        <v>124.28366275307798</v>
      </c>
      <c r="Q330" s="4">
        <v>3.2062904213718939</v>
      </c>
      <c r="R330" s="4">
        <v>124.28366275307798</v>
      </c>
      <c r="S330" s="4">
        <v>3.2062904213718939</v>
      </c>
    </row>
    <row r="331" spans="1:19">
      <c r="A331" s="10" t="s">
        <v>423</v>
      </c>
      <c r="B331" s="3">
        <v>2.4430436503869037</v>
      </c>
      <c r="C331" s="4">
        <v>102.91737005544323</v>
      </c>
      <c r="D331" s="4">
        <v>104.88583105440294</v>
      </c>
      <c r="E331" s="3">
        <f t="shared" si="9"/>
        <v>0.9812323458834139</v>
      </c>
      <c r="F331" s="5">
        <v>5.5983204624441216E-2</v>
      </c>
      <c r="G331" s="5">
        <v>4.9874921625911242E-3</v>
      </c>
      <c r="H331" s="5">
        <v>0.14084259892801895</v>
      </c>
      <c r="I331" s="5">
        <v>1.0756241439476842E-2</v>
      </c>
      <c r="J331" s="5">
        <v>1.9818081520759617E-2</v>
      </c>
      <c r="K331" s="5">
        <v>6.0687492344820688E-4</v>
      </c>
      <c r="L331" s="13">
        <v>450.04500000000002</v>
      </c>
      <c r="M331" s="13">
        <v>199.97499999999999</v>
      </c>
      <c r="N331" s="4">
        <v>133.79409174700737</v>
      </c>
      <c r="O331" s="4">
        <v>9.5737996399307352</v>
      </c>
      <c r="P331" s="4">
        <v>126.50610758699621</v>
      </c>
      <c r="Q331" s="4">
        <v>3.8367503426377598</v>
      </c>
      <c r="R331" s="4">
        <v>126.50610758699621</v>
      </c>
      <c r="S331" s="4">
        <v>3.8367503426377598</v>
      </c>
    </row>
    <row r="332" spans="1:19">
      <c r="A332" s="10" t="s">
        <v>424</v>
      </c>
      <c r="B332" s="3">
        <v>3.2054100028140242</v>
      </c>
      <c r="C332" s="4">
        <v>123.46141483928253</v>
      </c>
      <c r="D332" s="4">
        <v>142.22742666253149</v>
      </c>
      <c r="E332" s="3">
        <f t="shared" si="9"/>
        <v>0.86805630767843533</v>
      </c>
      <c r="F332" s="5">
        <v>5.3249108316129973E-2</v>
      </c>
      <c r="G332" s="5">
        <v>5.2552817451295766E-3</v>
      </c>
      <c r="H332" s="5">
        <v>0.1355585527614786</v>
      </c>
      <c r="I332" s="5">
        <v>1.1969960259602402E-2</v>
      </c>
      <c r="J332" s="5">
        <v>1.8855128551299356E-2</v>
      </c>
      <c r="K332" s="5">
        <v>5.0313291793425367E-4</v>
      </c>
      <c r="L332" s="13">
        <v>338.94499999999999</v>
      </c>
      <c r="M332" s="13">
        <v>225.89750000000001</v>
      </c>
      <c r="N332" s="4">
        <v>129.08021206679965</v>
      </c>
      <c r="O332" s="4">
        <v>10.70354624899328</v>
      </c>
      <c r="P332" s="4">
        <v>120.41627022608935</v>
      </c>
      <c r="Q332" s="4">
        <v>3.1840441756555844</v>
      </c>
      <c r="R332" s="4">
        <v>120.41627022608935</v>
      </c>
      <c r="S332" s="4">
        <v>3.1840441756555844</v>
      </c>
    </row>
    <row r="333" spans="1:19">
      <c r="A333" s="10" t="s">
        <v>425</v>
      </c>
      <c r="B333" s="3">
        <v>14.630571289441251</v>
      </c>
      <c r="C333" s="4">
        <v>599.5407484273951</v>
      </c>
      <c r="D333" s="4">
        <v>626.1175319174871</v>
      </c>
      <c r="E333" s="3">
        <f t="shared" si="9"/>
        <v>0.95755304374132355</v>
      </c>
      <c r="F333" s="5">
        <v>5.0828706718170601E-2</v>
      </c>
      <c r="G333" s="5">
        <v>1.958064963930761E-3</v>
      </c>
      <c r="H333" s="5">
        <v>0.13866926810825725</v>
      </c>
      <c r="I333" s="5">
        <v>5.5339567009118516E-3</v>
      </c>
      <c r="J333" s="5">
        <v>1.9699171127389146E-2</v>
      </c>
      <c r="K333" s="5">
        <v>3.0827156243508737E-4</v>
      </c>
      <c r="L333" s="13">
        <v>231.55</v>
      </c>
      <c r="M333" s="13">
        <v>88.875</v>
      </c>
      <c r="N333" s="4">
        <v>131.85791937249658</v>
      </c>
      <c r="O333" s="4">
        <v>4.935597601810243</v>
      </c>
      <c r="P333" s="4">
        <v>125.7544143653797</v>
      </c>
      <c r="Q333" s="4">
        <v>1.950038086261636</v>
      </c>
      <c r="R333" s="4">
        <v>125.7544143653797</v>
      </c>
      <c r="S333" s="4">
        <v>1.950038086261636</v>
      </c>
    </row>
    <row r="334" spans="1:19">
      <c r="A334" s="10" t="s">
        <v>426</v>
      </c>
      <c r="B334" s="3">
        <v>5.2954836543341655</v>
      </c>
      <c r="C334" s="4">
        <v>144.0381203901768</v>
      </c>
      <c r="D334" s="4">
        <v>152.14491269824563</v>
      </c>
      <c r="E334" s="3">
        <f t="shared" si="9"/>
        <v>0.9467166389970112</v>
      </c>
      <c r="F334" s="5">
        <v>5.3168043052264705E-2</v>
      </c>
      <c r="G334" s="5">
        <v>3.3306179007194544E-3</v>
      </c>
      <c r="H334" s="5">
        <v>0.20582893873730601</v>
      </c>
      <c r="I334" s="5">
        <v>1.129930276401128E-2</v>
      </c>
      <c r="J334" s="5">
        <v>2.9023196243344741E-2</v>
      </c>
      <c r="K334" s="5">
        <v>5.9398326003768634E-4</v>
      </c>
      <c r="L334" s="13">
        <v>344.5</v>
      </c>
      <c r="M334" s="13">
        <v>142.57249999999999</v>
      </c>
      <c r="N334" s="4">
        <v>190.04645012078825</v>
      </c>
      <c r="O334" s="4">
        <v>9.5155941232810513</v>
      </c>
      <c r="P334" s="4">
        <v>184.43190400240485</v>
      </c>
      <c r="Q334" s="4">
        <v>3.722397467499972</v>
      </c>
      <c r="R334" s="4">
        <v>184.43190400240485</v>
      </c>
      <c r="S334" s="4">
        <v>3.722397467499972</v>
      </c>
    </row>
    <row r="335" spans="1:19">
      <c r="A335" s="10" t="s">
        <v>427</v>
      </c>
      <c r="B335" s="3">
        <v>10.59483458704071</v>
      </c>
      <c r="C335" s="4">
        <v>688.69532037889701</v>
      </c>
      <c r="D335" s="4">
        <v>383.74438741410205</v>
      </c>
      <c r="E335" s="3">
        <f t="shared" si="9"/>
        <v>1.7946720342145868</v>
      </c>
      <c r="F335" s="5">
        <v>5.1356215820018217E-2</v>
      </c>
      <c r="G335" s="5">
        <v>2.5010693385896735E-3</v>
      </c>
      <c r="H335" s="5">
        <v>0.13698633639162164</v>
      </c>
      <c r="I335" s="5">
        <v>6.6248838966323385E-3</v>
      </c>
      <c r="J335" s="5">
        <v>1.9480406456211168E-2</v>
      </c>
      <c r="K335" s="5">
        <v>3.3158851181441893E-4</v>
      </c>
      <c r="L335" s="13">
        <v>257.47000000000003</v>
      </c>
      <c r="M335" s="13">
        <v>111.095</v>
      </c>
      <c r="N335" s="4">
        <v>130.35609224803375</v>
      </c>
      <c r="O335" s="4">
        <v>5.917001454554498</v>
      </c>
      <c r="P335" s="4">
        <v>124.37126233724099</v>
      </c>
      <c r="Q335" s="4">
        <v>2.0977874256307016</v>
      </c>
      <c r="R335" s="4">
        <v>124.37126233724099</v>
      </c>
      <c r="S335" s="4">
        <v>2.0977874256307016</v>
      </c>
    </row>
    <row r="336" spans="1:19">
      <c r="A336" s="10" t="s">
        <v>428</v>
      </c>
      <c r="B336" s="3">
        <v>1.9276398864614197</v>
      </c>
      <c r="C336" s="4">
        <v>73.860239167562256</v>
      </c>
      <c r="D336" s="4">
        <v>81.288698262235457</v>
      </c>
      <c r="E336" s="3">
        <f t="shared" si="9"/>
        <v>0.90861633593012936</v>
      </c>
      <c r="F336" s="5">
        <v>5.1061611138744495E-2</v>
      </c>
      <c r="G336" s="5">
        <v>5.113416449615815E-3</v>
      </c>
      <c r="H336" s="5">
        <v>0.12470342228357621</v>
      </c>
      <c r="I336" s="5">
        <v>1.2037531474227368E-2</v>
      </c>
      <c r="J336" s="5">
        <v>1.9369932890192676E-2</v>
      </c>
      <c r="K336" s="5">
        <v>5.2105978406797064E-4</v>
      </c>
      <c r="L336" s="13">
        <v>242.66</v>
      </c>
      <c r="M336" s="13">
        <v>214.79</v>
      </c>
      <c r="N336" s="4">
        <v>119.32718308826657</v>
      </c>
      <c r="O336" s="4">
        <v>10.867794938230867</v>
      </c>
      <c r="P336" s="4">
        <v>123.67267416754237</v>
      </c>
      <c r="Q336" s="4">
        <v>3.2958172156613532</v>
      </c>
      <c r="R336" s="4">
        <v>123.67267416754237</v>
      </c>
      <c r="S336" s="4">
        <v>3.2958172156613532</v>
      </c>
    </row>
    <row r="337" spans="1:19">
      <c r="A337" s="10" t="s">
        <v>429</v>
      </c>
      <c r="B337" s="3">
        <v>30.470029072630698</v>
      </c>
      <c r="C337" s="4">
        <v>1675.5832960465125</v>
      </c>
      <c r="D337" s="4">
        <v>1101.1912097855795</v>
      </c>
      <c r="E337" s="3">
        <f t="shared" si="9"/>
        <v>1.5216097632787831</v>
      </c>
      <c r="F337" s="5">
        <v>5.0173077325237112E-2</v>
      </c>
      <c r="G337" s="5">
        <v>2.0075190629436261E-3</v>
      </c>
      <c r="H337" s="5">
        <v>0.13982007097162272</v>
      </c>
      <c r="I337" s="5">
        <v>5.5528384930552061E-3</v>
      </c>
      <c r="J337" s="5">
        <v>2.0182454717730836E-2</v>
      </c>
      <c r="K337" s="5">
        <v>2.9585100463393248E-4</v>
      </c>
      <c r="L337" s="13">
        <v>211.185</v>
      </c>
      <c r="M337" s="13">
        <v>94.43</v>
      </c>
      <c r="N337" s="4">
        <v>132.88360407017774</v>
      </c>
      <c r="O337" s="4">
        <v>4.9474464294063649</v>
      </c>
      <c r="P337" s="4">
        <v>128.80895067726917</v>
      </c>
      <c r="Q337" s="4">
        <v>1.8707416193309678</v>
      </c>
      <c r="R337" s="4">
        <v>128.80895067726917</v>
      </c>
      <c r="S337" s="4">
        <v>1.8707416193309678</v>
      </c>
    </row>
    <row r="338" spans="1:19">
      <c r="A338" s="10" t="s">
        <v>483</v>
      </c>
    </row>
    <row r="339" spans="1:19">
      <c r="A339" s="10" t="s">
        <v>172</v>
      </c>
      <c r="B339" s="3">
        <v>1.3332537730739671</v>
      </c>
      <c r="C339" s="4">
        <v>414.53560680596439</v>
      </c>
      <c r="D339" s="4">
        <v>425.32122472932838</v>
      </c>
      <c r="E339" s="3">
        <v>0.97464124220410608</v>
      </c>
      <c r="F339" s="5">
        <v>4.5172633681767486E-2</v>
      </c>
      <c r="G339" s="5">
        <v>2.8529334253253841E-2</v>
      </c>
      <c r="H339" s="5">
        <v>1.2727691988103435E-2</v>
      </c>
      <c r="I339" s="5">
        <v>3.3579726360499981E-3</v>
      </c>
      <c r="J339" s="5">
        <v>2.0429812996984758E-3</v>
      </c>
      <c r="K339" s="5">
        <v>1.0904600448296792E-4</v>
      </c>
      <c r="L339" s="13" t="s">
        <v>26</v>
      </c>
      <c r="M339" s="13" t="s">
        <v>26</v>
      </c>
      <c r="N339" s="4">
        <v>12.841930946362712</v>
      </c>
      <c r="O339" s="4">
        <v>3.3667885295654836</v>
      </c>
      <c r="P339" s="4">
        <v>13.156468985451458</v>
      </c>
      <c r="Q339" s="4">
        <v>0.70155848598876902</v>
      </c>
      <c r="R339" s="4">
        <v>13.156468985451458</v>
      </c>
      <c r="S339" s="4">
        <v>0.70155848598876902</v>
      </c>
    </row>
    <row r="340" spans="1:19">
      <c r="A340" s="10" t="s">
        <v>173</v>
      </c>
      <c r="B340" s="3">
        <v>0.51342904056733596</v>
      </c>
      <c r="C340" s="4">
        <v>86.134025310311756</v>
      </c>
      <c r="D340" s="4">
        <v>165.71367743232543</v>
      </c>
      <c r="E340" s="3">
        <v>0.51977619859101487</v>
      </c>
      <c r="F340" s="5">
        <v>4.6130987400072959E-2</v>
      </c>
      <c r="G340" s="5">
        <v>2.4778816594917211E-2</v>
      </c>
      <c r="H340" s="5">
        <v>1.4868792606650021E-2</v>
      </c>
      <c r="I340" s="5">
        <v>4.4565262329977796E-3</v>
      </c>
      <c r="J340" s="5">
        <v>2.3371827769356097E-3</v>
      </c>
      <c r="K340" s="5">
        <v>1.3964974371113718E-4</v>
      </c>
      <c r="L340" s="4">
        <v>400.05</v>
      </c>
      <c r="M340" s="4">
        <v>554.57500000000005</v>
      </c>
      <c r="N340" s="4">
        <v>14.986379418228712</v>
      </c>
      <c r="O340" s="4">
        <v>4.4587961174548925</v>
      </c>
      <c r="P340" s="4">
        <v>15.048869062911837</v>
      </c>
      <c r="Q340" s="4">
        <v>0.89817773185845684</v>
      </c>
      <c r="R340" s="4">
        <v>15.048869062911837</v>
      </c>
      <c r="S340" s="4">
        <v>0.89817773185845684</v>
      </c>
    </row>
    <row r="341" spans="1:19">
      <c r="A341" s="10" t="s">
        <v>174</v>
      </c>
      <c r="B341" s="3">
        <v>1.2568100920430811</v>
      </c>
      <c r="C341" s="4">
        <v>297.90738243150821</v>
      </c>
      <c r="D341" s="4">
        <v>323.85219372930652</v>
      </c>
      <c r="E341" s="3">
        <v>0.9198868749381256</v>
      </c>
      <c r="F341" s="5">
        <v>4.6415442603653261E-2</v>
      </c>
      <c r="G341" s="5">
        <v>1.434690492070359E-2</v>
      </c>
      <c r="H341" s="5">
        <v>1.4221651010860901E-2</v>
      </c>
      <c r="I341" s="5">
        <v>4.5563330608298759E-3</v>
      </c>
      <c r="J341" s="5">
        <v>2.2218031449437567E-3</v>
      </c>
      <c r="K341" s="5">
        <v>1.1245760957801637E-4</v>
      </c>
      <c r="L341" s="4">
        <v>20.47</v>
      </c>
      <c r="M341" s="4">
        <v>611.03</v>
      </c>
      <c r="N341" s="4">
        <v>14.338703378189974</v>
      </c>
      <c r="O341" s="4">
        <v>4.5615610149843144</v>
      </c>
      <c r="P341" s="4">
        <v>14.306775762545451</v>
      </c>
      <c r="Q341" s="4">
        <v>0.72338246334084733</v>
      </c>
      <c r="R341" s="4">
        <v>14.306775762545451</v>
      </c>
      <c r="S341" s="4">
        <v>0.72338246334084733</v>
      </c>
    </row>
    <row r="342" spans="1:19">
      <c r="A342" s="10" t="s">
        <v>175</v>
      </c>
      <c r="B342" s="3">
        <v>0.9892010334355481</v>
      </c>
      <c r="C342" s="4">
        <v>81.182258474176109</v>
      </c>
      <c r="D342" s="4">
        <v>164.93780266057604</v>
      </c>
      <c r="E342" s="3">
        <v>0.49219922397802474</v>
      </c>
      <c r="F342" s="5">
        <v>4.0954822445320498E-2</v>
      </c>
      <c r="G342" s="5">
        <v>1.5883717177133255E-2</v>
      </c>
      <c r="H342" s="5">
        <v>1.291316706448121E-2</v>
      </c>
      <c r="I342" s="5">
        <v>8.6182791801347122E-3</v>
      </c>
      <c r="J342" s="5">
        <v>2.2864019463007261E-3</v>
      </c>
      <c r="K342" s="5">
        <v>2.0012027021017721E-4</v>
      </c>
      <c r="L342" s="13" t="s">
        <v>26</v>
      </c>
      <c r="M342" s="13" t="s">
        <v>26</v>
      </c>
      <c r="N342" s="4">
        <v>13.02787530963945</v>
      </c>
      <c r="O342" s="4">
        <v>8.6392985233455786</v>
      </c>
      <c r="P342" s="4">
        <v>14.722269825679414</v>
      </c>
      <c r="Q342" s="4">
        <v>1.2871398370370319</v>
      </c>
      <c r="R342" s="4">
        <v>14.722269825679414</v>
      </c>
      <c r="S342" s="4">
        <v>1.2871398370370319</v>
      </c>
    </row>
    <row r="343" spans="1:19">
      <c r="A343" s="10" t="s">
        <v>176</v>
      </c>
      <c r="B343" s="3">
        <v>0.34344999639034474</v>
      </c>
      <c r="C343" s="4">
        <v>73.881095068665502</v>
      </c>
      <c r="D343" s="4">
        <v>96.058571267840762</v>
      </c>
      <c r="E343" s="3">
        <v>0.76912548347884901</v>
      </c>
      <c r="F343" s="5">
        <v>4.4719555012179418E-2</v>
      </c>
      <c r="G343" s="5">
        <v>4.62701036263665E-2</v>
      </c>
      <c r="H343" s="5">
        <v>1.377217485587656E-2</v>
      </c>
      <c r="I343" s="5">
        <v>2.6105536393707319E-2</v>
      </c>
      <c r="J343" s="5">
        <v>2.2332236928284286E-3</v>
      </c>
      <c r="K343" s="5">
        <v>2.2507076032421677E-4</v>
      </c>
      <c r="L343" s="13" t="s">
        <v>26</v>
      </c>
      <c r="M343" s="13" t="s">
        <v>26</v>
      </c>
      <c r="N343" s="4">
        <v>13.888612779031464</v>
      </c>
      <c r="O343" s="4">
        <v>26.1470196528456</v>
      </c>
      <c r="P343" s="4">
        <v>14.380233715821152</v>
      </c>
      <c r="Q343" s="4">
        <v>1.4476872050476646</v>
      </c>
      <c r="R343" s="4">
        <v>14.380233715821152</v>
      </c>
      <c r="S343" s="4">
        <v>1.4476872050476646</v>
      </c>
    </row>
    <row r="344" spans="1:19">
      <c r="A344" s="10" t="s">
        <v>177</v>
      </c>
      <c r="B344" s="3">
        <v>0.52897427188624813</v>
      </c>
      <c r="C344" s="4">
        <v>106.66605826702801</v>
      </c>
      <c r="D344" s="4">
        <v>130.27809829766107</v>
      </c>
      <c r="E344" s="3">
        <v>0.81875664183642005</v>
      </c>
      <c r="F344" s="5">
        <v>4.6348663866696858E-2</v>
      </c>
      <c r="G344" s="5">
        <v>1.6775258842090295E-2</v>
      </c>
      <c r="H344" s="5">
        <v>1.482429869572054E-2</v>
      </c>
      <c r="I344" s="5">
        <v>1.2402006667341904E-2</v>
      </c>
      <c r="J344" s="5">
        <v>2.3193385169494808E-3</v>
      </c>
      <c r="K344" s="5">
        <v>2.3164396348705944E-4</v>
      </c>
      <c r="L344" s="4">
        <v>16.765000000000001</v>
      </c>
      <c r="M344" s="4">
        <v>705.46500000000003</v>
      </c>
      <c r="N344" s="4">
        <v>14.941861985192466</v>
      </c>
      <c r="O344" s="4">
        <v>12.408839277880016</v>
      </c>
      <c r="P344" s="4">
        <v>14.934104773444115</v>
      </c>
      <c r="Q344" s="4">
        <v>1.4898393664937182</v>
      </c>
      <c r="R344" s="4">
        <v>14.934104773444115</v>
      </c>
      <c r="S344" s="4">
        <v>1.4898393664937182</v>
      </c>
    </row>
    <row r="345" spans="1:19">
      <c r="A345" s="10" t="s">
        <v>178</v>
      </c>
      <c r="B345" s="3">
        <v>0.39105584731115567</v>
      </c>
      <c r="C345" s="4">
        <v>55.103380963564796</v>
      </c>
      <c r="D345" s="4">
        <v>105.59503578105294</v>
      </c>
      <c r="E345" s="3">
        <v>0.52183685109799516</v>
      </c>
      <c r="F345" s="5">
        <v>4.6193936244207597E-2</v>
      </c>
      <c r="G345" s="5">
        <v>3.4399922594893453E-2</v>
      </c>
      <c r="H345" s="5">
        <v>1.4252450341900137E-2</v>
      </c>
      <c r="I345" s="5">
        <v>3.1471755690942048E-3</v>
      </c>
      <c r="J345" s="5">
        <v>2.2373765858048279E-3</v>
      </c>
      <c r="K345" s="5">
        <v>2.1924938565864939E-4</v>
      </c>
      <c r="L345" s="4">
        <v>9.36</v>
      </c>
      <c r="M345" s="4">
        <v>1203.5999999999999</v>
      </c>
      <c r="N345" s="4">
        <v>14.369537509885848</v>
      </c>
      <c r="O345" s="4">
        <v>3.1506989263596559</v>
      </c>
      <c r="P345" s="4">
        <v>14.40694527564761</v>
      </c>
      <c r="Q345" s="4">
        <v>1.4102386213940186</v>
      </c>
      <c r="R345" s="4">
        <v>14.40694527564761</v>
      </c>
      <c r="S345" s="4">
        <v>1.4102386213940186</v>
      </c>
    </row>
    <row r="346" spans="1:19">
      <c r="A346" s="10" t="s">
        <v>179</v>
      </c>
      <c r="B346" s="3">
        <v>1.2523167674604592</v>
      </c>
      <c r="C346" s="4">
        <v>372.81700352010142</v>
      </c>
      <c r="D346" s="4">
        <v>325.28120212223746</v>
      </c>
      <c r="E346" s="3">
        <v>1.1461375606328474</v>
      </c>
      <c r="F346" s="5">
        <v>4.7045889756636421E-2</v>
      </c>
      <c r="G346" s="5">
        <v>4.1715941379144035E-2</v>
      </c>
      <c r="H346" s="5">
        <v>1.4091299208426496E-2</v>
      </c>
      <c r="I346" s="5">
        <v>6.7185016000067335E-3</v>
      </c>
      <c r="J346" s="5">
        <v>2.1720657501502422E-3</v>
      </c>
      <c r="K346" s="5">
        <v>1.68496258111266E-4</v>
      </c>
      <c r="L346" s="4">
        <v>50.094999999999999</v>
      </c>
      <c r="M346" s="4">
        <v>1348.98</v>
      </c>
      <c r="N346" s="4">
        <v>14.208193920740484</v>
      </c>
      <c r="O346" s="4">
        <v>6.7270665955913875</v>
      </c>
      <c r="P346" s="4">
        <v>13.986850769539879</v>
      </c>
      <c r="Q346" s="4">
        <v>1.083868807134962</v>
      </c>
      <c r="R346" s="4">
        <v>13.986850769539879</v>
      </c>
      <c r="S346" s="4">
        <v>1.083868807134962</v>
      </c>
    </row>
    <row r="347" spans="1:19">
      <c r="A347" s="10" t="s">
        <v>180</v>
      </c>
      <c r="B347" s="3">
        <v>0.35548179074271236</v>
      </c>
      <c r="C347" s="4">
        <v>59.053750597993876</v>
      </c>
      <c r="D347" s="4">
        <v>105.04789088988717</v>
      </c>
      <c r="E347" s="3">
        <v>0.56216026897574678</v>
      </c>
      <c r="F347" s="5">
        <v>4.6059541080023456E-2</v>
      </c>
      <c r="G347" s="5">
        <v>2.7799842110797744E-2</v>
      </c>
      <c r="H347" s="5">
        <v>1.4391963025085767E-2</v>
      </c>
      <c r="I347" s="5">
        <v>1.2039572744264667E-2</v>
      </c>
      <c r="J347" s="5">
        <v>2.2659444135688911E-3</v>
      </c>
      <c r="K347" s="5">
        <v>2.4196106177552738E-4</v>
      </c>
      <c r="L347" s="4">
        <v>400.05</v>
      </c>
      <c r="M347" s="4">
        <v>638.84500000000003</v>
      </c>
      <c r="N347" s="4">
        <v>14.509196105064913</v>
      </c>
      <c r="O347" s="4">
        <v>12.051339793077473</v>
      </c>
      <c r="P347" s="4">
        <v>14.590691591389298</v>
      </c>
      <c r="Q347" s="4">
        <v>1.5562747778222976</v>
      </c>
      <c r="R347" s="4">
        <v>14.590691591389298</v>
      </c>
      <c r="S347" s="4">
        <v>1.5562747778222976</v>
      </c>
    </row>
    <row r="348" spans="1:19">
      <c r="A348" s="10" t="s">
        <v>181</v>
      </c>
      <c r="B348" s="3">
        <v>10.127876096723371</v>
      </c>
      <c r="C348" s="4">
        <v>211.43951301753589</v>
      </c>
      <c r="D348" s="4">
        <v>363.69191362187001</v>
      </c>
      <c r="E348" s="3">
        <v>0.58136984930979041</v>
      </c>
      <c r="F348" s="5">
        <v>4.942959493878079E-2</v>
      </c>
      <c r="G348" s="5">
        <v>5.8075921788980495E-3</v>
      </c>
      <c r="H348" s="5">
        <v>0.13976931946158511</v>
      </c>
      <c r="I348" s="5">
        <v>1.6598338454268752E-2</v>
      </c>
      <c r="J348" s="5">
        <v>2.0505920309884417E-2</v>
      </c>
      <c r="K348" s="5">
        <v>5.3084714114453712E-4</v>
      </c>
      <c r="L348" s="4">
        <v>168.6</v>
      </c>
      <c r="M348" s="4">
        <v>251.82</v>
      </c>
      <c r="N348" s="4">
        <v>132.83839222330374</v>
      </c>
      <c r="O348" s="4">
        <v>14.787190490665411</v>
      </c>
      <c r="P348" s="4">
        <v>130.85256813857836</v>
      </c>
      <c r="Q348" s="4">
        <v>3.3540424679695007</v>
      </c>
      <c r="R348" s="4">
        <v>130.85256813857836</v>
      </c>
      <c r="S348" s="4">
        <v>3.3540424679695007</v>
      </c>
    </row>
    <row r="349" spans="1:19">
      <c r="A349" s="10" t="s">
        <v>182</v>
      </c>
      <c r="B349" s="3">
        <v>46.550634015994191</v>
      </c>
      <c r="C349" s="4">
        <v>325.41130668567359</v>
      </c>
      <c r="D349" s="4">
        <v>1048.1490873887856</v>
      </c>
      <c r="E349" s="3">
        <v>0.31046280591281011</v>
      </c>
      <c r="F349" s="5">
        <v>5.1825127240540787E-2</v>
      </c>
      <c r="G349" s="5">
        <v>1.8825594585646255E-3</v>
      </c>
      <c r="H349" s="5">
        <v>0.29313629862282264</v>
      </c>
      <c r="I349" s="5">
        <v>1.0636953594120986E-2</v>
      </c>
      <c r="J349" s="5">
        <v>4.1014030119560001E-2</v>
      </c>
      <c r="K349" s="5">
        <v>5.2943819810487064E-4</v>
      </c>
      <c r="L349" s="4">
        <v>275.99</v>
      </c>
      <c r="M349" s="4">
        <v>87.95</v>
      </c>
      <c r="N349" s="4">
        <v>261.02503623447654</v>
      </c>
      <c r="O349" s="4">
        <v>8.3541240406449067</v>
      </c>
      <c r="P349" s="4">
        <v>259.11533977382186</v>
      </c>
      <c r="Q349" s="4">
        <v>3.2814973664324194</v>
      </c>
      <c r="R349" s="4">
        <v>259.11533977382186</v>
      </c>
      <c r="S349" s="4">
        <v>3.2814973664324194</v>
      </c>
    </row>
    <row r="350" spans="1:19">
      <c r="A350" s="10" t="s">
        <v>183</v>
      </c>
      <c r="B350" s="3">
        <v>42.888889483518419</v>
      </c>
      <c r="C350" s="4">
        <v>290.53038926817834</v>
      </c>
      <c r="D350" s="4">
        <v>967.80277948304649</v>
      </c>
      <c r="E350" s="3">
        <v>0.30019586162313527</v>
      </c>
      <c r="F350" s="5">
        <v>5.0972604547619087E-2</v>
      </c>
      <c r="G350" s="5">
        <v>2.0745339630281715E-3</v>
      </c>
      <c r="H350" s="5">
        <v>0.29098027502587337</v>
      </c>
      <c r="I350" s="5">
        <v>1.1946940267961014E-2</v>
      </c>
      <c r="J350" s="5">
        <v>4.1395062718534589E-2</v>
      </c>
      <c r="K350" s="5">
        <v>5.3661963705625736E-4</v>
      </c>
      <c r="L350" s="4">
        <v>238.95500000000001</v>
      </c>
      <c r="M350" s="4">
        <v>94.43</v>
      </c>
      <c r="N350" s="4">
        <v>259.33069291183676</v>
      </c>
      <c r="O350" s="4">
        <v>9.3981735928309877</v>
      </c>
      <c r="P350" s="4">
        <v>261.47442856740906</v>
      </c>
      <c r="Q350" s="4">
        <v>3.3247671704660475</v>
      </c>
      <c r="R350" s="4">
        <v>261.47442856740906</v>
      </c>
      <c r="S350" s="4">
        <v>3.3247671704660475</v>
      </c>
    </row>
    <row r="351" spans="1:19">
      <c r="A351" s="10" t="s">
        <v>184</v>
      </c>
      <c r="B351" s="3">
        <v>26.857568747054568</v>
      </c>
      <c r="C351" s="4">
        <v>324.26094845930822</v>
      </c>
      <c r="D351" s="4">
        <v>573.13605932472603</v>
      </c>
      <c r="E351" s="3">
        <v>0.56576609198408379</v>
      </c>
      <c r="F351" s="5">
        <v>5.5890173976331718E-2</v>
      </c>
      <c r="G351" s="5">
        <v>2.8081033331886656E-3</v>
      </c>
      <c r="H351" s="5">
        <v>0.29244422611198451</v>
      </c>
      <c r="I351" s="5">
        <v>1.4872948638695482E-2</v>
      </c>
      <c r="J351" s="5">
        <v>3.794344558389913E-2</v>
      </c>
      <c r="K351" s="5">
        <v>6.7988347050675839E-4</v>
      </c>
      <c r="L351" s="4">
        <v>455.6</v>
      </c>
      <c r="M351" s="4">
        <v>117.58</v>
      </c>
      <c r="N351" s="4">
        <v>260.4814687770413</v>
      </c>
      <c r="O351" s="4">
        <v>11.685978202590309</v>
      </c>
      <c r="P351" s="4">
        <v>240.07283955629373</v>
      </c>
      <c r="Q351" s="4">
        <v>4.2245803859931454</v>
      </c>
      <c r="R351" s="4">
        <v>240.07283955629373</v>
      </c>
      <c r="S351" s="4">
        <v>4.2245803859931454</v>
      </c>
    </row>
    <row r="352" spans="1:19">
      <c r="A352" s="10" t="s">
        <v>185</v>
      </c>
      <c r="B352" s="3">
        <v>15.196003793182449</v>
      </c>
      <c r="C352" s="4">
        <v>108.55069917440407</v>
      </c>
      <c r="D352" s="4">
        <v>334.39806378573377</v>
      </c>
      <c r="E352" s="3">
        <v>0.32461521441092478</v>
      </c>
      <c r="F352" s="5">
        <v>5.2949656428100615E-2</v>
      </c>
      <c r="G352" s="5">
        <v>3.652395610608762E-3</v>
      </c>
      <c r="H352" s="5">
        <v>0.28950299562711268</v>
      </c>
      <c r="I352" s="5">
        <v>1.7951854246707772E-2</v>
      </c>
      <c r="J352" s="5">
        <v>3.9647933392423423E-2</v>
      </c>
      <c r="K352" s="5">
        <v>6.5289958606920984E-4</v>
      </c>
      <c r="L352" s="4">
        <v>327.83499999999998</v>
      </c>
      <c r="M352" s="4">
        <v>157.38749999999999</v>
      </c>
      <c r="N352" s="4">
        <v>258.16811639188455</v>
      </c>
      <c r="O352" s="4">
        <v>14.136775411376568</v>
      </c>
      <c r="P352" s="4">
        <v>250.65031591524561</v>
      </c>
      <c r="Q352" s="4">
        <v>4.0506143562258492</v>
      </c>
      <c r="R352" s="4">
        <v>250.65031591524561</v>
      </c>
      <c r="S352" s="4">
        <v>4.0506143562258492</v>
      </c>
    </row>
    <row r="353" spans="1:19">
      <c r="A353" s="10" t="s">
        <v>186</v>
      </c>
      <c r="B353" s="3">
        <v>4.5409869759603083</v>
      </c>
      <c r="C353" s="4">
        <v>116.66925304304031</v>
      </c>
      <c r="D353" s="4">
        <v>32.269283412870813</v>
      </c>
      <c r="E353" s="3">
        <v>3.615489428454616</v>
      </c>
      <c r="F353" s="5">
        <v>5.9174044060727626E-2</v>
      </c>
      <c r="G353" s="5">
        <v>1.2609529109906476E-2</v>
      </c>
      <c r="H353" s="5">
        <v>0.37904091102199999</v>
      </c>
      <c r="I353" s="5">
        <v>5.6590526743579117E-2</v>
      </c>
      <c r="J353" s="5">
        <v>4.6447582770457289E-2</v>
      </c>
      <c r="K353" s="5">
        <v>2.0833453664047636E-3</v>
      </c>
      <c r="L353" s="4">
        <v>572.255</v>
      </c>
      <c r="M353" s="4">
        <v>477.73</v>
      </c>
      <c r="N353" s="4">
        <v>326.33219834204738</v>
      </c>
      <c r="O353" s="4">
        <v>41.668000010204786</v>
      </c>
      <c r="P353" s="4">
        <v>292.67476885114536</v>
      </c>
      <c r="Q353" s="4">
        <v>12.834971972839474</v>
      </c>
      <c r="R353" s="4">
        <v>292.67476885114536</v>
      </c>
      <c r="S353" s="4">
        <v>12.834971972839474</v>
      </c>
    </row>
    <row r="354" spans="1:19">
      <c r="A354" s="10" t="s">
        <v>187</v>
      </c>
      <c r="B354" s="3">
        <v>70.9620534606278</v>
      </c>
      <c r="C354" s="4">
        <v>71.263064796087747</v>
      </c>
      <c r="D354" s="4">
        <v>430.80371108613195</v>
      </c>
      <c r="E354" s="3">
        <v>0.16541887398421201</v>
      </c>
      <c r="F354" s="5">
        <v>7.6013845376711187E-2</v>
      </c>
      <c r="G354" s="5">
        <v>3.1414864717838904E-3</v>
      </c>
      <c r="H354" s="5">
        <v>1.5891372468699256</v>
      </c>
      <c r="I354" s="5">
        <v>6.1934814568601081E-2</v>
      </c>
      <c r="J354" s="5">
        <v>0.1515838769534851</v>
      </c>
      <c r="K354" s="5">
        <v>2.4776752305305512E-3</v>
      </c>
      <c r="L354" s="4">
        <v>1095.3699999999999</v>
      </c>
      <c r="M354" s="4">
        <v>82.872499999999945</v>
      </c>
      <c r="N354" s="4">
        <v>965.95898959393105</v>
      </c>
      <c r="O354" s="4">
        <v>24.297882587144795</v>
      </c>
      <c r="P354" s="4">
        <v>909.83580400624828</v>
      </c>
      <c r="Q354" s="4">
        <v>13.878397350797194</v>
      </c>
      <c r="R354" s="4">
        <v>909.83580400624828</v>
      </c>
      <c r="S354" s="4">
        <v>13.878397350797194</v>
      </c>
    </row>
    <row r="355" spans="1:19">
      <c r="A355" s="10" t="s">
        <v>188</v>
      </c>
      <c r="B355" s="3">
        <v>99.558337126721128</v>
      </c>
      <c r="C355" s="4">
        <v>213.33417603603522</v>
      </c>
      <c r="D355" s="4">
        <v>515.30647111193639</v>
      </c>
      <c r="E355" s="3">
        <v>0.41399475456944951</v>
      </c>
      <c r="F355" s="5">
        <v>6.9490227225259008E-2</v>
      </c>
      <c r="G355" s="5">
        <v>2.2550453859594257E-3</v>
      </c>
      <c r="H355" s="5">
        <v>1.6209786252627896</v>
      </c>
      <c r="I355" s="5">
        <v>4.9782040558816493E-2</v>
      </c>
      <c r="J355" s="5">
        <v>0.16915366897335149</v>
      </c>
      <c r="K355" s="5">
        <v>2.0688724289287222E-3</v>
      </c>
      <c r="L355" s="4">
        <v>922.22</v>
      </c>
      <c r="M355" s="4">
        <v>66.67</v>
      </c>
      <c r="N355" s="4">
        <v>978.37007577198165</v>
      </c>
      <c r="O355" s="4">
        <v>19.297336804348593</v>
      </c>
      <c r="P355" s="4">
        <v>1007.4464284084216</v>
      </c>
      <c r="Q355" s="4">
        <v>11.420198270505921</v>
      </c>
      <c r="R355" s="4">
        <v>1007.4464284084216</v>
      </c>
      <c r="S355" s="4">
        <v>11.420198270505921</v>
      </c>
    </row>
    <row r="356" spans="1:19">
      <c r="A356" s="10" t="s">
        <v>189</v>
      </c>
      <c r="B356" s="3">
        <v>76.770756365856116</v>
      </c>
      <c r="C356" s="4">
        <v>131.2247235894155</v>
      </c>
      <c r="D356" s="4">
        <v>247.81393567965009</v>
      </c>
      <c r="E356" s="3">
        <v>0.52952923421970166</v>
      </c>
      <c r="F356" s="5">
        <v>8.6510447934447468E-2</v>
      </c>
      <c r="G356" s="5">
        <v>2.8092727084380385E-3</v>
      </c>
      <c r="H356" s="5">
        <v>2.9856690162807182</v>
      </c>
      <c r="I356" s="5">
        <v>9.3210256272928935E-2</v>
      </c>
      <c r="J356" s="5">
        <v>0.25027181909380503</v>
      </c>
      <c r="K356" s="5">
        <v>2.7369047728805895E-3</v>
      </c>
      <c r="L356" s="4">
        <v>1349.9949999999999</v>
      </c>
      <c r="M356" s="4">
        <v>61.88</v>
      </c>
      <c r="N356" s="4">
        <v>1403.9754092350151</v>
      </c>
      <c r="O356" s="4">
        <v>23.765288908062359</v>
      </c>
      <c r="P356" s="4">
        <v>1439.8774082145521</v>
      </c>
      <c r="Q356" s="4">
        <v>14.132913308888927</v>
      </c>
      <c r="R356" s="4">
        <v>1349.9949999999999</v>
      </c>
      <c r="S356" s="4">
        <v>61.88</v>
      </c>
    </row>
    <row r="357" spans="1:19">
      <c r="A357" s="10" t="s">
        <v>190</v>
      </c>
      <c r="B357" s="3">
        <v>143.64524926051615</v>
      </c>
      <c r="C357" s="4">
        <v>248.50648743904679</v>
      </c>
      <c r="D357" s="4">
        <v>308.6209655891841</v>
      </c>
      <c r="E357" s="3">
        <v>0.80521583154477672</v>
      </c>
      <c r="F357" s="5">
        <v>0.10899969349001848</v>
      </c>
      <c r="G357" s="5">
        <v>3.282358392896667E-3</v>
      </c>
      <c r="H357" s="5">
        <v>4.9502627245470165</v>
      </c>
      <c r="I357" s="5">
        <v>0.14577897598507061</v>
      </c>
      <c r="J357" s="5">
        <v>0.32935443396846342</v>
      </c>
      <c r="K357" s="5">
        <v>4.0612473910820856E-3</v>
      </c>
      <c r="L357" s="4">
        <v>1783.335</v>
      </c>
      <c r="M357" s="4">
        <v>54.477499999999999</v>
      </c>
      <c r="N357" s="4">
        <v>1810.8700553066674</v>
      </c>
      <c r="O357" s="4">
        <v>24.906923347413681</v>
      </c>
      <c r="P357" s="4">
        <v>1835.2518059702843</v>
      </c>
      <c r="Q357" s="4">
        <v>19.71905219598883</v>
      </c>
      <c r="R357" s="4">
        <v>1783.335</v>
      </c>
      <c r="S357" s="4">
        <v>54.477499999999999</v>
      </c>
    </row>
    <row r="358" spans="1:19">
      <c r="A358" s="10" t="s">
        <v>191</v>
      </c>
      <c r="B358" s="3">
        <v>209.20174616337781</v>
      </c>
      <c r="C358" s="4">
        <v>410.75750069386345</v>
      </c>
      <c r="D358" s="4">
        <v>565.51467420138727</v>
      </c>
      <c r="E358" s="3">
        <v>0.72634278018325527</v>
      </c>
      <c r="F358" s="5">
        <v>0.1049521819621082</v>
      </c>
      <c r="G358" s="5">
        <v>3.1468163519627178E-3</v>
      </c>
      <c r="H358" s="5">
        <v>4.0466529620930887</v>
      </c>
      <c r="I358" s="5">
        <v>0.11748759626052804</v>
      </c>
      <c r="J358" s="5">
        <v>0.27962212976059142</v>
      </c>
      <c r="K358" s="5">
        <v>3.6202872310435869E-3</v>
      </c>
      <c r="L358" s="4">
        <v>1713.27</v>
      </c>
      <c r="M358" s="4">
        <v>55.557499999999891</v>
      </c>
      <c r="N358" s="4">
        <v>1643.6261804011829</v>
      </c>
      <c r="O358" s="4">
        <v>23.664830200088563</v>
      </c>
      <c r="P358" s="4">
        <v>1589.4589732383952</v>
      </c>
      <c r="Q358" s="4">
        <v>18.258281122437378</v>
      </c>
      <c r="R358" s="4">
        <v>1713.27</v>
      </c>
      <c r="S358" s="4">
        <v>55.557499999999891</v>
      </c>
    </row>
    <row r="359" spans="1:19">
      <c r="A359" s="10" t="s">
        <v>192</v>
      </c>
      <c r="B359" s="3">
        <v>345.96676594127314</v>
      </c>
      <c r="C359" s="4">
        <v>531.40241476454753</v>
      </c>
      <c r="D359" s="4">
        <v>495.08786373969798</v>
      </c>
      <c r="E359" s="3">
        <v>1.073349709585979</v>
      </c>
      <c r="F359" s="5">
        <v>0.15861294617323574</v>
      </c>
      <c r="G359" s="5">
        <v>4.0022997868389811E-3</v>
      </c>
      <c r="H359" s="5">
        <v>9.5428277800908585</v>
      </c>
      <c r="I359" s="5">
        <v>0.25840999097640616</v>
      </c>
      <c r="J359" s="5">
        <v>0.43628191871897998</v>
      </c>
      <c r="K359" s="5">
        <v>6.641086843072381E-3</v>
      </c>
      <c r="L359" s="4">
        <v>2442.59</v>
      </c>
      <c r="M359" s="4">
        <v>42.589999999999918</v>
      </c>
      <c r="N359" s="4">
        <v>2391.6797456069476</v>
      </c>
      <c r="O359" s="4">
        <v>24.940629550043294</v>
      </c>
      <c r="P359" s="4">
        <v>2333.9743663822569</v>
      </c>
      <c r="Q359" s="4">
        <v>29.833593199728117</v>
      </c>
      <c r="R359" s="4">
        <v>2442.59</v>
      </c>
      <c r="S359" s="4">
        <v>42.589999999999918</v>
      </c>
    </row>
    <row r="360" spans="1:19">
      <c r="A360" s="10" t="s">
        <v>451</v>
      </c>
      <c r="B360" s="3">
        <v>15.396407806628211</v>
      </c>
      <c r="C360" s="4">
        <v>134.54868924138185</v>
      </c>
      <c r="D360" s="4">
        <v>386.90755441537266</v>
      </c>
      <c r="E360" s="3">
        <f t="shared" ref="E360:E377" si="10">C360/D360</f>
        <v>0.34775410225496478</v>
      </c>
      <c r="F360" s="5">
        <v>4.8616377976251395E-2</v>
      </c>
      <c r="G360" s="5">
        <v>1.9176624042307475E-3</v>
      </c>
      <c r="H360" s="5">
        <v>0.26302087771574267</v>
      </c>
      <c r="I360" s="5">
        <v>1.0834223764070039E-2</v>
      </c>
      <c r="J360" s="5">
        <v>3.9350926884946347E-2</v>
      </c>
      <c r="K360" s="5">
        <v>5.6948769163633732E-4</v>
      </c>
      <c r="L360" s="4">
        <v>127.86499999999999</v>
      </c>
      <c r="M360" s="4">
        <v>92.58</v>
      </c>
      <c r="N360" s="4">
        <v>237.09841446884579</v>
      </c>
      <c r="O360" s="4">
        <v>8.7114725667933524</v>
      </c>
      <c r="P360" s="4">
        <v>248.80844191369002</v>
      </c>
      <c r="Q360" s="4">
        <v>3.5347141795868464</v>
      </c>
      <c r="R360" s="4">
        <f t="shared" ref="R360:R377" si="11">IF(P360&lt;1000,P360,L360)</f>
        <v>248.80844191369002</v>
      </c>
      <c r="S360" s="4">
        <f t="shared" ref="S360:S377" si="12">IF(R360=P360,Q360,M360)</f>
        <v>3.5347141795868464</v>
      </c>
    </row>
    <row r="361" spans="1:19">
      <c r="A361" s="10" t="s">
        <v>452</v>
      </c>
      <c r="B361" s="3">
        <v>11.887710050748435</v>
      </c>
      <c r="C361" s="4">
        <v>84.3793724622996</v>
      </c>
      <c r="D361" s="4">
        <v>152.79066616933227</v>
      </c>
      <c r="E361" s="3">
        <f t="shared" si="10"/>
        <v>0.55225475860406981</v>
      </c>
      <c r="F361" s="5">
        <v>5.8438466014369091E-2</v>
      </c>
      <c r="G361" s="5">
        <v>1.8326302717154963E-3</v>
      </c>
      <c r="H361" s="5">
        <v>0.56389985058428871</v>
      </c>
      <c r="I361" s="5">
        <v>1.8455227354207519E-2</v>
      </c>
      <c r="J361" s="5">
        <v>7.0260709801084356E-2</v>
      </c>
      <c r="K361" s="5">
        <v>1.0859602221513606E-3</v>
      </c>
      <c r="L361" s="4">
        <v>546.33000000000004</v>
      </c>
      <c r="M361" s="4">
        <v>68.504999999999995</v>
      </c>
      <c r="N361" s="4">
        <v>454.06163976197121</v>
      </c>
      <c r="O361" s="4">
        <v>11.986282516675647</v>
      </c>
      <c r="P361" s="4">
        <v>437.72617447026556</v>
      </c>
      <c r="Q361" s="4">
        <v>6.5452452887182799</v>
      </c>
      <c r="R361" s="4">
        <f t="shared" si="11"/>
        <v>437.72617447026556</v>
      </c>
      <c r="S361" s="4">
        <f t="shared" si="12"/>
        <v>6.5452452887182799</v>
      </c>
    </row>
    <row r="362" spans="1:19">
      <c r="A362" s="10" t="s">
        <v>453</v>
      </c>
      <c r="B362" s="3">
        <v>13.054157459123523</v>
      </c>
      <c r="C362" s="4">
        <v>97.847685868342666</v>
      </c>
      <c r="D362" s="4">
        <v>308.60732777155459</v>
      </c>
      <c r="E362" s="3">
        <f t="shared" si="10"/>
        <v>0.31706209497648108</v>
      </c>
      <c r="F362" s="5">
        <v>5.398736245951561E-2</v>
      </c>
      <c r="G362" s="5">
        <v>1.7171558411517469E-3</v>
      </c>
      <c r="H362" s="5">
        <v>0.31972177146557318</v>
      </c>
      <c r="I362" s="5">
        <v>1.2091054126706148E-2</v>
      </c>
      <c r="J362" s="5">
        <v>4.3063197172880555E-2</v>
      </c>
      <c r="K362" s="5">
        <v>1.0968708855467601E-3</v>
      </c>
      <c r="L362" s="4">
        <v>372.27499999999998</v>
      </c>
      <c r="M362" s="4">
        <v>70.362499999999997</v>
      </c>
      <c r="N362" s="4">
        <v>281.68851620904286</v>
      </c>
      <c r="O362" s="4">
        <v>9.304729210575724</v>
      </c>
      <c r="P362" s="4">
        <v>271.79220571528464</v>
      </c>
      <c r="Q362" s="4">
        <v>6.7805489381283035</v>
      </c>
      <c r="R362" s="4">
        <f t="shared" si="11"/>
        <v>271.79220571528464</v>
      </c>
      <c r="S362" s="4">
        <f t="shared" si="12"/>
        <v>6.7805489381283035</v>
      </c>
    </row>
    <row r="363" spans="1:19">
      <c r="A363" s="10" t="s">
        <v>454</v>
      </c>
      <c r="B363" s="3">
        <v>59.512728705866074</v>
      </c>
      <c r="C363" s="4">
        <v>198.00409434117864</v>
      </c>
      <c r="D363" s="4">
        <v>941.87180686446027</v>
      </c>
      <c r="E363" s="3">
        <f t="shared" si="10"/>
        <v>0.21022403781289989</v>
      </c>
      <c r="F363" s="5">
        <v>5.9096718312983298E-2</v>
      </c>
      <c r="G363" s="5">
        <v>1.3460565606402395E-3</v>
      </c>
      <c r="H363" s="5">
        <v>0.51562458991310534</v>
      </c>
      <c r="I363" s="5">
        <v>1.3686735047258106E-2</v>
      </c>
      <c r="J363" s="5">
        <v>6.271178901453818E-2</v>
      </c>
      <c r="K363" s="5">
        <v>1.0507965248489207E-3</v>
      </c>
      <c r="L363" s="4">
        <v>572.255</v>
      </c>
      <c r="M363" s="4">
        <v>49.99</v>
      </c>
      <c r="N363" s="4">
        <v>422.22432306531749</v>
      </c>
      <c r="O363" s="4">
        <v>9.1695903459154522</v>
      </c>
      <c r="P363" s="4">
        <v>392.09626294856048</v>
      </c>
      <c r="Q363" s="4">
        <v>6.3741382169004339</v>
      </c>
      <c r="R363" s="4">
        <f t="shared" si="11"/>
        <v>392.09626294856048</v>
      </c>
      <c r="S363" s="4">
        <f t="shared" si="12"/>
        <v>6.3741382169004339</v>
      </c>
    </row>
    <row r="364" spans="1:19">
      <c r="A364" s="10" t="s">
        <v>455</v>
      </c>
      <c r="B364" s="3">
        <v>146.09186969698567</v>
      </c>
      <c r="C364" s="4">
        <v>405.64013788511585</v>
      </c>
      <c r="D364" s="4">
        <v>526.3261952814529</v>
      </c>
      <c r="E364" s="3">
        <f t="shared" si="10"/>
        <v>0.77070102442497623</v>
      </c>
      <c r="F364" s="5">
        <v>9.5218768294470957E-2</v>
      </c>
      <c r="G364" s="5">
        <v>2.2572491427072195E-3</v>
      </c>
      <c r="H364" s="5">
        <v>2.9215500332900541</v>
      </c>
      <c r="I364" s="5">
        <v>5.9685353541691785E-2</v>
      </c>
      <c r="J364" s="5">
        <v>0.22264142095866934</v>
      </c>
      <c r="K364" s="5">
        <v>3.0039975246658151E-3</v>
      </c>
      <c r="L364" s="4">
        <v>1532.415</v>
      </c>
      <c r="M364" s="4">
        <v>44.6</v>
      </c>
      <c r="N364" s="4">
        <v>1387.5077344787876</v>
      </c>
      <c r="O364" s="4">
        <v>15.482739837351915</v>
      </c>
      <c r="P364" s="4">
        <v>1295.8170342759277</v>
      </c>
      <c r="Q364" s="4">
        <v>15.854118069595765</v>
      </c>
      <c r="R364" s="4">
        <f t="shared" si="11"/>
        <v>1532.415</v>
      </c>
      <c r="S364" s="4">
        <f t="shared" si="12"/>
        <v>44.6</v>
      </c>
    </row>
    <row r="365" spans="1:19">
      <c r="A365" s="10" t="s">
        <v>456</v>
      </c>
      <c r="B365" s="3">
        <v>92.78274095833396</v>
      </c>
      <c r="C365" s="4">
        <v>201.67398950343951</v>
      </c>
      <c r="D365" s="4">
        <v>270.87723776295974</v>
      </c>
      <c r="E365" s="3">
        <f t="shared" si="10"/>
        <v>0.7445217293596339</v>
      </c>
      <c r="F365" s="5">
        <v>9.8831479408467801E-2</v>
      </c>
      <c r="G365" s="5">
        <v>1.83314303016132E-3</v>
      </c>
      <c r="H365" s="5">
        <v>3.9531987470584098</v>
      </c>
      <c r="I365" s="5">
        <v>7.8730210424278232E-2</v>
      </c>
      <c r="J365" s="5">
        <v>0.28847877250198412</v>
      </c>
      <c r="K365" s="5">
        <v>3.8531750269300089E-3</v>
      </c>
      <c r="L365" s="4">
        <v>1602.16</v>
      </c>
      <c r="M365" s="4">
        <v>33.792499999999997</v>
      </c>
      <c r="N365" s="4">
        <v>1624.6469811674758</v>
      </c>
      <c r="O365" s="4">
        <v>16.177099480438866</v>
      </c>
      <c r="P365" s="4">
        <v>1633.9228131717448</v>
      </c>
      <c r="Q365" s="4">
        <v>19.298078415208227</v>
      </c>
      <c r="R365" s="4">
        <f t="shared" si="11"/>
        <v>1602.16</v>
      </c>
      <c r="S365" s="4">
        <f t="shared" si="12"/>
        <v>33.792499999999997</v>
      </c>
    </row>
    <row r="366" spans="1:19">
      <c r="A366" s="10" t="s">
        <v>457</v>
      </c>
      <c r="B366" s="3">
        <v>73.825480500745314</v>
      </c>
      <c r="C366" s="4">
        <v>547.48544408495582</v>
      </c>
      <c r="D366" s="4">
        <v>1397.0247775915896</v>
      </c>
      <c r="E366" s="3">
        <f t="shared" si="10"/>
        <v>0.39189386821670913</v>
      </c>
      <c r="F366" s="5">
        <v>5.5904176208974053E-2</v>
      </c>
      <c r="G366" s="5">
        <v>1.6722035058404612E-3</v>
      </c>
      <c r="H366" s="5">
        <v>0.36933882132810802</v>
      </c>
      <c r="I366" s="5">
        <v>1.1158830574060063E-2</v>
      </c>
      <c r="J366" s="5">
        <v>4.7735456466099613E-2</v>
      </c>
      <c r="K366" s="5">
        <v>7.7408903992510765E-4</v>
      </c>
      <c r="L366" s="4">
        <v>450.04500000000002</v>
      </c>
      <c r="M366" s="4">
        <v>66.66</v>
      </c>
      <c r="N366" s="4">
        <v>319.16333571207161</v>
      </c>
      <c r="O366" s="4">
        <v>8.2772679200036592</v>
      </c>
      <c r="P366" s="4">
        <v>300.60355840528069</v>
      </c>
      <c r="Q366" s="4">
        <v>4.7655121053205054</v>
      </c>
      <c r="R366" s="4">
        <f t="shared" si="11"/>
        <v>300.60355840528069</v>
      </c>
      <c r="S366" s="4">
        <f t="shared" si="12"/>
        <v>4.7655121053205054</v>
      </c>
    </row>
    <row r="367" spans="1:19">
      <c r="A367" s="10" t="s">
        <v>458</v>
      </c>
      <c r="B367" s="3">
        <v>19.677630590955701</v>
      </c>
      <c r="C367" s="4">
        <v>187.65780605337295</v>
      </c>
      <c r="D367" s="4">
        <v>444.04434642739415</v>
      </c>
      <c r="E367" s="3">
        <f t="shared" si="10"/>
        <v>0.42261050627756824</v>
      </c>
      <c r="F367" s="5">
        <v>5.4493294289889638E-2</v>
      </c>
      <c r="G367" s="5">
        <v>1.5825219784154681E-3</v>
      </c>
      <c r="H367" s="5">
        <v>0.29294763436337357</v>
      </c>
      <c r="I367" s="5">
        <v>7.7313453240765231E-3</v>
      </c>
      <c r="J367" s="5">
        <v>3.9262127147828112E-2</v>
      </c>
      <c r="K367" s="5">
        <v>5.0823327946206511E-4</v>
      </c>
      <c r="L367" s="4">
        <v>390.79</v>
      </c>
      <c r="M367" s="4">
        <v>64.81</v>
      </c>
      <c r="N367" s="4">
        <v>260.87688443654304</v>
      </c>
      <c r="O367" s="4">
        <v>6.0742034714153075</v>
      </c>
      <c r="P367" s="4">
        <v>248.25765167982331</v>
      </c>
      <c r="Q367" s="4">
        <v>3.1553571662474278</v>
      </c>
      <c r="R367" s="4">
        <f t="shared" si="11"/>
        <v>248.25765167982331</v>
      </c>
      <c r="S367" s="4">
        <f t="shared" si="12"/>
        <v>3.1553571662474278</v>
      </c>
    </row>
    <row r="368" spans="1:19">
      <c r="A368" s="10" t="s">
        <v>459</v>
      </c>
      <c r="B368" s="3">
        <v>99.90000793872143</v>
      </c>
      <c r="C368" s="4">
        <v>964.13672224580182</v>
      </c>
      <c r="D368" s="4">
        <v>1701.1060669174728</v>
      </c>
      <c r="E368" s="3">
        <f t="shared" si="10"/>
        <v>0.56677049185585893</v>
      </c>
      <c r="F368" s="5">
        <v>5.4856579762342018E-2</v>
      </c>
      <c r="G368" s="5">
        <v>1.8799886997555347E-3</v>
      </c>
      <c r="H368" s="5">
        <v>0.35928615442557865</v>
      </c>
      <c r="I368" s="5">
        <v>1.1363713949859987E-2</v>
      </c>
      <c r="J368" s="5">
        <v>4.7194487397105224E-2</v>
      </c>
      <c r="K368" s="5">
        <v>6.6506108700080434E-4</v>
      </c>
      <c r="L368" s="4">
        <v>405.60500000000002</v>
      </c>
      <c r="M368" s="4">
        <v>75.917500000000004</v>
      </c>
      <c r="N368" s="4">
        <v>311.68165253090774</v>
      </c>
      <c r="O368" s="4">
        <v>8.4888611216201753</v>
      </c>
      <c r="P368" s="4">
        <v>297.27427212897589</v>
      </c>
      <c r="Q368" s="4">
        <v>4.0940435145643335</v>
      </c>
      <c r="R368" s="4">
        <f t="shared" si="11"/>
        <v>297.27427212897589</v>
      </c>
      <c r="S368" s="4">
        <f t="shared" si="12"/>
        <v>4.0940435145643335</v>
      </c>
    </row>
    <row r="369" spans="1:19">
      <c r="A369" s="10" t="s">
        <v>460</v>
      </c>
      <c r="B369" s="3">
        <v>132.79218175316782</v>
      </c>
      <c r="C369" s="4">
        <v>66.106963593222744</v>
      </c>
      <c r="D369" s="4">
        <v>952.56604403341305</v>
      </c>
      <c r="E369" s="3">
        <f t="shared" si="10"/>
        <v>6.9398824372647827E-2</v>
      </c>
      <c r="F369" s="5">
        <v>7.1959902010168525E-2</v>
      </c>
      <c r="G369" s="5">
        <v>1.2616327775486613E-3</v>
      </c>
      <c r="H369" s="5">
        <v>1.3540656751831608</v>
      </c>
      <c r="I369" s="5">
        <v>2.4465553165685126E-2</v>
      </c>
      <c r="J369" s="5">
        <v>0.13567891941367399</v>
      </c>
      <c r="K369" s="5">
        <v>1.4539366258100187E-3</v>
      </c>
      <c r="L369" s="4">
        <v>984.88</v>
      </c>
      <c r="M369" s="4">
        <v>35.1875</v>
      </c>
      <c r="N369" s="4">
        <v>869.31401517694906</v>
      </c>
      <c r="O369" s="4">
        <v>10.569311408666852</v>
      </c>
      <c r="P369" s="4">
        <v>820.18139556589654</v>
      </c>
      <c r="Q369" s="4">
        <v>8.2648048075448965</v>
      </c>
      <c r="R369" s="4">
        <f t="shared" si="11"/>
        <v>820.18139556589654</v>
      </c>
      <c r="S369" s="4">
        <f t="shared" si="12"/>
        <v>8.2648048075448965</v>
      </c>
    </row>
    <row r="370" spans="1:19">
      <c r="A370" s="10" t="s">
        <v>461</v>
      </c>
      <c r="B370" s="3">
        <v>166.32817454841998</v>
      </c>
      <c r="C370" s="4">
        <v>195.26453741882159</v>
      </c>
      <c r="D370" s="4">
        <v>335.05780694574833</v>
      </c>
      <c r="E370" s="3">
        <f t="shared" si="10"/>
        <v>0.58277865302938103</v>
      </c>
      <c r="F370" s="5">
        <v>0.1429759494396205</v>
      </c>
      <c r="G370" s="5">
        <v>2.1835059359021575E-3</v>
      </c>
      <c r="H370" s="5">
        <v>8.4002371415350829</v>
      </c>
      <c r="I370" s="5">
        <v>0.15330025149184631</v>
      </c>
      <c r="J370" s="5">
        <v>0.4240809294964602</v>
      </c>
      <c r="K370" s="5">
        <v>5.755324739753126E-3</v>
      </c>
      <c r="L370" s="4">
        <v>2264.8200000000002</v>
      </c>
      <c r="M370" s="4">
        <v>31.635000000000002</v>
      </c>
      <c r="N370" s="4">
        <v>2275.2042613399231</v>
      </c>
      <c r="O370" s="4">
        <v>16.631113784186947</v>
      </c>
      <c r="P370" s="4">
        <v>2278.9791709037045</v>
      </c>
      <c r="Q370" s="4">
        <v>26.081787548985076</v>
      </c>
      <c r="R370" s="4">
        <f t="shared" si="11"/>
        <v>2264.8200000000002</v>
      </c>
      <c r="S370" s="4">
        <f t="shared" si="12"/>
        <v>31.635000000000002</v>
      </c>
    </row>
    <row r="371" spans="1:19">
      <c r="A371" s="10" t="s">
        <v>462</v>
      </c>
      <c r="B371" s="3">
        <v>48.652163524483825</v>
      </c>
      <c r="C371" s="4">
        <v>389.7153843624094</v>
      </c>
      <c r="D371" s="4">
        <v>977.25499700216244</v>
      </c>
      <c r="E371" s="3">
        <f t="shared" si="10"/>
        <v>0.39878576784759795</v>
      </c>
      <c r="F371" s="5">
        <v>5.6339878131188931E-2</v>
      </c>
      <c r="G371" s="5">
        <v>1.7479045174213898E-3</v>
      </c>
      <c r="H371" s="5">
        <v>0.32458479367340753</v>
      </c>
      <c r="I371" s="5">
        <v>1.0597920764272283E-2</v>
      </c>
      <c r="J371" s="5">
        <v>4.1597308876477869E-2</v>
      </c>
      <c r="K371" s="5">
        <v>5.8308030341884455E-4</v>
      </c>
      <c r="L371" s="4">
        <v>464.86</v>
      </c>
      <c r="M371" s="4">
        <v>68.512500000000003</v>
      </c>
      <c r="N371" s="4">
        <v>285.42320867574279</v>
      </c>
      <c r="O371" s="4">
        <v>8.1241901800239589</v>
      </c>
      <c r="P371" s="4">
        <v>262.72624544654724</v>
      </c>
      <c r="Q371" s="4">
        <v>3.6086667062841684</v>
      </c>
      <c r="R371" s="4">
        <f t="shared" si="11"/>
        <v>262.72624544654724</v>
      </c>
      <c r="S371" s="4">
        <f t="shared" si="12"/>
        <v>3.6086667062841684</v>
      </c>
    </row>
    <row r="372" spans="1:19">
      <c r="A372" s="10" t="s">
        <v>463</v>
      </c>
      <c r="B372" s="3">
        <v>16.467872704166417</v>
      </c>
      <c r="C372" s="4">
        <v>169.90510621182074</v>
      </c>
      <c r="D372" s="4">
        <v>393.87489630812007</v>
      </c>
      <c r="E372" s="3">
        <f t="shared" si="10"/>
        <v>0.43136820296083944</v>
      </c>
      <c r="F372" s="5">
        <v>5.4899384875236441E-2</v>
      </c>
      <c r="G372" s="5">
        <v>1.7866971277786334E-3</v>
      </c>
      <c r="H372" s="5">
        <v>0.28868379263695321</v>
      </c>
      <c r="I372" s="5">
        <v>1.0205276669944448E-2</v>
      </c>
      <c r="J372" s="5">
        <v>3.7704651562721243E-2</v>
      </c>
      <c r="K372" s="5">
        <v>5.1824522896585764E-4</v>
      </c>
      <c r="L372" s="4">
        <v>409.31</v>
      </c>
      <c r="M372" s="4">
        <v>67.584999999999994</v>
      </c>
      <c r="N372" s="4">
        <v>257.52285293373257</v>
      </c>
      <c r="O372" s="4">
        <v>8.0428744801938219</v>
      </c>
      <c r="P372" s="4">
        <v>238.58957736591378</v>
      </c>
      <c r="Q372" s="4">
        <v>3.2220126481404927</v>
      </c>
      <c r="R372" s="4">
        <f t="shared" si="11"/>
        <v>238.58957736591378</v>
      </c>
      <c r="S372" s="4">
        <f t="shared" si="12"/>
        <v>3.2220126481404927</v>
      </c>
    </row>
    <row r="373" spans="1:19">
      <c r="A373" s="10" t="s">
        <v>464</v>
      </c>
      <c r="B373" s="3">
        <v>25.220301727997722</v>
      </c>
      <c r="C373" s="4">
        <v>102.43070947670364</v>
      </c>
      <c r="D373" s="4">
        <v>442.99662834619647</v>
      </c>
      <c r="E373" s="3">
        <f t="shared" si="10"/>
        <v>0.23122232297591053</v>
      </c>
      <c r="F373" s="5">
        <v>5.1798434120109128E-2</v>
      </c>
      <c r="G373" s="5">
        <v>3.6535010914572558E-3</v>
      </c>
      <c r="H373" s="5">
        <v>0.34693103653581137</v>
      </c>
      <c r="I373" s="5">
        <v>2.2503774014569058E-2</v>
      </c>
      <c r="J373" s="5">
        <v>4.9042816190609122E-2</v>
      </c>
      <c r="K373" s="5">
        <v>1.4888278228909501E-3</v>
      </c>
      <c r="L373" s="4">
        <v>275.99</v>
      </c>
      <c r="M373" s="4">
        <v>162.9425</v>
      </c>
      <c r="N373" s="4">
        <v>302.41021302441209</v>
      </c>
      <c r="O373" s="4">
        <v>16.966033602746251</v>
      </c>
      <c r="P373" s="4">
        <v>308.64235151110393</v>
      </c>
      <c r="Q373" s="4">
        <v>9.1489185073440638</v>
      </c>
      <c r="R373" s="4">
        <f t="shared" si="11"/>
        <v>308.64235151110393</v>
      </c>
      <c r="S373" s="4">
        <f t="shared" si="12"/>
        <v>9.1489185073440638</v>
      </c>
    </row>
    <row r="374" spans="1:19">
      <c r="A374" s="10" t="s">
        <v>465</v>
      </c>
      <c r="B374" s="3">
        <v>82.319287687784851</v>
      </c>
      <c r="C374" s="4">
        <v>573.78084469703197</v>
      </c>
      <c r="D374" s="4">
        <v>1651.9915785163328</v>
      </c>
      <c r="E374" s="3">
        <f t="shared" si="10"/>
        <v>0.34732673710864148</v>
      </c>
      <c r="F374" s="5">
        <v>5.5722685795131746E-2</v>
      </c>
      <c r="G374" s="5">
        <v>1.6109540860617015E-3</v>
      </c>
      <c r="H374" s="5">
        <v>0.29694910995013529</v>
      </c>
      <c r="I374" s="5">
        <v>8.4188097577134833E-3</v>
      </c>
      <c r="J374" s="5">
        <v>3.8359424895130986E-2</v>
      </c>
      <c r="K374" s="5">
        <v>5.5405291063313647E-4</v>
      </c>
      <c r="L374" s="4">
        <v>442.64</v>
      </c>
      <c r="M374" s="4">
        <v>64.807500000000005</v>
      </c>
      <c r="N374" s="4">
        <v>264.01448730872994</v>
      </c>
      <c r="O374" s="4">
        <v>6.5911890903033452</v>
      </c>
      <c r="P374" s="4">
        <v>242.65586827083627</v>
      </c>
      <c r="Q374" s="4">
        <v>3.4397095977355292</v>
      </c>
      <c r="R374" s="4">
        <f t="shared" si="11"/>
        <v>242.65586827083627</v>
      </c>
      <c r="S374" s="4">
        <f t="shared" si="12"/>
        <v>3.4397095977355292</v>
      </c>
    </row>
    <row r="375" spans="1:19">
      <c r="A375" s="10" t="s">
        <v>466</v>
      </c>
      <c r="B375" s="3">
        <v>32.800471192481083</v>
      </c>
      <c r="C375" s="4">
        <v>133.28669927217615</v>
      </c>
      <c r="D375" s="4">
        <v>341.57470925767024</v>
      </c>
      <c r="E375" s="3">
        <f t="shared" si="10"/>
        <v>0.39021243569772029</v>
      </c>
      <c r="F375" s="5">
        <v>6.4962673716274844E-2</v>
      </c>
      <c r="G375" s="5">
        <v>1.5945020543854996E-3</v>
      </c>
      <c r="H375" s="5">
        <v>0.7827896366694912</v>
      </c>
      <c r="I375" s="5">
        <v>1.8118485058840655E-2</v>
      </c>
      <c r="J375" s="5">
        <v>8.607116057703397E-2</v>
      </c>
      <c r="K375" s="5">
        <v>9.7708707372218869E-4</v>
      </c>
      <c r="L375" s="4">
        <v>772.22500000000002</v>
      </c>
      <c r="M375" s="4">
        <v>56.475000000000001</v>
      </c>
      <c r="N375" s="4">
        <v>587.0735128410887</v>
      </c>
      <c r="O375" s="4">
        <v>10.327053500921316</v>
      </c>
      <c r="P375" s="4">
        <v>532.25943438044226</v>
      </c>
      <c r="Q375" s="4">
        <v>5.8066530210971568</v>
      </c>
      <c r="R375" s="4">
        <f t="shared" si="11"/>
        <v>532.25943438044226</v>
      </c>
      <c r="S375" s="4">
        <f t="shared" si="12"/>
        <v>5.8066530210971568</v>
      </c>
    </row>
    <row r="376" spans="1:19">
      <c r="A376" s="10" t="s">
        <v>467</v>
      </c>
      <c r="B376" s="3">
        <v>116.20451751630935</v>
      </c>
      <c r="C376" s="4">
        <v>161.68128826048013</v>
      </c>
      <c r="D376" s="4">
        <v>641.62028926944436</v>
      </c>
      <c r="E376" s="3">
        <f t="shared" si="10"/>
        <v>0.25198905172492619</v>
      </c>
      <c r="F376" s="5">
        <v>7.2755740973823563E-2</v>
      </c>
      <c r="G376" s="5">
        <v>1.1550079930137218E-3</v>
      </c>
      <c r="H376" s="5">
        <v>1.7121982755787739</v>
      </c>
      <c r="I376" s="5">
        <v>3.35157241743562E-2</v>
      </c>
      <c r="J376" s="5">
        <v>0.16920499635246594</v>
      </c>
      <c r="K376" s="5">
        <v>2.413215796293099E-3</v>
      </c>
      <c r="L376" s="4">
        <v>1007.1</v>
      </c>
      <c r="M376" s="4">
        <v>31.482500000000002</v>
      </c>
      <c r="N376" s="4">
        <v>1013.1080650554492</v>
      </c>
      <c r="O376" s="4">
        <v>12.566394469510687</v>
      </c>
      <c r="P376" s="4">
        <v>1007.7294282318568</v>
      </c>
      <c r="Q376" s="4">
        <v>13.316393785035661</v>
      </c>
      <c r="R376" s="4">
        <f t="shared" si="11"/>
        <v>1007.1</v>
      </c>
      <c r="S376" s="4">
        <f t="shared" si="12"/>
        <v>31.482500000000002</v>
      </c>
    </row>
    <row r="377" spans="1:19">
      <c r="A377" s="10" t="s">
        <v>468</v>
      </c>
      <c r="B377" s="3">
        <v>110.04788820565173</v>
      </c>
      <c r="C377" s="4">
        <v>1280.4438802842074</v>
      </c>
      <c r="D377" s="4">
        <v>1033.8704013023244</v>
      </c>
      <c r="E377" s="3">
        <f t="shared" si="10"/>
        <v>1.2384955393551111</v>
      </c>
      <c r="F377" s="5">
        <v>6.3303728311294133E-2</v>
      </c>
      <c r="G377" s="5">
        <v>1.6381892791868049E-3</v>
      </c>
      <c r="H377" s="5">
        <v>0.67435699083772915</v>
      </c>
      <c r="I377" s="5">
        <v>1.940052830334808E-2</v>
      </c>
      <c r="J377" s="5">
        <v>7.6367474319667519E-2</v>
      </c>
      <c r="K377" s="5">
        <v>9.0379243625636062E-4</v>
      </c>
      <c r="L377" s="4">
        <v>718.22</v>
      </c>
      <c r="M377" s="4">
        <v>55.55</v>
      </c>
      <c r="N377" s="4">
        <v>523.35808042532688</v>
      </c>
      <c r="O377" s="4">
        <v>11.770475511974736</v>
      </c>
      <c r="P377" s="4">
        <v>474.40401173081193</v>
      </c>
      <c r="Q377" s="4">
        <v>5.4189131377867596</v>
      </c>
      <c r="R377" s="4">
        <f t="shared" si="11"/>
        <v>474.40401173081193</v>
      </c>
      <c r="S377" s="4">
        <f t="shared" si="12"/>
        <v>5.4189131377867596</v>
      </c>
    </row>
    <row r="379" spans="1:19">
      <c r="A379" s="10" t="s">
        <v>484</v>
      </c>
    </row>
    <row r="380" spans="1:19">
      <c r="A380" s="10" t="s">
        <v>193</v>
      </c>
      <c r="B380" s="3">
        <v>10.340494796929566</v>
      </c>
      <c r="C380" s="4">
        <v>628.84602783801074</v>
      </c>
      <c r="D380" s="4">
        <v>1738.6984765564041</v>
      </c>
      <c r="E380" s="3">
        <v>0.36167629771176757</v>
      </c>
      <c r="F380" s="5">
        <v>4.7282242401045366E-2</v>
      </c>
      <c r="G380" s="5">
        <v>1.6202073089010369E-3</v>
      </c>
      <c r="H380" s="5">
        <v>3.2873378365202578E-2</v>
      </c>
      <c r="I380" s="5">
        <v>1.1659444224987972E-3</v>
      </c>
      <c r="J380" s="5">
        <v>5.041315518256902E-3</v>
      </c>
      <c r="K380" s="5">
        <v>5.3269293035574411E-5</v>
      </c>
      <c r="L380" s="4">
        <v>64.91</v>
      </c>
      <c r="M380" s="4">
        <v>77.77</v>
      </c>
      <c r="N380" s="4">
        <v>32.842164814541768</v>
      </c>
      <c r="O380" s="4">
        <v>1.1464182629597603</v>
      </c>
      <c r="P380" s="4">
        <v>32.416764766880476</v>
      </c>
      <c r="Q380" s="4">
        <v>0.34212156924656922</v>
      </c>
      <c r="R380" s="4">
        <v>32.416764766880476</v>
      </c>
      <c r="S380" s="4">
        <v>0.34212156924656922</v>
      </c>
    </row>
    <row r="381" spans="1:19">
      <c r="A381" s="10" t="s">
        <v>194</v>
      </c>
      <c r="B381" s="3">
        <v>9.5779819736586376</v>
      </c>
      <c r="C381" s="4">
        <v>1032.1603115771593</v>
      </c>
      <c r="D381" s="4">
        <v>1578.6005529326867</v>
      </c>
      <c r="E381" s="3">
        <v>0.65384514762752133</v>
      </c>
      <c r="F381" s="5">
        <v>4.7980884892085414E-2</v>
      </c>
      <c r="G381" s="5">
        <v>1.7531776904269726E-3</v>
      </c>
      <c r="H381" s="5">
        <v>3.1642494291572412E-2</v>
      </c>
      <c r="I381" s="5">
        <v>1.2411931539289933E-3</v>
      </c>
      <c r="J381" s="5">
        <v>4.7818715090452288E-3</v>
      </c>
      <c r="K381" s="5">
        <v>6.8214703346221794E-5</v>
      </c>
      <c r="L381" s="4">
        <v>98.24</v>
      </c>
      <c r="M381" s="4">
        <v>87.027500000000003</v>
      </c>
      <c r="N381" s="4">
        <v>31.631402530240454</v>
      </c>
      <c r="O381" s="4">
        <v>1.2218203848398506</v>
      </c>
      <c r="P381" s="4">
        <v>30.752455627120476</v>
      </c>
      <c r="Q381" s="4">
        <v>0.4379624034243626</v>
      </c>
      <c r="R381" s="4">
        <v>30.752455627120476</v>
      </c>
      <c r="S381" s="4">
        <v>0.4379624034243626</v>
      </c>
    </row>
    <row r="382" spans="1:19">
      <c r="A382" s="10" t="s">
        <v>195</v>
      </c>
      <c r="B382" s="3">
        <v>8.5046570639685584</v>
      </c>
      <c r="C382" s="4">
        <v>585.86272468877962</v>
      </c>
      <c r="D382" s="4">
        <v>1477.1227238178647</v>
      </c>
      <c r="E382" s="3">
        <v>0.39662427179680904</v>
      </c>
      <c r="F382" s="5">
        <v>4.750301972317756E-2</v>
      </c>
      <c r="G382" s="5">
        <v>1.6234976691289135E-3</v>
      </c>
      <c r="H382" s="5">
        <v>3.1509240344984903E-2</v>
      </c>
      <c r="I382" s="5">
        <v>1.1482277379654968E-3</v>
      </c>
      <c r="J382" s="5">
        <v>4.809582298937993E-3</v>
      </c>
      <c r="K382" s="5">
        <v>7.1264606477368204E-5</v>
      </c>
      <c r="L382" s="4">
        <v>76.02</v>
      </c>
      <c r="M382" s="4">
        <v>77.77</v>
      </c>
      <c r="N382" s="4">
        <v>31.500240292329028</v>
      </c>
      <c r="O382" s="4">
        <v>1.1304797736161476</v>
      </c>
      <c r="P382" s="4">
        <v>30.930238259142289</v>
      </c>
      <c r="Q382" s="4">
        <v>0.45750719783650323</v>
      </c>
      <c r="R382" s="4">
        <v>30.930238259142289</v>
      </c>
      <c r="S382" s="4">
        <v>0.45750719783650323</v>
      </c>
    </row>
    <row r="383" spans="1:19">
      <c r="A383" s="10" t="s">
        <v>196</v>
      </c>
      <c r="B383" s="3">
        <v>14.715772151250306</v>
      </c>
      <c r="C383" s="4">
        <v>606.62222348905345</v>
      </c>
      <c r="D383" s="4">
        <v>861.4002490212572</v>
      </c>
      <c r="E383" s="3">
        <v>0.70422805679277622</v>
      </c>
      <c r="F383" s="5">
        <v>4.8100857638335028E-2</v>
      </c>
      <c r="G383" s="5">
        <v>1.2604530942146002E-3</v>
      </c>
      <c r="H383" s="5">
        <v>9.1784043827182957E-2</v>
      </c>
      <c r="I383" s="5">
        <v>2.3929589988340464E-3</v>
      </c>
      <c r="J383" s="5">
        <v>1.3836536872600079E-2</v>
      </c>
      <c r="K383" s="5">
        <v>1.5325294865483206E-4</v>
      </c>
      <c r="L383" s="4">
        <v>105.645</v>
      </c>
      <c r="M383" s="4">
        <v>61.104999999999997</v>
      </c>
      <c r="N383" s="4">
        <v>89.163929230033631</v>
      </c>
      <c r="O383" s="4">
        <v>2.2263300026510255</v>
      </c>
      <c r="P383" s="4">
        <v>88.584599089956853</v>
      </c>
      <c r="Q383" s="4">
        <v>0.97562240221716301</v>
      </c>
      <c r="R383" s="4">
        <v>88.584599089956853</v>
      </c>
      <c r="S383" s="4">
        <v>0.97562240221716301</v>
      </c>
    </row>
    <row r="384" spans="1:19">
      <c r="A384" s="10" t="s">
        <v>197</v>
      </c>
      <c r="B384" s="3">
        <v>11.524491598147051</v>
      </c>
      <c r="C384" s="4">
        <v>642.61665852695535</v>
      </c>
      <c r="D384" s="4">
        <v>612.39058056631654</v>
      </c>
      <c r="E384" s="3">
        <v>1.0493575161340445</v>
      </c>
      <c r="F384" s="5">
        <v>5.0187098916979117E-2</v>
      </c>
      <c r="G384" s="5">
        <v>1.7528476485333148E-3</v>
      </c>
      <c r="H384" s="5">
        <v>9.5201476234165916E-2</v>
      </c>
      <c r="I384" s="5">
        <v>2.853986719916339E-3</v>
      </c>
      <c r="J384" s="5">
        <v>1.3754978485426615E-2</v>
      </c>
      <c r="K384" s="5">
        <v>1.6190317265989257E-4</v>
      </c>
      <c r="L384" s="4">
        <v>211.185</v>
      </c>
      <c r="M384" s="4">
        <v>81.467500000000001</v>
      </c>
      <c r="N384" s="4">
        <v>92.337252276037177</v>
      </c>
      <c r="O384" s="4">
        <v>2.64673269558297</v>
      </c>
      <c r="P384" s="4">
        <v>88.065994489328716</v>
      </c>
      <c r="Q384" s="4">
        <v>1.0306314407396744</v>
      </c>
      <c r="R384" s="4">
        <v>88.065994489328716</v>
      </c>
      <c r="S384" s="4">
        <v>1.0306314407396744</v>
      </c>
    </row>
    <row r="385" spans="1:19">
      <c r="A385" s="10" t="s">
        <v>198</v>
      </c>
      <c r="B385" s="3">
        <v>12.595236676256171</v>
      </c>
      <c r="C385" s="4">
        <v>735.52270196340282</v>
      </c>
      <c r="D385" s="4">
        <v>718.6848124891402</v>
      </c>
      <c r="E385" s="3">
        <v>1.0234287537202089</v>
      </c>
      <c r="F385" s="5">
        <v>4.9252043657747782E-2</v>
      </c>
      <c r="G385" s="5">
        <v>1.7049323388633733E-3</v>
      </c>
      <c r="H385" s="5">
        <v>8.5878918924663691E-2</v>
      </c>
      <c r="I385" s="5">
        <v>2.6336564511816184E-3</v>
      </c>
      <c r="J385" s="5">
        <v>1.2643490343694084E-2</v>
      </c>
      <c r="K385" s="5">
        <v>2.0640867672452323E-4</v>
      </c>
      <c r="L385" s="4">
        <v>166.75</v>
      </c>
      <c r="M385" s="4">
        <v>81.467500000000001</v>
      </c>
      <c r="N385" s="4">
        <v>83.657128083548002</v>
      </c>
      <c r="O385" s="4">
        <v>2.4633349477233986</v>
      </c>
      <c r="P385" s="4">
        <v>80.994222822613409</v>
      </c>
      <c r="Q385" s="4">
        <v>1.3147102016076604</v>
      </c>
      <c r="R385" s="4">
        <v>80.994222822613409</v>
      </c>
      <c r="S385" s="4">
        <v>1.3147102016076604</v>
      </c>
    </row>
    <row r="386" spans="1:19">
      <c r="A386" s="10" t="s">
        <v>199</v>
      </c>
      <c r="B386" s="3">
        <v>12.264119705950909</v>
      </c>
      <c r="C386" s="4">
        <v>374.89378579410663</v>
      </c>
      <c r="D386" s="4">
        <v>520.67887594772469</v>
      </c>
      <c r="E386" s="3">
        <v>0.72000959345956905</v>
      </c>
      <c r="F386" s="5">
        <v>4.9765437151296818E-2</v>
      </c>
      <c r="G386" s="5">
        <v>1.4032129982872392E-3</v>
      </c>
      <c r="H386" s="5">
        <v>0.12770787161091798</v>
      </c>
      <c r="I386" s="5">
        <v>3.4246105194251893E-3</v>
      </c>
      <c r="J386" s="5">
        <v>1.860802326120593E-2</v>
      </c>
      <c r="K386" s="5">
        <v>1.9302009632030215E-4</v>
      </c>
      <c r="L386" s="4">
        <v>183.41499999999999</v>
      </c>
      <c r="M386" s="4">
        <v>69.432500000000005</v>
      </c>
      <c r="N386" s="4">
        <v>122.03598564924812</v>
      </c>
      <c r="O386" s="4">
        <v>3.0846202337892343</v>
      </c>
      <c r="P386" s="4">
        <v>118.85261686340048</v>
      </c>
      <c r="Q386" s="4">
        <v>1.2232415830272707</v>
      </c>
      <c r="R386" s="4">
        <v>118.85261686340048</v>
      </c>
      <c r="S386" s="4">
        <v>1.2232415830272707</v>
      </c>
    </row>
    <row r="387" spans="1:19">
      <c r="A387" s="10" t="s">
        <v>200</v>
      </c>
      <c r="B387" s="3">
        <v>7.1167705401444632</v>
      </c>
      <c r="C387" s="4">
        <v>214.83771860895098</v>
      </c>
      <c r="D387" s="4">
        <v>330.16924901348949</v>
      </c>
      <c r="E387" s="3">
        <v>0.65068966674171858</v>
      </c>
      <c r="F387" s="5">
        <v>4.7541555599425023E-2</v>
      </c>
      <c r="G387" s="5">
        <v>2.2668102460192043E-3</v>
      </c>
      <c r="H387" s="5">
        <v>0.11331889179896923</v>
      </c>
      <c r="I387" s="5">
        <v>4.835133976858039E-3</v>
      </c>
      <c r="J387" s="5">
        <v>1.7283746306311045E-2</v>
      </c>
      <c r="K387" s="5">
        <v>2.1997665690003817E-4</v>
      </c>
      <c r="L387" s="4">
        <v>76.02</v>
      </c>
      <c r="M387" s="4">
        <v>111.1</v>
      </c>
      <c r="N387" s="4">
        <v>108.99684906160113</v>
      </c>
      <c r="O387" s="4">
        <v>4.4104223323596896</v>
      </c>
      <c r="P387" s="4">
        <v>110.46627818402706</v>
      </c>
      <c r="Q387" s="4">
        <v>1.3952434073465556</v>
      </c>
      <c r="R387" s="4">
        <v>110.46627818402706</v>
      </c>
      <c r="S387" s="4">
        <v>1.3952434073465556</v>
      </c>
    </row>
    <row r="388" spans="1:19">
      <c r="A388" s="10" t="s">
        <v>201</v>
      </c>
      <c r="B388" s="3">
        <v>7.1038880555992661</v>
      </c>
      <c r="C388" s="4">
        <v>271.14310909538312</v>
      </c>
      <c r="D388" s="4">
        <v>317.35140603541822</v>
      </c>
      <c r="E388" s="3">
        <v>0.85439391141415644</v>
      </c>
      <c r="F388" s="5">
        <v>4.9641812470105171E-2</v>
      </c>
      <c r="G388" s="5">
        <v>1.9547801538780537E-3</v>
      </c>
      <c r="H388" s="5">
        <v>0.11494454295702841</v>
      </c>
      <c r="I388" s="5">
        <v>4.1869433162808924E-3</v>
      </c>
      <c r="J388" s="5">
        <v>1.678959949904018E-2</v>
      </c>
      <c r="K388" s="5">
        <v>2.0480846023730037E-4</v>
      </c>
      <c r="L388" s="4">
        <v>188.97</v>
      </c>
      <c r="M388" s="4">
        <v>124.9825</v>
      </c>
      <c r="N388" s="4">
        <v>110.47841439495673</v>
      </c>
      <c r="O388" s="4">
        <v>3.8138007534318596</v>
      </c>
      <c r="P388" s="4">
        <v>107.33416394078034</v>
      </c>
      <c r="Q388" s="4">
        <v>1.2997721683025676</v>
      </c>
      <c r="R388" s="4">
        <v>107.33416394078034</v>
      </c>
      <c r="S388" s="4">
        <v>1.2997721683025676</v>
      </c>
    </row>
    <row r="389" spans="1:19">
      <c r="A389" s="10" t="s">
        <v>202</v>
      </c>
      <c r="B389" s="3">
        <v>25.036323430866787</v>
      </c>
      <c r="C389" s="4">
        <v>292.97217954054895</v>
      </c>
      <c r="D389" s="4">
        <v>520.20868231643692</v>
      </c>
      <c r="E389" s="3">
        <v>0.56318202579006049</v>
      </c>
      <c r="F389" s="5">
        <v>5.0861256174401043E-2</v>
      </c>
      <c r="G389" s="5">
        <v>1.0245350424107648E-3</v>
      </c>
      <c r="H389" s="5">
        <v>0.27780565149299757</v>
      </c>
      <c r="I389" s="5">
        <v>5.6873657871993619E-3</v>
      </c>
      <c r="J389" s="5">
        <v>3.9606465507956837E-2</v>
      </c>
      <c r="K389" s="5">
        <v>4.091348955484773E-4</v>
      </c>
      <c r="L389" s="4">
        <v>235.25</v>
      </c>
      <c r="M389" s="4">
        <v>46.284999999999997</v>
      </c>
      <c r="N389" s="4">
        <v>248.9153393988625</v>
      </c>
      <c r="O389" s="4">
        <v>4.5225215915298262</v>
      </c>
      <c r="P389" s="4">
        <v>250.39318609149382</v>
      </c>
      <c r="Q389" s="4">
        <v>2.5405731114556431</v>
      </c>
      <c r="R389" s="4">
        <v>250.39318609149382</v>
      </c>
      <c r="S389" s="4">
        <v>2.5405731114556431</v>
      </c>
    </row>
    <row r="390" spans="1:19">
      <c r="A390" s="10" t="s">
        <v>203</v>
      </c>
      <c r="B390" s="3">
        <v>23.245725451361725</v>
      </c>
      <c r="C390" s="4">
        <v>55.426435114896634</v>
      </c>
      <c r="D390" s="4">
        <v>289.39986432396603</v>
      </c>
      <c r="E390" s="3">
        <v>0.19152198030352224</v>
      </c>
      <c r="F390" s="5">
        <v>5.6812927563936758E-2</v>
      </c>
      <c r="G390" s="5">
        <v>1.1240059633301866E-3</v>
      </c>
      <c r="H390" s="5">
        <v>0.56272311447755952</v>
      </c>
      <c r="I390" s="5">
        <v>1.2142624547114955E-2</v>
      </c>
      <c r="J390" s="5">
        <v>7.1820880439421086E-2</v>
      </c>
      <c r="K390" s="5">
        <v>7.5779741066392772E-4</v>
      </c>
      <c r="L390" s="4">
        <v>483.375</v>
      </c>
      <c r="M390" s="4">
        <v>44.44</v>
      </c>
      <c r="N390" s="4">
        <v>453.29734040723935</v>
      </c>
      <c r="O390" s="4">
        <v>7.895718175925075</v>
      </c>
      <c r="P390" s="4">
        <v>447.11658046951362</v>
      </c>
      <c r="Q390" s="4">
        <v>4.5641260634407734</v>
      </c>
      <c r="R390" s="4">
        <v>447.11658046951362</v>
      </c>
      <c r="S390" s="4">
        <v>4.5641260634407734</v>
      </c>
    </row>
    <row r="391" spans="1:19">
      <c r="A391" s="10" t="s">
        <v>204</v>
      </c>
      <c r="B391" s="3">
        <v>26.466817442415486</v>
      </c>
      <c r="C391" s="4">
        <v>90.522613926992122</v>
      </c>
      <c r="D391" s="4">
        <v>328.50287021934616</v>
      </c>
      <c r="E391" s="3">
        <v>0.27556110504163589</v>
      </c>
      <c r="F391" s="5">
        <v>6.0899048477731012E-2</v>
      </c>
      <c r="G391" s="5">
        <v>1.2105131492163499E-3</v>
      </c>
      <c r="H391" s="5">
        <v>0.57835261699053009</v>
      </c>
      <c r="I391" s="5">
        <v>1.1573897805736054E-2</v>
      </c>
      <c r="J391" s="5">
        <v>6.8862637204420568E-2</v>
      </c>
      <c r="K391" s="5">
        <v>8.1262129783834386E-4</v>
      </c>
      <c r="L391" s="4">
        <v>635.20000000000005</v>
      </c>
      <c r="M391" s="4">
        <v>44.435000000000002</v>
      </c>
      <c r="N391" s="4">
        <v>463.40219894352271</v>
      </c>
      <c r="O391" s="4">
        <v>7.4523648153481581</v>
      </c>
      <c r="P391" s="4">
        <v>429.29977277572959</v>
      </c>
      <c r="Q391" s="4">
        <v>4.9064774583475064</v>
      </c>
      <c r="R391" s="4">
        <v>429.29977277572959</v>
      </c>
      <c r="S391" s="4">
        <v>4.9064774583475064</v>
      </c>
    </row>
    <row r="392" spans="1:19">
      <c r="A392" s="10" t="s">
        <v>205</v>
      </c>
      <c r="B392" s="3">
        <v>57.204350635129963</v>
      </c>
      <c r="C392" s="4">
        <v>34.182811337581136</v>
      </c>
      <c r="D392" s="4">
        <v>507.50483177035238</v>
      </c>
      <c r="E392" s="3">
        <v>6.7354652010582175E-2</v>
      </c>
      <c r="F392" s="5">
        <v>6.0820558336650149E-2</v>
      </c>
      <c r="G392" s="5">
        <v>7.9616756699836652E-4</v>
      </c>
      <c r="H392" s="5">
        <v>0.87939358196764994</v>
      </c>
      <c r="I392" s="5">
        <v>1.46929058194201E-2</v>
      </c>
      <c r="J392" s="5">
        <v>0.10484412568047126</v>
      </c>
      <c r="K392" s="5">
        <v>1.1096520766203345E-3</v>
      </c>
      <c r="L392" s="4">
        <v>631.5</v>
      </c>
      <c r="M392" s="4">
        <v>27.774999999999999</v>
      </c>
      <c r="N392" s="4">
        <v>640.655086585905</v>
      </c>
      <c r="O392" s="4">
        <v>7.9501054300874774</v>
      </c>
      <c r="P392" s="4">
        <v>642.73497042274266</v>
      </c>
      <c r="Q392" s="4">
        <v>6.4837632512669252</v>
      </c>
      <c r="R392" s="4">
        <v>642.73497042274266</v>
      </c>
      <c r="S392" s="4">
        <v>6.4837632512669252</v>
      </c>
    </row>
    <row r="393" spans="1:19">
      <c r="A393" s="10" t="s">
        <v>206</v>
      </c>
      <c r="B393" s="3">
        <v>79.401405485426679</v>
      </c>
      <c r="C393" s="4">
        <v>70.660614643724131</v>
      </c>
      <c r="D393" s="4">
        <v>135.1803532679869</v>
      </c>
      <c r="E393" s="3">
        <v>0.52271364096559003</v>
      </c>
      <c r="F393" s="5">
        <v>0.16201694891090679</v>
      </c>
      <c r="G393" s="5">
        <v>1.8552578067664337E-3</v>
      </c>
      <c r="H393" s="5">
        <v>10.119552042252867</v>
      </c>
      <c r="I393" s="5">
        <v>0.13745377857469715</v>
      </c>
      <c r="J393" s="5">
        <v>0.45291310040858979</v>
      </c>
      <c r="K393" s="5">
        <v>4.3384840447250883E-3</v>
      </c>
      <c r="L393" s="4">
        <v>2476.8449999999998</v>
      </c>
      <c r="M393" s="4">
        <v>19.449999999999818</v>
      </c>
      <c r="N393" s="4">
        <v>2445.7582413981318</v>
      </c>
      <c r="O393" s="4">
        <v>12.661309942895324</v>
      </c>
      <c r="P393" s="4">
        <v>2408.1906577636623</v>
      </c>
      <c r="Q393" s="4">
        <v>19.29324831749507</v>
      </c>
      <c r="R393" s="4">
        <v>2476.8449999999998</v>
      </c>
      <c r="S393" s="4">
        <v>19.449999999999818</v>
      </c>
    </row>
    <row r="394" spans="1:19">
      <c r="A394" s="10" t="s">
        <v>207</v>
      </c>
      <c r="B394" s="3">
        <v>135.78701895674038</v>
      </c>
      <c r="C394" s="4">
        <v>144.85488599550069</v>
      </c>
      <c r="D394" s="4">
        <v>237.38193322241008</v>
      </c>
      <c r="E394" s="3">
        <v>0.61021866335456076</v>
      </c>
      <c r="F394" s="5">
        <v>0.16295728903602899</v>
      </c>
      <c r="G394" s="5">
        <v>2.2835206021880028E-3</v>
      </c>
      <c r="H394" s="5">
        <v>9.7062151362455307</v>
      </c>
      <c r="I394" s="5">
        <v>0.2742628045365037</v>
      </c>
      <c r="J394" s="5">
        <v>0.43190254697224634</v>
      </c>
      <c r="K394" s="5">
        <v>8.5408847485201108E-3</v>
      </c>
      <c r="L394" s="4">
        <v>2486.73</v>
      </c>
      <c r="M394" s="4">
        <v>23.767499999999927</v>
      </c>
      <c r="N394" s="4">
        <v>2407.2949451107065</v>
      </c>
      <c r="O394" s="4">
        <v>26.062686478840501</v>
      </c>
      <c r="P394" s="4">
        <v>2314.2885571787842</v>
      </c>
      <c r="Q394" s="4">
        <v>38.471300492223612</v>
      </c>
      <c r="R394" s="4">
        <v>2486.73</v>
      </c>
      <c r="S394" s="4">
        <v>23.767499999999927</v>
      </c>
    </row>
    <row r="395" spans="1:19">
      <c r="A395" s="10" t="s">
        <v>485</v>
      </c>
    </row>
    <row r="396" spans="1:19">
      <c r="A396" s="10" t="s">
        <v>208</v>
      </c>
      <c r="B396" s="3">
        <v>9.0697556957170598</v>
      </c>
      <c r="C396" s="4">
        <v>508.74992027607908</v>
      </c>
      <c r="D396" s="4">
        <v>1512.0690458661829</v>
      </c>
      <c r="E396" s="3">
        <v>0.33645945049066439</v>
      </c>
      <c r="F396" s="5">
        <v>4.7860685482673221E-2</v>
      </c>
      <c r="G396" s="5">
        <v>1.546769345054352E-3</v>
      </c>
      <c r="H396" s="5">
        <v>3.4021020052744176E-2</v>
      </c>
      <c r="I396" s="5">
        <v>9.9070953454302463E-4</v>
      </c>
      <c r="J396" s="5">
        <v>5.1543871411929921E-3</v>
      </c>
      <c r="K396" s="5">
        <v>5.9829217474624191E-5</v>
      </c>
      <c r="L396" s="4">
        <v>100.09</v>
      </c>
      <c r="M396" s="4">
        <v>77.77</v>
      </c>
      <c r="N396" s="4">
        <v>33.969746408828371</v>
      </c>
      <c r="O396" s="4">
        <v>0.9731264443387444</v>
      </c>
      <c r="P396" s="4">
        <v>33.141974271103109</v>
      </c>
      <c r="Q396" s="4">
        <v>0.38412328374789095</v>
      </c>
      <c r="R396" s="4">
        <v>33.141974271103109</v>
      </c>
      <c r="S396" s="4">
        <v>0.38412328374789095</v>
      </c>
    </row>
    <row r="397" spans="1:19">
      <c r="A397" s="10" t="s">
        <v>209</v>
      </c>
      <c r="B397" s="3">
        <v>6.1469155758736864</v>
      </c>
      <c r="C397" s="4">
        <v>486.76073785020657</v>
      </c>
      <c r="D397" s="4">
        <v>980.44705837874267</v>
      </c>
      <c r="E397" s="3">
        <v>0.49646815061601512</v>
      </c>
      <c r="F397" s="5">
        <v>4.5929986994742496E-2</v>
      </c>
      <c r="G397" s="5">
        <v>1.9837144008545042E-3</v>
      </c>
      <c r="H397" s="5">
        <v>3.2822160408213168E-2</v>
      </c>
      <c r="I397" s="5">
        <v>1.5241260955474976E-3</v>
      </c>
      <c r="J397" s="5">
        <v>5.1818056311823723E-3</v>
      </c>
      <c r="K397" s="5">
        <v>8.8393626009937524E-5</v>
      </c>
      <c r="L397" s="13" t="s">
        <v>26</v>
      </c>
      <c r="M397" s="13" t="s">
        <v>26</v>
      </c>
      <c r="N397" s="4">
        <v>32.791812916515973</v>
      </c>
      <c r="O397" s="4">
        <v>1.4985572754374274</v>
      </c>
      <c r="P397" s="4">
        <v>33.317816444532312</v>
      </c>
      <c r="Q397" s="4">
        <v>0.56716987398941221</v>
      </c>
      <c r="R397" s="4">
        <v>33.317816444532312</v>
      </c>
      <c r="S397" s="4">
        <v>0.56716987398941221</v>
      </c>
    </row>
    <row r="398" spans="1:19">
      <c r="A398" s="10" t="s">
        <v>210</v>
      </c>
      <c r="B398" s="3">
        <v>9.0722915332531038</v>
      </c>
      <c r="C398" s="4">
        <v>742.80935261449349</v>
      </c>
      <c r="D398" s="4">
        <v>1486.638118725454</v>
      </c>
      <c r="E398" s="3">
        <v>0.49965714134340206</v>
      </c>
      <c r="F398" s="5">
        <v>4.9537478543229457E-2</v>
      </c>
      <c r="G398" s="5">
        <v>1.6589905784960273E-3</v>
      </c>
      <c r="H398" s="5">
        <v>3.4236047123714725E-2</v>
      </c>
      <c r="I398" s="5">
        <v>1.1153078736817587E-3</v>
      </c>
      <c r="J398" s="5">
        <v>5.0114269458961438E-3</v>
      </c>
      <c r="K398" s="5">
        <v>5.6065440937777833E-5</v>
      </c>
      <c r="L398" s="4">
        <v>172.30500000000001</v>
      </c>
      <c r="M398" s="4">
        <v>74.987499999999997</v>
      </c>
      <c r="N398" s="4">
        <v>34.180875719692558</v>
      </c>
      <c r="O398" s="4">
        <v>1.0952236898175709</v>
      </c>
      <c r="P398" s="4">
        <v>32.225054258301384</v>
      </c>
      <c r="Q398" s="4">
        <v>0.36003962347001811</v>
      </c>
      <c r="R398" s="4">
        <v>32.225054258301384</v>
      </c>
      <c r="S398" s="4">
        <v>0.36003962347001811</v>
      </c>
    </row>
    <row r="399" spans="1:19">
      <c r="A399" s="10" t="s">
        <v>211</v>
      </c>
      <c r="B399" s="3">
        <v>6.3120525112092656</v>
      </c>
      <c r="C399" s="4">
        <v>598.56435090002412</v>
      </c>
      <c r="D399" s="4">
        <v>1049.5859452425841</v>
      </c>
      <c r="E399" s="3">
        <v>0.57028617200250498</v>
      </c>
      <c r="F399" s="5">
        <v>5.0937725377906758E-2</v>
      </c>
      <c r="G399" s="5">
        <v>2.4599683643461278E-3</v>
      </c>
      <c r="H399" s="5">
        <v>3.407576726283186E-2</v>
      </c>
      <c r="I399" s="5">
        <v>1.5558669218873669E-3</v>
      </c>
      <c r="J399" s="5">
        <v>4.8508723110612462E-3</v>
      </c>
      <c r="K399" s="5">
        <v>6.5560903941595908E-5</v>
      </c>
      <c r="L399" s="4">
        <v>238.95500000000001</v>
      </c>
      <c r="M399" s="4">
        <v>111.095</v>
      </c>
      <c r="N399" s="4">
        <v>34.023505391183505</v>
      </c>
      <c r="O399" s="4">
        <v>1.5279171018197721</v>
      </c>
      <c r="P399" s="4">
        <v>31.195131285381798</v>
      </c>
      <c r="Q399" s="4">
        <v>0.42092970663805229</v>
      </c>
      <c r="R399" s="4">
        <v>31.195131285381798</v>
      </c>
      <c r="S399" s="4">
        <v>0.42092970663805229</v>
      </c>
    </row>
    <row r="400" spans="1:19">
      <c r="A400" s="10" t="s">
        <v>212</v>
      </c>
      <c r="B400" s="3">
        <v>1.3485899320873596</v>
      </c>
      <c r="C400" s="4">
        <v>98.768026160348086</v>
      </c>
      <c r="D400" s="4">
        <v>215.72098687043638</v>
      </c>
      <c r="E400" s="3">
        <v>0.45785079881758978</v>
      </c>
      <c r="F400" s="5">
        <v>5.1062726557189575E-2</v>
      </c>
      <c r="G400" s="5">
        <v>8.7663141357827712E-3</v>
      </c>
      <c r="H400" s="5">
        <v>3.7722085086352532E-2</v>
      </c>
      <c r="I400" s="5">
        <v>5.1632336220198407E-3</v>
      </c>
      <c r="J400" s="5">
        <v>5.3565006063079857E-3</v>
      </c>
      <c r="K400" s="5">
        <v>1.5342144916657285E-4</v>
      </c>
      <c r="L400" s="4">
        <v>242.66</v>
      </c>
      <c r="M400" s="4">
        <v>355.51</v>
      </c>
      <c r="N400" s="4">
        <v>37.597611951207192</v>
      </c>
      <c r="O400" s="4">
        <v>5.0521494387089945</v>
      </c>
      <c r="P400" s="4">
        <v>34.438069825960874</v>
      </c>
      <c r="Q400" s="4">
        <v>0.98392451173238571</v>
      </c>
      <c r="R400" s="4">
        <v>34.438069825960874</v>
      </c>
      <c r="S400" s="4">
        <v>0.98392451173238571</v>
      </c>
    </row>
    <row r="401" spans="1:19">
      <c r="A401" s="10" t="s">
        <v>213</v>
      </c>
      <c r="B401" s="3">
        <v>8.6176009589789704</v>
      </c>
      <c r="C401" s="4">
        <v>581.71261119837357</v>
      </c>
      <c r="D401" s="4">
        <v>1516.4314882624126</v>
      </c>
      <c r="E401" s="3">
        <v>0.38360625963057715</v>
      </c>
      <c r="F401" s="5">
        <v>4.8993261958738855E-2</v>
      </c>
      <c r="G401" s="5">
        <v>1.7277439906024732E-3</v>
      </c>
      <c r="H401" s="5">
        <v>3.1961046819146174E-2</v>
      </c>
      <c r="I401" s="5">
        <v>1.0635633032593864E-3</v>
      </c>
      <c r="J401" s="5">
        <v>4.7302008032482573E-3</v>
      </c>
      <c r="K401" s="5">
        <v>4.8813755325743691E-5</v>
      </c>
      <c r="L401" s="4">
        <v>146.38</v>
      </c>
      <c r="M401" s="4">
        <v>83.32</v>
      </c>
      <c r="N401" s="4">
        <v>31.944886040222816</v>
      </c>
      <c r="O401" s="4">
        <v>1.0467030646318474</v>
      </c>
      <c r="P401" s="4">
        <v>30.420941549336852</v>
      </c>
      <c r="Q401" s="4">
        <v>0.31362274261164469</v>
      </c>
      <c r="R401" s="4">
        <v>30.420941549336852</v>
      </c>
      <c r="S401" s="4">
        <v>0.31362274261164469</v>
      </c>
    </row>
    <row r="402" spans="1:19">
      <c r="A402" s="10" t="s">
        <v>214</v>
      </c>
      <c r="B402" s="3">
        <v>1.5487569936082357</v>
      </c>
      <c r="C402" s="4">
        <v>100.68638245888259</v>
      </c>
      <c r="D402" s="4">
        <v>215.96698873438456</v>
      </c>
      <c r="E402" s="3">
        <v>0.46621191066712364</v>
      </c>
      <c r="F402" s="5">
        <v>4.8459351810018328E-2</v>
      </c>
      <c r="G402" s="5">
        <v>4.9407677731132058E-3</v>
      </c>
      <c r="H402" s="5">
        <v>3.9607696817625354E-2</v>
      </c>
      <c r="I402" s="5">
        <v>3.845961396317538E-3</v>
      </c>
      <c r="J402" s="5">
        <v>5.9263703923442433E-3</v>
      </c>
      <c r="K402" s="5">
        <v>1.4194943350264274E-4</v>
      </c>
      <c r="L402" s="4">
        <v>120.46</v>
      </c>
      <c r="M402" s="4">
        <v>225.89</v>
      </c>
      <c r="N402" s="4">
        <v>39.440957903763028</v>
      </c>
      <c r="O402" s="4">
        <v>3.756439639221953</v>
      </c>
      <c r="P402" s="4">
        <v>38.091078382775954</v>
      </c>
      <c r="Q402" s="4">
        <v>0.90990629888937724</v>
      </c>
      <c r="R402" s="4">
        <v>38.091078382775954</v>
      </c>
      <c r="S402" s="4">
        <v>0.90990629888937724</v>
      </c>
    </row>
    <row r="403" spans="1:19">
      <c r="A403" s="10" t="s">
        <v>215</v>
      </c>
      <c r="B403" s="3">
        <v>9.0748328693947151</v>
      </c>
      <c r="C403" s="4">
        <v>321.29654616373978</v>
      </c>
      <c r="D403" s="4">
        <v>393.13547134057046</v>
      </c>
      <c r="E403" s="3">
        <v>0.81726674285618672</v>
      </c>
      <c r="F403" s="5">
        <v>4.9840174783322325E-2</v>
      </c>
      <c r="G403" s="5">
        <v>1.8093353803624154E-3</v>
      </c>
      <c r="H403" s="5">
        <v>0.12051384927972898</v>
      </c>
      <c r="I403" s="5">
        <v>4.2486026121178822E-3</v>
      </c>
      <c r="J403" s="5">
        <v>1.7532411047563052E-2</v>
      </c>
      <c r="K403" s="5">
        <v>2.0519576629810717E-4</v>
      </c>
      <c r="L403" s="4">
        <v>187.12</v>
      </c>
      <c r="M403" s="4">
        <v>115.72499999999999</v>
      </c>
      <c r="N403" s="4">
        <v>115.53777132860225</v>
      </c>
      <c r="O403" s="4">
        <v>3.8507843927633174</v>
      </c>
      <c r="P403" s="4">
        <v>112.04184648957977</v>
      </c>
      <c r="Q403" s="4">
        <v>1.3013921899870489</v>
      </c>
      <c r="R403" s="4">
        <v>112.04184648957977</v>
      </c>
      <c r="S403" s="4">
        <v>1.3013921899870489</v>
      </c>
    </row>
    <row r="404" spans="1:19">
      <c r="A404" s="10" t="s">
        <v>216</v>
      </c>
      <c r="B404" s="3">
        <v>6.6519388551694956</v>
      </c>
      <c r="C404" s="4">
        <v>186.93424313390341</v>
      </c>
      <c r="D404" s="4">
        <v>284.036590656942</v>
      </c>
      <c r="E404" s="3">
        <v>0.6581343717073469</v>
      </c>
      <c r="F404" s="5">
        <v>4.9293865190191723E-2</v>
      </c>
      <c r="G404" s="5">
        <v>2.3437117252099295E-3</v>
      </c>
      <c r="H404" s="5">
        <v>0.12685246337131567</v>
      </c>
      <c r="I404" s="5">
        <v>6.0727841936536612E-3</v>
      </c>
      <c r="J404" s="5">
        <v>1.8659290275157371E-2</v>
      </c>
      <c r="K404" s="5">
        <v>3.4111396822782863E-4</v>
      </c>
      <c r="L404" s="4">
        <v>161.19499999999999</v>
      </c>
      <c r="M404" s="4">
        <v>138.87</v>
      </c>
      <c r="N404" s="4">
        <v>121.26548768713168</v>
      </c>
      <c r="O404" s="4">
        <v>5.4726793852144811</v>
      </c>
      <c r="P404" s="4">
        <v>119.1770597125885</v>
      </c>
      <c r="Q404" s="4">
        <v>2.1596415263393087</v>
      </c>
      <c r="R404" s="4">
        <v>119.1770597125885</v>
      </c>
      <c r="S404" s="4">
        <v>2.1596415263393087</v>
      </c>
    </row>
    <row r="405" spans="1:19">
      <c r="A405" s="10" t="s">
        <v>217</v>
      </c>
      <c r="B405" s="3">
        <v>19.440281987300292</v>
      </c>
      <c r="C405" s="4">
        <v>574.18348921369216</v>
      </c>
      <c r="D405" s="4">
        <v>831.28244142894698</v>
      </c>
      <c r="E405" s="3">
        <v>0.69072009776447307</v>
      </c>
      <c r="F405" s="5">
        <v>5.1925752159895873E-2</v>
      </c>
      <c r="G405" s="5">
        <v>1.2757501229302885E-3</v>
      </c>
      <c r="H405" s="5">
        <v>0.13235594804242146</v>
      </c>
      <c r="I405" s="5">
        <v>3.2391711060709184E-3</v>
      </c>
      <c r="J405" s="5">
        <v>1.8483127803522032E-2</v>
      </c>
      <c r="K405" s="5">
        <v>2.1877132574464644E-4</v>
      </c>
      <c r="L405" s="4">
        <v>283.39499999999998</v>
      </c>
      <c r="M405" s="4">
        <v>55.55</v>
      </c>
      <c r="N405" s="4">
        <v>126.21249133181503</v>
      </c>
      <c r="O405" s="4">
        <v>2.9058309292258668</v>
      </c>
      <c r="P405" s="4">
        <v>118.0621486997314</v>
      </c>
      <c r="Q405" s="4">
        <v>1.3861639228893541</v>
      </c>
      <c r="R405" s="4">
        <v>118.0621486997314</v>
      </c>
      <c r="S405" s="4">
        <v>1.3861639228893541</v>
      </c>
    </row>
    <row r="406" spans="1:19">
      <c r="A406" s="10" t="s">
        <v>218</v>
      </c>
      <c r="B406" s="3">
        <v>4.2787634828730585</v>
      </c>
      <c r="C406" s="4">
        <v>224.98545491457926</v>
      </c>
      <c r="D406" s="4">
        <v>193.6189825070129</v>
      </c>
      <c r="E406" s="3">
        <v>1.1620010187091561</v>
      </c>
      <c r="F406" s="5">
        <v>4.5541365216413728E-2</v>
      </c>
      <c r="G406" s="5">
        <v>3.5403227714584083E-3</v>
      </c>
      <c r="H406" s="5">
        <v>9.8112894418761185E-2</v>
      </c>
      <c r="I406" s="5">
        <v>8.1174448570037264E-3</v>
      </c>
      <c r="J406" s="5">
        <v>1.5621940822621585E-2</v>
      </c>
      <c r="K406" s="5">
        <v>2.92676357296906E-4</v>
      </c>
      <c r="L406" s="13" t="s">
        <v>26</v>
      </c>
      <c r="M406" s="13" t="s">
        <v>26</v>
      </c>
      <c r="N406" s="4">
        <v>95.032904537675535</v>
      </c>
      <c r="O406" s="4">
        <v>7.5061694095539595</v>
      </c>
      <c r="P406" s="4">
        <v>99.926990609623743</v>
      </c>
      <c r="Q406" s="4">
        <v>1.8584757957039915</v>
      </c>
      <c r="R406" s="4">
        <v>99.926990609623743</v>
      </c>
      <c r="S406" s="4">
        <v>1.8584757957039915</v>
      </c>
    </row>
    <row r="407" spans="1:19">
      <c r="A407" s="10" t="s">
        <v>219</v>
      </c>
      <c r="B407" s="3">
        <v>3.2228320531671169</v>
      </c>
      <c r="C407" s="4">
        <v>95.626605827648135</v>
      </c>
      <c r="D407" s="4">
        <v>145.02030542405672</v>
      </c>
      <c r="E407" s="3">
        <v>0.65940149241876511</v>
      </c>
      <c r="F407" s="5">
        <v>5.2186405815983841E-2</v>
      </c>
      <c r="G407" s="5">
        <v>3.0227233379909765E-3</v>
      </c>
      <c r="H407" s="5">
        <v>0.12470799009818116</v>
      </c>
      <c r="I407" s="5">
        <v>7.1849248561461545E-3</v>
      </c>
      <c r="J407" s="5">
        <v>1.7327352706062435E-2</v>
      </c>
      <c r="K407" s="5">
        <v>2.8217653104267644E-4</v>
      </c>
      <c r="L407" s="4">
        <v>294.505</v>
      </c>
      <c r="M407" s="4">
        <v>126.83499999999999</v>
      </c>
      <c r="N407" s="4">
        <v>119.33130690618162</v>
      </c>
      <c r="O407" s="4">
        <v>6.4870364862972725</v>
      </c>
      <c r="P407" s="4">
        <v>110.74260117662963</v>
      </c>
      <c r="Q407" s="4">
        <v>1.7890444504368932</v>
      </c>
      <c r="R407" s="4">
        <v>110.74260117662963</v>
      </c>
      <c r="S407" s="4">
        <v>1.7890444504368932</v>
      </c>
    </row>
    <row r="408" spans="1:19">
      <c r="A408" s="10" t="s">
        <v>220</v>
      </c>
      <c r="B408" s="3">
        <v>18.278956673769471</v>
      </c>
      <c r="C408" s="4">
        <v>502.46832506501528</v>
      </c>
      <c r="D408" s="4">
        <v>934.06254377670484</v>
      </c>
      <c r="E408" s="3">
        <v>0.53793862992662123</v>
      </c>
      <c r="F408" s="5">
        <v>4.9160637410950038E-2</v>
      </c>
      <c r="G408" s="5">
        <v>1.2319074029322446E-3</v>
      </c>
      <c r="H408" s="5">
        <v>0.10795357324066686</v>
      </c>
      <c r="I408" s="5">
        <v>2.6608458331822149E-3</v>
      </c>
      <c r="J408" s="5">
        <v>1.592242735171014E-2</v>
      </c>
      <c r="K408" s="5">
        <v>1.5153177540266146E-4</v>
      </c>
      <c r="L408" s="4">
        <v>153.79</v>
      </c>
      <c r="M408" s="4">
        <v>59.25</v>
      </c>
      <c r="N408" s="4">
        <v>104.0916749148228</v>
      </c>
      <c r="O408" s="4">
        <v>2.4395568354084216</v>
      </c>
      <c r="P408" s="4">
        <v>101.83397395404019</v>
      </c>
      <c r="Q408" s="4">
        <v>0.96309792940927541</v>
      </c>
      <c r="R408" s="4">
        <v>101.83397395404019</v>
      </c>
      <c r="S408" s="4">
        <v>0.96309792940927541</v>
      </c>
    </row>
    <row r="409" spans="1:19">
      <c r="A409" s="10" t="s">
        <v>221</v>
      </c>
      <c r="B409" s="3">
        <v>8.5851858881372625</v>
      </c>
      <c r="C409" s="4">
        <v>208.04636095190398</v>
      </c>
      <c r="D409" s="4">
        <v>393.7751135411898</v>
      </c>
      <c r="E409" s="3">
        <v>0.52833801273259451</v>
      </c>
      <c r="F409" s="5">
        <v>4.9759602672651358E-2</v>
      </c>
      <c r="G409" s="5">
        <v>2.1514849817764526E-3</v>
      </c>
      <c r="H409" s="5">
        <v>0.1212449801231435</v>
      </c>
      <c r="I409" s="5">
        <v>5.1387240686398897E-3</v>
      </c>
      <c r="J409" s="5">
        <v>1.7667445985659433E-2</v>
      </c>
      <c r="K409" s="5">
        <v>2.7739332239256676E-4</v>
      </c>
      <c r="L409" s="4">
        <v>183.41499999999999</v>
      </c>
      <c r="M409" s="4">
        <v>99.984999999999999</v>
      </c>
      <c r="N409" s="4">
        <v>116.20008868825856</v>
      </c>
      <c r="O409" s="4">
        <v>4.6542241382753184</v>
      </c>
      <c r="P409" s="4">
        <v>112.8972820265806</v>
      </c>
      <c r="Q409" s="4">
        <v>1.7582052003344457</v>
      </c>
      <c r="R409" s="4">
        <v>112.8972820265806</v>
      </c>
      <c r="S409" s="4">
        <v>1.7582052003344457</v>
      </c>
    </row>
    <row r="410" spans="1:19">
      <c r="A410" s="10" t="s">
        <v>222</v>
      </c>
      <c r="B410" s="3">
        <v>4.7195843278503737</v>
      </c>
      <c r="C410" s="4">
        <v>55.805167366829608</v>
      </c>
      <c r="D410" s="4">
        <v>92.364806629982766</v>
      </c>
      <c r="E410" s="3">
        <v>0.60418214905583478</v>
      </c>
      <c r="F410" s="5">
        <v>5.1256756749231983E-2</v>
      </c>
      <c r="G410" s="5">
        <v>2.1688133707469539E-3</v>
      </c>
      <c r="H410" s="5">
        <v>0.28713273120328492</v>
      </c>
      <c r="I410" s="5">
        <v>1.2063066077768284E-2</v>
      </c>
      <c r="J410" s="5">
        <v>4.0620421106786243E-2</v>
      </c>
      <c r="K410" s="5">
        <v>5.6792440865389526E-4</v>
      </c>
      <c r="L410" s="4">
        <v>253.77</v>
      </c>
      <c r="M410" s="4">
        <v>96.28</v>
      </c>
      <c r="N410" s="4">
        <v>256.30000055268277</v>
      </c>
      <c r="O410" s="4">
        <v>9.5178116467217961</v>
      </c>
      <c r="P410" s="4">
        <v>256.67747970583787</v>
      </c>
      <c r="Q410" s="4">
        <v>3.5208958360125653</v>
      </c>
      <c r="R410" s="4">
        <v>256.67747970583787</v>
      </c>
      <c r="S410" s="4">
        <v>3.5208958360125653</v>
      </c>
    </row>
    <row r="411" spans="1:19">
      <c r="A411" s="10" t="s">
        <v>223</v>
      </c>
      <c r="B411" s="3">
        <v>51.613176302905224</v>
      </c>
      <c r="C411" s="4">
        <v>713.89835169250648</v>
      </c>
      <c r="D411" s="4">
        <v>565.98861750574042</v>
      </c>
      <c r="E411" s="3">
        <v>1.2613298741564638</v>
      </c>
      <c r="F411" s="5">
        <v>5.5843143594733809E-2</v>
      </c>
      <c r="G411" s="5">
        <v>8.5555907745885073E-4</v>
      </c>
      <c r="H411" s="5">
        <v>0.48752293900431665</v>
      </c>
      <c r="I411" s="5">
        <v>8.8578679665836414E-3</v>
      </c>
      <c r="J411" s="5">
        <v>6.3305230813822638E-2</v>
      </c>
      <c r="K411" s="5">
        <v>7.063768510489314E-4</v>
      </c>
      <c r="L411" s="4">
        <v>455.6</v>
      </c>
      <c r="M411" s="4">
        <v>33.33</v>
      </c>
      <c r="N411" s="4">
        <v>403.22107884258031</v>
      </c>
      <c r="O411" s="4">
        <v>6.0525938273526938</v>
      </c>
      <c r="P411" s="4">
        <v>395.69507866343304</v>
      </c>
      <c r="Q411" s="4">
        <v>4.2878208701998828</v>
      </c>
      <c r="R411" s="4">
        <v>395.69507866343304</v>
      </c>
      <c r="S411" s="4">
        <v>4.2878208701998828</v>
      </c>
    </row>
    <row r="412" spans="1:19">
      <c r="A412" s="10" t="s">
        <v>486</v>
      </c>
    </row>
    <row r="413" spans="1:19">
      <c r="A413" s="10" t="s">
        <v>224</v>
      </c>
      <c r="B413" s="3">
        <v>0.93138213000120884</v>
      </c>
      <c r="C413" s="4">
        <v>64.549496194977692</v>
      </c>
      <c r="D413" s="4">
        <v>110.18994886320004</v>
      </c>
      <c r="E413" s="3">
        <v>0.5858020342228798</v>
      </c>
      <c r="F413" s="5">
        <v>4.9598742304820503E-2</v>
      </c>
      <c r="G413" s="5">
        <v>4.4876823804152659E-3</v>
      </c>
      <c r="H413" s="5">
        <v>4.6644072247445025E-2</v>
      </c>
      <c r="I413" s="5">
        <v>2.9054903441422084E-3</v>
      </c>
      <c r="J413" s="5">
        <v>6.8192753966387623E-3</v>
      </c>
      <c r="K413" s="5">
        <v>1.2662586263075342E-4</v>
      </c>
      <c r="L413" s="4">
        <v>176.01</v>
      </c>
      <c r="M413" s="4">
        <v>199.97</v>
      </c>
      <c r="N413" s="4">
        <v>46.290220840041741</v>
      </c>
      <c r="O413" s="4">
        <v>2.8188853171676573</v>
      </c>
      <c r="P413" s="4">
        <v>43.81066433503716</v>
      </c>
      <c r="Q413" s="4">
        <v>0.81109909446942097</v>
      </c>
      <c r="R413" s="4">
        <v>43.81066433503716</v>
      </c>
      <c r="S413" s="4">
        <v>0.81109909446942097</v>
      </c>
    </row>
    <row r="414" spans="1:19">
      <c r="A414" s="10" t="s">
        <v>225</v>
      </c>
      <c r="B414" s="3">
        <v>0.22468228561081541</v>
      </c>
      <c r="C414" s="4">
        <v>9.5117117325706921</v>
      </c>
      <c r="D414" s="4">
        <v>28.976652298693583</v>
      </c>
      <c r="E414" s="3">
        <v>0.32825433505993823</v>
      </c>
      <c r="F414" s="5">
        <v>5.0711853538254047E-2</v>
      </c>
      <c r="G414" s="5">
        <v>8.9870072157236108E-3</v>
      </c>
      <c r="H414" s="5">
        <v>4.6870555884566456E-2</v>
      </c>
      <c r="I414" s="5">
        <v>5.2473488281365565E-3</v>
      </c>
      <c r="J414" s="5">
        <v>6.7019862826780581E-3</v>
      </c>
      <c r="K414" s="5">
        <v>1.8251431106477395E-4</v>
      </c>
      <c r="L414" s="4">
        <v>227.845</v>
      </c>
      <c r="M414" s="4">
        <v>366.625</v>
      </c>
      <c r="N414" s="4">
        <v>46.509916126408584</v>
      </c>
      <c r="O414" s="4">
        <v>5.0896186879757153</v>
      </c>
      <c r="P414" s="4">
        <v>43.059647474288376</v>
      </c>
      <c r="Q414" s="4">
        <v>1.1689613123454361</v>
      </c>
      <c r="R414" s="4">
        <v>43.059647474288376</v>
      </c>
      <c r="S414" s="4">
        <v>1.1689613123454361</v>
      </c>
    </row>
    <row r="415" spans="1:19">
      <c r="A415" s="10" t="s">
        <v>226</v>
      </c>
      <c r="B415" s="3">
        <v>0.52920630084406439</v>
      </c>
      <c r="C415" s="4">
        <v>25.606536153339661</v>
      </c>
      <c r="D415" s="4">
        <v>62.634157519195206</v>
      </c>
      <c r="E415" s="3">
        <v>0.40882702294657897</v>
      </c>
      <c r="F415" s="5">
        <v>4.8190857558218135E-2</v>
      </c>
      <c r="G415" s="5">
        <v>9.8659729069302711E-3</v>
      </c>
      <c r="H415" s="5">
        <v>4.7850539674983796E-2</v>
      </c>
      <c r="I415" s="5">
        <v>5.7652541105262575E-3</v>
      </c>
      <c r="J415" s="5">
        <v>7.2000787105090096E-3</v>
      </c>
      <c r="K415" s="5">
        <v>1.6477105052758494E-4</v>
      </c>
      <c r="L415" s="4">
        <v>109.35</v>
      </c>
      <c r="M415" s="4">
        <v>422.17</v>
      </c>
      <c r="N415" s="4">
        <v>47.459979605466891</v>
      </c>
      <c r="O415" s="4">
        <v>5.5867118222384473</v>
      </c>
      <c r="P415" s="4">
        <v>46.248392559818974</v>
      </c>
      <c r="Q415" s="4">
        <v>1.0548849803820202</v>
      </c>
      <c r="R415" s="4">
        <v>46.248392559818974</v>
      </c>
      <c r="S415" s="4">
        <v>1.0548849803820202</v>
      </c>
    </row>
    <row r="416" spans="1:19">
      <c r="A416" s="10" t="s">
        <v>227</v>
      </c>
      <c r="B416" s="3">
        <v>0.17646897122348149</v>
      </c>
      <c r="C416" s="4">
        <v>7.9431751356666735</v>
      </c>
      <c r="D416" s="4">
        <v>23.730801625971054</v>
      </c>
      <c r="E416" s="3">
        <v>0.33472005121704951</v>
      </c>
      <c r="F416" s="5">
        <v>4.8242922089662486E-2</v>
      </c>
      <c r="G416" s="5">
        <v>4.8288905849541063E-2</v>
      </c>
      <c r="H416" s="5">
        <v>4.2688106158449292E-2</v>
      </c>
      <c r="I416" s="5">
        <v>1.4293514831695655E-2</v>
      </c>
      <c r="J416" s="5">
        <v>6.4148904852547785E-3</v>
      </c>
      <c r="K416" s="5">
        <v>4.6369586308365438E-4</v>
      </c>
      <c r="L416" s="4">
        <v>109.35</v>
      </c>
      <c r="M416" s="4">
        <v>1448.9849999999999</v>
      </c>
      <c r="N416" s="4">
        <v>42.445139844628216</v>
      </c>
      <c r="O416" s="4">
        <v>13.919238023252118</v>
      </c>
      <c r="P416" s="4">
        <v>41.220967908249328</v>
      </c>
      <c r="Q416" s="4">
        <v>2.9702059860013863</v>
      </c>
      <c r="R416" s="4">
        <v>41.220967908249328</v>
      </c>
      <c r="S416" s="4">
        <v>2.9702059860013863</v>
      </c>
    </row>
    <row r="417" spans="1:19">
      <c r="A417" s="10" t="s">
        <v>228</v>
      </c>
      <c r="B417" s="3">
        <v>1.3493772245581577</v>
      </c>
      <c r="C417" s="4">
        <v>40.721326283529898</v>
      </c>
      <c r="D417" s="4">
        <v>137.54663424026847</v>
      </c>
      <c r="E417" s="3">
        <v>0.29605469089412462</v>
      </c>
      <c r="F417" s="5">
        <v>4.7925231216576103E-2</v>
      </c>
      <c r="G417" s="5">
        <v>3.6827713858919378E-3</v>
      </c>
      <c r="H417" s="5">
        <v>5.2527239885444117E-2</v>
      </c>
      <c r="I417" s="5">
        <v>3.3379191841576366E-3</v>
      </c>
      <c r="J417" s="5">
        <v>7.9473892212210979E-3</v>
      </c>
      <c r="K417" s="5">
        <v>1.4330199711966234E-4</v>
      </c>
      <c r="L417" s="4">
        <v>94.534999999999997</v>
      </c>
      <c r="M417" s="4">
        <v>238.85499999999999</v>
      </c>
      <c r="N417" s="4">
        <v>51.981689968829372</v>
      </c>
      <c r="O417" s="4">
        <v>3.2203164300579306</v>
      </c>
      <c r="P417" s="4">
        <v>51.029653854292988</v>
      </c>
      <c r="Q417" s="4">
        <v>0.91691440611126795</v>
      </c>
      <c r="R417" s="4">
        <v>51.029653854292988</v>
      </c>
      <c r="S417" s="4">
        <v>0.91691440611126795</v>
      </c>
    </row>
    <row r="418" spans="1:19">
      <c r="A418" s="10" t="s">
        <v>229</v>
      </c>
      <c r="B418" s="3">
        <v>6.8852637226064779</v>
      </c>
      <c r="C418" s="4">
        <v>196.46633626090386</v>
      </c>
      <c r="D418" s="4">
        <v>262.10228410613917</v>
      </c>
      <c r="E418" s="3">
        <v>0.74957887883702756</v>
      </c>
      <c r="F418" s="5">
        <v>4.8823468883790126E-2</v>
      </c>
      <c r="G418" s="5">
        <v>2.1999778199229278E-3</v>
      </c>
      <c r="H418" s="5">
        <v>0.11679359350957344</v>
      </c>
      <c r="I418" s="5">
        <v>4.5373720480615613E-3</v>
      </c>
      <c r="J418" s="5">
        <v>1.7773741189970171E-2</v>
      </c>
      <c r="K418" s="5">
        <v>2.8756157462257731E-4</v>
      </c>
      <c r="L418" s="4">
        <v>138.97499999999999</v>
      </c>
      <c r="M418" s="4">
        <v>105.54</v>
      </c>
      <c r="N418" s="4">
        <v>112.16095500722261</v>
      </c>
      <c r="O418" s="4">
        <v>4.1260605544989257</v>
      </c>
      <c r="P418" s="4">
        <v>113.5705738097077</v>
      </c>
      <c r="Q418" s="4">
        <v>1.8224006913776107</v>
      </c>
      <c r="R418" s="4">
        <v>113.5705738097077</v>
      </c>
      <c r="S418" s="4">
        <v>1.8224006913776107</v>
      </c>
    </row>
    <row r="419" spans="1:19">
      <c r="A419" s="10" t="s">
        <v>230</v>
      </c>
      <c r="B419" s="3">
        <v>8.1309258019277202</v>
      </c>
      <c r="C419" s="4">
        <v>249.36056696872771</v>
      </c>
      <c r="D419" s="4">
        <v>299.07760973290323</v>
      </c>
      <c r="E419" s="3">
        <v>0.83376541357082457</v>
      </c>
      <c r="F419" s="5">
        <v>4.9759397013820393E-2</v>
      </c>
      <c r="G419" s="5">
        <v>1.6500939422479648E-3</v>
      </c>
      <c r="H419" s="5">
        <v>0.12307413344938206</v>
      </c>
      <c r="I419" s="5">
        <v>4.3439899210365391E-3</v>
      </c>
      <c r="J419" s="5">
        <v>1.796333841069445E-2</v>
      </c>
      <c r="K419" s="5">
        <v>2.2416818163589303E-4</v>
      </c>
      <c r="L419" s="4">
        <v>183.41499999999999</v>
      </c>
      <c r="M419" s="4">
        <v>75.912499999999994</v>
      </c>
      <c r="N419" s="4">
        <v>117.85519351651051</v>
      </c>
      <c r="O419" s="4">
        <v>3.928264234639375</v>
      </c>
      <c r="P419" s="4">
        <v>114.77134008581287</v>
      </c>
      <c r="Q419" s="4">
        <v>1.4209327914130356</v>
      </c>
      <c r="R419" s="4">
        <v>114.77134008581287</v>
      </c>
      <c r="S419" s="4">
        <v>1.4209327914130356</v>
      </c>
    </row>
    <row r="420" spans="1:19">
      <c r="A420" s="10" t="s">
        <v>231</v>
      </c>
      <c r="B420" s="3">
        <v>13.076749175922304</v>
      </c>
      <c r="C420" s="4">
        <v>569.56308897915767</v>
      </c>
      <c r="D420" s="4">
        <v>372.18705427976926</v>
      </c>
      <c r="E420" s="3">
        <v>1.5303140784446061</v>
      </c>
      <c r="F420" s="5">
        <v>5.101731329677283E-2</v>
      </c>
      <c r="G420" s="5">
        <v>1.4419698784324522E-3</v>
      </c>
      <c r="H420" s="5">
        <v>0.12449322037920424</v>
      </c>
      <c r="I420" s="5">
        <v>3.4675596961416303E-3</v>
      </c>
      <c r="J420" s="5">
        <v>1.7748633548270373E-2</v>
      </c>
      <c r="K420" s="5">
        <v>1.9896036960902517E-4</v>
      </c>
      <c r="L420" s="4">
        <v>242.66</v>
      </c>
      <c r="M420" s="4">
        <v>64.802499999999995</v>
      </c>
      <c r="N420" s="4">
        <v>119.13739492298612</v>
      </c>
      <c r="O420" s="4">
        <v>3.1321484463558593</v>
      </c>
      <c r="P420" s="4">
        <v>113.41154410848767</v>
      </c>
      <c r="Q420" s="4">
        <v>1.2617010816123315</v>
      </c>
      <c r="R420" s="4">
        <v>113.41154410848767</v>
      </c>
      <c r="S420" s="4">
        <v>1.2617010816123315</v>
      </c>
    </row>
    <row r="421" spans="1:19">
      <c r="A421" s="10" t="s">
        <v>232</v>
      </c>
      <c r="B421" s="3">
        <v>8.9631864118759168</v>
      </c>
      <c r="C421" s="4">
        <v>184.08216786422423</v>
      </c>
      <c r="D421" s="4">
        <v>382.08460978654847</v>
      </c>
      <c r="E421" s="3">
        <v>0.48178378073658007</v>
      </c>
      <c r="F421" s="5">
        <v>5.1765454798615336E-2</v>
      </c>
      <c r="G421" s="5">
        <v>1.4302437526436563E-3</v>
      </c>
      <c r="H421" s="5">
        <v>0.12936171551724734</v>
      </c>
      <c r="I421" s="5">
        <v>3.7470281150426043E-3</v>
      </c>
      <c r="J421" s="5">
        <v>1.8167094184864702E-2</v>
      </c>
      <c r="K421" s="5">
        <v>2.3450858251235782E-4</v>
      </c>
      <c r="L421" s="4">
        <v>275.99</v>
      </c>
      <c r="M421" s="4">
        <v>67.584999999999994</v>
      </c>
      <c r="N421" s="4">
        <v>123.52400833613014</v>
      </c>
      <c r="O421" s="4">
        <v>3.3699134806945636</v>
      </c>
      <c r="P421" s="4">
        <v>116.0615267022048</v>
      </c>
      <c r="Q421" s="4">
        <v>1.4860877324847921</v>
      </c>
      <c r="R421" s="4">
        <v>116.0615267022048</v>
      </c>
      <c r="S421" s="4">
        <v>1.4860877324847921</v>
      </c>
    </row>
    <row r="422" spans="1:19">
      <c r="A422" s="10" t="s">
        <v>233</v>
      </c>
      <c r="B422" s="3">
        <v>2.1642848007196287</v>
      </c>
      <c r="C422" s="4">
        <v>35.543107621272895</v>
      </c>
      <c r="D422" s="4">
        <v>86.476800511117105</v>
      </c>
      <c r="E422" s="3">
        <v>0.4110132129218127</v>
      </c>
      <c r="F422" s="5">
        <v>5.5507576197364808E-2</v>
      </c>
      <c r="G422" s="5">
        <v>2.8551920517475302E-3</v>
      </c>
      <c r="H422" s="5">
        <v>0.14777342621993575</v>
      </c>
      <c r="I422" s="5">
        <v>7.1108350473928746E-3</v>
      </c>
      <c r="J422" s="5">
        <v>1.9963072265765699E-2</v>
      </c>
      <c r="K422" s="5">
        <v>4.0155836047651929E-4</v>
      </c>
      <c r="L422" s="4">
        <v>431.53</v>
      </c>
      <c r="M422" s="4">
        <v>110.175</v>
      </c>
      <c r="N422" s="4">
        <v>139.94406711543547</v>
      </c>
      <c r="O422" s="4">
        <v>6.2913527520964578</v>
      </c>
      <c r="P422" s="4">
        <v>127.42254942657475</v>
      </c>
      <c r="Q422" s="4">
        <v>2.5388788882158719</v>
      </c>
      <c r="R422" s="4">
        <v>127.42254942657475</v>
      </c>
      <c r="S422" s="4">
        <v>2.5388788882158719</v>
      </c>
    </row>
    <row r="423" spans="1:19">
      <c r="A423" s="10" t="s">
        <v>234</v>
      </c>
      <c r="B423" s="3">
        <v>4.4817940796871234</v>
      </c>
      <c r="C423" s="4">
        <v>103.65934577573229</v>
      </c>
      <c r="D423" s="4">
        <v>211.53554994271317</v>
      </c>
      <c r="E423" s="3">
        <v>0.49003274297773924</v>
      </c>
      <c r="F423" s="5">
        <v>4.7499243947550507E-2</v>
      </c>
      <c r="G423" s="5">
        <v>1.6557753566979019E-3</v>
      </c>
      <c r="H423" s="5">
        <v>0.11648142650770545</v>
      </c>
      <c r="I423" s="5">
        <v>4.0763653771335832E-3</v>
      </c>
      <c r="J423" s="5">
        <v>1.7782072448730993E-2</v>
      </c>
      <c r="K423" s="5">
        <v>1.6723234671879721E-4</v>
      </c>
      <c r="L423" s="4">
        <v>76.02</v>
      </c>
      <c r="M423" s="4">
        <v>77.77</v>
      </c>
      <c r="N423" s="4">
        <v>111.8770946830744</v>
      </c>
      <c r="O423" s="4">
        <v>3.7080274139723994</v>
      </c>
      <c r="P423" s="4">
        <v>113.62334243857198</v>
      </c>
      <c r="Q423" s="4">
        <v>1.0609895520416253</v>
      </c>
      <c r="R423" s="4">
        <v>113.62334243857198</v>
      </c>
      <c r="S423" s="4">
        <v>1.0609895520416253</v>
      </c>
    </row>
    <row r="424" spans="1:19">
      <c r="A424" s="10" t="s">
        <v>235</v>
      </c>
      <c r="B424" s="3">
        <v>5.0160113926990926</v>
      </c>
      <c r="C424" s="4">
        <v>123.32988254410537</v>
      </c>
      <c r="D424" s="4">
        <v>233.5751767730458</v>
      </c>
      <c r="E424" s="3">
        <v>0.52800937260528891</v>
      </c>
      <c r="F424" s="5">
        <v>4.8853810263838851E-2</v>
      </c>
      <c r="G424" s="5">
        <v>1.4724507520666871E-3</v>
      </c>
      <c r="H424" s="5">
        <v>0.11982815631280855</v>
      </c>
      <c r="I424" s="5">
        <v>3.449926743973891E-3</v>
      </c>
      <c r="J424" s="5">
        <v>1.7785834183708691E-2</v>
      </c>
      <c r="K424" s="5">
        <v>1.564614583956723E-4</v>
      </c>
      <c r="L424" s="4">
        <v>138.97499999999999</v>
      </c>
      <c r="M424" s="4">
        <v>65.73</v>
      </c>
      <c r="N424" s="4">
        <v>114.91622244155641</v>
      </c>
      <c r="O424" s="4">
        <v>3.1291318617111359</v>
      </c>
      <c r="P424" s="4">
        <v>113.64716842013796</v>
      </c>
      <c r="Q424" s="4">
        <v>0.99288819330490408</v>
      </c>
      <c r="R424" s="4">
        <v>113.64716842013796</v>
      </c>
      <c r="S424" s="4">
        <v>0.99288819330490408</v>
      </c>
    </row>
    <row r="425" spans="1:19">
      <c r="A425" s="10" t="s">
        <v>236</v>
      </c>
      <c r="B425" s="3">
        <v>2.8878869857233438</v>
      </c>
      <c r="C425" s="4">
        <v>75.536777353740163</v>
      </c>
      <c r="D425" s="4">
        <v>137.92326660307882</v>
      </c>
      <c r="E425" s="3">
        <v>0.54767247915555084</v>
      </c>
      <c r="F425" s="5">
        <v>5.2243652390829717E-2</v>
      </c>
      <c r="G425" s="5">
        <v>2.7223985839522117E-3</v>
      </c>
      <c r="H425" s="5">
        <v>0.12429919797846552</v>
      </c>
      <c r="I425" s="5">
        <v>6.2481736893069172E-3</v>
      </c>
      <c r="J425" s="5">
        <v>1.7252557032668297E-2</v>
      </c>
      <c r="K425" s="5">
        <v>2.7560993368937935E-4</v>
      </c>
      <c r="L425" s="4">
        <v>294.505</v>
      </c>
      <c r="M425" s="4">
        <v>118.5025</v>
      </c>
      <c r="N425" s="4">
        <v>118.96218350147579</v>
      </c>
      <c r="O425" s="4">
        <v>5.6434635585405868</v>
      </c>
      <c r="P425" s="4">
        <v>110.26863218908764</v>
      </c>
      <c r="Q425" s="4">
        <v>1.7475778369395816</v>
      </c>
      <c r="R425" s="4">
        <v>110.26863218908764</v>
      </c>
      <c r="S425" s="4">
        <v>1.7475778369395816</v>
      </c>
    </row>
    <row r="426" spans="1:19">
      <c r="A426" s="10" t="s">
        <v>237</v>
      </c>
      <c r="B426" s="3">
        <v>6.8337592782445764</v>
      </c>
      <c r="C426" s="4">
        <v>240.73836818205601</v>
      </c>
      <c r="D426" s="4">
        <v>301.82213039126663</v>
      </c>
      <c r="E426" s="3">
        <v>0.79761668857739232</v>
      </c>
      <c r="F426" s="5">
        <v>5.2528442813606184E-2</v>
      </c>
      <c r="G426" s="5">
        <v>1.4789181516009981E-3</v>
      </c>
      <c r="H426" s="5">
        <v>0.126395206315393</v>
      </c>
      <c r="I426" s="5">
        <v>3.0139287991374272E-3</v>
      </c>
      <c r="J426" s="5">
        <v>1.7449073351254771E-2</v>
      </c>
      <c r="K426" s="5">
        <v>1.5340896027651537E-4</v>
      </c>
      <c r="L426" s="4">
        <v>309.32</v>
      </c>
      <c r="M426" s="4">
        <v>64.807500000000005</v>
      </c>
      <c r="N426" s="4">
        <v>120.85337935284991</v>
      </c>
      <c r="O426" s="4">
        <v>2.7181329221519288</v>
      </c>
      <c r="P426" s="4">
        <v>111.51385219399985</v>
      </c>
      <c r="Q426" s="4">
        <v>0.97384114620848472</v>
      </c>
      <c r="R426" s="4">
        <v>111.51385219399985</v>
      </c>
      <c r="S426" s="4">
        <v>0.97384114620848472</v>
      </c>
    </row>
    <row r="427" spans="1:19">
      <c r="A427" s="10" t="s">
        <v>238</v>
      </c>
      <c r="B427" s="3">
        <v>4.1040952339277004</v>
      </c>
      <c r="C427" s="4">
        <v>105.45322944499338</v>
      </c>
      <c r="D427" s="4">
        <v>188.2550410580582</v>
      </c>
      <c r="E427" s="3">
        <v>0.56016151733472797</v>
      </c>
      <c r="F427" s="5">
        <v>5.1444973711257981E-2</v>
      </c>
      <c r="G427" s="5">
        <v>1.7604959119691603E-3</v>
      </c>
      <c r="H427" s="5">
        <v>0.12541929764343143</v>
      </c>
      <c r="I427" s="5">
        <v>3.6953338291100409E-3</v>
      </c>
      <c r="J427" s="5">
        <v>1.7679098436288593E-2</v>
      </c>
      <c r="K427" s="5">
        <v>1.8717386102772821E-4</v>
      </c>
      <c r="L427" s="4">
        <v>261.17500000000001</v>
      </c>
      <c r="M427" s="4">
        <v>77.765000000000001</v>
      </c>
      <c r="N427" s="4">
        <v>119.97327027873746</v>
      </c>
      <c r="O427" s="4">
        <v>3.3350258894392883</v>
      </c>
      <c r="P427" s="4">
        <v>112.97109404959915</v>
      </c>
      <c r="Q427" s="4">
        <v>1.1872075843213101</v>
      </c>
      <c r="R427" s="4">
        <v>112.97109404959915</v>
      </c>
      <c r="S427" s="4">
        <v>1.1872075843213101</v>
      </c>
    </row>
    <row r="428" spans="1:19">
      <c r="A428" s="10" t="s">
        <v>239</v>
      </c>
      <c r="B428" s="3">
        <v>2.980243866524924</v>
      </c>
      <c r="C428" s="4">
        <v>96.843631690218686</v>
      </c>
      <c r="D428" s="4">
        <v>117.57842702971924</v>
      </c>
      <c r="E428" s="3">
        <v>0.82365136306629105</v>
      </c>
      <c r="F428" s="5">
        <v>4.9788869301407024E-2</v>
      </c>
      <c r="G428" s="5">
        <v>2.5272844547369476E-3</v>
      </c>
      <c r="H428" s="5">
        <v>0.13224193068871673</v>
      </c>
      <c r="I428" s="5">
        <v>5.5913271087460513E-3</v>
      </c>
      <c r="J428" s="5">
        <v>1.9260850410794311E-2</v>
      </c>
      <c r="K428" s="5">
        <v>2.5100154736627963E-4</v>
      </c>
      <c r="L428" s="4">
        <v>183.41499999999999</v>
      </c>
      <c r="M428" s="4">
        <v>118.5025</v>
      </c>
      <c r="N428" s="4">
        <v>126.11024687604298</v>
      </c>
      <c r="O428" s="4">
        <v>5.0149785592235503</v>
      </c>
      <c r="P428" s="4">
        <v>122.98280835305115</v>
      </c>
      <c r="Q428" s="4">
        <v>1.5888721536289583</v>
      </c>
      <c r="R428" s="4">
        <v>122.98280835305115</v>
      </c>
      <c r="S428" s="4">
        <v>1.5888721536289583</v>
      </c>
    </row>
    <row r="429" spans="1:19">
      <c r="A429" s="10" t="s">
        <v>240</v>
      </c>
      <c r="B429" s="3">
        <v>6.8885535887155385</v>
      </c>
      <c r="C429" s="4">
        <v>167.43804613003755</v>
      </c>
      <c r="D429" s="4">
        <v>324.14325931600155</v>
      </c>
      <c r="E429" s="3">
        <v>0.51655569356389164</v>
      </c>
      <c r="F429" s="5">
        <v>5.1406369263892679E-2</v>
      </c>
      <c r="G429" s="5">
        <v>1.602828886743199E-3</v>
      </c>
      <c r="H429" s="5">
        <v>0.12410579078155246</v>
      </c>
      <c r="I429" s="5">
        <v>3.4478102089553135E-3</v>
      </c>
      <c r="J429" s="5">
        <v>1.7506967680420205E-2</v>
      </c>
      <c r="K429" s="5">
        <v>1.6143413346549686E-4</v>
      </c>
      <c r="L429" s="4">
        <v>257.47000000000003</v>
      </c>
      <c r="M429" s="4">
        <v>70.357500000000002</v>
      </c>
      <c r="N429" s="4">
        <v>118.78749754268308</v>
      </c>
      <c r="O429" s="4">
        <v>3.1153877272846069</v>
      </c>
      <c r="P429" s="4">
        <v>111.88065208271721</v>
      </c>
      <c r="Q429" s="4">
        <v>1.0245486026418589</v>
      </c>
      <c r="R429" s="4">
        <v>111.88065208271721</v>
      </c>
      <c r="S429" s="4">
        <v>1.0245486026418589</v>
      </c>
    </row>
    <row r="430" spans="1:19">
      <c r="A430" s="10" t="s">
        <v>487</v>
      </c>
    </row>
    <row r="431" spans="1:19">
      <c r="A431" s="10" t="s">
        <v>241</v>
      </c>
      <c r="B431" s="3">
        <v>22.934806963548116</v>
      </c>
      <c r="C431" s="4">
        <v>935.09154242103966</v>
      </c>
      <c r="D431" s="4">
        <v>1152.7102979309273</v>
      </c>
      <c r="E431" s="3">
        <v>0.81121123329902989</v>
      </c>
      <c r="F431" s="5">
        <v>5.3263208565240083E-2</v>
      </c>
      <c r="G431" s="5">
        <v>1.7223237697199568E-3</v>
      </c>
      <c r="H431" s="5">
        <v>0.11155171227414755</v>
      </c>
      <c r="I431" s="5">
        <v>3.560878468988725E-3</v>
      </c>
      <c r="J431" s="5">
        <v>1.5186307840825549E-2</v>
      </c>
      <c r="K431" s="5">
        <v>2.0987031011066406E-4</v>
      </c>
      <c r="L431" s="4">
        <v>338.94499999999999</v>
      </c>
      <c r="M431" s="4">
        <v>74.064999999999998</v>
      </c>
      <c r="N431" s="4">
        <v>107.38384332937684</v>
      </c>
      <c r="O431" s="4">
        <v>3.2536197268977602</v>
      </c>
      <c r="P431" s="4">
        <v>97.161322627953595</v>
      </c>
      <c r="Q431" s="4">
        <v>1.3337049787703521</v>
      </c>
      <c r="R431" s="4">
        <v>97.161322627953595</v>
      </c>
      <c r="S431" s="4">
        <v>1.3337049787703521</v>
      </c>
    </row>
    <row r="432" spans="1:19">
      <c r="A432" s="10" t="s">
        <v>242</v>
      </c>
      <c r="B432" s="3">
        <v>16.897487725970514</v>
      </c>
      <c r="C432" s="4">
        <v>1091.6975559981331</v>
      </c>
      <c r="D432" s="4">
        <v>844.5680065869193</v>
      </c>
      <c r="E432" s="3">
        <v>1.2926105979433407</v>
      </c>
      <c r="F432" s="5">
        <v>5.0762009020695054E-2</v>
      </c>
      <c r="G432" s="5">
        <v>1.2948075429023292E-3</v>
      </c>
      <c r="H432" s="5">
        <v>9.7127557723526325E-2</v>
      </c>
      <c r="I432" s="5">
        <v>2.4883958512011981E-3</v>
      </c>
      <c r="J432" s="5">
        <v>1.3874240341274432E-2</v>
      </c>
      <c r="K432" s="5">
        <v>1.6745157387178431E-4</v>
      </c>
      <c r="L432" s="4">
        <v>231.55</v>
      </c>
      <c r="M432" s="4">
        <v>59.25</v>
      </c>
      <c r="N432" s="4">
        <v>94.121392317402623</v>
      </c>
      <c r="O432" s="4">
        <v>2.303880255636916</v>
      </c>
      <c r="P432" s="4">
        <v>88.824329704338211</v>
      </c>
      <c r="Q432" s="4">
        <v>1.065770315504933</v>
      </c>
      <c r="R432" s="4">
        <v>88.824329704338211</v>
      </c>
      <c r="S432" s="4">
        <v>1.065770315504933</v>
      </c>
    </row>
    <row r="433" spans="1:19">
      <c r="A433" s="10" t="s">
        <v>243</v>
      </c>
      <c r="B433" s="3">
        <v>18.769625103398191</v>
      </c>
      <c r="C433" s="4">
        <v>115.76545453478734</v>
      </c>
      <c r="D433" s="4">
        <v>418.09737460331098</v>
      </c>
      <c r="E433" s="3">
        <v>0.27688634649912619</v>
      </c>
      <c r="F433" s="5">
        <v>5.0708655388496046E-2</v>
      </c>
      <c r="G433" s="5">
        <v>1.0890047518210576E-3</v>
      </c>
      <c r="H433" s="5">
        <v>0.27557111202936424</v>
      </c>
      <c r="I433" s="5">
        <v>6.5097173962691294E-3</v>
      </c>
      <c r="J433" s="5">
        <v>3.9405693760770522E-2</v>
      </c>
      <c r="K433" s="5">
        <v>4.1901079162560571E-4</v>
      </c>
      <c r="L433" s="4">
        <v>227.845</v>
      </c>
      <c r="M433" s="4">
        <v>49.99</v>
      </c>
      <c r="N433" s="4">
        <v>247.13815233047509</v>
      </c>
      <c r="O433" s="4">
        <v>5.1846045974420294</v>
      </c>
      <c r="P433" s="4">
        <v>249.14811608391099</v>
      </c>
      <c r="Q433" s="4">
        <v>2.6021933761021123</v>
      </c>
      <c r="R433" s="4">
        <v>249.14811608391099</v>
      </c>
      <c r="S433" s="4">
        <v>2.6021933761021123</v>
      </c>
    </row>
    <row r="434" spans="1:19">
      <c r="A434" s="10" t="s">
        <v>244</v>
      </c>
      <c r="B434" s="3">
        <v>10.31030242312163</v>
      </c>
      <c r="C434" s="4">
        <v>71.48974188194471</v>
      </c>
      <c r="D434" s="4">
        <v>147.62729445083056</v>
      </c>
      <c r="E434" s="3">
        <v>0.484258294835549</v>
      </c>
      <c r="F434" s="5">
        <v>5.6782987034216574E-2</v>
      </c>
      <c r="G434" s="5">
        <v>1.8803758324712407E-3</v>
      </c>
      <c r="H434" s="5">
        <v>0.45049011279115314</v>
      </c>
      <c r="I434" s="5">
        <v>1.4974871951939786E-2</v>
      </c>
      <c r="J434" s="5">
        <v>5.7526931580005526E-2</v>
      </c>
      <c r="K434" s="5">
        <v>7.5242732004594099E-4</v>
      </c>
      <c r="L434" s="4">
        <v>483.375</v>
      </c>
      <c r="M434" s="4">
        <v>72.215000000000003</v>
      </c>
      <c r="N434" s="4">
        <v>377.6224888479012</v>
      </c>
      <c r="O434" s="4">
        <v>10.485967623221306</v>
      </c>
      <c r="P434" s="4">
        <v>360.56792154164214</v>
      </c>
      <c r="Q434" s="4">
        <v>4.5907357451255226</v>
      </c>
      <c r="R434" s="4">
        <v>360.56792154164214</v>
      </c>
      <c r="S434" s="4">
        <v>4.5907357451255226</v>
      </c>
    </row>
    <row r="435" spans="1:19">
      <c r="A435" s="10" t="s">
        <v>488</v>
      </c>
    </row>
    <row r="436" spans="1:19">
      <c r="A436" s="10" t="s">
        <v>245</v>
      </c>
      <c r="B436" s="3">
        <v>1.3701916922854211</v>
      </c>
      <c r="C436" s="4">
        <v>100.09302099663488</v>
      </c>
      <c r="D436" s="4">
        <v>201.04416233283715</v>
      </c>
      <c r="E436" s="3">
        <v>0.49786584119227811</v>
      </c>
      <c r="F436" s="5">
        <v>5.0322804346467145E-2</v>
      </c>
      <c r="G436" s="5">
        <v>4.7531273109004488E-3</v>
      </c>
      <c r="H436" s="5">
        <v>3.8435634057489745E-2</v>
      </c>
      <c r="I436" s="5">
        <v>2.7556676106665445E-3</v>
      </c>
      <c r="J436" s="5">
        <v>5.5380566469232723E-3</v>
      </c>
      <c r="K436" s="5">
        <v>1.4149570127945833E-4</v>
      </c>
      <c r="L436" s="4">
        <v>209.33</v>
      </c>
      <c r="M436" s="4">
        <v>207.38499999999999</v>
      </c>
      <c r="N436" s="4">
        <v>38.295560430562375</v>
      </c>
      <c r="O436" s="4">
        <v>2.6946194552954972</v>
      </c>
      <c r="P436" s="4">
        <v>35.602114389142137</v>
      </c>
      <c r="Q436" s="4">
        <v>0.90731993732026062</v>
      </c>
      <c r="R436" s="4">
        <v>35.602114389142137</v>
      </c>
      <c r="S436" s="4">
        <v>0.90731993732026062</v>
      </c>
    </row>
    <row r="437" spans="1:19">
      <c r="A437" s="10" t="s">
        <v>246</v>
      </c>
      <c r="B437" s="3">
        <v>1.5329117971127526</v>
      </c>
      <c r="C437" s="4">
        <v>88.427631435883583</v>
      </c>
      <c r="D437" s="4">
        <v>216.5091203043805</v>
      </c>
      <c r="E437" s="3">
        <v>0.40842451030038424</v>
      </c>
      <c r="F437" s="5">
        <v>5.112256866414696E-2</v>
      </c>
      <c r="G437" s="5">
        <v>5.6145762567299459E-3</v>
      </c>
      <c r="H437" s="5">
        <v>4.0624164507574431E-2</v>
      </c>
      <c r="I437" s="5">
        <v>3.8875075412085625E-3</v>
      </c>
      <c r="J437" s="5">
        <v>5.7617322403080576E-3</v>
      </c>
      <c r="K437" s="5">
        <v>1.4818944968937237E-4</v>
      </c>
      <c r="L437" s="4">
        <v>255.62</v>
      </c>
      <c r="M437" s="4">
        <v>224.05</v>
      </c>
      <c r="N437" s="4">
        <v>40.433255125902576</v>
      </c>
      <c r="O437" s="4">
        <v>3.7933128055352578</v>
      </c>
      <c r="P437" s="4">
        <v>37.035919067389955</v>
      </c>
      <c r="Q437" s="4">
        <v>0.95002850387907611</v>
      </c>
      <c r="R437" s="4">
        <v>37.035919067389955</v>
      </c>
      <c r="S437" s="4">
        <v>0.95002850387907611</v>
      </c>
    </row>
    <row r="438" spans="1:19">
      <c r="A438" s="10" t="s">
        <v>247</v>
      </c>
      <c r="B438" s="3">
        <v>46.126763449655456</v>
      </c>
      <c r="C438" s="4">
        <v>2776.6745811822839</v>
      </c>
      <c r="D438" s="4">
        <v>1748.8176599755482</v>
      </c>
      <c r="E438" s="3">
        <v>1.587743905342943</v>
      </c>
      <c r="F438" s="5">
        <v>5.1863815678136062E-2</v>
      </c>
      <c r="G438" s="5">
        <v>8.8818079299769303E-4</v>
      </c>
      <c r="H438" s="5">
        <v>0.12208025274442949</v>
      </c>
      <c r="I438" s="5">
        <v>2.1502990797266099E-3</v>
      </c>
      <c r="J438" s="5">
        <v>1.7067157191419765E-2</v>
      </c>
      <c r="K438" s="5">
        <v>1.5758096149059517E-4</v>
      </c>
      <c r="L438" s="4">
        <v>279.69</v>
      </c>
      <c r="M438" s="4">
        <v>38.884999999999998</v>
      </c>
      <c r="N438" s="4">
        <v>116.95621775173123</v>
      </c>
      <c r="O438" s="4">
        <v>1.9474544526877982</v>
      </c>
      <c r="P438" s="4">
        <v>109.09363087445912</v>
      </c>
      <c r="Q438" s="4">
        <v>1.0005215404225856</v>
      </c>
      <c r="R438" s="4">
        <v>109.09363087445912</v>
      </c>
      <c r="S438" s="4">
        <v>1.0005215404225856</v>
      </c>
    </row>
    <row r="439" spans="1:19">
      <c r="A439" s="10" t="s">
        <v>248</v>
      </c>
      <c r="B439" s="3">
        <v>27.252285838312581</v>
      </c>
      <c r="C439" s="4">
        <v>286.18776549422051</v>
      </c>
      <c r="D439" s="4">
        <v>556.69874847932942</v>
      </c>
      <c r="E439" s="3">
        <v>0.51408013090736604</v>
      </c>
      <c r="F439" s="5">
        <v>5.228785480062819E-2</v>
      </c>
      <c r="G439" s="5">
        <v>1.1193605601642965E-3</v>
      </c>
      <c r="H439" s="5">
        <v>0.29137725072738291</v>
      </c>
      <c r="I439" s="5">
        <v>5.6804884619917539E-3</v>
      </c>
      <c r="J439" s="5">
        <v>4.0405316051914615E-2</v>
      </c>
      <c r="K439" s="5">
        <v>4.3773770537994825E-4</v>
      </c>
      <c r="L439" s="4">
        <v>298.20999999999998</v>
      </c>
      <c r="M439" s="4">
        <v>45.365000000000002</v>
      </c>
      <c r="N439" s="4">
        <v>259.64287462875456</v>
      </c>
      <c r="O439" s="4">
        <v>4.4699381010303281</v>
      </c>
      <c r="P439" s="4">
        <v>255.34481355323231</v>
      </c>
      <c r="Q439" s="4">
        <v>2.715751952741241</v>
      </c>
      <c r="R439" s="4">
        <v>255.34481355323231</v>
      </c>
      <c r="S439" s="4">
        <v>2.715751952741241</v>
      </c>
    </row>
    <row r="440" spans="1:19">
      <c r="A440" s="10" t="s">
        <v>249</v>
      </c>
      <c r="B440" s="3">
        <v>24.205930867490348</v>
      </c>
      <c r="C440" s="4">
        <v>167.43336044699407</v>
      </c>
      <c r="D440" s="4">
        <v>311.28378472539572</v>
      </c>
      <c r="E440" s="3">
        <v>0.53788012309956412</v>
      </c>
      <c r="F440" s="5">
        <v>5.558067369163238E-2</v>
      </c>
      <c r="G440" s="5">
        <v>1.1077341567166605E-3</v>
      </c>
      <c r="H440" s="5">
        <v>0.48408636360500523</v>
      </c>
      <c r="I440" s="5">
        <v>9.4512679605914252E-3</v>
      </c>
      <c r="J440" s="5">
        <v>6.3152933162097469E-2</v>
      </c>
      <c r="K440" s="5">
        <v>6.9903618885879047E-4</v>
      </c>
      <c r="L440" s="4">
        <v>435.23</v>
      </c>
      <c r="M440" s="4">
        <v>44.44</v>
      </c>
      <c r="N440" s="4">
        <v>400.87255881724917</v>
      </c>
      <c r="O440" s="4">
        <v>6.4721170009072369</v>
      </c>
      <c r="P440" s="4">
        <v>394.77168994100782</v>
      </c>
      <c r="Q440" s="4">
        <v>4.2439543571422247</v>
      </c>
      <c r="R440" s="4">
        <v>394.77168994100782</v>
      </c>
      <c r="S440" s="4">
        <v>4.2439543571422247</v>
      </c>
    </row>
    <row r="441" spans="1:19">
      <c r="A441" s="10" t="s">
        <v>489</v>
      </c>
    </row>
    <row r="442" spans="1:19">
      <c r="A442" s="10" t="s">
        <v>250</v>
      </c>
      <c r="B442" s="3">
        <v>19.159802798556626</v>
      </c>
      <c r="C442" s="4">
        <v>551.72453115869826</v>
      </c>
      <c r="D442" s="4">
        <v>807.74020164525587</v>
      </c>
      <c r="E442" s="3">
        <v>0.68304701194135331</v>
      </c>
      <c r="F442" s="5">
        <v>5.2860806573832853E-2</v>
      </c>
      <c r="G442" s="5">
        <v>4.839147590497481E-3</v>
      </c>
      <c r="H442" s="5">
        <v>0.12295445630261753</v>
      </c>
      <c r="I442" s="5">
        <v>9.6736839956316038E-3</v>
      </c>
      <c r="J442" s="5">
        <v>1.6877166901956009E-2</v>
      </c>
      <c r="K442" s="5">
        <v>3.9258336896164802E-4</v>
      </c>
      <c r="L442" s="4">
        <v>324.13</v>
      </c>
      <c r="M442" s="4">
        <v>207.38249999999999</v>
      </c>
      <c r="N442" s="4">
        <v>117.74698639273977</v>
      </c>
      <c r="O442" s="4">
        <v>8.7473772840820221</v>
      </c>
      <c r="P442" s="4">
        <v>107.88931462497607</v>
      </c>
      <c r="Q442" s="4">
        <v>2.4894337414137508</v>
      </c>
      <c r="R442" s="4">
        <v>107.88931462497607</v>
      </c>
      <c r="S442" s="4">
        <v>2.4894337414137508</v>
      </c>
    </row>
    <row r="443" spans="1:19">
      <c r="A443" s="10" t="s">
        <v>251</v>
      </c>
      <c r="B443" s="3">
        <v>15.024543582155506</v>
      </c>
      <c r="C443" s="4">
        <v>485.74451728006198</v>
      </c>
      <c r="D443" s="4">
        <v>609.11271843406803</v>
      </c>
      <c r="E443" s="3">
        <v>0.79746244427276769</v>
      </c>
      <c r="F443" s="5">
        <v>4.6852214777292109E-2</v>
      </c>
      <c r="G443" s="5">
        <v>2.7874004377962439E-3</v>
      </c>
      <c r="H443" s="5">
        <v>0.1136073053957673</v>
      </c>
      <c r="I443" s="5">
        <v>6.5239404498903123E-3</v>
      </c>
      <c r="J443" s="5">
        <v>1.7583113162529952E-2</v>
      </c>
      <c r="K443" s="5">
        <v>3.0638715944113611E-4</v>
      </c>
      <c r="L443" s="4">
        <v>42.69</v>
      </c>
      <c r="M443" s="4">
        <v>146.28</v>
      </c>
      <c r="N443" s="4">
        <v>109.25985758027052</v>
      </c>
      <c r="O443" s="4">
        <v>5.9489689183267842</v>
      </c>
      <c r="P443" s="4">
        <v>112.36305364383252</v>
      </c>
      <c r="Q443" s="4">
        <v>1.9419183862399392</v>
      </c>
      <c r="R443" s="4">
        <v>112.36305364383252</v>
      </c>
      <c r="S443" s="4">
        <v>1.9419183862399392</v>
      </c>
    </row>
    <row r="444" spans="1:19">
      <c r="A444" s="10" t="s">
        <v>252</v>
      </c>
      <c r="B444" s="3">
        <v>17.62579942704096</v>
      </c>
      <c r="C444" s="4">
        <v>212.83556441548845</v>
      </c>
      <c r="D444" s="4">
        <v>585.63666150512086</v>
      </c>
      <c r="E444" s="3">
        <v>0.36342595743321204</v>
      </c>
      <c r="F444" s="5">
        <v>4.9450336937203153E-2</v>
      </c>
      <c r="G444" s="5">
        <v>2.9284518560060038E-3</v>
      </c>
      <c r="H444" s="5">
        <v>0.19171976371763885</v>
      </c>
      <c r="I444" s="5">
        <v>1.1204993470769331E-2</v>
      </c>
      <c r="J444" s="5">
        <v>2.8097307943814022E-2</v>
      </c>
      <c r="K444" s="5">
        <v>4.7324040097986361E-4</v>
      </c>
      <c r="L444" s="4">
        <v>168.6</v>
      </c>
      <c r="M444" s="4">
        <v>134.24</v>
      </c>
      <c r="N444" s="4">
        <v>178.09559166480173</v>
      </c>
      <c r="O444" s="4">
        <v>9.5477780688362941</v>
      </c>
      <c r="P444" s="4">
        <v>178.62897718694492</v>
      </c>
      <c r="Q444" s="4">
        <v>2.9688970608365564</v>
      </c>
      <c r="R444" s="4">
        <v>178.62897718694492</v>
      </c>
      <c r="S444" s="4">
        <v>2.9688970608365564</v>
      </c>
    </row>
    <row r="445" spans="1:19">
      <c r="A445" s="10" t="s">
        <v>253</v>
      </c>
      <c r="B445" s="3">
        <v>14.807581623707661</v>
      </c>
      <c r="C445" s="4">
        <v>171.47591985804502</v>
      </c>
      <c r="D445" s="4">
        <v>469.84762004595422</v>
      </c>
      <c r="E445" s="3">
        <v>0.36496070756147181</v>
      </c>
      <c r="F445" s="5">
        <v>5.3153649231879409E-2</v>
      </c>
      <c r="G445" s="5">
        <v>2.9560209440620336E-3</v>
      </c>
      <c r="H445" s="5">
        <v>0.20924176062792982</v>
      </c>
      <c r="I445" s="5">
        <v>1.1135631906231633E-2</v>
      </c>
      <c r="J445" s="5">
        <v>2.8543844609590061E-2</v>
      </c>
      <c r="K445" s="5">
        <v>4.4861351284833329E-4</v>
      </c>
      <c r="L445" s="4">
        <v>344.5</v>
      </c>
      <c r="M445" s="4">
        <v>123.13249999999999</v>
      </c>
      <c r="N445" s="4">
        <v>192.91619949841936</v>
      </c>
      <c r="O445" s="4">
        <v>9.351351410180575</v>
      </c>
      <c r="P445" s="4">
        <v>181.428260218649</v>
      </c>
      <c r="Q445" s="4">
        <v>2.8133983606085198</v>
      </c>
      <c r="R445" s="4">
        <v>181.428260218649</v>
      </c>
      <c r="S445" s="4">
        <v>2.8133983606085198</v>
      </c>
    </row>
    <row r="446" spans="1:19">
      <c r="A446" s="10" t="s">
        <v>254</v>
      </c>
      <c r="B446" s="3">
        <v>19.839140522649387</v>
      </c>
      <c r="C446" s="4">
        <v>120.3671828060659</v>
      </c>
      <c r="D446" s="4">
        <v>544.81006126416673</v>
      </c>
      <c r="E446" s="3">
        <v>0.2209342142594948</v>
      </c>
      <c r="F446" s="5">
        <v>5.043875745136802E-2</v>
      </c>
      <c r="G446" s="5">
        <v>3.8885546730955934E-3</v>
      </c>
      <c r="H446" s="5">
        <v>0.27643664907056109</v>
      </c>
      <c r="I446" s="5">
        <v>2.0919564049293689E-2</v>
      </c>
      <c r="J446" s="5">
        <v>3.9693972422923204E-2</v>
      </c>
      <c r="K446" s="5">
        <v>1.3119213674544308E-3</v>
      </c>
      <c r="L446" s="4">
        <v>216.74</v>
      </c>
      <c r="M446" s="4">
        <v>174.97749999999999</v>
      </c>
      <c r="N446" s="4">
        <v>247.82690546884055</v>
      </c>
      <c r="O446" s="4">
        <v>16.642000985628314</v>
      </c>
      <c r="P446" s="4">
        <v>250.93577802069723</v>
      </c>
      <c r="Q446" s="4">
        <v>8.1354341857742387</v>
      </c>
      <c r="R446" s="4">
        <v>250.93577802069723</v>
      </c>
      <c r="S446" s="4">
        <v>8.1354341857742387</v>
      </c>
    </row>
    <row r="447" spans="1:19">
      <c r="A447" s="10" t="s">
        <v>255</v>
      </c>
      <c r="B447" s="3">
        <v>124.98043204834667</v>
      </c>
      <c r="C447" s="4">
        <v>56.091327129514895</v>
      </c>
      <c r="D447" s="4">
        <v>420.07419119403136</v>
      </c>
      <c r="E447" s="3">
        <v>0.13352719187550952</v>
      </c>
      <c r="F447" s="5">
        <v>0.12199159379418287</v>
      </c>
      <c r="G447" s="5">
        <v>3.3874715868506405E-3</v>
      </c>
      <c r="H447" s="5">
        <v>4.918620799151376</v>
      </c>
      <c r="I447" s="5">
        <v>0.14797409522266977</v>
      </c>
      <c r="J447" s="5">
        <v>0.29235481758340987</v>
      </c>
      <c r="K447" s="5">
        <v>4.3518716232112675E-3</v>
      </c>
      <c r="L447" s="4">
        <v>1987.04</v>
      </c>
      <c r="M447" s="4">
        <v>49.839999999999918</v>
      </c>
      <c r="N447" s="4">
        <v>1805.4561086836986</v>
      </c>
      <c r="O447" s="4">
        <v>25.415717159927418</v>
      </c>
      <c r="P447" s="4">
        <v>1653.2860226911907</v>
      </c>
      <c r="Q447" s="4">
        <v>21.725986119403437</v>
      </c>
      <c r="R447" s="4">
        <v>1987.04</v>
      </c>
      <c r="S447" s="4">
        <v>49.839999999999918</v>
      </c>
    </row>
    <row r="448" spans="1:19">
      <c r="A448" s="10" t="s">
        <v>256</v>
      </c>
    </row>
    <row r="449" spans="1:19">
      <c r="A449" s="10" t="s">
        <v>257</v>
      </c>
      <c r="B449" s="3">
        <v>1.836817528579789</v>
      </c>
      <c r="C449" s="4">
        <v>114.13954708383412</v>
      </c>
      <c r="D449" s="4">
        <v>235.74751105468718</v>
      </c>
      <c r="E449" s="3">
        <v>0.48416013629665328</v>
      </c>
      <c r="F449" s="5">
        <v>4.6878293609478212E-2</v>
      </c>
      <c r="G449" s="5">
        <v>1.0250225193761469E-2</v>
      </c>
      <c r="H449" s="5">
        <v>4.329177032516688E-2</v>
      </c>
      <c r="I449" s="5">
        <v>5.4900034113055047E-3</v>
      </c>
      <c r="J449" s="5">
        <v>6.6980307822810236E-3</v>
      </c>
      <c r="K449" s="5">
        <v>4.2151423249504281E-4</v>
      </c>
      <c r="L449" s="4">
        <v>42.69</v>
      </c>
      <c r="M449" s="4">
        <v>455.5</v>
      </c>
      <c r="N449" s="4">
        <v>43.032825650004106</v>
      </c>
      <c r="O449" s="4">
        <v>5.3432224639644943</v>
      </c>
      <c r="P449" s="4">
        <v>43.034318385542484</v>
      </c>
      <c r="Q449" s="4">
        <v>2.6992761954028262</v>
      </c>
      <c r="R449" s="4">
        <v>43.034318385542484</v>
      </c>
      <c r="S449" s="4">
        <v>2.6992761954028262</v>
      </c>
    </row>
    <row r="450" spans="1:19">
      <c r="A450" s="10" t="s">
        <v>258</v>
      </c>
      <c r="B450" s="3">
        <v>5.6175917504312887</v>
      </c>
      <c r="C450" s="4">
        <v>128.83529522402051</v>
      </c>
      <c r="D450" s="4">
        <v>255.25896519573809</v>
      </c>
      <c r="E450" s="3">
        <v>0.50472387963034648</v>
      </c>
      <c r="F450" s="5">
        <v>5.1086803245084723E-2</v>
      </c>
      <c r="G450" s="5">
        <v>6.2622331126668601E-3</v>
      </c>
      <c r="H450" s="5">
        <v>0.11833771471547987</v>
      </c>
      <c r="I450" s="5">
        <v>1.1822840795353043E-2</v>
      </c>
      <c r="J450" s="5">
        <v>1.6796982064540431E-2</v>
      </c>
      <c r="K450" s="5">
        <v>4.2660551847486405E-4</v>
      </c>
      <c r="L450" s="4">
        <v>255.62</v>
      </c>
      <c r="M450" s="4">
        <v>249.97499999999999</v>
      </c>
      <c r="N450" s="4">
        <v>113.56389249757159</v>
      </c>
      <c r="O450" s="4">
        <v>10.734702645429984</v>
      </c>
      <c r="P450" s="4">
        <v>107.38096900467377</v>
      </c>
      <c r="Q450" s="4">
        <v>2.7052674898106659</v>
      </c>
      <c r="R450" s="4">
        <v>107.38096900467377</v>
      </c>
      <c r="S450" s="4">
        <v>2.7052674898106659</v>
      </c>
    </row>
    <row r="451" spans="1:19">
      <c r="A451" s="10" t="s">
        <v>259</v>
      </c>
      <c r="B451" s="3">
        <v>7.1619995633213041</v>
      </c>
      <c r="C451" s="4">
        <v>204.87304109132364</v>
      </c>
      <c r="D451" s="4">
        <v>306.17857070786232</v>
      </c>
      <c r="E451" s="3">
        <v>0.66912926210894597</v>
      </c>
      <c r="F451" s="5">
        <v>5.3274810347252802E-2</v>
      </c>
      <c r="G451" s="5">
        <v>4.5498034392558884E-3</v>
      </c>
      <c r="H451" s="5">
        <v>0.13232797759939255</v>
      </c>
      <c r="I451" s="5">
        <v>9.5515393024933355E-3</v>
      </c>
      <c r="J451" s="5">
        <v>1.8010979673808054E-2</v>
      </c>
      <c r="K451" s="5">
        <v>4.1668415757230927E-4</v>
      </c>
      <c r="L451" s="4">
        <v>338.94499999999999</v>
      </c>
      <c r="M451" s="4">
        <v>162.01750000000001</v>
      </c>
      <c r="N451" s="4">
        <v>126.18740993875754</v>
      </c>
      <c r="O451" s="4">
        <v>8.5655022393051947</v>
      </c>
      <c r="P451" s="4">
        <v>115.07302887581135</v>
      </c>
      <c r="Q451" s="4">
        <v>2.6393265787834101</v>
      </c>
      <c r="R451" s="4">
        <v>115.07302887581135</v>
      </c>
      <c r="S451" s="4">
        <v>2.6393265787834101</v>
      </c>
    </row>
    <row r="452" spans="1:19">
      <c r="A452" s="10" t="s">
        <v>273</v>
      </c>
      <c r="B452" s="3">
        <v>8.8947809452441362</v>
      </c>
      <c r="C452" s="4">
        <v>262.72669168249303</v>
      </c>
      <c r="D452" s="4">
        <v>375.85695015729937</v>
      </c>
      <c r="E452" s="3">
        <v>0.69900713974436191</v>
      </c>
      <c r="F452" s="5">
        <v>5.1515709641979893E-2</v>
      </c>
      <c r="G452" s="5">
        <v>5.7255473860707467E-3</v>
      </c>
      <c r="H452" s="5">
        <v>0.11464954530947775</v>
      </c>
      <c r="I452" s="5">
        <v>1.2450686868003488E-2</v>
      </c>
      <c r="J452" s="5">
        <v>1.6134846186497909E-2</v>
      </c>
      <c r="K452" s="5">
        <v>4.3385277588148236E-4</v>
      </c>
      <c r="L452" s="4">
        <v>264.88</v>
      </c>
      <c r="M452" s="4">
        <v>237.01</v>
      </c>
      <c r="N452" s="4">
        <v>110.20972368089561</v>
      </c>
      <c r="O452" s="4">
        <v>11.342123162922009</v>
      </c>
      <c r="P452" s="4">
        <v>103.18171135489199</v>
      </c>
      <c r="Q452" s="4">
        <v>2.7529492820017065</v>
      </c>
      <c r="R452" s="4">
        <v>103.18171135489199</v>
      </c>
      <c r="S452" s="4">
        <v>2.7529492820017065</v>
      </c>
    </row>
    <row r="453" spans="1:19">
      <c r="A453" s="10" t="s">
        <v>260</v>
      </c>
      <c r="B453" s="3">
        <v>8.8871676925713654</v>
      </c>
      <c r="C453" s="4">
        <v>249.55725538626447</v>
      </c>
      <c r="D453" s="4">
        <v>394.88382640529073</v>
      </c>
      <c r="E453" s="3">
        <v>0.63197639077304291</v>
      </c>
      <c r="F453" s="5">
        <v>4.8453154882970396E-2</v>
      </c>
      <c r="G453" s="5">
        <v>3.9597638507521526E-3</v>
      </c>
      <c r="H453" s="5">
        <v>0.11814225595703227</v>
      </c>
      <c r="I453" s="5">
        <v>9.2908941208499369E-3</v>
      </c>
      <c r="J453" s="5">
        <v>1.7679280321446892E-2</v>
      </c>
      <c r="K453" s="5">
        <v>4.1099274171469503E-4</v>
      </c>
      <c r="L453" s="4">
        <v>120.46</v>
      </c>
      <c r="M453" s="4">
        <v>181.45</v>
      </c>
      <c r="N453" s="4">
        <v>113.38641224820995</v>
      </c>
      <c r="O453" s="4">
        <v>8.4373972177134036</v>
      </c>
      <c r="P453" s="4">
        <v>112.97224618779359</v>
      </c>
      <c r="Q453" s="4">
        <v>2.6041178057887429</v>
      </c>
      <c r="R453" s="4">
        <v>112.97224618779359</v>
      </c>
      <c r="S453" s="4">
        <v>2.6041178057887429</v>
      </c>
    </row>
    <row r="454" spans="1:19">
      <c r="A454" s="10" t="s">
        <v>261</v>
      </c>
      <c r="B454" s="3">
        <v>5.1494632955293822</v>
      </c>
      <c r="C454" s="4">
        <v>62.665566093441001</v>
      </c>
      <c r="D454" s="4">
        <v>125.8233165046732</v>
      </c>
      <c r="E454" s="3">
        <v>0.4980441450302539</v>
      </c>
      <c r="F454" s="5">
        <v>4.9467810803503424E-2</v>
      </c>
      <c r="G454" s="5">
        <v>8.598329366322181E-3</v>
      </c>
      <c r="H454" s="5">
        <v>0.25241462328273889</v>
      </c>
      <c r="I454" s="5">
        <v>3.5131584635691215E-2</v>
      </c>
      <c r="J454" s="5">
        <v>3.7060518815219483E-2</v>
      </c>
      <c r="K454" s="5">
        <v>2.1230323948007879E-3</v>
      </c>
      <c r="L454" s="4">
        <v>168.6</v>
      </c>
      <c r="M454" s="4">
        <v>362.92</v>
      </c>
      <c r="N454" s="4">
        <v>228.53570250273563</v>
      </c>
      <c r="O454" s="4">
        <v>28.483016701801493</v>
      </c>
      <c r="P454" s="4">
        <v>234.58686258030733</v>
      </c>
      <c r="Q454" s="4">
        <v>13.197471502557033</v>
      </c>
      <c r="R454" s="4">
        <v>234.58686258030733</v>
      </c>
      <c r="S454" s="4">
        <v>13.197471502557033</v>
      </c>
    </row>
    <row r="455" spans="1:19">
      <c r="A455" s="10" t="s">
        <v>262</v>
      </c>
      <c r="B455" s="3">
        <v>16.286836630765919</v>
      </c>
      <c r="C455" s="4">
        <v>197.97752089182143</v>
      </c>
      <c r="D455" s="4">
        <v>289.18317168782983</v>
      </c>
      <c r="E455" s="3">
        <v>0.68460941117810292</v>
      </c>
      <c r="F455" s="5">
        <v>5.7011265218597104E-2</v>
      </c>
      <c r="G455" s="5">
        <v>4.0396900271655626E-3</v>
      </c>
      <c r="H455" s="5">
        <v>0.33519655689621158</v>
      </c>
      <c r="I455" s="5">
        <v>2.1605113487583934E-2</v>
      </c>
      <c r="J455" s="5">
        <v>4.2633553754492529E-2</v>
      </c>
      <c r="K455" s="5">
        <v>7.792247103960957E-4</v>
      </c>
      <c r="L455" s="4">
        <v>500.04</v>
      </c>
      <c r="M455" s="4">
        <v>157.38749999999999</v>
      </c>
      <c r="N455" s="4">
        <v>293.52542483071204</v>
      </c>
      <c r="O455" s="4">
        <v>16.431352139707908</v>
      </c>
      <c r="P455" s="4">
        <v>269.1363455443456</v>
      </c>
      <c r="Q455" s="4">
        <v>4.8199966368268798</v>
      </c>
      <c r="R455" s="4">
        <v>269.1363455443456</v>
      </c>
      <c r="S455" s="4">
        <v>4.8199966368268798</v>
      </c>
    </row>
    <row r="456" spans="1:19">
      <c r="A456" s="10" t="s">
        <v>263</v>
      </c>
      <c r="B456" s="3">
        <v>3.1892711978752639</v>
      </c>
      <c r="C456" s="4">
        <v>33.892330357053758</v>
      </c>
      <c r="D456" s="4">
        <v>60.683979865671681</v>
      </c>
      <c r="E456" s="3">
        <v>0.55850539849358682</v>
      </c>
      <c r="F456" s="5">
        <v>5.4715268852237736E-2</v>
      </c>
      <c r="G456" s="5">
        <v>8.336330972470711E-3</v>
      </c>
      <c r="H456" s="5">
        <v>0.30569804993503397</v>
      </c>
      <c r="I456" s="5">
        <v>4.0542373443264126E-2</v>
      </c>
      <c r="J456" s="5">
        <v>4.0515319242036107E-2</v>
      </c>
      <c r="K456" s="5">
        <v>1.5227444233328947E-3</v>
      </c>
      <c r="L456" s="4">
        <v>466.71</v>
      </c>
      <c r="M456" s="4">
        <v>346.2525</v>
      </c>
      <c r="N456" s="4">
        <v>270.8410437418861</v>
      </c>
      <c r="O456" s="4">
        <v>31.528530884094913</v>
      </c>
      <c r="P456" s="4">
        <v>256.02636393387525</v>
      </c>
      <c r="Q456" s="4">
        <v>9.4350319503894493</v>
      </c>
      <c r="R456" s="4">
        <v>256.02636393387525</v>
      </c>
      <c r="S456" s="4">
        <v>9.4350319503894493</v>
      </c>
    </row>
    <row r="457" spans="1:19">
      <c r="A457" s="10" t="s">
        <v>264</v>
      </c>
      <c r="B457" s="3">
        <v>23.698256473263939</v>
      </c>
      <c r="C457" s="4">
        <v>284.53993333836252</v>
      </c>
      <c r="D457" s="4">
        <v>404.99214991529459</v>
      </c>
      <c r="E457" s="3">
        <v>0.70258135471977656</v>
      </c>
      <c r="F457" s="5">
        <v>5.6817605490635179E-2</v>
      </c>
      <c r="G457" s="5">
        <v>5.4549196219722384E-3</v>
      </c>
      <c r="H457" s="5">
        <v>0.30208222317829742</v>
      </c>
      <c r="I457" s="5">
        <v>2.675607410959769E-2</v>
      </c>
      <c r="J457" s="5">
        <v>3.8696138765217235E-2</v>
      </c>
      <c r="K457" s="5">
        <v>1.3367921692602905E-3</v>
      </c>
      <c r="L457" s="4">
        <v>483.375</v>
      </c>
      <c r="M457" s="4">
        <v>212.9375</v>
      </c>
      <c r="N457" s="4">
        <v>268.02527616899408</v>
      </c>
      <c r="O457" s="4">
        <v>20.865579919720592</v>
      </c>
      <c r="P457" s="4">
        <v>244.74593954714521</v>
      </c>
      <c r="Q457" s="4">
        <v>8.2975270807182895</v>
      </c>
      <c r="R457" s="4">
        <v>244.74593954714521</v>
      </c>
      <c r="S457" s="4">
        <v>8.2975270807182895</v>
      </c>
    </row>
    <row r="458" spans="1:19">
      <c r="A458" s="10" t="s">
        <v>265</v>
      </c>
      <c r="B458" s="3">
        <v>4.1699867236229728</v>
      </c>
      <c r="C458" s="4">
        <v>30.111950710146377</v>
      </c>
      <c r="D458" s="4">
        <v>74.575016251068547</v>
      </c>
      <c r="E458" s="3">
        <v>0.40378067915895249</v>
      </c>
      <c r="F458" s="5">
        <v>5.6318987336662255E-2</v>
      </c>
      <c r="G458" s="5">
        <v>6.3431648456514873E-3</v>
      </c>
      <c r="H458" s="5">
        <v>0.38386251952850242</v>
      </c>
      <c r="I458" s="5">
        <v>3.5417406776224125E-2</v>
      </c>
      <c r="J458" s="5">
        <v>4.941352990152037E-2</v>
      </c>
      <c r="K458" s="5">
        <v>1.4229782036604324E-3</v>
      </c>
      <c r="L458" s="4">
        <v>464.86</v>
      </c>
      <c r="M458" s="4">
        <v>251.8175</v>
      </c>
      <c r="N458" s="4">
        <v>329.8761401843704</v>
      </c>
      <c r="O458" s="4">
        <v>25.987823114027279</v>
      </c>
      <c r="P458" s="4">
        <v>310.92000112991286</v>
      </c>
      <c r="Q458" s="4">
        <v>8.7427868780673634</v>
      </c>
      <c r="R458" s="4">
        <v>310.92000112991286</v>
      </c>
      <c r="S458" s="4">
        <v>8.7427868780673634</v>
      </c>
    </row>
    <row r="459" spans="1:19">
      <c r="A459" s="10" t="s">
        <v>266</v>
      </c>
      <c r="B459" s="3">
        <v>6.8239893850870015</v>
      </c>
      <c r="C459" s="4">
        <v>56.640479116475198</v>
      </c>
      <c r="D459" s="4">
        <v>140.22621939230663</v>
      </c>
      <c r="E459" s="3">
        <v>0.40392217205837838</v>
      </c>
      <c r="F459" s="5">
        <v>5.599172893602114E-2</v>
      </c>
      <c r="G459" s="5">
        <v>6.9076662246223596E-3</v>
      </c>
      <c r="H459" s="5">
        <v>0.3529252960606411</v>
      </c>
      <c r="I459" s="5">
        <v>4.9850943911574838E-2</v>
      </c>
      <c r="J459" s="5">
        <v>4.5734804944705436E-2</v>
      </c>
      <c r="K459" s="5">
        <v>2.3370722102603711E-3</v>
      </c>
      <c r="L459" s="4">
        <v>453.75</v>
      </c>
      <c r="M459" s="4">
        <v>277.74</v>
      </c>
      <c r="N459" s="4">
        <v>306.9189562976469</v>
      </c>
      <c r="O459" s="4">
        <v>37.414180465519358</v>
      </c>
      <c r="P459" s="4">
        <v>288.28235900258534</v>
      </c>
      <c r="Q459" s="4">
        <v>14.407682392641686</v>
      </c>
      <c r="R459" s="4">
        <v>288.28235900258534</v>
      </c>
      <c r="S459" s="4">
        <v>14.407682392641686</v>
      </c>
    </row>
    <row r="460" spans="1:19">
      <c r="A460" s="10" t="s">
        <v>267</v>
      </c>
      <c r="B460" s="3">
        <v>37.807406471582269</v>
      </c>
      <c r="C460" s="4">
        <v>463.7587062807595</v>
      </c>
      <c r="D460" s="4">
        <v>522.31244601443268</v>
      </c>
      <c r="E460" s="3">
        <v>0.88789518576385751</v>
      </c>
      <c r="F460" s="5">
        <v>5.2265816895765073E-2</v>
      </c>
      <c r="G460" s="5">
        <v>2.1651105421928449E-3</v>
      </c>
      <c r="H460" s="5">
        <v>0.35795741370022593</v>
      </c>
      <c r="I460" s="5">
        <v>1.5563786351287297E-2</v>
      </c>
      <c r="J460" s="5">
        <v>4.9657074097086348E-2</v>
      </c>
      <c r="K460" s="5">
        <v>7.2106126493632966E-4</v>
      </c>
      <c r="L460" s="4">
        <v>298.20999999999998</v>
      </c>
      <c r="M460" s="4">
        <v>94.43</v>
      </c>
      <c r="N460" s="4">
        <v>310.68860138300022</v>
      </c>
      <c r="O460" s="4">
        <v>11.639399497523325</v>
      </c>
      <c r="P460" s="4">
        <v>312.41588865301128</v>
      </c>
      <c r="Q460" s="4">
        <v>4.4315725092603966</v>
      </c>
      <c r="R460" s="4">
        <v>312.41588865301128</v>
      </c>
      <c r="S460" s="4">
        <v>4.4315725092603966</v>
      </c>
    </row>
    <row r="461" spans="1:19">
      <c r="A461" s="10" t="s">
        <v>268</v>
      </c>
      <c r="B461" s="3">
        <v>12.65271313433448</v>
      </c>
      <c r="C461" s="4">
        <v>154.06559436504773</v>
      </c>
      <c r="D461" s="4">
        <v>217.07382158379667</v>
      </c>
      <c r="E461" s="3">
        <v>0.7097382505221802</v>
      </c>
      <c r="F461" s="5">
        <v>5.3180661106105497E-2</v>
      </c>
      <c r="G461" s="5">
        <v>4.3727704345625602E-3</v>
      </c>
      <c r="H461" s="5">
        <v>0.33855257896820729</v>
      </c>
      <c r="I461" s="5">
        <v>2.3070083339993167E-2</v>
      </c>
      <c r="J461" s="5">
        <v>4.6179256017440967E-2</v>
      </c>
      <c r="K461" s="5">
        <v>1.7475563040039741E-3</v>
      </c>
      <c r="L461" s="4">
        <v>344.5</v>
      </c>
      <c r="M461" s="4">
        <v>191.64250000000001</v>
      </c>
      <c r="N461" s="4">
        <v>296.07439225783151</v>
      </c>
      <c r="O461" s="4">
        <v>17.501383325947153</v>
      </c>
      <c r="P461" s="4">
        <v>291.02158791749514</v>
      </c>
      <c r="Q461" s="4">
        <v>10.769350766764584</v>
      </c>
      <c r="R461" s="4">
        <v>291.02158791749514</v>
      </c>
      <c r="S461" s="4">
        <v>10.769350766764584</v>
      </c>
    </row>
    <row r="462" spans="1:19">
      <c r="A462" s="10" t="s">
        <v>269</v>
      </c>
      <c r="B462" s="3">
        <v>27.183163181234878</v>
      </c>
      <c r="C462" s="4">
        <v>108.73794912727121</v>
      </c>
      <c r="D462" s="4">
        <v>240.00397467792371</v>
      </c>
      <c r="E462" s="3">
        <v>0.45306728471140295</v>
      </c>
      <c r="F462" s="5">
        <v>6.3041482504932925E-2</v>
      </c>
      <c r="G462" s="5">
        <v>3.234344685678714E-3</v>
      </c>
      <c r="H462" s="5">
        <v>0.77188134596054447</v>
      </c>
      <c r="I462" s="5">
        <v>5.3706363759069835E-2</v>
      </c>
      <c r="J462" s="5">
        <v>8.8769266940036354E-2</v>
      </c>
      <c r="K462" s="5">
        <v>3.4109094410095927E-3</v>
      </c>
      <c r="L462" s="4">
        <v>709.27</v>
      </c>
      <c r="M462" s="4">
        <v>109.2475</v>
      </c>
      <c r="N462" s="4">
        <v>580.84164027217696</v>
      </c>
      <c r="O462" s="4">
        <v>30.779161529211475</v>
      </c>
      <c r="P462" s="4">
        <v>548.25428147489595</v>
      </c>
      <c r="Q462" s="4">
        <v>20.197573733037157</v>
      </c>
      <c r="R462" s="4">
        <v>548.25428147489595</v>
      </c>
      <c r="S462" s="4">
        <v>20.197573733037157</v>
      </c>
    </row>
    <row r="463" spans="1:19">
      <c r="A463" s="10" t="s">
        <v>270</v>
      </c>
      <c r="B463" s="3">
        <v>43.357633843977979</v>
      </c>
      <c r="C463" s="4">
        <v>195.0051657096476</v>
      </c>
      <c r="D463" s="4">
        <v>277.09488640182184</v>
      </c>
      <c r="E463" s="3">
        <v>0.70374869865648115</v>
      </c>
      <c r="F463" s="5">
        <v>6.0120412582644972E-2</v>
      </c>
      <c r="G463" s="5">
        <v>3.6635729828761545E-3</v>
      </c>
      <c r="H463" s="5">
        <v>1.0040894516656114</v>
      </c>
      <c r="I463" s="5">
        <v>6.7412400740478426E-2</v>
      </c>
      <c r="J463" s="5">
        <v>0.12108948066426593</v>
      </c>
      <c r="K463" s="5">
        <v>3.4911781109638104E-3</v>
      </c>
      <c r="L463" s="4">
        <v>609.28</v>
      </c>
      <c r="M463" s="4">
        <v>133.315</v>
      </c>
      <c r="N463" s="4">
        <v>705.88396079212373</v>
      </c>
      <c r="O463" s="4">
        <v>34.158240027067109</v>
      </c>
      <c r="P463" s="4">
        <v>736.83134945905329</v>
      </c>
      <c r="Q463" s="4">
        <v>20.0786829860672</v>
      </c>
      <c r="R463" s="4">
        <v>736.83134945905329</v>
      </c>
      <c r="S463" s="4">
        <v>20.0786829860672</v>
      </c>
    </row>
    <row r="464" spans="1:19">
      <c r="A464" s="10" t="s">
        <v>271</v>
      </c>
      <c r="B464" s="3">
        <v>135.41608664563023</v>
      </c>
      <c r="C464" s="4">
        <v>161.96882731455418</v>
      </c>
      <c r="D464" s="4">
        <v>1169.4842770495709</v>
      </c>
      <c r="E464" s="3">
        <v>0.13849594260743431</v>
      </c>
      <c r="F464" s="5">
        <v>6.9645161162304764E-2</v>
      </c>
      <c r="G464" s="5">
        <v>6.1723019541371849E-3</v>
      </c>
      <c r="H464" s="5">
        <v>1.3231432171326927</v>
      </c>
      <c r="I464" s="5">
        <v>0.1231727957520798</v>
      </c>
      <c r="J464" s="5">
        <v>0.138149973474683</v>
      </c>
      <c r="K464" s="5">
        <v>4.4709873120976629E-3</v>
      </c>
      <c r="L464" s="4">
        <v>918.21</v>
      </c>
      <c r="M464" s="4">
        <v>187.96</v>
      </c>
      <c r="N464" s="4">
        <v>855.88780391778891</v>
      </c>
      <c r="O464" s="4">
        <v>53.838642749859204</v>
      </c>
      <c r="P464" s="4">
        <v>834.19251510470735</v>
      </c>
      <c r="Q464" s="4">
        <v>25.327414097305219</v>
      </c>
      <c r="R464" s="4">
        <v>834.19251510470735</v>
      </c>
      <c r="S464" s="4">
        <v>25.327414097305219</v>
      </c>
    </row>
    <row r="465" spans="1:19">
      <c r="A465" s="10" t="s">
        <v>272</v>
      </c>
      <c r="B465" s="3">
        <v>184.46605769301746</v>
      </c>
      <c r="C465" s="4">
        <v>125.59740815378653</v>
      </c>
      <c r="D465" s="4">
        <v>607.28737008374048</v>
      </c>
      <c r="E465" s="3">
        <v>0.20681709243593782</v>
      </c>
      <c r="F465" s="5">
        <v>0.11374189284823553</v>
      </c>
      <c r="G465" s="5">
        <v>5.102306184754637E-3</v>
      </c>
      <c r="H465" s="5">
        <v>4.6036981911548107</v>
      </c>
      <c r="I465" s="5">
        <v>0.20698913841543415</v>
      </c>
      <c r="J465" s="5">
        <v>0.29381509166243897</v>
      </c>
      <c r="K465" s="5">
        <v>5.7260914248871871E-3</v>
      </c>
      <c r="L465" s="4">
        <v>1861.115</v>
      </c>
      <c r="M465" s="4">
        <v>81.174999999999997</v>
      </c>
      <c r="N465" s="4">
        <v>1749.9383368598099</v>
      </c>
      <c r="O465" s="4">
        <v>37.525043284752684</v>
      </c>
      <c r="P465" s="4">
        <v>1660.5659252989785</v>
      </c>
      <c r="Q465" s="4">
        <v>28.544252457897983</v>
      </c>
      <c r="R465" s="4">
        <v>1861.115</v>
      </c>
      <c r="S465" s="4">
        <v>81.174999999999997</v>
      </c>
    </row>
    <row r="466" spans="1:19">
      <c r="A466" s="10" t="s">
        <v>287</v>
      </c>
    </row>
    <row r="467" spans="1:19">
      <c r="A467" s="10" t="s">
        <v>274</v>
      </c>
      <c r="B467" s="3">
        <v>8.3063601672145477</v>
      </c>
      <c r="C467" s="4">
        <v>225.63383245701954</v>
      </c>
      <c r="D467" s="4">
        <v>273.98855503817526</v>
      </c>
      <c r="E467" s="3">
        <v>0.82351553854350457</v>
      </c>
      <c r="F467" s="5">
        <v>5.1433445180560394E-2</v>
      </c>
      <c r="G467" s="5">
        <v>4.3844848746054975E-3</v>
      </c>
      <c r="H467" s="5">
        <v>0.14946646237792624</v>
      </c>
      <c r="I467" s="5">
        <v>1.1573998089093554E-2</v>
      </c>
      <c r="J467" s="5">
        <v>2.1071323244415938E-2</v>
      </c>
      <c r="K467" s="5">
        <v>4.8139282793168965E-4</v>
      </c>
      <c r="L467" s="4">
        <v>261.17500000000001</v>
      </c>
      <c r="M467" s="4">
        <v>202.7525</v>
      </c>
      <c r="N467" s="4">
        <v>141.44071580514938</v>
      </c>
      <c r="O467" s="4">
        <v>10.224362264072424</v>
      </c>
      <c r="P467" s="4">
        <v>134.42316200218252</v>
      </c>
      <c r="Q467" s="4">
        <v>3.0400839510268733</v>
      </c>
      <c r="R467" s="4">
        <v>134.42316200218252</v>
      </c>
      <c r="S467" s="4">
        <v>3.0400839510268733</v>
      </c>
    </row>
    <row r="468" spans="1:19">
      <c r="A468" s="10" t="s">
        <v>275</v>
      </c>
      <c r="B468" s="3">
        <v>4.7941098060637826</v>
      </c>
      <c r="C468" s="4">
        <v>124.86106507166092</v>
      </c>
      <c r="D468" s="4">
        <v>169.87618953146517</v>
      </c>
      <c r="E468" s="3">
        <v>0.7350121604213028</v>
      </c>
      <c r="F468" s="5">
        <v>5.0628006068013459E-2</v>
      </c>
      <c r="G468" s="5">
        <v>5.3279306918351654E-3</v>
      </c>
      <c r="H468" s="5">
        <v>0.1505699886740588</v>
      </c>
      <c r="I468" s="5">
        <v>1.3496193746663212E-2</v>
      </c>
      <c r="J468" s="5">
        <v>2.15649584593176E-2</v>
      </c>
      <c r="K468" s="5">
        <v>5.309576520101236E-4</v>
      </c>
      <c r="L468" s="4">
        <v>233.4</v>
      </c>
      <c r="M468" s="4">
        <v>216.64500000000001</v>
      </c>
      <c r="N468" s="4">
        <v>142.41504991657771</v>
      </c>
      <c r="O468" s="4">
        <v>11.910843779102681</v>
      </c>
      <c r="P468" s="4">
        <v>137.53891701014319</v>
      </c>
      <c r="Q468" s="4">
        <v>3.351342214390105</v>
      </c>
      <c r="R468" s="4">
        <v>137.53891701014319</v>
      </c>
      <c r="S468" s="4">
        <v>3.351342214390105</v>
      </c>
    </row>
    <row r="469" spans="1:19">
      <c r="A469" s="10" t="s">
        <v>276</v>
      </c>
      <c r="B469" s="3">
        <v>9.3078316776936596</v>
      </c>
      <c r="C469" s="4">
        <v>195.18499533477021</v>
      </c>
      <c r="D469" s="4">
        <v>339.1825966168019</v>
      </c>
      <c r="E469" s="3">
        <v>0.57545698771592413</v>
      </c>
      <c r="F469" s="5">
        <v>5.1560074887136258E-2</v>
      </c>
      <c r="G469" s="5">
        <v>4.4762704188372939E-3</v>
      </c>
      <c r="H469" s="5">
        <v>0.15862666179482812</v>
      </c>
      <c r="I469" s="5">
        <v>1.2174143309973297E-2</v>
      </c>
      <c r="J469" s="5">
        <v>2.230843652081764E-2</v>
      </c>
      <c r="K469" s="5">
        <v>3.9319925964646465E-4</v>
      </c>
      <c r="L469" s="4">
        <v>264.88</v>
      </c>
      <c r="M469" s="4">
        <v>199.97499999999999</v>
      </c>
      <c r="N469" s="4">
        <v>149.50032136335298</v>
      </c>
      <c r="O469" s="4">
        <v>10.669511038406618</v>
      </c>
      <c r="P469" s="4">
        <v>142.22880410677894</v>
      </c>
      <c r="Q469" s="4">
        <v>2.4806027136969595</v>
      </c>
      <c r="R469" s="4">
        <v>142.22880410677894</v>
      </c>
      <c r="S469" s="4">
        <v>2.4806027136969595</v>
      </c>
    </row>
    <row r="470" spans="1:19">
      <c r="A470" s="10" t="s">
        <v>277</v>
      </c>
      <c r="B470" s="3">
        <v>10.013165651755754</v>
      </c>
      <c r="C470" s="4">
        <v>244.01322090177649</v>
      </c>
      <c r="D470" s="4">
        <v>351.4862849644075</v>
      </c>
      <c r="E470" s="3">
        <v>0.69423255284764795</v>
      </c>
      <c r="F470" s="5">
        <v>5.137044562236983E-2</v>
      </c>
      <c r="G470" s="5">
        <v>3.8718024820783058E-3</v>
      </c>
      <c r="H470" s="5">
        <v>0.15195121998940039</v>
      </c>
      <c r="I470" s="5">
        <v>1.0279064572578538E-2</v>
      </c>
      <c r="J470" s="5">
        <v>2.1448695644401484E-2</v>
      </c>
      <c r="K470" s="5">
        <v>4.303943857380504E-4</v>
      </c>
      <c r="L470" s="4">
        <v>257.47000000000003</v>
      </c>
      <c r="M470" s="4">
        <v>172.2</v>
      </c>
      <c r="N470" s="4">
        <v>143.63326153015808</v>
      </c>
      <c r="O470" s="4">
        <v>9.0609690794149582</v>
      </c>
      <c r="P470" s="4">
        <v>136.80521828206014</v>
      </c>
      <c r="Q470" s="4">
        <v>2.7172450705852831</v>
      </c>
      <c r="R470" s="4">
        <v>136.80521828206014</v>
      </c>
      <c r="S470" s="4">
        <v>2.7172450705852831</v>
      </c>
    </row>
    <row r="471" spans="1:19">
      <c r="A471" s="10" t="s">
        <v>278</v>
      </c>
      <c r="B471" s="3">
        <v>28.830149875758153</v>
      </c>
      <c r="C471" s="4">
        <v>190.24047577977078</v>
      </c>
      <c r="D471" s="4">
        <v>668.23953846927407</v>
      </c>
      <c r="E471" s="3">
        <v>0.28468904461348049</v>
      </c>
      <c r="F471" s="5">
        <v>5.8010218643827806E-2</v>
      </c>
      <c r="G471" s="5">
        <v>6.3050198637241124E-3</v>
      </c>
      <c r="H471" s="5">
        <v>0.36284122003444075</v>
      </c>
      <c r="I471" s="5">
        <v>3.2426344049882525E-2</v>
      </c>
      <c r="J471" s="5">
        <v>4.5128811763219326E-2</v>
      </c>
      <c r="K471" s="5">
        <v>1.5110933865431172E-3</v>
      </c>
      <c r="L471" s="4">
        <v>531.52</v>
      </c>
      <c r="M471" s="4">
        <v>240.71250000000001</v>
      </c>
      <c r="N471" s="4">
        <v>314.33381014748051</v>
      </c>
      <c r="O471" s="4">
        <v>24.160150398409769</v>
      </c>
      <c r="P471" s="4">
        <v>284.54564167912031</v>
      </c>
      <c r="Q471" s="4">
        <v>9.3217767454138265</v>
      </c>
      <c r="R471" s="4">
        <v>284.54564167912031</v>
      </c>
      <c r="S471" s="4">
        <v>9.3217767454138265</v>
      </c>
    </row>
    <row r="472" spans="1:19">
      <c r="A472" s="10" t="s">
        <v>279</v>
      </c>
      <c r="B472" s="3">
        <v>4.0370727736334837</v>
      </c>
      <c r="C472" s="4">
        <v>38.013519699035101</v>
      </c>
      <c r="D472" s="4">
        <v>88.738761720477058</v>
      </c>
      <c r="E472" s="3">
        <v>0.42837559328105013</v>
      </c>
      <c r="F472" s="5">
        <v>5.089315889193121E-2</v>
      </c>
      <c r="G472" s="5">
        <v>3.0404973127807537E-2</v>
      </c>
      <c r="H472" s="5">
        <v>0.30773097941899502</v>
      </c>
      <c r="I472" s="5">
        <v>9.7692919469525533E-2</v>
      </c>
      <c r="J472" s="5">
        <v>4.3768237627574355E-2</v>
      </c>
      <c r="K472" s="5">
        <v>3.0207817925587085E-3</v>
      </c>
      <c r="L472" s="4">
        <v>235.25</v>
      </c>
      <c r="M472" s="4">
        <v>993.45</v>
      </c>
      <c r="N472" s="4">
        <v>272.42073275554679</v>
      </c>
      <c r="O472" s="4">
        <v>75.853544974187244</v>
      </c>
      <c r="P472" s="4">
        <v>276.14807546425868</v>
      </c>
      <c r="Q472" s="4">
        <v>18.657238175862073</v>
      </c>
      <c r="R472" s="4">
        <v>276.14807546425868</v>
      </c>
      <c r="S472" s="4">
        <v>18.657238175862073</v>
      </c>
    </row>
    <row r="473" spans="1:19">
      <c r="A473" s="10" t="s">
        <v>280</v>
      </c>
      <c r="B473" s="3">
        <v>3.8765933809066317</v>
      </c>
      <c r="C473" s="4">
        <v>43.100024971831367</v>
      </c>
      <c r="D473" s="4">
        <v>63.452173675059463</v>
      </c>
      <c r="E473" s="3">
        <v>0.67925214339461282</v>
      </c>
      <c r="F473" s="5">
        <v>5.572087689456242E-2</v>
      </c>
      <c r="G473" s="5">
        <v>7.5125292597654656E-3</v>
      </c>
      <c r="H473" s="5">
        <v>0.34356604545083869</v>
      </c>
      <c r="I473" s="5">
        <v>4.1516544186860363E-2</v>
      </c>
      <c r="J473" s="5">
        <v>4.4715566922585756E-2</v>
      </c>
      <c r="K473" s="5">
        <v>1.3364681472403642E-3</v>
      </c>
      <c r="L473" s="4">
        <v>442.64</v>
      </c>
      <c r="M473" s="4">
        <v>303.66250000000002</v>
      </c>
      <c r="N473" s="4">
        <v>299.87034280752306</v>
      </c>
      <c r="O473" s="4">
        <v>31.376266020245215</v>
      </c>
      <c r="P473" s="4">
        <v>281.99621985304111</v>
      </c>
      <c r="Q473" s="4">
        <v>8.2480783941261411</v>
      </c>
      <c r="R473" s="4">
        <v>281.99621985304111</v>
      </c>
      <c r="S473" s="4">
        <v>8.2480783941261411</v>
      </c>
    </row>
    <row r="474" spans="1:19">
      <c r="A474" s="10" t="s">
        <v>281</v>
      </c>
      <c r="B474" s="3">
        <v>3.8902306158484001</v>
      </c>
      <c r="C474" s="4">
        <v>42.020533413995608</v>
      </c>
      <c r="D474" s="4">
        <v>68.127749747492288</v>
      </c>
      <c r="E474" s="3">
        <v>0.61679027370990391</v>
      </c>
      <c r="F474" s="5">
        <v>5.284290638529969E-2</v>
      </c>
      <c r="G474" s="5">
        <v>8.3336741926158201E-3</v>
      </c>
      <c r="H474" s="5">
        <v>0.32130569901480088</v>
      </c>
      <c r="I474" s="5">
        <v>4.917289076778996E-2</v>
      </c>
      <c r="J474" s="5">
        <v>4.4095549533469947E-2</v>
      </c>
      <c r="K474" s="5">
        <v>1.3015635964790538E-3</v>
      </c>
      <c r="L474" s="4">
        <v>320.43</v>
      </c>
      <c r="M474" s="4">
        <v>335.14</v>
      </c>
      <c r="N474" s="4">
        <v>282.90644627745479</v>
      </c>
      <c r="O474" s="4">
        <v>37.788353617479437</v>
      </c>
      <c r="P474" s="4">
        <v>278.16926874554366</v>
      </c>
      <c r="Q474" s="4">
        <v>8.0374671610435087</v>
      </c>
      <c r="R474" s="4">
        <v>278.16926874554366</v>
      </c>
      <c r="S474" s="4">
        <v>8.0374671610435087</v>
      </c>
    </row>
    <row r="475" spans="1:19">
      <c r="A475" s="10" t="s">
        <v>282</v>
      </c>
      <c r="B475" s="3">
        <v>3.7480963628343904</v>
      </c>
      <c r="C475" s="4">
        <v>39.030441880189663</v>
      </c>
      <c r="D475" s="4">
        <v>61.676391363535949</v>
      </c>
      <c r="E475" s="3">
        <v>0.63282628923820394</v>
      </c>
      <c r="F475" s="5">
        <v>5.3911278213994995E-2</v>
      </c>
      <c r="G475" s="5">
        <v>6.5085665862942444E-3</v>
      </c>
      <c r="H475" s="5">
        <v>0.34363429111428945</v>
      </c>
      <c r="I475" s="5">
        <v>3.8578186286266407E-2</v>
      </c>
      <c r="J475" s="5">
        <v>4.6214985169469737E-2</v>
      </c>
      <c r="K475" s="5">
        <v>1.2363693966925731E-3</v>
      </c>
      <c r="L475" s="4">
        <v>368.57</v>
      </c>
      <c r="M475" s="4">
        <v>271.26</v>
      </c>
      <c r="N475" s="4">
        <v>299.92191729506538</v>
      </c>
      <c r="O475" s="4">
        <v>29.154209097992744</v>
      </c>
      <c r="P475" s="4">
        <v>291.2417423299301</v>
      </c>
      <c r="Q475" s="4">
        <v>7.6197029730184997</v>
      </c>
      <c r="R475" s="4">
        <v>291.2417423299301</v>
      </c>
      <c r="S475" s="4">
        <v>7.6197029730184997</v>
      </c>
    </row>
    <row r="476" spans="1:19">
      <c r="A476" s="10" t="s">
        <v>283</v>
      </c>
      <c r="B476" s="3">
        <v>4.7334868524030451</v>
      </c>
      <c r="C476" s="4">
        <v>49.013549217409</v>
      </c>
      <c r="D476" s="4">
        <v>81.882824859185575</v>
      </c>
      <c r="E476" s="3">
        <v>0.59858156214930203</v>
      </c>
      <c r="F476" s="5">
        <v>5.2341308302323926E-2</v>
      </c>
      <c r="G476" s="5">
        <v>5.2517652542995964E-3</v>
      </c>
      <c r="H476" s="5">
        <v>0.32542212209304944</v>
      </c>
      <c r="I476" s="5">
        <v>2.9805173174216541E-2</v>
      </c>
      <c r="J476" s="5">
        <v>4.5072739231410537E-2</v>
      </c>
      <c r="K476" s="5">
        <v>1.1532051053735402E-3</v>
      </c>
      <c r="L476" s="4">
        <v>301.91000000000003</v>
      </c>
      <c r="M476" s="4">
        <v>234.23</v>
      </c>
      <c r="N476" s="4">
        <v>286.06487425823684</v>
      </c>
      <c r="O476" s="4">
        <v>22.834058276634536</v>
      </c>
      <c r="P476" s="4">
        <v>284.19977382327255</v>
      </c>
      <c r="Q476" s="4">
        <v>7.1150718737441574</v>
      </c>
      <c r="R476" s="4">
        <v>284.19977382327255</v>
      </c>
      <c r="S476" s="4">
        <v>7.1150718737441574</v>
      </c>
    </row>
    <row r="477" spans="1:19">
      <c r="A477" s="10" t="s">
        <v>284</v>
      </c>
      <c r="B477" s="3">
        <v>8.7529812376970515</v>
      </c>
      <c r="C477" s="4">
        <v>72.278687403093926</v>
      </c>
      <c r="D477" s="4">
        <v>127.45496971109286</v>
      </c>
      <c r="E477" s="3">
        <v>0.56709195072527063</v>
      </c>
      <c r="F477" s="5">
        <v>5.778509452682546E-2</v>
      </c>
      <c r="G477" s="5">
        <v>7.1568794310200448E-3</v>
      </c>
      <c r="H477" s="5">
        <v>0.41726996698876007</v>
      </c>
      <c r="I477" s="5">
        <v>5.0830635886581522E-2</v>
      </c>
      <c r="J477" s="5">
        <v>5.2476352009304825E-2</v>
      </c>
      <c r="K477" s="5">
        <v>2.2299132570604402E-3</v>
      </c>
      <c r="L477" s="4">
        <v>520.41</v>
      </c>
      <c r="M477" s="4">
        <v>269.41250000000002</v>
      </c>
      <c r="N477" s="4">
        <v>354.09703271246934</v>
      </c>
      <c r="O477" s="4">
        <v>36.417687275557753</v>
      </c>
      <c r="P477" s="4">
        <v>329.70712600980329</v>
      </c>
      <c r="Q477" s="4">
        <v>13.659371723540739</v>
      </c>
      <c r="R477" s="4">
        <v>329.70712600980329</v>
      </c>
      <c r="S477" s="4">
        <v>13.659371723540739</v>
      </c>
    </row>
    <row r="478" spans="1:19">
      <c r="A478" s="10" t="s">
        <v>285</v>
      </c>
      <c r="B478" s="3">
        <v>192.98806702990422</v>
      </c>
      <c r="C478" s="4">
        <v>75.352998249252693</v>
      </c>
      <c r="D478" s="4">
        <v>584.96618924348172</v>
      </c>
      <c r="E478" s="3">
        <v>0.12881598908597494</v>
      </c>
      <c r="F478" s="5">
        <v>0.11564306417679975</v>
      </c>
      <c r="G478" s="5">
        <v>4.2958001728331963E-3</v>
      </c>
      <c r="H478" s="5">
        <v>5.2057973149636911</v>
      </c>
      <c r="I478" s="5">
        <v>0.19495195474965685</v>
      </c>
      <c r="J478" s="5">
        <v>0.32642849904220861</v>
      </c>
      <c r="K478" s="5">
        <v>4.9317172921706466E-3</v>
      </c>
      <c r="L478" s="4">
        <v>1900</v>
      </c>
      <c r="M478" s="4">
        <v>66.977500000000006</v>
      </c>
      <c r="N478" s="4">
        <v>1853.5654221089119</v>
      </c>
      <c r="O478" s="4">
        <v>31.92263312378137</v>
      </c>
      <c r="P478" s="4">
        <v>1821.0474854277211</v>
      </c>
      <c r="Q478" s="4">
        <v>23.988205111853851</v>
      </c>
      <c r="R478" s="4">
        <v>1900</v>
      </c>
      <c r="S478" s="4">
        <v>66.977500000000006</v>
      </c>
    </row>
    <row r="479" spans="1:19">
      <c r="A479" s="10" t="s">
        <v>286</v>
      </c>
      <c r="B479" s="3">
        <v>130.35448232533062</v>
      </c>
      <c r="C479" s="4">
        <v>180.36019243872502</v>
      </c>
      <c r="D479" s="4">
        <v>194.24240662407817</v>
      </c>
      <c r="E479" s="3">
        <v>0.92853149615150865</v>
      </c>
      <c r="F479" s="5">
        <v>0.16304958505282868</v>
      </c>
      <c r="G479" s="5">
        <v>6.1564046898305641E-3</v>
      </c>
      <c r="H479" s="5">
        <v>9.932940767471294</v>
      </c>
      <c r="I479" s="5">
        <v>0.39388373565784029</v>
      </c>
      <c r="J479" s="5">
        <v>0.44171206508729072</v>
      </c>
      <c r="K479" s="5">
        <v>9.8665322212272734E-3</v>
      </c>
      <c r="L479" s="4">
        <v>2487.3449999999998</v>
      </c>
      <c r="M479" s="4">
        <v>58.180000000000064</v>
      </c>
      <c r="N479" s="4">
        <v>2428.5732047145884</v>
      </c>
      <c r="O479" s="4">
        <v>36.618711057709589</v>
      </c>
      <c r="P479" s="4">
        <v>2358.3003478090886</v>
      </c>
      <c r="Q479" s="4">
        <v>44.135197517063382</v>
      </c>
      <c r="R479" s="4">
        <v>2487.3449999999998</v>
      </c>
      <c r="S479" s="4">
        <v>58.180000000000064</v>
      </c>
    </row>
    <row r="480" spans="1:19">
      <c r="B480" s="3" t="s">
        <v>490</v>
      </c>
    </row>
  </sheetData>
  <mergeCells count="7">
    <mergeCell ref="S2:S3"/>
    <mergeCell ref="A2:A3"/>
    <mergeCell ref="B2:D2"/>
    <mergeCell ref="E2:E3"/>
    <mergeCell ref="F2:K2"/>
    <mergeCell ref="L2:Q2"/>
    <mergeCell ref="R2:R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2020-12-17T02:04:27Z</dcterms:modified>
</cp:coreProperties>
</file>