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20" windowHeight="10460" activeTab="1"/>
  </bookViews>
  <sheets>
    <sheet name="G48171" sheetId="14" r:id="rId1"/>
    <sheet name="EF1 fault displacement data" sheetId="9" r:id="rId2"/>
    <sheet name="EF2 fault displacement data" sheetId="8" r:id="rId3"/>
    <sheet name="Maximum displacement data" sheetId="11" r:id="rId4"/>
    <sheet name="Total extension data" sheetId="1" r:id="rId5"/>
    <sheet name="Heave at horizon HK" sheetId="13" r:id="rId6"/>
    <sheet name="Displacement-depth plot data" sheetId="4" r:id="rId7"/>
    <sheet name=" Graben halfwidth &amp; fault depth" sheetId="6" r:id="rId8"/>
    <sheet name="Dike height &amp; tip depth" sheetId="7" r:id="rId9"/>
    <sheet name="Apparent dike thickness" sheetId="3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9" l="1"/>
  <c r="F40" i="13"/>
  <c r="F110" i="13"/>
  <c r="F111" i="13"/>
  <c r="F109" i="13"/>
  <c r="F106" i="13"/>
  <c r="F105" i="13"/>
  <c r="F100" i="13"/>
  <c r="F97" i="13"/>
  <c r="F96" i="13"/>
  <c r="F88" i="13"/>
  <c r="F87" i="13"/>
  <c r="F78" i="13"/>
  <c r="F79" i="13"/>
  <c r="F77" i="13"/>
  <c r="F72" i="13"/>
  <c r="F71" i="13"/>
  <c r="F57" i="13"/>
  <c r="F58" i="13"/>
  <c r="F59" i="13"/>
  <c r="F60" i="13"/>
  <c r="F56" i="13"/>
  <c r="F54" i="13"/>
  <c r="F45" i="13"/>
  <c r="F51" i="13"/>
  <c r="F50" i="13"/>
  <c r="F46" i="13"/>
  <c r="F44" i="13"/>
  <c r="F38" i="13"/>
  <c r="F22" i="13"/>
  <c r="F156" i="1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009" i="9"/>
  <c r="N1010" i="9"/>
  <c r="N1011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6" i="9"/>
  <c r="G17" i="13"/>
  <c r="G18" i="13"/>
  <c r="G19" i="13"/>
  <c r="G20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100" i="13"/>
  <c r="G101" i="13"/>
  <c r="G102" i="13"/>
  <c r="G103" i="13"/>
  <c r="G104" i="13"/>
  <c r="G105" i="13"/>
  <c r="G106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F113" i="13"/>
  <c r="F114" i="13"/>
  <c r="F115" i="13"/>
  <c r="F116" i="13"/>
  <c r="F117" i="13"/>
  <c r="F118" i="13"/>
  <c r="F119" i="13"/>
  <c r="F120" i="13"/>
  <c r="F121" i="13"/>
  <c r="F122" i="13"/>
  <c r="F123" i="13"/>
  <c r="F112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41" i="13"/>
  <c r="F42" i="13"/>
  <c r="F43" i="13"/>
  <c r="F47" i="13"/>
  <c r="F48" i="13"/>
  <c r="F49" i="13"/>
  <c r="F52" i="13"/>
  <c r="F53" i="13"/>
  <c r="F55" i="13"/>
  <c r="F61" i="13"/>
  <c r="F62" i="13"/>
  <c r="F63" i="13"/>
  <c r="F64" i="13"/>
  <c r="F65" i="13"/>
  <c r="F66" i="13"/>
  <c r="F67" i="13"/>
  <c r="F68" i="13"/>
  <c r="F69" i="13"/>
  <c r="F70" i="13"/>
  <c r="F73" i="13"/>
  <c r="F75" i="13"/>
  <c r="F76" i="13"/>
  <c r="F80" i="13"/>
  <c r="F81" i="13"/>
  <c r="F82" i="13"/>
  <c r="F83" i="13"/>
  <c r="F84" i="13"/>
  <c r="F85" i="13"/>
  <c r="F86" i="13"/>
  <c r="F89" i="13"/>
  <c r="F90" i="13"/>
  <c r="F91" i="13"/>
  <c r="F92" i="13"/>
  <c r="F93" i="13"/>
  <c r="F94" i="13"/>
  <c r="F95" i="13"/>
  <c r="F98" i="13"/>
  <c r="F101" i="13"/>
  <c r="F102" i="13"/>
  <c r="F103" i="13"/>
  <c r="F104" i="13"/>
  <c r="F23" i="13"/>
  <c r="F20" i="13"/>
  <c r="G5" i="13"/>
  <c r="G6" i="13"/>
  <c r="G7" i="13"/>
  <c r="G8" i="13"/>
  <c r="G9" i="13"/>
  <c r="G10" i="13"/>
  <c r="G11" i="13"/>
  <c r="G12" i="13"/>
  <c r="G13" i="13"/>
  <c r="G14" i="13"/>
  <c r="G15" i="13"/>
  <c r="G16" i="13"/>
  <c r="G4" i="13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4" i="1"/>
  <c r="L8" i="8" l="1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M7" i="8"/>
  <c r="L7" i="8"/>
  <c r="P7" i="8" s="1"/>
  <c r="L6" i="8"/>
  <c r="M11" i="9"/>
  <c r="L10" i="9"/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5" i="6"/>
  <c r="F10" i="13"/>
  <c r="F11" i="13"/>
  <c r="F12" i="13"/>
  <c r="F13" i="13"/>
  <c r="F14" i="13"/>
  <c r="F15" i="13"/>
  <c r="F16" i="13"/>
  <c r="F17" i="13"/>
  <c r="F18" i="13"/>
  <c r="F19" i="13"/>
  <c r="F9" i="13"/>
  <c r="F8" i="13"/>
  <c r="F7" i="13"/>
  <c r="F6" i="13"/>
  <c r="F5" i="13"/>
  <c r="F4" i="13"/>
  <c r="N7" i="8"/>
  <c r="O7" i="8"/>
  <c r="O8" i="8"/>
  <c r="N8" i="8" s="1"/>
  <c r="O9" i="8"/>
  <c r="N9" i="8" s="1"/>
  <c r="O10" i="8"/>
  <c r="N10" i="8" s="1"/>
  <c r="N11" i="8"/>
  <c r="O11" i="8"/>
  <c r="O12" i="8"/>
  <c r="N12" i="8" s="1"/>
  <c r="O13" i="8"/>
  <c r="N13" i="8" s="1"/>
  <c r="O14" i="8"/>
  <c r="N14" i="8" s="1"/>
  <c r="O15" i="8"/>
  <c r="N15" i="8" s="1"/>
  <c r="O16" i="8"/>
  <c r="N16" i="8" s="1"/>
  <c r="O17" i="8"/>
  <c r="N17" i="8" s="1"/>
  <c r="O18" i="8"/>
  <c r="N18" i="8" s="1"/>
  <c r="O19" i="8"/>
  <c r="N19" i="8" s="1"/>
  <c r="O20" i="8"/>
  <c r="N20" i="8" s="1"/>
  <c r="N21" i="8"/>
  <c r="O21" i="8"/>
  <c r="O22" i="8"/>
  <c r="N22" i="8" s="1"/>
  <c r="N23" i="8"/>
  <c r="O23" i="8"/>
  <c r="O24" i="8"/>
  <c r="N24" i="8" s="1"/>
  <c r="O25" i="8"/>
  <c r="N25" i="8" s="1"/>
  <c r="O26" i="8"/>
  <c r="N26" i="8" s="1"/>
  <c r="O27" i="8"/>
  <c r="N27" i="8" s="1"/>
  <c r="O28" i="8"/>
  <c r="N28" i="8" s="1"/>
  <c r="N29" i="8"/>
  <c r="O29" i="8"/>
  <c r="O30" i="8"/>
  <c r="N30" i="8" s="1"/>
  <c r="O31" i="8"/>
  <c r="N31" i="8" s="1"/>
  <c r="O32" i="8"/>
  <c r="N32" i="8" s="1"/>
  <c r="N33" i="8"/>
  <c r="O33" i="8"/>
  <c r="O34" i="8"/>
  <c r="N34" i="8" s="1"/>
  <c r="N35" i="8"/>
  <c r="O35" i="8"/>
  <c r="O36" i="8"/>
  <c r="N36" i="8" s="1"/>
  <c r="O37" i="8"/>
  <c r="N37" i="8" s="1"/>
  <c r="N38" i="8"/>
  <c r="O38" i="8"/>
  <c r="O39" i="8"/>
  <c r="N39" i="8" s="1"/>
  <c r="O40" i="8"/>
  <c r="N40" i="8" s="1"/>
  <c r="O41" i="8"/>
  <c r="N41" i="8" s="1"/>
  <c r="O42" i="8"/>
  <c r="N42" i="8" s="1"/>
  <c r="N43" i="8"/>
  <c r="O43" i="8"/>
  <c r="O44" i="8"/>
  <c r="N44" i="8" s="1"/>
  <c r="N45" i="8"/>
  <c r="O45" i="8"/>
  <c r="O46" i="8"/>
  <c r="N46" i="8" s="1"/>
  <c r="N47" i="8"/>
  <c r="O47" i="8"/>
  <c r="O48" i="8"/>
  <c r="N48" i="8" s="1"/>
  <c r="O49" i="8"/>
  <c r="N49" i="8" s="1"/>
  <c r="O50" i="8"/>
  <c r="N50" i="8" s="1"/>
  <c r="O51" i="8"/>
  <c r="N51" i="8" s="1"/>
  <c r="O52" i="8"/>
  <c r="N52" i="8" s="1"/>
  <c r="N53" i="8"/>
  <c r="O53" i="8"/>
  <c r="O54" i="8"/>
  <c r="N54" i="8" s="1"/>
  <c r="N55" i="8"/>
  <c r="O55" i="8"/>
  <c r="O56" i="8"/>
  <c r="N56" i="8" s="1"/>
  <c r="O57" i="8"/>
  <c r="N57" i="8" s="1"/>
  <c r="O58" i="8"/>
  <c r="N58" i="8" s="1"/>
  <c r="O59" i="8"/>
  <c r="N59" i="8" s="1"/>
  <c r="O60" i="8"/>
  <c r="N60" i="8" s="1"/>
  <c r="O61" i="8"/>
  <c r="N61" i="8" s="1"/>
  <c r="O62" i="8"/>
  <c r="N62" i="8" s="1"/>
  <c r="N63" i="8"/>
  <c r="O63" i="8"/>
  <c r="O64" i="8"/>
  <c r="N64" i="8" s="1"/>
  <c r="N65" i="8"/>
  <c r="O65" i="8"/>
  <c r="O66" i="8"/>
  <c r="N66" i="8" s="1"/>
  <c r="N67" i="8"/>
  <c r="O67" i="8"/>
  <c r="O68" i="8"/>
  <c r="N68" i="8" s="1"/>
  <c r="O69" i="8"/>
  <c r="N69" i="8" s="1"/>
  <c r="O70" i="8"/>
  <c r="N70" i="8" s="1"/>
  <c r="O71" i="8"/>
  <c r="N71" i="8" s="1"/>
  <c r="O72" i="8"/>
  <c r="N72" i="8" s="1"/>
  <c r="O73" i="8"/>
  <c r="N73" i="8" s="1"/>
  <c r="O74" i="8"/>
  <c r="N74" i="8" s="1"/>
  <c r="O75" i="8"/>
  <c r="N75" i="8" s="1"/>
  <c r="O76" i="8"/>
  <c r="N76" i="8" s="1"/>
  <c r="N77" i="8"/>
  <c r="O77" i="8"/>
  <c r="O78" i="8"/>
  <c r="N78" i="8" s="1"/>
  <c r="N79" i="8"/>
  <c r="O79" i="8"/>
  <c r="O80" i="8"/>
  <c r="N80" i="8" s="1"/>
  <c r="O81" i="8"/>
  <c r="N81" i="8" s="1"/>
  <c r="O82" i="8"/>
  <c r="N82" i="8" s="1"/>
  <c r="O83" i="8"/>
  <c r="N83" i="8" s="1"/>
  <c r="O84" i="8"/>
  <c r="N84" i="8" s="1"/>
  <c r="O85" i="8"/>
  <c r="N85" i="8" s="1"/>
  <c r="O86" i="8"/>
  <c r="N86" i="8" s="1"/>
  <c r="N87" i="8"/>
  <c r="O87" i="8"/>
  <c r="O88" i="8"/>
  <c r="N88" i="8" s="1"/>
  <c r="O89" i="8"/>
  <c r="N89" i="8" s="1"/>
  <c r="O90" i="8"/>
  <c r="N90" i="8" s="1"/>
  <c r="O91" i="8"/>
  <c r="N91" i="8" s="1"/>
  <c r="O92" i="8"/>
  <c r="N92" i="8" s="1"/>
  <c r="N93" i="8"/>
  <c r="O93" i="8"/>
  <c r="O94" i="8"/>
  <c r="N94" i="8" s="1"/>
  <c r="O95" i="8"/>
  <c r="N95" i="8" s="1"/>
  <c r="O96" i="8"/>
  <c r="N96" i="8" s="1"/>
  <c r="N97" i="8"/>
  <c r="O97" i="8"/>
  <c r="O98" i="8"/>
  <c r="N98" i="8" s="1"/>
  <c r="O99" i="8"/>
  <c r="N99" i="8" s="1"/>
  <c r="O100" i="8"/>
  <c r="N100" i="8" s="1"/>
  <c r="O101" i="8"/>
  <c r="N101" i="8" s="1"/>
  <c r="N102" i="8"/>
  <c r="O102" i="8"/>
  <c r="O103" i="8"/>
  <c r="N103" i="8" s="1"/>
  <c r="O104" i="8"/>
  <c r="N104" i="8" s="1"/>
  <c r="O105" i="8"/>
  <c r="N105" i="8" s="1"/>
  <c r="O106" i="8"/>
  <c r="N106" i="8" s="1"/>
  <c r="N107" i="8"/>
  <c r="O107" i="8"/>
  <c r="O108" i="8"/>
  <c r="N108" i="8" s="1"/>
  <c r="O109" i="8"/>
  <c r="N109" i="8" s="1"/>
  <c r="O110" i="8"/>
  <c r="N110" i="8" s="1"/>
  <c r="O111" i="8"/>
  <c r="N111" i="8" s="1"/>
  <c r="O112" i="8"/>
  <c r="N112" i="8" s="1"/>
  <c r="N113" i="8"/>
  <c r="O113" i="8"/>
  <c r="O114" i="8"/>
  <c r="N114" i="8" s="1"/>
  <c r="O115" i="8"/>
  <c r="N115" i="8" s="1"/>
  <c r="O116" i="8"/>
  <c r="N116" i="8" s="1"/>
  <c r="O117" i="8"/>
  <c r="N117" i="8" s="1"/>
  <c r="O118" i="8"/>
  <c r="N118" i="8" s="1"/>
  <c r="N119" i="8"/>
  <c r="O119" i="8"/>
  <c r="O120" i="8"/>
  <c r="N120" i="8" s="1"/>
  <c r="O121" i="8"/>
  <c r="N121" i="8" s="1"/>
  <c r="O122" i="8"/>
  <c r="N122" i="8" s="1"/>
  <c r="O123" i="8"/>
  <c r="N123" i="8" s="1"/>
  <c r="O124" i="8"/>
  <c r="N124" i="8" s="1"/>
  <c r="O125" i="8"/>
  <c r="N125" i="8" s="1"/>
  <c r="N126" i="8"/>
  <c r="O126" i="8"/>
  <c r="O127" i="8"/>
  <c r="N127" i="8" s="1"/>
  <c r="O128" i="8"/>
  <c r="N128" i="8" s="1"/>
  <c r="O129" i="8"/>
  <c r="N129" i="8" s="1"/>
  <c r="O130" i="8"/>
  <c r="N130" i="8" s="1"/>
  <c r="O131" i="8"/>
  <c r="N131" i="8" s="1"/>
  <c r="O132" i="8"/>
  <c r="N132" i="8" s="1"/>
  <c r="N133" i="8"/>
  <c r="O133" i="8"/>
  <c r="O134" i="8"/>
  <c r="N134" i="8" s="1"/>
  <c r="N135" i="8"/>
  <c r="O135" i="8"/>
  <c r="O136" i="8"/>
  <c r="N136" i="8" s="1"/>
  <c r="O137" i="8"/>
  <c r="N137" i="8" s="1"/>
  <c r="O138" i="8"/>
  <c r="N138" i="8" s="1"/>
  <c r="N139" i="8"/>
  <c r="O139" i="8"/>
  <c r="O140" i="8"/>
  <c r="N140" i="8" s="1"/>
  <c r="O141" i="8"/>
  <c r="N141" i="8" s="1"/>
  <c r="O142" i="8"/>
  <c r="N142" i="8" s="1"/>
  <c r="O143" i="8"/>
  <c r="N143" i="8" s="1"/>
  <c r="O144" i="8"/>
  <c r="N144" i="8" s="1"/>
  <c r="O145" i="8"/>
  <c r="N145" i="8" s="1"/>
  <c r="O146" i="8"/>
  <c r="N146" i="8" s="1"/>
  <c r="O147" i="8"/>
  <c r="N147" i="8" s="1"/>
  <c r="O148" i="8"/>
  <c r="N148" i="8" s="1"/>
  <c r="O149" i="8"/>
  <c r="N149" i="8" s="1"/>
  <c r="O150" i="8"/>
  <c r="N150" i="8" s="1"/>
  <c r="N151" i="8"/>
  <c r="O151" i="8"/>
  <c r="O152" i="8"/>
  <c r="N152" i="8" s="1"/>
  <c r="O153" i="8"/>
  <c r="N153" i="8" s="1"/>
  <c r="O154" i="8"/>
  <c r="N154" i="8" s="1"/>
  <c r="O155" i="8"/>
  <c r="N155" i="8" s="1"/>
  <c r="O156" i="8"/>
  <c r="N156" i="8" s="1"/>
  <c r="N157" i="8"/>
  <c r="O157" i="8"/>
  <c r="O158" i="8"/>
  <c r="N158" i="8" s="1"/>
  <c r="O159" i="8"/>
  <c r="N159" i="8" s="1"/>
  <c r="O160" i="8"/>
  <c r="N160" i="8" s="1"/>
  <c r="O161" i="8"/>
  <c r="N161" i="8" s="1"/>
  <c r="O162" i="8"/>
  <c r="N162" i="8" s="1"/>
  <c r="O163" i="8"/>
  <c r="N163" i="8" s="1"/>
  <c r="O164" i="8"/>
  <c r="N164" i="8" s="1"/>
  <c r="O165" i="8"/>
  <c r="N165" i="8" s="1"/>
  <c r="O166" i="8"/>
  <c r="N166" i="8" s="1"/>
  <c r="O167" i="8"/>
  <c r="N167" i="8" s="1"/>
  <c r="O168" i="8"/>
  <c r="N168" i="8" s="1"/>
  <c r="O169" i="8"/>
  <c r="N169" i="8" s="1"/>
  <c r="O170" i="8"/>
  <c r="N170" i="8" s="1"/>
  <c r="O171" i="8"/>
  <c r="N171" i="8" s="1"/>
  <c r="O172" i="8"/>
  <c r="N172" i="8" s="1"/>
  <c r="O173" i="8"/>
  <c r="N173" i="8" s="1"/>
  <c r="O174" i="8"/>
  <c r="N174" i="8" s="1"/>
  <c r="O175" i="8"/>
  <c r="N175" i="8" s="1"/>
  <c r="O176" i="8"/>
  <c r="N176" i="8" s="1"/>
  <c r="O177" i="8"/>
  <c r="N177" i="8" s="1"/>
  <c r="O178" i="8"/>
  <c r="N178" i="8" s="1"/>
  <c r="O179" i="8"/>
  <c r="N179" i="8" s="1"/>
  <c r="O180" i="8"/>
  <c r="N180" i="8" s="1"/>
  <c r="O181" i="8"/>
  <c r="N181" i="8" s="1"/>
  <c r="O182" i="8"/>
  <c r="N182" i="8" s="1"/>
  <c r="N183" i="8"/>
  <c r="O183" i="8"/>
  <c r="O184" i="8"/>
  <c r="N184" i="8" s="1"/>
  <c r="O185" i="8"/>
  <c r="N185" i="8" s="1"/>
  <c r="O186" i="8"/>
  <c r="N186" i="8" s="1"/>
  <c r="O187" i="8"/>
  <c r="N187" i="8" s="1"/>
  <c r="O188" i="8"/>
  <c r="N188" i="8" s="1"/>
  <c r="O189" i="8"/>
  <c r="N189" i="8" s="1"/>
  <c r="N190" i="8"/>
  <c r="O190" i="8"/>
  <c r="O191" i="8"/>
  <c r="N191" i="8" s="1"/>
  <c r="O192" i="8"/>
  <c r="N192" i="8" s="1"/>
  <c r="O193" i="8"/>
  <c r="N193" i="8" s="1"/>
  <c r="O194" i="8"/>
  <c r="N194" i="8" s="1"/>
  <c r="O195" i="8"/>
  <c r="N195" i="8" s="1"/>
  <c r="O196" i="8"/>
  <c r="N196" i="8" s="1"/>
  <c r="O197" i="8"/>
  <c r="N197" i="8" s="1"/>
  <c r="N198" i="8"/>
  <c r="O198" i="8"/>
  <c r="O199" i="8"/>
  <c r="N199" i="8" s="1"/>
  <c r="O200" i="8"/>
  <c r="N200" i="8" s="1"/>
  <c r="O201" i="8"/>
  <c r="N201" i="8" s="1"/>
  <c r="O202" i="8"/>
  <c r="N202" i="8" s="1"/>
  <c r="O203" i="8"/>
  <c r="N203" i="8" s="1"/>
  <c r="O204" i="8"/>
  <c r="N204" i="8" s="1"/>
  <c r="O205" i="8"/>
  <c r="N205" i="8" s="1"/>
  <c r="O206" i="8"/>
  <c r="N206" i="8" s="1"/>
  <c r="O207" i="8"/>
  <c r="N207" i="8" s="1"/>
  <c r="O208" i="8"/>
  <c r="N208" i="8" s="1"/>
  <c r="O209" i="8"/>
  <c r="N209" i="8" s="1"/>
  <c r="O210" i="8"/>
  <c r="N210" i="8" s="1"/>
  <c r="O211" i="8"/>
  <c r="N211" i="8" s="1"/>
  <c r="O212" i="8"/>
  <c r="N212" i="8" s="1"/>
  <c r="O213" i="8"/>
  <c r="N213" i="8" s="1"/>
  <c r="O214" i="8"/>
  <c r="N214" i="8" s="1"/>
  <c r="O215" i="8"/>
  <c r="N215" i="8" s="1"/>
  <c r="O216" i="8"/>
  <c r="N216" i="8" s="1"/>
  <c r="O217" i="8"/>
  <c r="N217" i="8" s="1"/>
  <c r="O218" i="8"/>
  <c r="N218" i="8" s="1"/>
  <c r="O219" i="8"/>
  <c r="N219" i="8" s="1"/>
  <c r="O220" i="8"/>
  <c r="N220" i="8" s="1"/>
  <c r="O221" i="8"/>
  <c r="N221" i="8" s="1"/>
  <c r="N222" i="8"/>
  <c r="O222" i="8"/>
  <c r="O223" i="8"/>
  <c r="N223" i="8" s="1"/>
  <c r="O224" i="8"/>
  <c r="N224" i="8" s="1"/>
  <c r="O225" i="8"/>
  <c r="N225" i="8" s="1"/>
  <c r="N226" i="8"/>
  <c r="O226" i="8"/>
  <c r="O227" i="8"/>
  <c r="N227" i="8" s="1"/>
  <c r="O228" i="8"/>
  <c r="N228" i="8" s="1"/>
  <c r="O229" i="8"/>
  <c r="N229" i="8" s="1"/>
  <c r="O230" i="8"/>
  <c r="N230" i="8" s="1"/>
  <c r="N231" i="8"/>
  <c r="O231" i="8"/>
  <c r="O232" i="8"/>
  <c r="N232" i="8" s="1"/>
  <c r="O233" i="8"/>
  <c r="N233" i="8" s="1"/>
  <c r="O234" i="8"/>
  <c r="N234" i="8" s="1"/>
  <c r="O235" i="8"/>
  <c r="N235" i="8" s="1"/>
  <c r="O236" i="8"/>
  <c r="N236" i="8" s="1"/>
  <c r="O237" i="8"/>
  <c r="N237" i="8" s="1"/>
  <c r="O238" i="8"/>
  <c r="N238" i="8" s="1"/>
  <c r="N239" i="8"/>
  <c r="O239" i="8"/>
  <c r="O240" i="8"/>
  <c r="N240" i="8" s="1"/>
  <c r="O241" i="8"/>
  <c r="N241" i="8" s="1"/>
  <c r="O242" i="8"/>
  <c r="N242" i="8" s="1"/>
  <c r="O243" i="8"/>
  <c r="N243" i="8" s="1"/>
  <c r="O244" i="8"/>
  <c r="N244" i="8" s="1"/>
  <c r="N245" i="8"/>
  <c r="O245" i="8"/>
  <c r="O246" i="8"/>
  <c r="N246" i="8" s="1"/>
  <c r="O247" i="8"/>
  <c r="N247" i="8" s="1"/>
  <c r="O248" i="8"/>
  <c r="N248" i="8" s="1"/>
  <c r="O249" i="8"/>
  <c r="N249" i="8" s="1"/>
  <c r="O250" i="8"/>
  <c r="N250" i="8" s="1"/>
  <c r="O251" i="8"/>
  <c r="N251" i="8" s="1"/>
  <c r="O252" i="8"/>
  <c r="N252" i="8" s="1"/>
  <c r="O253" i="8"/>
  <c r="N253" i="8" s="1"/>
  <c r="N254" i="8"/>
  <c r="O254" i="8"/>
  <c r="O255" i="8"/>
  <c r="N255" i="8" s="1"/>
  <c r="O256" i="8"/>
  <c r="N256" i="8" s="1"/>
  <c r="O257" i="8"/>
  <c r="N257" i="8" s="1"/>
  <c r="O258" i="8"/>
  <c r="N258" i="8" s="1"/>
  <c r="O259" i="8"/>
  <c r="N259" i="8" s="1"/>
  <c r="O260" i="8"/>
  <c r="N260" i="8" s="1"/>
  <c r="O261" i="8"/>
  <c r="N261" i="8" s="1"/>
  <c r="N262" i="8"/>
  <c r="O262" i="8"/>
  <c r="O263" i="8"/>
  <c r="N263" i="8" s="1"/>
  <c r="O264" i="8"/>
  <c r="N264" i="8" s="1"/>
  <c r="O265" i="8"/>
  <c r="N265" i="8" s="1"/>
  <c r="O266" i="8"/>
  <c r="N266" i="8" s="1"/>
  <c r="O267" i="8"/>
  <c r="N267" i="8" s="1"/>
  <c r="O268" i="8"/>
  <c r="N268" i="8" s="1"/>
  <c r="O269" i="8"/>
  <c r="N269" i="8" s="1"/>
  <c r="O270" i="8"/>
  <c r="N270" i="8" s="1"/>
  <c r="O271" i="8"/>
  <c r="N271" i="8" s="1"/>
  <c r="O272" i="8"/>
  <c r="N272" i="8" s="1"/>
  <c r="O273" i="8"/>
  <c r="N273" i="8" s="1"/>
  <c r="O274" i="8"/>
  <c r="N274" i="8" s="1"/>
  <c r="O275" i="8"/>
  <c r="N275" i="8" s="1"/>
  <c r="O276" i="8"/>
  <c r="N276" i="8" s="1"/>
  <c r="O277" i="8"/>
  <c r="N277" i="8" s="1"/>
  <c r="O278" i="8"/>
  <c r="N278" i="8" s="1"/>
  <c r="O279" i="8"/>
  <c r="N279" i="8" s="1"/>
  <c r="O280" i="8"/>
  <c r="N280" i="8" s="1"/>
  <c r="O281" i="8"/>
  <c r="N281" i="8" s="1"/>
  <c r="O282" i="8"/>
  <c r="N282" i="8" s="1"/>
  <c r="O283" i="8"/>
  <c r="N283" i="8" s="1"/>
  <c r="O284" i="8"/>
  <c r="N284" i="8" s="1"/>
  <c r="O285" i="8"/>
  <c r="N285" i="8" s="1"/>
  <c r="O286" i="8"/>
  <c r="N286" i="8" s="1"/>
  <c r="O287" i="8"/>
  <c r="N287" i="8" s="1"/>
  <c r="O288" i="8"/>
  <c r="N288" i="8" s="1"/>
  <c r="O289" i="8"/>
  <c r="N289" i="8" s="1"/>
  <c r="N290" i="8"/>
  <c r="O290" i="8"/>
  <c r="O291" i="8"/>
  <c r="N291" i="8" s="1"/>
  <c r="O292" i="8"/>
  <c r="N292" i="8" s="1"/>
  <c r="O293" i="8"/>
  <c r="N293" i="8" s="1"/>
  <c r="O294" i="8"/>
  <c r="N294" i="8" s="1"/>
  <c r="N295" i="8"/>
  <c r="O295" i="8"/>
  <c r="O296" i="8"/>
  <c r="N296" i="8" s="1"/>
  <c r="O297" i="8"/>
  <c r="N297" i="8" s="1"/>
  <c r="O298" i="8"/>
  <c r="N298" i="8" s="1"/>
  <c r="O299" i="8"/>
  <c r="N299" i="8" s="1"/>
  <c r="O300" i="8"/>
  <c r="N300" i="8" s="1"/>
  <c r="O301" i="8"/>
  <c r="N301" i="8" s="1"/>
  <c r="O302" i="8"/>
  <c r="N302" i="8" s="1"/>
  <c r="O303" i="8"/>
  <c r="N303" i="8" s="1"/>
  <c r="O304" i="8"/>
  <c r="N304" i="8" s="1"/>
  <c r="O305" i="8"/>
  <c r="N305" i="8" s="1"/>
  <c r="O306" i="8"/>
  <c r="N306" i="8" s="1"/>
  <c r="O307" i="8"/>
  <c r="N307" i="8" s="1"/>
  <c r="O308" i="8"/>
  <c r="N308" i="8" s="1"/>
  <c r="O309" i="8"/>
  <c r="N309" i="8" s="1"/>
  <c r="O310" i="8"/>
  <c r="N310" i="8" s="1"/>
  <c r="O311" i="8"/>
  <c r="N311" i="8" s="1"/>
  <c r="O312" i="8"/>
  <c r="N312" i="8" s="1"/>
  <c r="N313" i="8"/>
  <c r="O313" i="8"/>
  <c r="O314" i="8"/>
  <c r="N314" i="8" s="1"/>
  <c r="O315" i="8"/>
  <c r="N315" i="8" s="1"/>
  <c r="O316" i="8"/>
  <c r="N316" i="8" s="1"/>
  <c r="O317" i="8"/>
  <c r="N317" i="8" s="1"/>
  <c r="N318" i="8"/>
  <c r="O318" i="8"/>
  <c r="O319" i="8"/>
  <c r="N319" i="8" s="1"/>
  <c r="O320" i="8"/>
  <c r="N320" i="8" s="1"/>
  <c r="O321" i="8"/>
  <c r="N321" i="8" s="1"/>
  <c r="O322" i="8"/>
  <c r="N322" i="8" s="1"/>
  <c r="O323" i="8"/>
  <c r="N323" i="8" s="1"/>
  <c r="O324" i="8"/>
  <c r="N324" i="8" s="1"/>
  <c r="O325" i="8"/>
  <c r="N325" i="8" s="1"/>
  <c r="O326" i="8"/>
  <c r="N326" i="8" s="1"/>
  <c r="O327" i="8"/>
  <c r="N327" i="8" s="1"/>
  <c r="O328" i="8"/>
  <c r="N328" i="8" s="1"/>
  <c r="O329" i="8"/>
  <c r="N329" i="8" s="1"/>
  <c r="O330" i="8"/>
  <c r="N330" i="8" s="1"/>
  <c r="O331" i="8"/>
  <c r="N331" i="8" s="1"/>
  <c r="O332" i="8"/>
  <c r="N332" i="8" s="1"/>
  <c r="O333" i="8"/>
  <c r="N333" i="8" s="1"/>
  <c r="O334" i="8"/>
  <c r="N334" i="8" s="1"/>
  <c r="O335" i="8"/>
  <c r="N335" i="8" s="1"/>
  <c r="O336" i="8"/>
  <c r="N336" i="8" s="1"/>
  <c r="O337" i="8"/>
  <c r="N337" i="8" s="1"/>
  <c r="O338" i="8"/>
  <c r="N338" i="8" s="1"/>
  <c r="O339" i="8"/>
  <c r="N339" i="8" s="1"/>
  <c r="O340" i="8"/>
  <c r="N340" i="8" s="1"/>
  <c r="O341" i="8"/>
  <c r="N341" i="8" s="1"/>
  <c r="O342" i="8"/>
  <c r="N342" i="8" s="1"/>
  <c r="O343" i="8"/>
  <c r="N343" i="8" s="1"/>
  <c r="O344" i="8"/>
  <c r="N344" i="8" s="1"/>
  <c r="O345" i="8"/>
  <c r="N345" i="8" s="1"/>
  <c r="O346" i="8"/>
  <c r="N346" i="8" s="1"/>
  <c r="O347" i="8"/>
  <c r="N347" i="8" s="1"/>
  <c r="O348" i="8"/>
  <c r="N348" i="8" s="1"/>
  <c r="O349" i="8"/>
  <c r="N349" i="8" s="1"/>
  <c r="O350" i="8"/>
  <c r="N350" i="8" s="1"/>
  <c r="O351" i="8"/>
  <c r="N351" i="8" s="1"/>
  <c r="O352" i="8"/>
  <c r="N352" i="8" s="1"/>
  <c r="O353" i="8"/>
  <c r="N353" i="8" s="1"/>
  <c r="O354" i="8"/>
  <c r="N354" i="8" s="1"/>
  <c r="O355" i="8"/>
  <c r="N355" i="8" s="1"/>
  <c r="O356" i="8"/>
  <c r="N356" i="8" s="1"/>
  <c r="O357" i="8"/>
  <c r="N357" i="8" s="1"/>
  <c r="N358" i="8"/>
  <c r="O358" i="8"/>
  <c r="O359" i="8"/>
  <c r="N359" i="8" s="1"/>
  <c r="O360" i="8"/>
  <c r="N360" i="8" s="1"/>
  <c r="O361" i="8"/>
  <c r="N361" i="8" s="1"/>
  <c r="O362" i="8"/>
  <c r="N362" i="8" s="1"/>
  <c r="O363" i="8"/>
  <c r="N363" i="8" s="1"/>
  <c r="O364" i="8"/>
  <c r="N364" i="8" s="1"/>
  <c r="O365" i="8"/>
  <c r="N365" i="8" s="1"/>
  <c r="O366" i="8"/>
  <c r="N366" i="8" s="1"/>
  <c r="O367" i="8"/>
  <c r="N367" i="8" s="1"/>
  <c r="O368" i="8"/>
  <c r="N368" i="8" s="1"/>
  <c r="O369" i="8"/>
  <c r="N369" i="8" s="1"/>
  <c r="N370" i="8"/>
  <c r="O370" i="8"/>
  <c r="O371" i="8"/>
  <c r="N371" i="8" s="1"/>
  <c r="O372" i="8"/>
  <c r="N372" i="8" s="1"/>
  <c r="O373" i="8"/>
  <c r="N373" i="8" s="1"/>
  <c r="O374" i="8"/>
  <c r="N374" i="8" s="1"/>
  <c r="O375" i="8"/>
  <c r="N375" i="8" s="1"/>
  <c r="O376" i="8"/>
  <c r="N376" i="8" s="1"/>
  <c r="O377" i="8"/>
  <c r="N377" i="8" s="1"/>
  <c r="O378" i="8"/>
  <c r="N378" i="8" s="1"/>
  <c r="O379" i="8"/>
  <c r="N379" i="8" s="1"/>
  <c r="O380" i="8"/>
  <c r="N380" i="8" s="1"/>
  <c r="O381" i="8"/>
  <c r="N381" i="8" s="1"/>
  <c r="O382" i="8"/>
  <c r="N382" i="8" s="1"/>
  <c r="O383" i="8"/>
  <c r="N383" i="8" s="1"/>
  <c r="O384" i="8"/>
  <c r="N384" i="8" s="1"/>
  <c r="O385" i="8"/>
  <c r="N385" i="8" s="1"/>
  <c r="O386" i="8"/>
  <c r="N386" i="8" s="1"/>
  <c r="O387" i="8"/>
  <c r="N387" i="8" s="1"/>
  <c r="O388" i="8"/>
  <c r="N388" i="8" s="1"/>
  <c r="O389" i="8"/>
  <c r="N389" i="8" s="1"/>
  <c r="O390" i="8"/>
  <c r="N390" i="8" s="1"/>
  <c r="O391" i="8"/>
  <c r="N391" i="8" s="1"/>
  <c r="O392" i="8"/>
  <c r="N392" i="8" s="1"/>
  <c r="O393" i="8"/>
  <c r="N393" i="8" s="1"/>
  <c r="O394" i="8"/>
  <c r="N394" i="8" s="1"/>
  <c r="O395" i="8"/>
  <c r="N395" i="8" s="1"/>
  <c r="O396" i="8"/>
  <c r="N396" i="8" s="1"/>
  <c r="O397" i="8"/>
  <c r="N397" i="8" s="1"/>
  <c r="N398" i="8"/>
  <c r="O398" i="8"/>
  <c r="O399" i="8"/>
  <c r="N399" i="8" s="1"/>
  <c r="O400" i="8"/>
  <c r="N400" i="8" s="1"/>
  <c r="O401" i="8"/>
  <c r="N401" i="8" s="1"/>
  <c r="O402" i="8"/>
  <c r="N402" i="8" s="1"/>
  <c r="O403" i="8"/>
  <c r="N403" i="8" s="1"/>
  <c r="O404" i="8"/>
  <c r="N404" i="8" s="1"/>
  <c r="N405" i="8"/>
  <c r="O405" i="8"/>
  <c r="O406" i="8"/>
  <c r="N406" i="8" s="1"/>
  <c r="O407" i="8"/>
  <c r="N407" i="8" s="1"/>
  <c r="O408" i="8"/>
  <c r="N408" i="8" s="1"/>
  <c r="O409" i="8"/>
  <c r="N409" i="8" s="1"/>
  <c r="O410" i="8"/>
  <c r="N410" i="8" s="1"/>
  <c r="O411" i="8"/>
  <c r="N411" i="8" s="1"/>
  <c r="O412" i="8"/>
  <c r="N412" i="8" s="1"/>
  <c r="O413" i="8"/>
  <c r="N413" i="8" s="1"/>
  <c r="O414" i="8"/>
  <c r="N414" i="8" s="1"/>
  <c r="O415" i="8"/>
  <c r="N415" i="8" s="1"/>
  <c r="O416" i="8"/>
  <c r="N416" i="8" s="1"/>
  <c r="O417" i="8"/>
  <c r="N417" i="8" s="1"/>
  <c r="O418" i="8"/>
  <c r="N418" i="8" s="1"/>
  <c r="O419" i="8"/>
  <c r="N419" i="8" s="1"/>
  <c r="O420" i="8"/>
  <c r="N420" i="8" s="1"/>
  <c r="O421" i="8"/>
  <c r="N421" i="8" s="1"/>
  <c r="O422" i="8"/>
  <c r="N422" i="8" s="1"/>
  <c r="O423" i="8"/>
  <c r="N423" i="8" s="1"/>
  <c r="O424" i="8"/>
  <c r="N424" i="8" s="1"/>
  <c r="O425" i="8"/>
  <c r="N425" i="8" s="1"/>
  <c r="O426" i="8"/>
  <c r="N426" i="8" s="1"/>
  <c r="O427" i="8"/>
  <c r="N427" i="8" s="1"/>
  <c r="O428" i="8"/>
  <c r="N428" i="8" s="1"/>
  <c r="O429" i="8"/>
  <c r="N429" i="8" s="1"/>
  <c r="O430" i="8"/>
  <c r="N430" i="8" s="1"/>
  <c r="O431" i="8"/>
  <c r="N431" i="8" s="1"/>
  <c r="O432" i="8"/>
  <c r="N432" i="8" s="1"/>
  <c r="O433" i="8"/>
  <c r="N433" i="8" s="1"/>
  <c r="O434" i="8"/>
  <c r="N434" i="8" s="1"/>
  <c r="O435" i="8"/>
  <c r="N435" i="8" s="1"/>
  <c r="O436" i="8"/>
  <c r="N436" i="8" s="1"/>
  <c r="O437" i="8"/>
  <c r="N437" i="8" s="1"/>
  <c r="O438" i="8"/>
  <c r="N438" i="8" s="1"/>
  <c r="O439" i="8"/>
  <c r="N439" i="8" s="1"/>
  <c r="O440" i="8"/>
  <c r="N440" i="8" s="1"/>
  <c r="O441" i="8"/>
  <c r="N441" i="8" s="1"/>
  <c r="O442" i="8"/>
  <c r="N442" i="8" s="1"/>
  <c r="O443" i="8"/>
  <c r="N443" i="8" s="1"/>
  <c r="O444" i="8"/>
  <c r="N444" i="8" s="1"/>
  <c r="O445" i="8"/>
  <c r="N445" i="8" s="1"/>
  <c r="O446" i="8"/>
  <c r="N446" i="8" s="1"/>
  <c r="O447" i="8"/>
  <c r="N447" i="8" s="1"/>
  <c r="O448" i="8"/>
  <c r="N448" i="8" s="1"/>
  <c r="O449" i="8"/>
  <c r="N449" i="8" s="1"/>
  <c r="O450" i="8"/>
  <c r="N450" i="8" s="1"/>
  <c r="O451" i="8"/>
  <c r="N451" i="8" s="1"/>
  <c r="O452" i="8"/>
  <c r="N452" i="8" s="1"/>
  <c r="N453" i="8"/>
  <c r="O453" i="8"/>
  <c r="O454" i="8"/>
  <c r="N454" i="8" s="1"/>
  <c r="O455" i="8"/>
  <c r="N455" i="8" s="1"/>
  <c r="O456" i="8"/>
  <c r="N456" i="8" s="1"/>
  <c r="O457" i="8"/>
  <c r="N457" i="8" s="1"/>
  <c r="O458" i="8"/>
  <c r="N458" i="8" s="1"/>
  <c r="O459" i="8"/>
  <c r="N459" i="8" s="1"/>
  <c r="O460" i="8"/>
  <c r="N460" i="8" s="1"/>
  <c r="O461" i="8"/>
  <c r="N461" i="8" s="1"/>
  <c r="O462" i="8"/>
  <c r="N462" i="8" s="1"/>
  <c r="O463" i="8"/>
  <c r="N463" i="8" s="1"/>
  <c r="O464" i="8"/>
  <c r="N464" i="8" s="1"/>
  <c r="O465" i="8"/>
  <c r="N465" i="8" s="1"/>
  <c r="O466" i="8"/>
  <c r="N466" i="8" s="1"/>
  <c r="O467" i="8"/>
  <c r="N467" i="8" s="1"/>
  <c r="O468" i="8"/>
  <c r="N468" i="8" s="1"/>
  <c r="O469" i="8"/>
  <c r="N469" i="8" s="1"/>
  <c r="O470" i="8"/>
  <c r="N470" i="8" s="1"/>
  <c r="O471" i="8"/>
  <c r="N471" i="8" s="1"/>
  <c r="O472" i="8"/>
  <c r="N472" i="8" s="1"/>
  <c r="O473" i="8"/>
  <c r="N473" i="8" s="1"/>
  <c r="O474" i="8"/>
  <c r="N474" i="8" s="1"/>
  <c r="O475" i="8"/>
  <c r="N475" i="8" s="1"/>
  <c r="O476" i="8"/>
  <c r="N476" i="8" s="1"/>
  <c r="O477" i="8"/>
  <c r="N477" i="8" s="1"/>
  <c r="O478" i="8"/>
  <c r="N478" i="8" s="1"/>
  <c r="O479" i="8"/>
  <c r="N479" i="8" s="1"/>
  <c r="O480" i="8"/>
  <c r="N480" i="8" s="1"/>
  <c r="O481" i="8"/>
  <c r="N481" i="8" s="1"/>
  <c r="O482" i="8"/>
  <c r="N482" i="8" s="1"/>
  <c r="O483" i="8"/>
  <c r="N483" i="8" s="1"/>
  <c r="O484" i="8"/>
  <c r="N484" i="8" s="1"/>
  <c r="O485" i="8"/>
  <c r="N485" i="8" s="1"/>
  <c r="O486" i="8"/>
  <c r="N486" i="8" s="1"/>
  <c r="O487" i="8"/>
  <c r="N487" i="8" s="1"/>
  <c r="O488" i="8"/>
  <c r="N488" i="8" s="1"/>
  <c r="O489" i="8"/>
  <c r="N489" i="8" s="1"/>
  <c r="O490" i="8"/>
  <c r="N490" i="8" s="1"/>
  <c r="O491" i="8"/>
  <c r="N491" i="8" s="1"/>
  <c r="O492" i="8"/>
  <c r="N492" i="8" s="1"/>
  <c r="N493" i="8"/>
  <c r="O493" i="8"/>
  <c r="O494" i="8"/>
  <c r="N494" i="8" s="1"/>
  <c r="O495" i="8"/>
  <c r="N495" i="8" s="1"/>
  <c r="O496" i="8"/>
  <c r="N496" i="8" s="1"/>
  <c r="O497" i="8"/>
  <c r="N497" i="8" s="1"/>
  <c r="O498" i="8"/>
  <c r="N498" i="8" s="1"/>
  <c r="O499" i="8"/>
  <c r="N499" i="8" s="1"/>
  <c r="O500" i="8"/>
  <c r="N500" i="8" s="1"/>
  <c r="O501" i="8"/>
  <c r="N501" i="8" s="1"/>
  <c r="O502" i="8"/>
  <c r="N502" i="8" s="1"/>
  <c r="O503" i="8"/>
  <c r="N503" i="8" s="1"/>
  <c r="O504" i="8"/>
  <c r="N504" i="8" s="1"/>
  <c r="O505" i="8"/>
  <c r="N505" i="8" s="1"/>
  <c r="O506" i="8"/>
  <c r="N506" i="8" s="1"/>
  <c r="O507" i="8"/>
  <c r="N507" i="8" s="1"/>
  <c r="O508" i="8"/>
  <c r="N508" i="8" s="1"/>
  <c r="O509" i="8"/>
  <c r="N509" i="8" s="1"/>
  <c r="O510" i="8"/>
  <c r="N510" i="8" s="1"/>
  <c r="O511" i="8"/>
  <c r="N511" i="8" s="1"/>
  <c r="O512" i="8"/>
  <c r="N512" i="8" s="1"/>
  <c r="O513" i="8"/>
  <c r="N513" i="8" s="1"/>
  <c r="O514" i="8"/>
  <c r="N514" i="8" s="1"/>
  <c r="O515" i="8"/>
  <c r="N515" i="8" s="1"/>
  <c r="O516" i="8"/>
  <c r="N516" i="8" s="1"/>
  <c r="O517" i="8"/>
  <c r="N517" i="8" s="1"/>
  <c r="O518" i="8"/>
  <c r="N518" i="8" s="1"/>
  <c r="O519" i="8"/>
  <c r="N519" i="8" s="1"/>
  <c r="O520" i="8"/>
  <c r="N520" i="8" s="1"/>
  <c r="O521" i="8"/>
  <c r="N521" i="8" s="1"/>
  <c r="O522" i="8"/>
  <c r="N522" i="8" s="1"/>
  <c r="O523" i="8"/>
  <c r="N523" i="8" s="1"/>
  <c r="O524" i="8"/>
  <c r="N524" i="8" s="1"/>
  <c r="N525" i="8"/>
  <c r="O525" i="8"/>
  <c r="O526" i="8"/>
  <c r="N526" i="8" s="1"/>
  <c r="O527" i="8"/>
  <c r="N527" i="8" s="1"/>
  <c r="O528" i="8"/>
  <c r="N528" i="8" s="1"/>
  <c r="O529" i="8"/>
  <c r="N529" i="8" s="1"/>
  <c r="O530" i="8"/>
  <c r="N530" i="8" s="1"/>
  <c r="O531" i="8"/>
  <c r="N531" i="8" s="1"/>
  <c r="O532" i="8"/>
  <c r="N532" i="8" s="1"/>
  <c r="O533" i="8"/>
  <c r="N533" i="8" s="1"/>
  <c r="O534" i="8"/>
  <c r="N534" i="8" s="1"/>
  <c r="O535" i="8"/>
  <c r="N535" i="8" s="1"/>
  <c r="O536" i="8"/>
  <c r="N536" i="8" s="1"/>
  <c r="O537" i="8"/>
  <c r="N537" i="8" s="1"/>
  <c r="O538" i="8"/>
  <c r="N538" i="8" s="1"/>
  <c r="O539" i="8"/>
  <c r="N539" i="8" s="1"/>
  <c r="O540" i="8"/>
  <c r="N540" i="8" s="1"/>
  <c r="O541" i="8"/>
  <c r="N541" i="8" s="1"/>
  <c r="O542" i="8"/>
  <c r="N542" i="8" s="1"/>
  <c r="O543" i="8"/>
  <c r="N543" i="8" s="1"/>
  <c r="O544" i="8"/>
  <c r="N544" i="8" s="1"/>
  <c r="O545" i="8"/>
  <c r="N545" i="8" s="1"/>
  <c r="O546" i="8"/>
  <c r="N546" i="8" s="1"/>
  <c r="O547" i="8"/>
  <c r="N547" i="8" s="1"/>
  <c r="O548" i="8"/>
  <c r="N548" i="8" s="1"/>
  <c r="O549" i="8"/>
  <c r="N549" i="8" s="1"/>
  <c r="O550" i="8"/>
  <c r="N550" i="8" s="1"/>
  <c r="O551" i="8"/>
  <c r="N551" i="8" s="1"/>
  <c r="O552" i="8"/>
  <c r="N552" i="8" s="1"/>
  <c r="O553" i="8"/>
  <c r="N553" i="8" s="1"/>
  <c r="O554" i="8"/>
  <c r="N554" i="8" s="1"/>
  <c r="O555" i="8"/>
  <c r="N555" i="8" s="1"/>
  <c r="O556" i="8"/>
  <c r="N556" i="8" s="1"/>
  <c r="O557" i="8"/>
  <c r="N557" i="8" s="1"/>
  <c r="O558" i="8"/>
  <c r="N558" i="8" s="1"/>
  <c r="O559" i="8"/>
  <c r="N559" i="8" s="1"/>
  <c r="O560" i="8"/>
  <c r="N560" i="8" s="1"/>
  <c r="O561" i="8"/>
  <c r="N561" i="8" s="1"/>
  <c r="O562" i="8"/>
  <c r="N562" i="8" s="1"/>
  <c r="O563" i="8"/>
  <c r="N563" i="8" s="1"/>
  <c r="O564" i="8"/>
  <c r="N564" i="8" s="1"/>
  <c r="O565" i="8"/>
  <c r="N565" i="8" s="1"/>
  <c r="N566" i="8"/>
  <c r="O566" i="8"/>
  <c r="O567" i="8"/>
  <c r="N567" i="8" s="1"/>
  <c r="O568" i="8"/>
  <c r="N568" i="8" s="1"/>
  <c r="O569" i="8"/>
  <c r="N569" i="8" s="1"/>
  <c r="O570" i="8"/>
  <c r="N570" i="8" s="1"/>
  <c r="O571" i="8"/>
  <c r="N571" i="8" s="1"/>
  <c r="O572" i="8"/>
  <c r="N572" i="8" s="1"/>
  <c r="O573" i="8"/>
  <c r="N573" i="8" s="1"/>
  <c r="O574" i="8"/>
  <c r="N574" i="8" s="1"/>
  <c r="O575" i="8"/>
  <c r="N575" i="8" s="1"/>
  <c r="O576" i="8"/>
  <c r="N576" i="8" s="1"/>
  <c r="N577" i="8"/>
  <c r="O577" i="8"/>
  <c r="O578" i="8"/>
  <c r="N578" i="8" s="1"/>
  <c r="O579" i="8"/>
  <c r="N579" i="8" s="1"/>
  <c r="O580" i="8"/>
  <c r="N580" i="8" s="1"/>
  <c r="O581" i="8"/>
  <c r="N581" i="8" s="1"/>
  <c r="O582" i="8"/>
  <c r="N582" i="8" s="1"/>
  <c r="O583" i="8"/>
  <c r="N583" i="8" s="1"/>
  <c r="O584" i="8"/>
  <c r="N584" i="8" s="1"/>
  <c r="O585" i="8"/>
  <c r="N585" i="8" s="1"/>
  <c r="O586" i="8"/>
  <c r="N586" i="8" s="1"/>
  <c r="O587" i="8"/>
  <c r="N587" i="8" s="1"/>
  <c r="O588" i="8"/>
  <c r="N588" i="8" s="1"/>
  <c r="O589" i="8"/>
  <c r="N589" i="8" s="1"/>
  <c r="O590" i="8"/>
  <c r="N590" i="8" s="1"/>
  <c r="O591" i="8"/>
  <c r="N591" i="8" s="1"/>
  <c r="O592" i="8"/>
  <c r="N592" i="8" s="1"/>
  <c r="O593" i="8"/>
  <c r="N593" i="8" s="1"/>
  <c r="O594" i="8"/>
  <c r="N594" i="8" s="1"/>
  <c r="O595" i="8"/>
  <c r="N595" i="8" s="1"/>
  <c r="O596" i="8"/>
  <c r="N596" i="8" s="1"/>
  <c r="O597" i="8"/>
  <c r="N597" i="8" s="1"/>
  <c r="O598" i="8"/>
  <c r="N598" i="8" s="1"/>
  <c r="O599" i="8"/>
  <c r="N599" i="8" s="1"/>
  <c r="O600" i="8"/>
  <c r="N600" i="8" s="1"/>
  <c r="O601" i="8"/>
  <c r="N601" i="8" s="1"/>
  <c r="O602" i="8"/>
  <c r="N602" i="8" s="1"/>
  <c r="O603" i="8"/>
  <c r="N603" i="8" s="1"/>
  <c r="O604" i="8"/>
  <c r="N604" i="8" s="1"/>
  <c r="O605" i="8"/>
  <c r="N605" i="8" s="1"/>
  <c r="N606" i="8"/>
  <c r="O606" i="8"/>
  <c r="O607" i="8"/>
  <c r="N607" i="8" s="1"/>
  <c r="O608" i="8"/>
  <c r="N608" i="8" s="1"/>
  <c r="O609" i="8"/>
  <c r="N609" i="8" s="1"/>
  <c r="O610" i="8"/>
  <c r="N610" i="8" s="1"/>
  <c r="O611" i="8"/>
  <c r="N611" i="8" s="1"/>
  <c r="O612" i="8"/>
  <c r="N612" i="8" s="1"/>
  <c r="O613" i="8"/>
  <c r="N613" i="8" s="1"/>
  <c r="O614" i="8"/>
  <c r="N614" i="8" s="1"/>
  <c r="O615" i="8"/>
  <c r="N615" i="8" s="1"/>
  <c r="O616" i="8"/>
  <c r="N616" i="8" s="1"/>
  <c r="O617" i="8"/>
  <c r="N617" i="8" s="1"/>
  <c r="O618" i="8"/>
  <c r="N618" i="8" s="1"/>
  <c r="O619" i="8"/>
  <c r="N619" i="8" s="1"/>
  <c r="O620" i="8"/>
  <c r="N620" i="8" s="1"/>
  <c r="O621" i="8"/>
  <c r="N621" i="8" s="1"/>
  <c r="O622" i="8"/>
  <c r="N622" i="8" s="1"/>
  <c r="O623" i="8"/>
  <c r="N623" i="8" s="1"/>
  <c r="O624" i="8"/>
  <c r="N624" i="8" s="1"/>
  <c r="O625" i="8"/>
  <c r="N625" i="8" s="1"/>
  <c r="O626" i="8"/>
  <c r="N626" i="8" s="1"/>
  <c r="O627" i="8"/>
  <c r="N627" i="8" s="1"/>
  <c r="O628" i="8"/>
  <c r="N628" i="8" s="1"/>
  <c r="O629" i="8"/>
  <c r="N629" i="8" s="1"/>
  <c r="O630" i="8"/>
  <c r="N630" i="8" s="1"/>
  <c r="O631" i="8"/>
  <c r="N631" i="8" s="1"/>
  <c r="O632" i="8"/>
  <c r="N632" i="8" s="1"/>
  <c r="O633" i="8"/>
  <c r="N633" i="8" s="1"/>
  <c r="O634" i="8"/>
  <c r="N634" i="8" s="1"/>
  <c r="O635" i="8"/>
  <c r="N635" i="8" s="1"/>
  <c r="O636" i="8"/>
  <c r="N636" i="8" s="1"/>
  <c r="O637" i="8"/>
  <c r="N637" i="8" s="1"/>
  <c r="O638" i="8"/>
  <c r="N638" i="8" s="1"/>
  <c r="O639" i="8"/>
  <c r="N639" i="8" s="1"/>
  <c r="O640" i="8"/>
  <c r="N640" i="8" s="1"/>
  <c r="O641" i="8"/>
  <c r="N641" i="8" s="1"/>
  <c r="O642" i="8"/>
  <c r="N642" i="8" s="1"/>
  <c r="O643" i="8"/>
  <c r="N643" i="8" s="1"/>
  <c r="O644" i="8"/>
  <c r="N644" i="8" s="1"/>
  <c r="O645" i="8"/>
  <c r="N645" i="8" s="1"/>
  <c r="O646" i="8"/>
  <c r="N646" i="8" s="1"/>
  <c r="O647" i="8"/>
  <c r="N647" i="8" s="1"/>
  <c r="O648" i="8"/>
  <c r="N648" i="8" s="1"/>
  <c r="O649" i="8"/>
  <c r="N649" i="8" s="1"/>
  <c r="O650" i="8"/>
  <c r="N650" i="8" s="1"/>
  <c r="O651" i="8"/>
  <c r="N651" i="8" s="1"/>
  <c r="O652" i="8"/>
  <c r="N652" i="8" s="1"/>
  <c r="O653" i="8"/>
  <c r="N653" i="8" s="1"/>
  <c r="O654" i="8"/>
  <c r="N654" i="8" s="1"/>
  <c r="O655" i="8"/>
  <c r="N655" i="8" s="1"/>
  <c r="O656" i="8"/>
  <c r="N656" i="8" s="1"/>
  <c r="O657" i="8"/>
  <c r="N657" i="8" s="1"/>
  <c r="O658" i="8"/>
  <c r="N658" i="8" s="1"/>
  <c r="O659" i="8"/>
  <c r="N659" i="8" s="1"/>
  <c r="O660" i="8"/>
  <c r="N660" i="8" s="1"/>
  <c r="O661" i="8"/>
  <c r="N661" i="8" s="1"/>
  <c r="O662" i="8"/>
  <c r="N662" i="8" s="1"/>
  <c r="O663" i="8"/>
  <c r="N663" i="8" s="1"/>
  <c r="O664" i="8"/>
  <c r="N664" i="8" s="1"/>
  <c r="O665" i="8"/>
  <c r="N665" i="8" s="1"/>
  <c r="N666" i="8"/>
  <c r="O666" i="8"/>
  <c r="O667" i="8"/>
  <c r="N667" i="8" s="1"/>
  <c r="O668" i="8"/>
  <c r="N668" i="8" s="1"/>
  <c r="O669" i="8"/>
  <c r="N669" i="8" s="1"/>
  <c r="O670" i="8"/>
  <c r="N670" i="8" s="1"/>
  <c r="O671" i="8"/>
  <c r="N671" i="8" s="1"/>
  <c r="O672" i="8"/>
  <c r="N672" i="8" s="1"/>
  <c r="O673" i="8"/>
  <c r="N673" i="8" s="1"/>
  <c r="O674" i="8"/>
  <c r="N674" i="8" s="1"/>
  <c r="O675" i="8"/>
  <c r="N675" i="8" s="1"/>
  <c r="O676" i="8"/>
  <c r="N676" i="8" s="1"/>
  <c r="O677" i="8"/>
  <c r="N677" i="8" s="1"/>
  <c r="O678" i="8"/>
  <c r="N678" i="8" s="1"/>
  <c r="O679" i="8"/>
  <c r="N679" i="8" s="1"/>
  <c r="O680" i="8"/>
  <c r="N680" i="8" s="1"/>
  <c r="O681" i="8"/>
  <c r="N681" i="8" s="1"/>
  <c r="O682" i="8"/>
  <c r="N682" i="8" s="1"/>
  <c r="O683" i="8"/>
  <c r="N683" i="8" s="1"/>
  <c r="O684" i="8"/>
  <c r="N684" i="8" s="1"/>
  <c r="O685" i="8"/>
  <c r="N685" i="8" s="1"/>
  <c r="O686" i="8"/>
  <c r="N686" i="8" s="1"/>
  <c r="O687" i="8"/>
  <c r="N687" i="8" s="1"/>
  <c r="O688" i="8"/>
  <c r="N688" i="8" s="1"/>
  <c r="O689" i="8"/>
  <c r="N689" i="8" s="1"/>
  <c r="O690" i="8"/>
  <c r="N690" i="8" s="1"/>
  <c r="O691" i="8"/>
  <c r="N691" i="8" s="1"/>
  <c r="O692" i="8"/>
  <c r="N692" i="8" s="1"/>
  <c r="O693" i="8"/>
  <c r="N693" i="8" s="1"/>
  <c r="O694" i="8"/>
  <c r="N694" i="8" s="1"/>
  <c r="O695" i="8"/>
  <c r="N695" i="8" s="1"/>
  <c r="O696" i="8"/>
  <c r="N696" i="8" s="1"/>
  <c r="O697" i="8"/>
  <c r="N697" i="8" s="1"/>
  <c r="O698" i="8"/>
  <c r="N698" i="8" s="1"/>
  <c r="O699" i="8"/>
  <c r="N699" i="8" s="1"/>
  <c r="O700" i="8"/>
  <c r="N700" i="8" s="1"/>
  <c r="O701" i="8"/>
  <c r="N701" i="8" s="1"/>
  <c r="N702" i="8"/>
  <c r="O702" i="8"/>
  <c r="O703" i="8"/>
  <c r="N703" i="8" s="1"/>
  <c r="O704" i="8"/>
  <c r="N704" i="8" s="1"/>
  <c r="O705" i="8"/>
  <c r="N705" i="8" s="1"/>
  <c r="O706" i="8"/>
  <c r="N706" i="8" s="1"/>
  <c r="O707" i="8"/>
  <c r="N707" i="8" s="1"/>
  <c r="O708" i="8"/>
  <c r="N708" i="8" s="1"/>
  <c r="O709" i="8"/>
  <c r="N709" i="8" s="1"/>
  <c r="O710" i="8"/>
  <c r="N710" i="8" s="1"/>
  <c r="O711" i="8"/>
  <c r="N711" i="8" s="1"/>
  <c r="O712" i="8"/>
  <c r="N712" i="8" s="1"/>
  <c r="O713" i="8"/>
  <c r="N713" i="8" s="1"/>
  <c r="O714" i="8"/>
  <c r="N714" i="8" s="1"/>
  <c r="O715" i="8"/>
  <c r="N715" i="8" s="1"/>
  <c r="O716" i="8"/>
  <c r="N716" i="8" s="1"/>
  <c r="O717" i="8"/>
  <c r="N717" i="8" s="1"/>
  <c r="O718" i="8"/>
  <c r="N718" i="8" s="1"/>
  <c r="O719" i="8"/>
  <c r="N719" i="8" s="1"/>
  <c r="O720" i="8"/>
  <c r="N720" i="8" s="1"/>
  <c r="O721" i="8"/>
  <c r="N721" i="8" s="1"/>
  <c r="O722" i="8"/>
  <c r="N722" i="8" s="1"/>
  <c r="O723" i="8"/>
  <c r="N723" i="8" s="1"/>
  <c r="O724" i="8"/>
  <c r="N724" i="8" s="1"/>
  <c r="O725" i="8"/>
  <c r="N725" i="8" s="1"/>
  <c r="O726" i="8"/>
  <c r="N726" i="8" s="1"/>
  <c r="O727" i="8"/>
  <c r="N727" i="8" s="1"/>
  <c r="O728" i="8"/>
  <c r="N728" i="8" s="1"/>
  <c r="O729" i="8"/>
  <c r="N729" i="8" s="1"/>
  <c r="O730" i="8"/>
  <c r="N730" i="8" s="1"/>
  <c r="O731" i="8"/>
  <c r="N731" i="8" s="1"/>
  <c r="O732" i="8"/>
  <c r="N732" i="8" s="1"/>
  <c r="O733" i="8"/>
  <c r="N733" i="8" s="1"/>
  <c r="O734" i="8"/>
  <c r="N734" i="8" s="1"/>
  <c r="O735" i="8"/>
  <c r="N735" i="8" s="1"/>
  <c r="O736" i="8"/>
  <c r="N736" i="8" s="1"/>
  <c r="O737" i="8"/>
  <c r="N737" i="8" s="1"/>
  <c r="O738" i="8"/>
  <c r="N738" i="8" s="1"/>
  <c r="O739" i="8"/>
  <c r="N739" i="8" s="1"/>
  <c r="O740" i="8"/>
  <c r="N740" i="8" s="1"/>
  <c r="O741" i="8"/>
  <c r="N741" i="8" s="1"/>
  <c r="O742" i="8"/>
  <c r="N742" i="8" s="1"/>
  <c r="O743" i="8"/>
  <c r="N743" i="8" s="1"/>
  <c r="O744" i="8"/>
  <c r="N744" i="8" s="1"/>
  <c r="O745" i="8"/>
  <c r="N745" i="8" s="1"/>
  <c r="O746" i="8"/>
  <c r="N746" i="8" s="1"/>
  <c r="O747" i="8"/>
  <c r="N747" i="8" s="1"/>
  <c r="O748" i="8"/>
  <c r="N748" i="8" s="1"/>
  <c r="O749" i="8"/>
  <c r="N749" i="8" s="1"/>
  <c r="N750" i="8"/>
  <c r="O750" i="8"/>
  <c r="O751" i="8"/>
  <c r="N751" i="8" s="1"/>
  <c r="O752" i="8"/>
  <c r="N752" i="8" s="1"/>
  <c r="O753" i="8"/>
  <c r="N753" i="8" s="1"/>
  <c r="O754" i="8"/>
  <c r="N754" i="8" s="1"/>
  <c r="O755" i="8"/>
  <c r="N755" i="8" s="1"/>
  <c r="O756" i="8"/>
  <c r="N756" i="8" s="1"/>
  <c r="O757" i="8"/>
  <c r="N757" i="8" s="1"/>
  <c r="O758" i="8"/>
  <c r="N758" i="8" s="1"/>
  <c r="O759" i="8"/>
  <c r="N759" i="8" s="1"/>
  <c r="O760" i="8"/>
  <c r="N760" i="8" s="1"/>
  <c r="O761" i="8"/>
  <c r="N761" i="8" s="1"/>
  <c r="O762" i="8"/>
  <c r="N762" i="8" s="1"/>
  <c r="O763" i="8"/>
  <c r="N763" i="8" s="1"/>
  <c r="O764" i="8"/>
  <c r="N764" i="8" s="1"/>
  <c r="O765" i="8"/>
  <c r="N765" i="8" s="1"/>
  <c r="O766" i="8"/>
  <c r="N766" i="8" s="1"/>
  <c r="O767" i="8"/>
  <c r="N767" i="8" s="1"/>
  <c r="O768" i="8"/>
  <c r="N768" i="8" s="1"/>
  <c r="O769" i="8"/>
  <c r="N769" i="8" s="1"/>
  <c r="O770" i="8"/>
  <c r="N770" i="8" s="1"/>
  <c r="O771" i="8"/>
  <c r="N771" i="8" s="1"/>
  <c r="O772" i="8"/>
  <c r="N772" i="8" s="1"/>
  <c r="O773" i="8"/>
  <c r="N773" i="8" s="1"/>
  <c r="O774" i="8"/>
  <c r="N774" i="8" s="1"/>
  <c r="O775" i="8"/>
  <c r="N775" i="8" s="1"/>
  <c r="O776" i="8"/>
  <c r="N776" i="8" s="1"/>
  <c r="O777" i="8"/>
  <c r="N777" i="8" s="1"/>
  <c r="O778" i="8"/>
  <c r="N778" i="8" s="1"/>
  <c r="O779" i="8"/>
  <c r="N779" i="8" s="1"/>
  <c r="O780" i="8"/>
  <c r="N780" i="8" s="1"/>
  <c r="O781" i="8"/>
  <c r="N781" i="8" s="1"/>
  <c r="N782" i="8"/>
  <c r="O782" i="8"/>
  <c r="O783" i="8"/>
  <c r="N783" i="8" s="1"/>
  <c r="O784" i="8"/>
  <c r="N784" i="8" s="1"/>
  <c r="O785" i="8"/>
  <c r="N785" i="8" s="1"/>
  <c r="O786" i="8"/>
  <c r="N786" i="8" s="1"/>
  <c r="O787" i="8"/>
  <c r="N787" i="8" s="1"/>
  <c r="O788" i="8"/>
  <c r="N788" i="8" s="1"/>
  <c r="O789" i="8"/>
  <c r="N789" i="8" s="1"/>
  <c r="O790" i="8"/>
  <c r="N790" i="8" s="1"/>
  <c r="O791" i="8"/>
  <c r="N791" i="8" s="1"/>
  <c r="O792" i="8"/>
  <c r="N792" i="8" s="1"/>
  <c r="O793" i="8"/>
  <c r="N793" i="8" s="1"/>
  <c r="O794" i="8"/>
  <c r="N794" i="8" s="1"/>
  <c r="O795" i="8"/>
  <c r="N795" i="8" s="1"/>
  <c r="O796" i="8"/>
  <c r="N796" i="8" s="1"/>
  <c r="O797" i="8"/>
  <c r="N797" i="8" s="1"/>
  <c r="O798" i="8"/>
  <c r="N798" i="8" s="1"/>
  <c r="O799" i="8"/>
  <c r="N799" i="8" s="1"/>
  <c r="O800" i="8"/>
  <c r="N800" i="8" s="1"/>
  <c r="O801" i="8"/>
  <c r="N801" i="8" s="1"/>
  <c r="O802" i="8"/>
  <c r="N802" i="8" s="1"/>
  <c r="O803" i="8"/>
  <c r="N803" i="8" s="1"/>
  <c r="O804" i="8"/>
  <c r="N804" i="8" s="1"/>
  <c r="N805" i="8"/>
  <c r="O805" i="8"/>
  <c r="O806" i="8"/>
  <c r="N806" i="8" s="1"/>
  <c r="O807" i="8"/>
  <c r="N807" i="8" s="1"/>
  <c r="O808" i="8"/>
  <c r="N808" i="8" s="1"/>
  <c r="O809" i="8"/>
  <c r="N809" i="8" s="1"/>
  <c r="O810" i="8"/>
  <c r="N810" i="8" s="1"/>
  <c r="O811" i="8"/>
  <c r="N811" i="8" s="1"/>
  <c r="O812" i="8"/>
  <c r="N812" i="8" s="1"/>
  <c r="O813" i="8"/>
  <c r="N813" i="8" s="1"/>
  <c r="N814" i="8"/>
  <c r="O814" i="8"/>
  <c r="O815" i="8"/>
  <c r="N815" i="8" s="1"/>
  <c r="O816" i="8"/>
  <c r="N816" i="8" s="1"/>
  <c r="O817" i="8"/>
  <c r="N817" i="8" s="1"/>
  <c r="O818" i="8"/>
  <c r="N818" i="8" s="1"/>
  <c r="O819" i="8"/>
  <c r="N819" i="8" s="1"/>
  <c r="N820" i="8"/>
  <c r="O820" i="8"/>
  <c r="O821" i="8"/>
  <c r="N821" i="8" s="1"/>
  <c r="O822" i="8"/>
  <c r="N822" i="8" s="1"/>
  <c r="O823" i="8"/>
  <c r="N823" i="8" s="1"/>
  <c r="O824" i="8"/>
  <c r="N824" i="8" s="1"/>
  <c r="O825" i="8"/>
  <c r="N825" i="8" s="1"/>
  <c r="O826" i="8"/>
  <c r="N826" i="8" s="1"/>
  <c r="O827" i="8"/>
  <c r="N827" i="8" s="1"/>
  <c r="O828" i="8"/>
  <c r="N828" i="8" s="1"/>
  <c r="O829" i="8"/>
  <c r="N829" i="8" s="1"/>
  <c r="O830" i="8"/>
  <c r="N830" i="8" s="1"/>
  <c r="O831" i="8"/>
  <c r="N831" i="8" s="1"/>
  <c r="O832" i="8"/>
  <c r="N832" i="8" s="1"/>
  <c r="O833" i="8"/>
  <c r="N833" i="8" s="1"/>
  <c r="N834" i="8"/>
  <c r="O834" i="8"/>
  <c r="O835" i="8"/>
  <c r="N835" i="8" s="1"/>
  <c r="O836" i="8"/>
  <c r="N836" i="8" s="1"/>
  <c r="O837" i="8"/>
  <c r="N837" i="8" s="1"/>
  <c r="O838" i="8"/>
  <c r="N838" i="8" s="1"/>
  <c r="O839" i="8"/>
  <c r="N839" i="8" s="1"/>
  <c r="O840" i="8"/>
  <c r="N840" i="8" s="1"/>
  <c r="O841" i="8"/>
  <c r="N841" i="8" s="1"/>
  <c r="O842" i="8"/>
  <c r="N842" i="8" s="1"/>
  <c r="O843" i="8"/>
  <c r="N843" i="8" s="1"/>
  <c r="O844" i="8"/>
  <c r="N844" i="8" s="1"/>
  <c r="O845" i="8"/>
  <c r="N845" i="8" s="1"/>
  <c r="O846" i="8"/>
  <c r="N846" i="8" s="1"/>
  <c r="O847" i="8"/>
  <c r="N847" i="8" s="1"/>
  <c r="O848" i="8"/>
  <c r="N848" i="8" s="1"/>
  <c r="O849" i="8"/>
  <c r="N849" i="8" s="1"/>
  <c r="O850" i="8"/>
  <c r="N850" i="8" s="1"/>
  <c r="O851" i="8"/>
  <c r="N851" i="8" s="1"/>
  <c r="O852" i="8"/>
  <c r="N852" i="8" s="1"/>
  <c r="O853" i="8"/>
  <c r="N853" i="8" s="1"/>
  <c r="O854" i="8"/>
  <c r="N854" i="8" s="1"/>
  <c r="O855" i="8"/>
  <c r="N855" i="8" s="1"/>
  <c r="O856" i="8"/>
  <c r="N856" i="8" s="1"/>
  <c r="O857" i="8"/>
  <c r="N857" i="8" s="1"/>
  <c r="N858" i="8"/>
  <c r="O858" i="8"/>
  <c r="O859" i="8"/>
  <c r="N859" i="8" s="1"/>
  <c r="O860" i="8"/>
  <c r="N860" i="8" s="1"/>
  <c r="O861" i="8"/>
  <c r="N861" i="8" s="1"/>
  <c r="O862" i="8"/>
  <c r="N862" i="8" s="1"/>
  <c r="O863" i="8"/>
  <c r="N863" i="8" s="1"/>
  <c r="O864" i="8"/>
  <c r="N864" i="8" s="1"/>
  <c r="O865" i="8"/>
  <c r="N865" i="8" s="1"/>
  <c r="O866" i="8"/>
  <c r="N866" i="8" s="1"/>
  <c r="O867" i="8"/>
  <c r="N867" i="8" s="1"/>
  <c r="O868" i="8"/>
  <c r="N868" i="8" s="1"/>
  <c r="O869" i="8"/>
  <c r="N869" i="8" s="1"/>
  <c r="O870" i="8"/>
  <c r="N870" i="8" s="1"/>
  <c r="O871" i="8"/>
  <c r="N871" i="8" s="1"/>
  <c r="O872" i="8"/>
  <c r="N872" i="8" s="1"/>
  <c r="O873" i="8"/>
  <c r="N873" i="8" s="1"/>
  <c r="O874" i="8"/>
  <c r="N874" i="8" s="1"/>
  <c r="O875" i="8"/>
  <c r="N875" i="8" s="1"/>
  <c r="O876" i="8"/>
  <c r="N876" i="8" s="1"/>
  <c r="O877" i="8"/>
  <c r="N877" i="8" s="1"/>
  <c r="O878" i="8"/>
  <c r="N878" i="8" s="1"/>
  <c r="O879" i="8"/>
  <c r="N879" i="8" s="1"/>
  <c r="O880" i="8"/>
  <c r="N880" i="8" s="1"/>
  <c r="O881" i="8"/>
  <c r="N881" i="8" s="1"/>
  <c r="O882" i="8"/>
  <c r="N882" i="8" s="1"/>
  <c r="O883" i="8"/>
  <c r="N883" i="8" s="1"/>
  <c r="O884" i="8"/>
  <c r="N884" i="8" s="1"/>
  <c r="O885" i="8"/>
  <c r="N885" i="8" s="1"/>
  <c r="O886" i="8"/>
  <c r="N886" i="8" s="1"/>
  <c r="O887" i="8"/>
  <c r="N887" i="8" s="1"/>
  <c r="O888" i="8"/>
  <c r="N888" i="8" s="1"/>
  <c r="O889" i="8"/>
  <c r="N889" i="8" s="1"/>
  <c r="O890" i="8"/>
  <c r="N890" i="8" s="1"/>
  <c r="O891" i="8"/>
  <c r="N891" i="8" s="1"/>
  <c r="O892" i="8"/>
  <c r="N892" i="8" s="1"/>
  <c r="O893" i="8"/>
  <c r="N893" i="8" s="1"/>
  <c r="O894" i="8"/>
  <c r="N894" i="8" s="1"/>
  <c r="O895" i="8"/>
  <c r="N895" i="8" s="1"/>
  <c r="O896" i="8"/>
  <c r="N896" i="8" s="1"/>
  <c r="N897" i="8"/>
  <c r="O897" i="8"/>
  <c r="O898" i="8"/>
  <c r="N898" i="8" s="1"/>
  <c r="O899" i="8"/>
  <c r="N899" i="8" s="1"/>
  <c r="O900" i="8"/>
  <c r="N900" i="8" s="1"/>
  <c r="O901" i="8"/>
  <c r="N901" i="8" s="1"/>
  <c r="O902" i="8"/>
  <c r="N902" i="8" s="1"/>
  <c r="O903" i="8"/>
  <c r="N903" i="8" s="1"/>
  <c r="O904" i="8"/>
  <c r="N904" i="8" s="1"/>
  <c r="O905" i="8"/>
  <c r="N905" i="8" s="1"/>
  <c r="O906" i="8"/>
  <c r="N906" i="8" s="1"/>
  <c r="O907" i="8"/>
  <c r="N907" i="8" s="1"/>
  <c r="O908" i="8"/>
  <c r="N908" i="8" s="1"/>
  <c r="O909" i="8"/>
  <c r="N909" i="8" s="1"/>
  <c r="O910" i="8"/>
  <c r="N910" i="8" s="1"/>
  <c r="O911" i="8"/>
  <c r="N911" i="8" s="1"/>
  <c r="O912" i="8"/>
  <c r="N912" i="8" s="1"/>
  <c r="O913" i="8"/>
  <c r="N913" i="8" s="1"/>
  <c r="O914" i="8"/>
  <c r="N914" i="8" s="1"/>
  <c r="O915" i="8"/>
  <c r="N915" i="8" s="1"/>
  <c r="O916" i="8"/>
  <c r="N916" i="8" s="1"/>
  <c r="O917" i="8"/>
  <c r="N917" i="8" s="1"/>
  <c r="O918" i="8"/>
  <c r="N918" i="8" s="1"/>
  <c r="O919" i="8"/>
  <c r="N919" i="8" s="1"/>
  <c r="O920" i="8"/>
  <c r="N920" i="8" s="1"/>
  <c r="O921" i="8"/>
  <c r="N921" i="8" s="1"/>
  <c r="O922" i="8"/>
  <c r="N922" i="8" s="1"/>
  <c r="O923" i="8"/>
  <c r="N923" i="8" s="1"/>
  <c r="O924" i="8"/>
  <c r="N924" i="8" s="1"/>
  <c r="O925" i="8"/>
  <c r="N925" i="8" s="1"/>
  <c r="O926" i="8"/>
  <c r="N926" i="8" s="1"/>
  <c r="O927" i="8"/>
  <c r="N927" i="8" s="1"/>
  <c r="O928" i="8"/>
  <c r="N928" i="8" s="1"/>
  <c r="N929" i="8"/>
  <c r="O929" i="8"/>
  <c r="O930" i="8"/>
  <c r="N930" i="8" s="1"/>
  <c r="O931" i="8"/>
  <c r="N931" i="8" s="1"/>
  <c r="O932" i="8"/>
  <c r="N932" i="8" s="1"/>
  <c r="O933" i="8"/>
  <c r="N933" i="8" s="1"/>
  <c r="O934" i="8"/>
  <c r="N934" i="8" s="1"/>
  <c r="O935" i="8"/>
  <c r="N935" i="8" s="1"/>
  <c r="O936" i="8"/>
  <c r="N936" i="8" s="1"/>
  <c r="O937" i="8"/>
  <c r="N937" i="8" s="1"/>
  <c r="O938" i="8"/>
  <c r="N938" i="8" s="1"/>
  <c r="O939" i="8"/>
  <c r="N939" i="8" s="1"/>
  <c r="O940" i="8"/>
  <c r="N940" i="8" s="1"/>
  <c r="O941" i="8"/>
  <c r="N941" i="8" s="1"/>
  <c r="O942" i="8"/>
  <c r="N942" i="8" s="1"/>
  <c r="O943" i="8"/>
  <c r="N943" i="8" s="1"/>
  <c r="O944" i="8"/>
  <c r="N944" i="8" s="1"/>
  <c r="O945" i="8"/>
  <c r="N945" i="8" s="1"/>
  <c r="O946" i="8"/>
  <c r="N946" i="8" s="1"/>
  <c r="O947" i="8"/>
  <c r="N947" i="8" s="1"/>
  <c r="O948" i="8"/>
  <c r="N948" i="8" s="1"/>
  <c r="O949" i="8"/>
  <c r="N949" i="8" s="1"/>
  <c r="O950" i="8"/>
  <c r="N950" i="8" s="1"/>
  <c r="O951" i="8"/>
  <c r="N951" i="8" s="1"/>
  <c r="O952" i="8"/>
  <c r="N952" i="8" s="1"/>
  <c r="O953" i="8"/>
  <c r="N953" i="8" s="1"/>
  <c r="O954" i="8"/>
  <c r="N954" i="8" s="1"/>
  <c r="O955" i="8"/>
  <c r="N955" i="8" s="1"/>
  <c r="O956" i="8"/>
  <c r="N956" i="8" s="1"/>
  <c r="O957" i="8"/>
  <c r="N957" i="8" s="1"/>
  <c r="O958" i="8"/>
  <c r="N958" i="8" s="1"/>
  <c r="O959" i="8"/>
  <c r="N959" i="8" s="1"/>
  <c r="O960" i="8"/>
  <c r="N960" i="8" s="1"/>
  <c r="N961" i="8"/>
  <c r="O961" i="8"/>
  <c r="O962" i="8"/>
  <c r="N962" i="8" s="1"/>
  <c r="O963" i="8"/>
  <c r="N963" i="8" s="1"/>
  <c r="O964" i="8"/>
  <c r="N964" i="8" s="1"/>
  <c r="O965" i="8"/>
  <c r="N965" i="8" s="1"/>
  <c r="O966" i="8"/>
  <c r="N966" i="8" s="1"/>
  <c r="O967" i="8"/>
  <c r="N967" i="8" s="1"/>
  <c r="O968" i="8"/>
  <c r="N968" i="8" s="1"/>
  <c r="O969" i="8"/>
  <c r="N969" i="8" s="1"/>
  <c r="O970" i="8"/>
  <c r="N970" i="8" s="1"/>
  <c r="O971" i="8"/>
  <c r="N971" i="8" s="1"/>
  <c r="O972" i="8"/>
  <c r="N972" i="8" s="1"/>
  <c r="O973" i="8"/>
  <c r="N973" i="8" s="1"/>
  <c r="O974" i="8"/>
  <c r="N974" i="8" s="1"/>
  <c r="O975" i="8"/>
  <c r="N975" i="8" s="1"/>
  <c r="O976" i="8"/>
  <c r="N976" i="8" s="1"/>
  <c r="O977" i="8"/>
  <c r="N977" i="8" s="1"/>
  <c r="O978" i="8"/>
  <c r="N978" i="8" s="1"/>
  <c r="O979" i="8"/>
  <c r="N979" i="8" s="1"/>
  <c r="O980" i="8"/>
  <c r="N980" i="8" s="1"/>
  <c r="O981" i="8"/>
  <c r="N981" i="8" s="1"/>
  <c r="O982" i="8"/>
  <c r="N982" i="8" s="1"/>
  <c r="O983" i="8"/>
  <c r="N983" i="8" s="1"/>
  <c r="O984" i="8"/>
  <c r="N984" i="8" s="1"/>
  <c r="O985" i="8"/>
  <c r="N985" i="8" s="1"/>
  <c r="O986" i="8"/>
  <c r="N986" i="8" s="1"/>
  <c r="O987" i="8"/>
  <c r="N987" i="8" s="1"/>
  <c r="O988" i="8"/>
  <c r="N988" i="8" s="1"/>
  <c r="O989" i="8"/>
  <c r="N989" i="8" s="1"/>
  <c r="O990" i="8"/>
  <c r="N990" i="8" s="1"/>
  <c r="O991" i="8"/>
  <c r="N991" i="8" s="1"/>
  <c r="O992" i="8"/>
  <c r="N992" i="8" s="1"/>
  <c r="N993" i="8"/>
  <c r="O993" i="8"/>
  <c r="O994" i="8"/>
  <c r="N994" i="8" s="1"/>
  <c r="O995" i="8"/>
  <c r="N995" i="8" s="1"/>
  <c r="O996" i="8"/>
  <c r="N996" i="8" s="1"/>
  <c r="O997" i="8"/>
  <c r="N997" i="8" s="1"/>
  <c r="O998" i="8"/>
  <c r="N998" i="8" s="1"/>
  <c r="O999" i="8"/>
  <c r="N999" i="8" s="1"/>
  <c r="O1000" i="8"/>
  <c r="N1000" i="8" s="1"/>
  <c r="O1001" i="8"/>
  <c r="N1001" i="8" s="1"/>
  <c r="O1002" i="8"/>
  <c r="N1002" i="8" s="1"/>
  <c r="O1003" i="8"/>
  <c r="N1003" i="8" s="1"/>
  <c r="O1004" i="8"/>
  <c r="N1004" i="8" s="1"/>
  <c r="O1005" i="8"/>
  <c r="N1005" i="8" s="1"/>
  <c r="O1006" i="8"/>
  <c r="N1006" i="8" s="1"/>
  <c r="O1007" i="8"/>
  <c r="N1007" i="8" s="1"/>
  <c r="O1008" i="8"/>
  <c r="N1008" i="8" s="1"/>
  <c r="O1009" i="8"/>
  <c r="N1009" i="8" s="1"/>
  <c r="O1010" i="8"/>
  <c r="N1010" i="8" s="1"/>
  <c r="O1011" i="8"/>
  <c r="N1011" i="8" s="1"/>
  <c r="O1012" i="8"/>
  <c r="N1012" i="8" s="1"/>
  <c r="O1013" i="8"/>
  <c r="N1013" i="8" s="1"/>
  <c r="O1014" i="8"/>
  <c r="N1014" i="8" s="1"/>
  <c r="O1015" i="8"/>
  <c r="N1015" i="8" s="1"/>
  <c r="O1016" i="8"/>
  <c r="N1016" i="8" s="1"/>
  <c r="O1017" i="8"/>
  <c r="N1017" i="8" s="1"/>
  <c r="O1018" i="8"/>
  <c r="N1018" i="8" s="1"/>
  <c r="O1019" i="8"/>
  <c r="N1019" i="8" s="1"/>
  <c r="O1020" i="8"/>
  <c r="N1020" i="8" s="1"/>
  <c r="O1021" i="8"/>
  <c r="N1021" i="8" s="1"/>
  <c r="O1022" i="8"/>
  <c r="N1022" i="8" s="1"/>
  <c r="O1023" i="8"/>
  <c r="N1023" i="8" s="1"/>
  <c r="O1024" i="8"/>
  <c r="N1024" i="8" s="1"/>
  <c r="N1025" i="8"/>
  <c r="O1025" i="8"/>
  <c r="O1026" i="8"/>
  <c r="N1026" i="8" s="1"/>
  <c r="O1027" i="8"/>
  <c r="N1027" i="8" s="1"/>
  <c r="O1028" i="8"/>
  <c r="N1028" i="8" s="1"/>
  <c r="O1029" i="8"/>
  <c r="N1029" i="8" s="1"/>
  <c r="O1030" i="8"/>
  <c r="N1030" i="8" s="1"/>
  <c r="O1031" i="8"/>
  <c r="N1031" i="8" s="1"/>
  <c r="O1032" i="8"/>
  <c r="N1032" i="8" s="1"/>
  <c r="O1033" i="8"/>
  <c r="N1033" i="8" s="1"/>
  <c r="O1034" i="8"/>
  <c r="N1034" i="8" s="1"/>
  <c r="O1035" i="8"/>
  <c r="N1035" i="8" s="1"/>
  <c r="O1036" i="8"/>
  <c r="N1036" i="8" s="1"/>
  <c r="O1037" i="8"/>
  <c r="N1037" i="8" s="1"/>
  <c r="O1038" i="8"/>
  <c r="N1038" i="8" s="1"/>
  <c r="O1039" i="8"/>
  <c r="N1039" i="8" s="1"/>
  <c r="O1040" i="8"/>
  <c r="N1040" i="8" s="1"/>
  <c r="O1041" i="8"/>
  <c r="N1041" i="8" s="1"/>
  <c r="O1042" i="8"/>
  <c r="N1042" i="8" s="1"/>
  <c r="O1043" i="8"/>
  <c r="N1043" i="8" s="1"/>
  <c r="O1044" i="8"/>
  <c r="N1044" i="8" s="1"/>
  <c r="N1045" i="8"/>
  <c r="O1045" i="8"/>
  <c r="O1046" i="8"/>
  <c r="N1046" i="8" s="1"/>
  <c r="O1047" i="8"/>
  <c r="N1047" i="8" s="1"/>
  <c r="O1048" i="8"/>
  <c r="N1048" i="8" s="1"/>
  <c r="O1049" i="8"/>
  <c r="N1049" i="8" s="1"/>
  <c r="O1050" i="8"/>
  <c r="N1050" i="8" s="1"/>
  <c r="O1051" i="8"/>
  <c r="N1051" i="8" s="1"/>
  <c r="O1052" i="8"/>
  <c r="N1052" i="8" s="1"/>
  <c r="O1053" i="8"/>
  <c r="N1053" i="8" s="1"/>
  <c r="O1054" i="8"/>
  <c r="N1054" i="8" s="1"/>
  <c r="O1055" i="8"/>
  <c r="N1055" i="8" s="1"/>
  <c r="O1056" i="8"/>
  <c r="N1056" i="8" s="1"/>
  <c r="O1057" i="8"/>
  <c r="N1057" i="8" s="1"/>
  <c r="O1058" i="8"/>
  <c r="N1058" i="8" s="1"/>
  <c r="O1059" i="8"/>
  <c r="N1059" i="8" s="1"/>
  <c r="O1060" i="8"/>
  <c r="N1060" i="8" s="1"/>
  <c r="O1061" i="8"/>
  <c r="N1061" i="8" s="1"/>
  <c r="O1062" i="8"/>
  <c r="N1062" i="8" s="1"/>
  <c r="O1063" i="8"/>
  <c r="N1063" i="8" s="1"/>
  <c r="O1064" i="8"/>
  <c r="N1064" i="8" s="1"/>
  <c r="O1065" i="8"/>
  <c r="N1065" i="8" s="1"/>
  <c r="O1066" i="8"/>
  <c r="N1066" i="8" s="1"/>
  <c r="O1067" i="8"/>
  <c r="N1067" i="8" s="1"/>
  <c r="O1068" i="8"/>
  <c r="N1068" i="8" s="1"/>
  <c r="O1069" i="8"/>
  <c r="N1069" i="8" s="1"/>
  <c r="O1070" i="8"/>
  <c r="N1070" i="8" s="1"/>
  <c r="O1071" i="8"/>
  <c r="N1071" i="8" s="1"/>
  <c r="O1072" i="8"/>
  <c r="N1072" i="8" s="1"/>
  <c r="N1073" i="8"/>
  <c r="O1073" i="8"/>
  <c r="O1074" i="8"/>
  <c r="N1074" i="8" s="1"/>
  <c r="O1075" i="8"/>
  <c r="N1075" i="8" s="1"/>
  <c r="O1076" i="8"/>
  <c r="N1076" i="8" s="1"/>
  <c r="O1077" i="8"/>
  <c r="N1077" i="8" s="1"/>
  <c r="O1078" i="8"/>
  <c r="N1078" i="8" s="1"/>
  <c r="O1079" i="8"/>
  <c r="N1079" i="8" s="1"/>
  <c r="O1080" i="8"/>
  <c r="N1080" i="8" s="1"/>
  <c r="O1081" i="8"/>
  <c r="N1081" i="8" s="1"/>
  <c r="O1082" i="8"/>
  <c r="N1082" i="8" s="1"/>
  <c r="O1083" i="8"/>
  <c r="N1083" i="8" s="1"/>
  <c r="O1084" i="8"/>
  <c r="N1084" i="8" s="1"/>
  <c r="O1085" i="8"/>
  <c r="N1085" i="8" s="1"/>
  <c r="O1086" i="8"/>
  <c r="N1086" i="8" s="1"/>
  <c r="O1087" i="8"/>
  <c r="N1087" i="8" s="1"/>
  <c r="O1088" i="8"/>
  <c r="N1088" i="8" s="1"/>
  <c r="O1089" i="8"/>
  <c r="N1089" i="8" s="1"/>
  <c r="O1090" i="8"/>
  <c r="N1090" i="8" s="1"/>
  <c r="O1091" i="8"/>
  <c r="N1091" i="8" s="1"/>
  <c r="O1092" i="8"/>
  <c r="N1092" i="8" s="1"/>
  <c r="O1093" i="8"/>
  <c r="N1093" i="8" s="1"/>
  <c r="O1094" i="8"/>
  <c r="N1094" i="8" s="1"/>
  <c r="O1095" i="8"/>
  <c r="N1095" i="8" s="1"/>
  <c r="O1096" i="8"/>
  <c r="N1096" i="8" s="1"/>
  <c r="O1097" i="8"/>
  <c r="N1097" i="8" s="1"/>
  <c r="O1098" i="8"/>
  <c r="N1098" i="8" s="1"/>
  <c r="O1099" i="8"/>
  <c r="N1099" i="8" s="1"/>
  <c r="O1100" i="8"/>
  <c r="N1100" i="8" s="1"/>
  <c r="N1101" i="8"/>
  <c r="O1101" i="8"/>
  <c r="O1102" i="8"/>
  <c r="N1102" i="8" s="1"/>
  <c r="O1103" i="8"/>
  <c r="N1103" i="8" s="1"/>
  <c r="O1104" i="8"/>
  <c r="N1104" i="8" s="1"/>
  <c r="O1105" i="8"/>
  <c r="N1105" i="8" s="1"/>
  <c r="O1106" i="8"/>
  <c r="N1106" i="8" s="1"/>
  <c r="O1107" i="8"/>
  <c r="N1107" i="8" s="1"/>
  <c r="O1108" i="8"/>
  <c r="N1108" i="8" s="1"/>
  <c r="O1109" i="8"/>
  <c r="N1109" i="8" s="1"/>
  <c r="O1110" i="8"/>
  <c r="N1110" i="8" s="1"/>
  <c r="O1111" i="8"/>
  <c r="N1111" i="8" s="1"/>
  <c r="O1112" i="8"/>
  <c r="N1112" i="8" s="1"/>
  <c r="O1113" i="8"/>
  <c r="N1113" i="8" s="1"/>
  <c r="O1114" i="8"/>
  <c r="N1114" i="8" s="1"/>
  <c r="O1115" i="8"/>
  <c r="N1115" i="8" s="1"/>
  <c r="O1116" i="8"/>
  <c r="N1116" i="8" s="1"/>
  <c r="O1117" i="8"/>
  <c r="N1117" i="8" s="1"/>
  <c r="O1118" i="8"/>
  <c r="N1118" i="8" s="1"/>
  <c r="O1119" i="8"/>
  <c r="N1119" i="8" s="1"/>
  <c r="O1120" i="8"/>
  <c r="N1120" i="8" s="1"/>
  <c r="O1121" i="8"/>
  <c r="N1121" i="8" s="1"/>
  <c r="O1122" i="8"/>
  <c r="N1122" i="8" s="1"/>
  <c r="O1123" i="8"/>
  <c r="N1123" i="8" s="1"/>
  <c r="O1124" i="8"/>
  <c r="N1124" i="8" s="1"/>
  <c r="N1125" i="8"/>
  <c r="O1125" i="8"/>
  <c r="O1126" i="8"/>
  <c r="N1126" i="8" s="1"/>
  <c r="O1127" i="8"/>
  <c r="N1127" i="8" s="1"/>
  <c r="O1128" i="8"/>
  <c r="N1128" i="8" s="1"/>
  <c r="O1129" i="8"/>
  <c r="N1129" i="8" s="1"/>
  <c r="O1130" i="8"/>
  <c r="N1130" i="8" s="1"/>
  <c r="O1131" i="8"/>
  <c r="N1131" i="8" s="1"/>
  <c r="O1132" i="8"/>
  <c r="N1132" i="8" s="1"/>
  <c r="O1133" i="8"/>
  <c r="N1133" i="8" s="1"/>
  <c r="O1134" i="8"/>
  <c r="N1134" i="8" s="1"/>
  <c r="O1135" i="8"/>
  <c r="N1135" i="8" s="1"/>
  <c r="O1136" i="8"/>
  <c r="N1136" i="8" s="1"/>
  <c r="O1137" i="8"/>
  <c r="N1137" i="8" s="1"/>
  <c r="N1138" i="8"/>
  <c r="O1138" i="8"/>
  <c r="O1139" i="8"/>
  <c r="N1139" i="8" s="1"/>
  <c r="O1140" i="8"/>
  <c r="N1140" i="8" s="1"/>
  <c r="O1141" i="8"/>
  <c r="N1141" i="8" s="1"/>
  <c r="O1142" i="8"/>
  <c r="N1142" i="8" s="1"/>
  <c r="O1143" i="8"/>
  <c r="N1143" i="8" s="1"/>
  <c r="O1144" i="8"/>
  <c r="N1144" i="8" s="1"/>
  <c r="N1145" i="8"/>
  <c r="O1145" i="8"/>
  <c r="O1146" i="8"/>
  <c r="N1146" i="8" s="1"/>
  <c r="N1147" i="8"/>
  <c r="O1147" i="8"/>
  <c r="O1148" i="8"/>
  <c r="N1148" i="8" s="1"/>
  <c r="O1149" i="8"/>
  <c r="N1149" i="8" s="1"/>
  <c r="O1150" i="8"/>
  <c r="N1150" i="8" s="1"/>
  <c r="O1151" i="8"/>
  <c r="N1151" i="8" s="1"/>
  <c r="O1152" i="8"/>
  <c r="N1152" i="8" s="1"/>
  <c r="O1153" i="8"/>
  <c r="N1153" i="8" s="1"/>
  <c r="N1154" i="8"/>
  <c r="O1154" i="8"/>
  <c r="O1155" i="8"/>
  <c r="N1155" i="8" s="1"/>
  <c r="O1156" i="8"/>
  <c r="N1156" i="8" s="1"/>
  <c r="O1157" i="8"/>
  <c r="N1157" i="8" s="1"/>
  <c r="O1158" i="8"/>
  <c r="N1158" i="8" s="1"/>
  <c r="O1159" i="8"/>
  <c r="N1159" i="8" s="1"/>
  <c r="O1160" i="8"/>
  <c r="N1160" i="8" s="1"/>
  <c r="N1161" i="8"/>
  <c r="O1161" i="8"/>
  <c r="O1162" i="8"/>
  <c r="N1162" i="8" s="1"/>
  <c r="N1163" i="8"/>
  <c r="O1163" i="8"/>
  <c r="O1164" i="8"/>
  <c r="N1164" i="8" s="1"/>
  <c r="O1165" i="8"/>
  <c r="N1165" i="8" s="1"/>
  <c r="O1166" i="8"/>
  <c r="N1166" i="8" s="1"/>
  <c r="O1167" i="8"/>
  <c r="N1167" i="8" s="1"/>
  <c r="O1168" i="8"/>
  <c r="N1168" i="8" s="1"/>
  <c r="O1169" i="8"/>
  <c r="N1169" i="8" s="1"/>
  <c r="N1170" i="8"/>
  <c r="O1170" i="8"/>
  <c r="O1171" i="8"/>
  <c r="N1171" i="8" s="1"/>
  <c r="O1172" i="8"/>
  <c r="N1172" i="8" s="1"/>
  <c r="O1173" i="8"/>
  <c r="N1173" i="8" s="1"/>
  <c r="O1174" i="8"/>
  <c r="N1174" i="8" s="1"/>
  <c r="O1175" i="8"/>
  <c r="N1175" i="8" s="1"/>
  <c r="O1176" i="8"/>
  <c r="N1176" i="8" s="1"/>
  <c r="N1177" i="8"/>
  <c r="O1177" i="8"/>
  <c r="O1178" i="8"/>
  <c r="N1178" i="8" s="1"/>
  <c r="N1179" i="8"/>
  <c r="O1179" i="8"/>
  <c r="O1180" i="8"/>
  <c r="N1180" i="8" s="1"/>
  <c r="O1181" i="8"/>
  <c r="N1181" i="8" s="1"/>
  <c r="O1182" i="8"/>
  <c r="N1182" i="8" s="1"/>
  <c r="O1183" i="8"/>
  <c r="N1183" i="8" s="1"/>
  <c r="O1184" i="8"/>
  <c r="N1184" i="8" s="1"/>
  <c r="O1185" i="8"/>
  <c r="N1185" i="8" s="1"/>
  <c r="O1186" i="8"/>
  <c r="N1186" i="8" s="1"/>
  <c r="N1187" i="8"/>
  <c r="O1187" i="8"/>
  <c r="O1188" i="8"/>
  <c r="N1188" i="8" s="1"/>
  <c r="O1189" i="8"/>
  <c r="N1189" i="8" s="1"/>
  <c r="O1190" i="8"/>
  <c r="N1190" i="8" s="1"/>
  <c r="O1191" i="8"/>
  <c r="N1191" i="8" s="1"/>
  <c r="O1192" i="8"/>
  <c r="N1192" i="8" s="1"/>
  <c r="O1193" i="8"/>
  <c r="N1193" i="8" s="1"/>
  <c r="O1194" i="8"/>
  <c r="N1194" i="8" s="1"/>
  <c r="N1195" i="8"/>
  <c r="O1195" i="8"/>
  <c r="O1196" i="8"/>
  <c r="N1196" i="8" s="1"/>
  <c r="O1197" i="8"/>
  <c r="N1197" i="8" s="1"/>
  <c r="O1198" i="8"/>
  <c r="N1198" i="8" s="1"/>
  <c r="O1199" i="8"/>
  <c r="N1199" i="8" s="1"/>
  <c r="O1200" i="8"/>
  <c r="N1200" i="8" s="1"/>
  <c r="O1201" i="8"/>
  <c r="N1201" i="8" s="1"/>
  <c r="O1202" i="8"/>
  <c r="N1202" i="8" s="1"/>
  <c r="N1203" i="8"/>
  <c r="O1203" i="8"/>
  <c r="O1204" i="8"/>
  <c r="N1204" i="8" s="1"/>
  <c r="O1205" i="8"/>
  <c r="N1205" i="8" s="1"/>
  <c r="O1206" i="8"/>
  <c r="N1206" i="8" s="1"/>
  <c r="O1207" i="8"/>
  <c r="N1207" i="8" s="1"/>
  <c r="O1208" i="8"/>
  <c r="N1208" i="8" s="1"/>
  <c r="O1209" i="8"/>
  <c r="N1209" i="8" s="1"/>
  <c r="O1210" i="8"/>
  <c r="N1210" i="8" s="1"/>
  <c r="N1211" i="8"/>
  <c r="O1211" i="8"/>
  <c r="O1212" i="8"/>
  <c r="N1212" i="8" s="1"/>
  <c r="O1213" i="8"/>
  <c r="N1213" i="8" s="1"/>
  <c r="O1214" i="8"/>
  <c r="N1214" i="8" s="1"/>
  <c r="O1215" i="8"/>
  <c r="N1215" i="8" s="1"/>
  <c r="O1216" i="8"/>
  <c r="N1216" i="8" s="1"/>
  <c r="O1217" i="8"/>
  <c r="N1217" i="8" s="1"/>
  <c r="O1218" i="8"/>
  <c r="N1218" i="8" s="1"/>
  <c r="N1219" i="8"/>
  <c r="O1219" i="8"/>
  <c r="O1220" i="8"/>
  <c r="N1220" i="8" s="1"/>
  <c r="O1221" i="8"/>
  <c r="N1221" i="8" s="1"/>
  <c r="O1222" i="8"/>
  <c r="N1222" i="8" s="1"/>
  <c r="O1223" i="8"/>
  <c r="N1223" i="8" s="1"/>
  <c r="O1224" i="8"/>
  <c r="N1224" i="8" s="1"/>
  <c r="O1225" i="8"/>
  <c r="N1225" i="8" s="1"/>
  <c r="O1226" i="8"/>
  <c r="N1226" i="8" s="1"/>
  <c r="N1227" i="8"/>
  <c r="O1227" i="8"/>
  <c r="O1228" i="8"/>
  <c r="N1228" i="8" s="1"/>
  <c r="O1229" i="8"/>
  <c r="N1229" i="8" s="1"/>
  <c r="O1230" i="8"/>
  <c r="N1230" i="8" s="1"/>
  <c r="O1231" i="8"/>
  <c r="N1231" i="8" s="1"/>
  <c r="O1232" i="8"/>
  <c r="N1232" i="8" s="1"/>
  <c r="O1233" i="8"/>
  <c r="N1233" i="8" s="1"/>
  <c r="O1234" i="8"/>
  <c r="N1234" i="8" s="1"/>
  <c r="N1235" i="8"/>
  <c r="O1235" i="8"/>
  <c r="O1236" i="8"/>
  <c r="N1236" i="8" s="1"/>
  <c r="O1237" i="8"/>
  <c r="N1237" i="8" s="1"/>
  <c r="O1238" i="8"/>
  <c r="N1238" i="8" s="1"/>
  <c r="O1239" i="8"/>
  <c r="N1239" i="8" s="1"/>
  <c r="O1240" i="8"/>
  <c r="N1240" i="8" s="1"/>
  <c r="O1241" i="8"/>
  <c r="N1241" i="8" s="1"/>
  <c r="O1242" i="8"/>
  <c r="N1242" i="8" s="1"/>
  <c r="N1243" i="8"/>
  <c r="O1243" i="8"/>
  <c r="O1244" i="8"/>
  <c r="N1244" i="8" s="1"/>
  <c r="O1245" i="8"/>
  <c r="N1245" i="8" s="1"/>
  <c r="O1246" i="8"/>
  <c r="N1246" i="8" s="1"/>
  <c r="O1247" i="8"/>
  <c r="N1247" i="8" s="1"/>
  <c r="N1248" i="8"/>
  <c r="O1248" i="8"/>
  <c r="O1249" i="8"/>
  <c r="N1249" i="8" s="1"/>
  <c r="O1250" i="8"/>
  <c r="N1250" i="8" s="1"/>
  <c r="O1251" i="8"/>
  <c r="N1251" i="8" s="1"/>
  <c r="O1252" i="8"/>
  <c r="N1252" i="8" s="1"/>
  <c r="O1253" i="8"/>
  <c r="N1253" i="8" s="1"/>
  <c r="O1254" i="8"/>
  <c r="N1254" i="8" s="1"/>
  <c r="N1255" i="8"/>
  <c r="O1255" i="8"/>
  <c r="O1256" i="8"/>
  <c r="N1256" i="8" s="1"/>
  <c r="O1257" i="8"/>
  <c r="N1257" i="8" s="1"/>
  <c r="O1258" i="8"/>
  <c r="N1258" i="8" s="1"/>
  <c r="O1259" i="8"/>
  <c r="N1259" i="8" s="1"/>
  <c r="O1260" i="8"/>
  <c r="N1260" i="8" s="1"/>
  <c r="N1261" i="8"/>
  <c r="O1261" i="8"/>
  <c r="O1262" i="8"/>
  <c r="N1262" i="8" s="1"/>
  <c r="O1263" i="8"/>
  <c r="N1263" i="8" s="1"/>
  <c r="N1264" i="8"/>
  <c r="O1264" i="8"/>
  <c r="O1265" i="8"/>
  <c r="N1265" i="8" s="1"/>
  <c r="O1266" i="8"/>
  <c r="N1266" i="8" s="1"/>
  <c r="O1267" i="8"/>
  <c r="N1267" i="8" s="1"/>
  <c r="O1268" i="8"/>
  <c r="N1268" i="8" s="1"/>
  <c r="N1269" i="8"/>
  <c r="O1269" i="8"/>
  <c r="O1270" i="8"/>
  <c r="N1270" i="8" s="1"/>
  <c r="O1271" i="8"/>
  <c r="N1271" i="8" s="1"/>
  <c r="O1272" i="8"/>
  <c r="N1272" i="8" s="1"/>
  <c r="O1273" i="8"/>
  <c r="N1273" i="8" s="1"/>
  <c r="O1274" i="8"/>
  <c r="N1274" i="8" s="1"/>
  <c r="O1275" i="8"/>
  <c r="N1275" i="8" s="1"/>
  <c r="O1276" i="8"/>
  <c r="N1276" i="8" s="1"/>
  <c r="O1277" i="8"/>
  <c r="N1277" i="8" s="1"/>
  <c r="O1278" i="8"/>
  <c r="N1278" i="8" s="1"/>
  <c r="O1279" i="8"/>
  <c r="N1279" i="8" s="1"/>
  <c r="O1280" i="8"/>
  <c r="N1280" i="8" s="1"/>
  <c r="N1281" i="8"/>
  <c r="O1281" i="8"/>
  <c r="O1282" i="8"/>
  <c r="N1282" i="8" s="1"/>
  <c r="O1283" i="8"/>
  <c r="N1283" i="8" s="1"/>
  <c r="N1284" i="8"/>
  <c r="O1284" i="8"/>
  <c r="O1285" i="8"/>
  <c r="N1285" i="8" s="1"/>
  <c r="O1286" i="8"/>
  <c r="N1286" i="8" s="1"/>
  <c r="O1287" i="8"/>
  <c r="N1287" i="8" s="1"/>
  <c r="O1288" i="8"/>
  <c r="N1288" i="8" s="1"/>
  <c r="O1289" i="8"/>
  <c r="N1289" i="8" s="1"/>
  <c r="O1290" i="8"/>
  <c r="N1290" i="8" s="1"/>
  <c r="O1291" i="8"/>
  <c r="N1291" i="8" s="1"/>
  <c r="O1292" i="8"/>
  <c r="N1292" i="8" s="1"/>
  <c r="N1293" i="8"/>
  <c r="O1293" i="8"/>
  <c r="O1294" i="8"/>
  <c r="N1294" i="8" s="1"/>
  <c r="O1295" i="8"/>
  <c r="N1295" i="8" s="1"/>
  <c r="N1296" i="8"/>
  <c r="O1296" i="8"/>
  <c r="O1297" i="8"/>
  <c r="N1297" i="8" s="1"/>
  <c r="O1298" i="8"/>
  <c r="N1298" i="8" s="1"/>
  <c r="O1299" i="8"/>
  <c r="N1299" i="8" s="1"/>
  <c r="O1300" i="8"/>
  <c r="N1300" i="8" s="1"/>
  <c r="N1301" i="8"/>
  <c r="O1301" i="8"/>
  <c r="O1302" i="8"/>
  <c r="N1302" i="8" s="1"/>
  <c r="O1303" i="8"/>
  <c r="N1303" i="8" s="1"/>
  <c r="O1304" i="8"/>
  <c r="N1304" i="8" s="1"/>
  <c r="O1305" i="8"/>
  <c r="N1305" i="8" s="1"/>
  <c r="O1306" i="8"/>
  <c r="N1306" i="8" s="1"/>
  <c r="O1307" i="8"/>
  <c r="N1307" i="8" s="1"/>
  <c r="O1308" i="8"/>
  <c r="N1308" i="8" s="1"/>
  <c r="O1309" i="8"/>
  <c r="N1309" i="8" s="1"/>
  <c r="O1310" i="8"/>
  <c r="N1310" i="8" s="1"/>
  <c r="O1311" i="8"/>
  <c r="N1311" i="8" s="1"/>
  <c r="O1312" i="8"/>
  <c r="N1312" i="8" s="1"/>
  <c r="N1313" i="8"/>
  <c r="O1313" i="8"/>
  <c r="O1314" i="8"/>
  <c r="N1314" i="8" s="1"/>
  <c r="O1315" i="8"/>
  <c r="N1315" i="8" s="1"/>
  <c r="N1316" i="8"/>
  <c r="O1316" i="8"/>
  <c r="O1317" i="8"/>
  <c r="N1317" i="8" s="1"/>
  <c r="O1318" i="8"/>
  <c r="N1318" i="8" s="1"/>
  <c r="O1319" i="8"/>
  <c r="N1319" i="8" s="1"/>
  <c r="O1320" i="8"/>
  <c r="N1320" i="8" s="1"/>
  <c r="O1321" i="8"/>
  <c r="N1321" i="8" s="1"/>
  <c r="O1322" i="8"/>
  <c r="N1322" i="8" s="1"/>
  <c r="O1323" i="8"/>
  <c r="N1323" i="8" s="1"/>
  <c r="O1324" i="8"/>
  <c r="N1324" i="8" s="1"/>
  <c r="N1325" i="8"/>
  <c r="O1325" i="8"/>
  <c r="O1326" i="8"/>
  <c r="N1326" i="8" s="1"/>
  <c r="O1327" i="8"/>
  <c r="N1327" i="8" s="1"/>
  <c r="N1328" i="8"/>
  <c r="O1328" i="8"/>
  <c r="O1329" i="8"/>
  <c r="N1329" i="8" s="1"/>
  <c r="O1330" i="8"/>
  <c r="N1330" i="8" s="1"/>
  <c r="O1331" i="8"/>
  <c r="N1331" i="8" s="1"/>
  <c r="O1332" i="8"/>
  <c r="N1332" i="8" s="1"/>
  <c r="N1333" i="8"/>
  <c r="O1333" i="8"/>
  <c r="O1334" i="8"/>
  <c r="N1334" i="8" s="1"/>
  <c r="O1335" i="8"/>
  <c r="N1335" i="8" s="1"/>
  <c r="O1336" i="8"/>
  <c r="N1336" i="8" s="1"/>
  <c r="O1337" i="8"/>
  <c r="N1337" i="8" s="1"/>
  <c r="O1338" i="8"/>
  <c r="N1338" i="8" s="1"/>
  <c r="O1339" i="8"/>
  <c r="N1339" i="8" s="1"/>
  <c r="O1340" i="8"/>
  <c r="N1340" i="8" s="1"/>
  <c r="O1341" i="8"/>
  <c r="N1341" i="8" s="1"/>
  <c r="O1342" i="8"/>
  <c r="N1342" i="8" s="1"/>
  <c r="O1343" i="8"/>
  <c r="N1343" i="8" s="1"/>
  <c r="O1344" i="8"/>
  <c r="N1344" i="8" s="1"/>
  <c r="N1345" i="8"/>
  <c r="O1345" i="8"/>
  <c r="O1346" i="8"/>
  <c r="N1346" i="8" s="1"/>
  <c r="O1347" i="8"/>
  <c r="N1347" i="8" s="1"/>
  <c r="N1348" i="8"/>
  <c r="O1348" i="8"/>
  <c r="O1349" i="8"/>
  <c r="N1349" i="8" s="1"/>
  <c r="O1350" i="8"/>
  <c r="N1350" i="8" s="1"/>
  <c r="O1351" i="8"/>
  <c r="N1351" i="8" s="1"/>
  <c r="O1352" i="8"/>
  <c r="N1352" i="8" s="1"/>
  <c r="O1353" i="8"/>
  <c r="N1353" i="8" s="1"/>
  <c r="O1354" i="8"/>
  <c r="N1354" i="8" s="1"/>
  <c r="O1355" i="8"/>
  <c r="N1355" i="8" s="1"/>
  <c r="O1356" i="8"/>
  <c r="N1356" i="8" s="1"/>
  <c r="N1357" i="8"/>
  <c r="O1357" i="8"/>
  <c r="O1358" i="8"/>
  <c r="N1358" i="8" s="1"/>
  <c r="O1359" i="8"/>
  <c r="N1359" i="8" s="1"/>
  <c r="N1360" i="8"/>
  <c r="O1360" i="8"/>
  <c r="O1361" i="8"/>
  <c r="N1361" i="8" s="1"/>
  <c r="O1362" i="8"/>
  <c r="N1362" i="8" s="1"/>
  <c r="O1363" i="8"/>
  <c r="N1363" i="8" s="1"/>
  <c r="O1364" i="8"/>
  <c r="N1364" i="8" s="1"/>
  <c r="N1365" i="8"/>
  <c r="O1365" i="8"/>
  <c r="O1366" i="8"/>
  <c r="N1366" i="8" s="1"/>
  <c r="O1367" i="8"/>
  <c r="N1367" i="8" s="1"/>
  <c r="O1368" i="8"/>
  <c r="N1368" i="8" s="1"/>
  <c r="N1369" i="8"/>
  <c r="O1369" i="8"/>
  <c r="O1370" i="8"/>
  <c r="N1370" i="8" s="1"/>
  <c r="O1371" i="8"/>
  <c r="N1371" i="8" s="1"/>
  <c r="O1372" i="8"/>
  <c r="N1372" i="8" s="1"/>
  <c r="O1373" i="8"/>
  <c r="N1373" i="8" s="1"/>
  <c r="O1374" i="8"/>
  <c r="N1374" i="8" s="1"/>
  <c r="O1375" i="8"/>
  <c r="N1375" i="8" s="1"/>
  <c r="O1376" i="8"/>
  <c r="N1376" i="8" s="1"/>
  <c r="N1377" i="8"/>
  <c r="O1377" i="8"/>
  <c r="O1378" i="8"/>
  <c r="N1378" i="8" s="1"/>
  <c r="O1379" i="8"/>
  <c r="N1379" i="8" s="1"/>
  <c r="N1380" i="8"/>
  <c r="O1380" i="8"/>
  <c r="O1381" i="8"/>
  <c r="N1381" i="8" s="1"/>
  <c r="O1382" i="8"/>
  <c r="N1382" i="8" s="1"/>
  <c r="O1383" i="8"/>
  <c r="N1383" i="8" s="1"/>
  <c r="O1384" i="8"/>
  <c r="N1384" i="8" s="1"/>
  <c r="O1385" i="8"/>
  <c r="N1385" i="8" s="1"/>
  <c r="O1386" i="8"/>
  <c r="N1386" i="8" s="1"/>
  <c r="O1387" i="8"/>
  <c r="N1387" i="8" s="1"/>
  <c r="O1388" i="8"/>
  <c r="N1388" i="8" s="1"/>
  <c r="N1389" i="8"/>
  <c r="O1389" i="8"/>
  <c r="O1390" i="8"/>
  <c r="N1390" i="8" s="1"/>
  <c r="O1391" i="8"/>
  <c r="N1391" i="8" s="1"/>
  <c r="N1392" i="8"/>
  <c r="O1392" i="8"/>
  <c r="O1393" i="8"/>
  <c r="N1393" i="8" s="1"/>
  <c r="O1394" i="8"/>
  <c r="N1394" i="8" s="1"/>
  <c r="O1395" i="8"/>
  <c r="N1395" i="8" s="1"/>
  <c r="O1396" i="8"/>
  <c r="N1396" i="8" s="1"/>
  <c r="N1397" i="8"/>
  <c r="O1397" i="8"/>
  <c r="O1398" i="8"/>
  <c r="N1398" i="8" s="1"/>
  <c r="O1399" i="8"/>
  <c r="N1399" i="8" s="1"/>
  <c r="O1400" i="8"/>
  <c r="N1400" i="8" s="1"/>
  <c r="N1401" i="8"/>
  <c r="O1401" i="8"/>
  <c r="O1402" i="8"/>
  <c r="N1402" i="8" s="1"/>
  <c r="O1403" i="8"/>
  <c r="N1403" i="8" s="1"/>
  <c r="O1404" i="8"/>
  <c r="N1404" i="8" s="1"/>
  <c r="O1405" i="8"/>
  <c r="N1405" i="8" s="1"/>
  <c r="O1406" i="8"/>
  <c r="N1406" i="8" s="1"/>
  <c r="O1407" i="8"/>
  <c r="N1407" i="8" s="1"/>
  <c r="O1408" i="8"/>
  <c r="N1408" i="8" s="1"/>
  <c r="N1409" i="8"/>
  <c r="O1409" i="8"/>
  <c r="O1410" i="8"/>
  <c r="N1410" i="8" s="1"/>
  <c r="O1411" i="8"/>
  <c r="N1411" i="8" s="1"/>
  <c r="N1412" i="8"/>
  <c r="O1412" i="8"/>
  <c r="O1413" i="8"/>
  <c r="N1413" i="8" s="1"/>
  <c r="O1414" i="8"/>
  <c r="N1414" i="8" s="1"/>
  <c r="O1415" i="8"/>
  <c r="N1415" i="8" s="1"/>
  <c r="O1416" i="8"/>
  <c r="N1416" i="8" s="1"/>
  <c r="O1417" i="8"/>
  <c r="N1417" i="8" s="1"/>
  <c r="O1418" i="8"/>
  <c r="N1418" i="8" s="1"/>
  <c r="O1419" i="8"/>
  <c r="N1419" i="8" s="1"/>
  <c r="O1420" i="8"/>
  <c r="N1420" i="8" s="1"/>
  <c r="N1421" i="8"/>
  <c r="O1421" i="8"/>
  <c r="O1422" i="8"/>
  <c r="N1422" i="8" s="1"/>
  <c r="O1423" i="8"/>
  <c r="N1423" i="8" s="1"/>
  <c r="N1424" i="8"/>
  <c r="O1424" i="8"/>
  <c r="O1425" i="8"/>
  <c r="N1425" i="8" s="1"/>
  <c r="O1426" i="8"/>
  <c r="N1426" i="8" s="1"/>
  <c r="O1427" i="8"/>
  <c r="N1427" i="8" s="1"/>
  <c r="O1428" i="8"/>
  <c r="N1428" i="8" s="1"/>
  <c r="N1429" i="8"/>
  <c r="O1429" i="8"/>
  <c r="O1430" i="8"/>
  <c r="N1430" i="8" s="1"/>
  <c r="O1431" i="8"/>
  <c r="N1431" i="8" s="1"/>
  <c r="O1432" i="8"/>
  <c r="N1432" i="8" s="1"/>
  <c r="N1433" i="8"/>
  <c r="O1433" i="8"/>
  <c r="O1434" i="8"/>
  <c r="N1434" i="8" s="1"/>
  <c r="O1435" i="8"/>
  <c r="N1435" i="8" s="1"/>
  <c r="O1436" i="8"/>
  <c r="N1436" i="8" s="1"/>
  <c r="O1437" i="8"/>
  <c r="N1437" i="8" s="1"/>
  <c r="O1438" i="8"/>
  <c r="N1438" i="8" s="1"/>
  <c r="O1439" i="8"/>
  <c r="N1439" i="8" s="1"/>
  <c r="O1440" i="8"/>
  <c r="N1440" i="8" s="1"/>
  <c r="N1441" i="8"/>
  <c r="O1441" i="8"/>
  <c r="O1442" i="8"/>
  <c r="N1442" i="8" s="1"/>
  <c r="O1443" i="8"/>
  <c r="N1443" i="8" s="1"/>
  <c r="N1444" i="8"/>
  <c r="O1444" i="8"/>
  <c r="O1445" i="8"/>
  <c r="N1445" i="8" s="1"/>
  <c r="O1446" i="8"/>
  <c r="N1446" i="8" s="1"/>
  <c r="O1447" i="8"/>
  <c r="N1447" i="8" s="1"/>
  <c r="O1448" i="8"/>
  <c r="N1448" i="8" s="1"/>
  <c r="O1449" i="8"/>
  <c r="N1449" i="8" s="1"/>
  <c r="O1450" i="8"/>
  <c r="N1450" i="8" s="1"/>
  <c r="O1451" i="8"/>
  <c r="N1451" i="8" s="1"/>
  <c r="O1452" i="8"/>
  <c r="N1452" i="8" s="1"/>
  <c r="N1453" i="8"/>
  <c r="O1453" i="8"/>
  <c r="O1454" i="8"/>
  <c r="N1454" i="8" s="1"/>
  <c r="O1455" i="8"/>
  <c r="N1455" i="8" s="1"/>
  <c r="N1456" i="8"/>
  <c r="O1456" i="8"/>
  <c r="O1457" i="8"/>
  <c r="N1457" i="8" s="1"/>
  <c r="O1458" i="8"/>
  <c r="N1458" i="8" s="1"/>
  <c r="O1459" i="8"/>
  <c r="N1459" i="8" s="1"/>
  <c r="O1460" i="8"/>
  <c r="N1460" i="8" s="1"/>
  <c r="N1461" i="8"/>
  <c r="O1461" i="8"/>
  <c r="O1462" i="8"/>
  <c r="N1462" i="8" s="1"/>
  <c r="O1463" i="8"/>
  <c r="N1463" i="8" s="1"/>
  <c r="O1464" i="8"/>
  <c r="N1464" i="8" s="1"/>
  <c r="N1465" i="8"/>
  <c r="O1465" i="8"/>
  <c r="O1466" i="8"/>
  <c r="N1466" i="8" s="1"/>
  <c r="O1467" i="8"/>
  <c r="N1467" i="8" s="1"/>
  <c r="O1468" i="8"/>
  <c r="N1468" i="8" s="1"/>
  <c r="O1469" i="8"/>
  <c r="N1469" i="8" s="1"/>
  <c r="O1470" i="8"/>
  <c r="N1470" i="8" s="1"/>
  <c r="O1471" i="8"/>
  <c r="N1471" i="8" s="1"/>
  <c r="O1472" i="8"/>
  <c r="N1472" i="8" s="1"/>
  <c r="N1473" i="8"/>
  <c r="O1473" i="8"/>
  <c r="O1474" i="8"/>
  <c r="N1474" i="8" s="1"/>
  <c r="O1475" i="8"/>
  <c r="N1475" i="8" s="1"/>
  <c r="N1476" i="8"/>
  <c r="O1476" i="8"/>
  <c r="O1477" i="8"/>
  <c r="N1477" i="8" s="1"/>
  <c r="O1478" i="8"/>
  <c r="N1478" i="8" s="1"/>
  <c r="O1479" i="8"/>
  <c r="N1479" i="8" s="1"/>
  <c r="O1480" i="8"/>
  <c r="N1480" i="8" s="1"/>
  <c r="O1481" i="8"/>
  <c r="N1481" i="8" s="1"/>
  <c r="O1482" i="8"/>
  <c r="N1482" i="8" s="1"/>
  <c r="O1483" i="8"/>
  <c r="N1483" i="8" s="1"/>
  <c r="O1484" i="8"/>
  <c r="N1484" i="8" s="1"/>
  <c r="N1485" i="8"/>
  <c r="O1485" i="8"/>
  <c r="O6" i="8"/>
  <c r="N6" i="8" s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1125" i="8"/>
  <c r="M1126" i="8"/>
  <c r="M1127" i="8"/>
  <c r="M1128" i="8"/>
  <c r="M1129" i="8"/>
  <c r="M1130" i="8"/>
  <c r="M1131" i="8"/>
  <c r="M1132" i="8"/>
  <c r="M1133" i="8"/>
  <c r="M1134" i="8"/>
  <c r="M1135" i="8"/>
  <c r="M1136" i="8"/>
  <c r="M1137" i="8"/>
  <c r="M1138" i="8"/>
  <c r="M1139" i="8"/>
  <c r="M1140" i="8"/>
  <c r="M1141" i="8"/>
  <c r="M1142" i="8"/>
  <c r="M1143" i="8"/>
  <c r="M1144" i="8"/>
  <c r="M1145" i="8"/>
  <c r="M1146" i="8"/>
  <c r="M1147" i="8"/>
  <c r="M1148" i="8"/>
  <c r="M1149" i="8"/>
  <c r="M1150" i="8"/>
  <c r="M1151" i="8"/>
  <c r="M1152" i="8"/>
  <c r="M1153" i="8"/>
  <c r="M1154" i="8"/>
  <c r="M1155" i="8"/>
  <c r="M1156" i="8"/>
  <c r="M1157" i="8"/>
  <c r="M1158" i="8"/>
  <c r="M1159" i="8"/>
  <c r="M1160" i="8"/>
  <c r="M1161" i="8"/>
  <c r="M1162" i="8"/>
  <c r="M1163" i="8"/>
  <c r="M1164" i="8"/>
  <c r="M1165" i="8"/>
  <c r="M1166" i="8"/>
  <c r="M1167" i="8"/>
  <c r="M1168" i="8"/>
  <c r="M1169" i="8"/>
  <c r="M1170" i="8"/>
  <c r="M1171" i="8"/>
  <c r="M1172" i="8"/>
  <c r="M1173" i="8"/>
  <c r="M1174" i="8"/>
  <c r="M1175" i="8"/>
  <c r="M1176" i="8"/>
  <c r="M1177" i="8"/>
  <c r="M1178" i="8"/>
  <c r="M1179" i="8"/>
  <c r="M1180" i="8"/>
  <c r="M1181" i="8"/>
  <c r="M1182" i="8"/>
  <c r="M1183" i="8"/>
  <c r="M1184" i="8"/>
  <c r="M1185" i="8"/>
  <c r="M1186" i="8"/>
  <c r="M1187" i="8"/>
  <c r="M1188" i="8"/>
  <c r="M1189" i="8"/>
  <c r="M1190" i="8"/>
  <c r="M1191" i="8"/>
  <c r="M1192" i="8"/>
  <c r="M1193" i="8"/>
  <c r="M1194" i="8"/>
  <c r="M1195" i="8"/>
  <c r="M1196" i="8"/>
  <c r="M1197" i="8"/>
  <c r="M1198" i="8"/>
  <c r="M1199" i="8"/>
  <c r="M1200" i="8"/>
  <c r="M1201" i="8"/>
  <c r="M1202" i="8"/>
  <c r="M1203" i="8"/>
  <c r="M1204" i="8"/>
  <c r="M1205" i="8"/>
  <c r="M1206" i="8"/>
  <c r="M1207" i="8"/>
  <c r="M1208" i="8"/>
  <c r="M1209" i="8"/>
  <c r="M1210" i="8"/>
  <c r="M1211" i="8"/>
  <c r="M1212" i="8"/>
  <c r="M1213" i="8"/>
  <c r="M1214" i="8"/>
  <c r="M1215" i="8"/>
  <c r="M1216" i="8"/>
  <c r="M1217" i="8"/>
  <c r="M1218" i="8"/>
  <c r="M1219" i="8"/>
  <c r="M1220" i="8"/>
  <c r="M1221" i="8"/>
  <c r="M1222" i="8"/>
  <c r="M1223" i="8"/>
  <c r="M1224" i="8"/>
  <c r="M1225" i="8"/>
  <c r="M1226" i="8"/>
  <c r="M1227" i="8"/>
  <c r="M1228" i="8"/>
  <c r="M1229" i="8"/>
  <c r="M1230" i="8"/>
  <c r="M1231" i="8"/>
  <c r="M1232" i="8"/>
  <c r="M1233" i="8"/>
  <c r="M1234" i="8"/>
  <c r="M1235" i="8"/>
  <c r="M1236" i="8"/>
  <c r="M1237" i="8"/>
  <c r="M1238" i="8"/>
  <c r="M1239" i="8"/>
  <c r="M1240" i="8"/>
  <c r="M1241" i="8"/>
  <c r="M1242" i="8"/>
  <c r="M1243" i="8"/>
  <c r="M1244" i="8"/>
  <c r="M1245" i="8"/>
  <c r="M1246" i="8"/>
  <c r="M1247" i="8"/>
  <c r="M1248" i="8"/>
  <c r="M1249" i="8"/>
  <c r="M1250" i="8"/>
  <c r="M1251" i="8"/>
  <c r="M1252" i="8"/>
  <c r="M1253" i="8"/>
  <c r="M1254" i="8"/>
  <c r="M1255" i="8"/>
  <c r="M1256" i="8"/>
  <c r="M1257" i="8"/>
  <c r="M1258" i="8"/>
  <c r="M1259" i="8"/>
  <c r="M1260" i="8"/>
  <c r="M1261" i="8"/>
  <c r="M1262" i="8"/>
  <c r="M1263" i="8"/>
  <c r="M1264" i="8"/>
  <c r="M1265" i="8"/>
  <c r="M1266" i="8"/>
  <c r="M1267" i="8"/>
  <c r="M1268" i="8"/>
  <c r="M1269" i="8"/>
  <c r="M1270" i="8"/>
  <c r="M1271" i="8"/>
  <c r="M1272" i="8"/>
  <c r="M1273" i="8"/>
  <c r="M1274" i="8"/>
  <c r="M1275" i="8"/>
  <c r="M1276" i="8"/>
  <c r="M1277" i="8"/>
  <c r="M1278" i="8"/>
  <c r="M1279" i="8"/>
  <c r="M1280" i="8"/>
  <c r="M1281" i="8"/>
  <c r="M1282" i="8"/>
  <c r="M1283" i="8"/>
  <c r="M1284" i="8"/>
  <c r="M1285" i="8"/>
  <c r="M1286" i="8"/>
  <c r="M1287" i="8"/>
  <c r="M1288" i="8"/>
  <c r="M1289" i="8"/>
  <c r="M1290" i="8"/>
  <c r="M1291" i="8"/>
  <c r="M1292" i="8"/>
  <c r="M1293" i="8"/>
  <c r="M1294" i="8"/>
  <c r="M1295" i="8"/>
  <c r="M1296" i="8"/>
  <c r="M1297" i="8"/>
  <c r="M1298" i="8"/>
  <c r="M1299" i="8"/>
  <c r="M1300" i="8"/>
  <c r="M1301" i="8"/>
  <c r="M1302" i="8"/>
  <c r="M1303" i="8"/>
  <c r="M1304" i="8"/>
  <c r="M1305" i="8"/>
  <c r="M1306" i="8"/>
  <c r="M1307" i="8"/>
  <c r="M1308" i="8"/>
  <c r="M1309" i="8"/>
  <c r="M1310" i="8"/>
  <c r="M1311" i="8"/>
  <c r="M1312" i="8"/>
  <c r="M1313" i="8"/>
  <c r="M1314" i="8"/>
  <c r="M1315" i="8"/>
  <c r="M1316" i="8"/>
  <c r="M1317" i="8"/>
  <c r="M1318" i="8"/>
  <c r="M1319" i="8"/>
  <c r="M1320" i="8"/>
  <c r="M1321" i="8"/>
  <c r="M1322" i="8"/>
  <c r="M1323" i="8"/>
  <c r="M1324" i="8"/>
  <c r="M1325" i="8"/>
  <c r="M1326" i="8"/>
  <c r="M1327" i="8"/>
  <c r="M1328" i="8"/>
  <c r="M1329" i="8"/>
  <c r="M1330" i="8"/>
  <c r="M1331" i="8"/>
  <c r="M1332" i="8"/>
  <c r="M1333" i="8"/>
  <c r="M1334" i="8"/>
  <c r="M1335" i="8"/>
  <c r="M1336" i="8"/>
  <c r="M1337" i="8"/>
  <c r="M1338" i="8"/>
  <c r="M1339" i="8"/>
  <c r="M1340" i="8"/>
  <c r="M1341" i="8"/>
  <c r="M1342" i="8"/>
  <c r="M1343" i="8"/>
  <c r="M1344" i="8"/>
  <c r="M1345" i="8"/>
  <c r="M1346" i="8"/>
  <c r="M1347" i="8"/>
  <c r="M1348" i="8"/>
  <c r="M1349" i="8"/>
  <c r="M1350" i="8"/>
  <c r="M1351" i="8"/>
  <c r="M1352" i="8"/>
  <c r="M1353" i="8"/>
  <c r="M1354" i="8"/>
  <c r="M1355" i="8"/>
  <c r="M1356" i="8"/>
  <c r="M1357" i="8"/>
  <c r="M1358" i="8"/>
  <c r="M1359" i="8"/>
  <c r="M1360" i="8"/>
  <c r="M1361" i="8"/>
  <c r="M1362" i="8"/>
  <c r="M1363" i="8"/>
  <c r="M1364" i="8"/>
  <c r="M1365" i="8"/>
  <c r="M1366" i="8"/>
  <c r="M1367" i="8"/>
  <c r="M1368" i="8"/>
  <c r="M1369" i="8"/>
  <c r="M1370" i="8"/>
  <c r="M1371" i="8"/>
  <c r="M1372" i="8"/>
  <c r="M1373" i="8"/>
  <c r="M1374" i="8"/>
  <c r="M1375" i="8"/>
  <c r="M1376" i="8"/>
  <c r="M1377" i="8"/>
  <c r="M1378" i="8"/>
  <c r="M1379" i="8"/>
  <c r="M1380" i="8"/>
  <c r="M1381" i="8"/>
  <c r="M1382" i="8"/>
  <c r="M1383" i="8"/>
  <c r="M1384" i="8"/>
  <c r="M1385" i="8"/>
  <c r="M1386" i="8"/>
  <c r="M1387" i="8"/>
  <c r="M1388" i="8"/>
  <c r="M1389" i="8"/>
  <c r="M1390" i="8"/>
  <c r="M1391" i="8"/>
  <c r="M1392" i="8"/>
  <c r="M1393" i="8"/>
  <c r="M1394" i="8"/>
  <c r="M1395" i="8"/>
  <c r="M1396" i="8"/>
  <c r="M1397" i="8"/>
  <c r="M1398" i="8"/>
  <c r="M1399" i="8"/>
  <c r="M1400" i="8"/>
  <c r="M1401" i="8"/>
  <c r="M1402" i="8"/>
  <c r="M1403" i="8"/>
  <c r="M1404" i="8"/>
  <c r="M1405" i="8"/>
  <c r="M1406" i="8"/>
  <c r="M1407" i="8"/>
  <c r="M1408" i="8"/>
  <c r="M1409" i="8"/>
  <c r="M1410" i="8"/>
  <c r="M1411" i="8"/>
  <c r="M1412" i="8"/>
  <c r="M1413" i="8"/>
  <c r="M1414" i="8"/>
  <c r="M1415" i="8"/>
  <c r="M1416" i="8"/>
  <c r="M1417" i="8"/>
  <c r="M1418" i="8"/>
  <c r="M1419" i="8"/>
  <c r="M1420" i="8"/>
  <c r="M1421" i="8"/>
  <c r="M1422" i="8"/>
  <c r="M1423" i="8"/>
  <c r="M1424" i="8"/>
  <c r="M1425" i="8"/>
  <c r="M1426" i="8"/>
  <c r="M1427" i="8"/>
  <c r="M1428" i="8"/>
  <c r="M1429" i="8"/>
  <c r="M1430" i="8"/>
  <c r="M1431" i="8"/>
  <c r="M1432" i="8"/>
  <c r="M1433" i="8"/>
  <c r="M1434" i="8"/>
  <c r="M1435" i="8"/>
  <c r="M1436" i="8"/>
  <c r="M1437" i="8"/>
  <c r="M1438" i="8"/>
  <c r="M1439" i="8"/>
  <c r="M1440" i="8"/>
  <c r="M1441" i="8"/>
  <c r="M1442" i="8"/>
  <c r="M1443" i="8"/>
  <c r="M1444" i="8"/>
  <c r="M1445" i="8"/>
  <c r="M1446" i="8"/>
  <c r="M1447" i="8"/>
  <c r="M1448" i="8"/>
  <c r="M1449" i="8"/>
  <c r="M1450" i="8"/>
  <c r="M1451" i="8"/>
  <c r="M1452" i="8"/>
  <c r="M1453" i="8"/>
  <c r="M1454" i="8"/>
  <c r="M1455" i="8"/>
  <c r="M1456" i="8"/>
  <c r="M1457" i="8"/>
  <c r="M1458" i="8"/>
  <c r="M1459" i="8"/>
  <c r="M1460" i="8"/>
  <c r="M1461" i="8"/>
  <c r="M1462" i="8"/>
  <c r="M1463" i="8"/>
  <c r="M1464" i="8"/>
  <c r="M1465" i="8"/>
  <c r="M1466" i="8"/>
  <c r="M1467" i="8"/>
  <c r="M1468" i="8"/>
  <c r="M1469" i="8"/>
  <c r="M1470" i="8"/>
  <c r="M1471" i="8"/>
  <c r="M1472" i="8"/>
  <c r="M1473" i="8"/>
  <c r="M1474" i="8"/>
  <c r="M1475" i="8"/>
  <c r="M1476" i="8"/>
  <c r="M1477" i="8"/>
  <c r="M1478" i="8"/>
  <c r="M1479" i="8"/>
  <c r="M1480" i="8"/>
  <c r="M1481" i="8"/>
  <c r="M1482" i="8"/>
  <c r="M1483" i="8"/>
  <c r="M1484" i="8"/>
  <c r="M1485" i="8"/>
  <c r="M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6" i="8"/>
  <c r="P6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0" i="9"/>
  <c r="O1111" i="9"/>
  <c r="O1112" i="9"/>
  <c r="O1113" i="9"/>
  <c r="O1114" i="9"/>
  <c r="O1115" i="9"/>
  <c r="O1116" i="9"/>
  <c r="O1117" i="9"/>
  <c r="O1118" i="9"/>
  <c r="O1119" i="9"/>
  <c r="O1120" i="9"/>
  <c r="O1121" i="9"/>
  <c r="O1122" i="9"/>
  <c r="O1123" i="9"/>
  <c r="O1124" i="9"/>
  <c r="O1125" i="9"/>
  <c r="O1126" i="9"/>
  <c r="O1127" i="9"/>
  <c r="O1128" i="9"/>
  <c r="O1129" i="9"/>
  <c r="O1130" i="9"/>
  <c r="O1131" i="9"/>
  <c r="O1132" i="9"/>
  <c r="O1133" i="9"/>
  <c r="O1134" i="9"/>
  <c r="O1135" i="9"/>
  <c r="O1136" i="9"/>
  <c r="O1137" i="9"/>
  <c r="O1138" i="9"/>
  <c r="O1139" i="9"/>
  <c r="O1140" i="9"/>
  <c r="O1141" i="9"/>
  <c r="O1142" i="9"/>
  <c r="O1143" i="9"/>
  <c r="O1144" i="9"/>
  <c r="O1145" i="9"/>
  <c r="O1146" i="9"/>
  <c r="O1147" i="9"/>
  <c r="O1148" i="9"/>
  <c r="O1149" i="9"/>
  <c r="O1150" i="9"/>
  <c r="O1151" i="9"/>
  <c r="O1152" i="9"/>
  <c r="O1153" i="9"/>
  <c r="O1154" i="9"/>
  <c r="O1155" i="9"/>
  <c r="O1156" i="9"/>
  <c r="O1157" i="9"/>
  <c r="O1158" i="9"/>
  <c r="O1159" i="9"/>
  <c r="O1160" i="9"/>
  <c r="O1161" i="9"/>
  <c r="O1162" i="9"/>
  <c r="O1163" i="9"/>
  <c r="O1164" i="9"/>
  <c r="O1165" i="9"/>
  <c r="O1166" i="9"/>
  <c r="O1167" i="9"/>
  <c r="O1168" i="9"/>
  <c r="O1169" i="9"/>
  <c r="O1170" i="9"/>
  <c r="O1171" i="9"/>
  <c r="O1172" i="9"/>
  <c r="O1173" i="9"/>
  <c r="O1174" i="9"/>
  <c r="O1175" i="9"/>
  <c r="O1176" i="9"/>
  <c r="O1177" i="9"/>
  <c r="O1178" i="9"/>
  <c r="O1179" i="9"/>
  <c r="O1180" i="9"/>
  <c r="O1181" i="9"/>
  <c r="O1182" i="9"/>
  <c r="O1183" i="9"/>
  <c r="O1184" i="9"/>
  <c r="O1185" i="9"/>
  <c r="O1186" i="9"/>
  <c r="O1187" i="9"/>
  <c r="O1188" i="9"/>
  <c r="O1189" i="9"/>
  <c r="O1190" i="9"/>
  <c r="O1191" i="9"/>
  <c r="O1192" i="9"/>
  <c r="O1193" i="9"/>
  <c r="O1194" i="9"/>
  <c r="O1195" i="9"/>
  <c r="O1196" i="9"/>
  <c r="O1197" i="9"/>
  <c r="O1198" i="9"/>
  <c r="O1199" i="9"/>
  <c r="O1200" i="9"/>
  <c r="O1201" i="9"/>
  <c r="O1202" i="9"/>
  <c r="O1203" i="9"/>
  <c r="O1204" i="9"/>
  <c r="O1205" i="9"/>
  <c r="O1206" i="9"/>
  <c r="O1207" i="9"/>
  <c r="O1208" i="9"/>
  <c r="O1209" i="9"/>
  <c r="O1210" i="9"/>
  <c r="O1211" i="9"/>
  <c r="O1212" i="9"/>
  <c r="O1213" i="9"/>
  <c r="O1214" i="9"/>
  <c r="O1215" i="9"/>
  <c r="O1216" i="9"/>
  <c r="O1217" i="9"/>
  <c r="O1218" i="9"/>
  <c r="O1219" i="9"/>
  <c r="O1220" i="9"/>
  <c r="O1221" i="9"/>
  <c r="O1222" i="9"/>
  <c r="O1223" i="9"/>
  <c r="O1224" i="9"/>
  <c r="O1225" i="9"/>
  <c r="O1226" i="9"/>
  <c r="O1227" i="9"/>
  <c r="O1228" i="9"/>
  <c r="O1229" i="9"/>
  <c r="O1230" i="9"/>
  <c r="O1231" i="9"/>
  <c r="O1232" i="9"/>
  <c r="O1233" i="9"/>
  <c r="O1234" i="9"/>
  <c r="O1235" i="9"/>
  <c r="O1236" i="9"/>
  <c r="O1237" i="9"/>
  <c r="O1238" i="9"/>
  <c r="O1239" i="9"/>
  <c r="O1240" i="9"/>
  <c r="O1241" i="9"/>
  <c r="O1242" i="9"/>
  <c r="O1243" i="9"/>
  <c r="O1244" i="9"/>
  <c r="O1245" i="9"/>
  <c r="O1246" i="9"/>
  <c r="O1247" i="9"/>
  <c r="O1248" i="9"/>
  <c r="O1249" i="9"/>
  <c r="O1250" i="9"/>
  <c r="O1251" i="9"/>
  <c r="O1252" i="9"/>
  <c r="O1253" i="9"/>
  <c r="O1254" i="9"/>
  <c r="O1255" i="9"/>
  <c r="O1256" i="9"/>
  <c r="O1257" i="9"/>
  <c r="O1258" i="9"/>
  <c r="O1259" i="9"/>
  <c r="O1260" i="9"/>
  <c r="O1261" i="9"/>
  <c r="O1262" i="9"/>
  <c r="O1263" i="9"/>
  <c r="O1264" i="9"/>
  <c r="O1265" i="9"/>
  <c r="O1266" i="9"/>
  <c r="O1267" i="9"/>
  <c r="O1268" i="9"/>
  <c r="O1269" i="9"/>
  <c r="O1270" i="9"/>
  <c r="O1271" i="9"/>
  <c r="O1272" i="9"/>
  <c r="O1273" i="9"/>
  <c r="O1274" i="9"/>
  <c r="O1275" i="9"/>
  <c r="O1276" i="9"/>
  <c r="O1277" i="9"/>
  <c r="O1278" i="9"/>
  <c r="O1279" i="9"/>
  <c r="O1280" i="9"/>
  <c r="O1281" i="9"/>
  <c r="O1282" i="9"/>
  <c r="O1283" i="9"/>
  <c r="O1284" i="9"/>
  <c r="O1285" i="9"/>
  <c r="O1286" i="9"/>
  <c r="O1287" i="9"/>
  <c r="O1288" i="9"/>
  <c r="O1289" i="9"/>
  <c r="O1290" i="9"/>
  <c r="O1291" i="9"/>
  <c r="O1292" i="9"/>
  <c r="O1293" i="9"/>
  <c r="O1294" i="9"/>
  <c r="O1295" i="9"/>
  <c r="O1296" i="9"/>
  <c r="O1297" i="9"/>
  <c r="O1298" i="9"/>
  <c r="O1299" i="9"/>
  <c r="O1300" i="9"/>
  <c r="O1301" i="9"/>
  <c r="O1302" i="9"/>
  <c r="O1303" i="9"/>
  <c r="O1304" i="9"/>
  <c r="O1305" i="9"/>
  <c r="O1306" i="9"/>
  <c r="O1307" i="9"/>
  <c r="O1308" i="9"/>
  <c r="O1309" i="9"/>
  <c r="O1310" i="9"/>
  <c r="O1311" i="9"/>
  <c r="O1312" i="9"/>
  <c r="O1313" i="9"/>
  <c r="O1314" i="9"/>
  <c r="O1315" i="9"/>
  <c r="O1316" i="9"/>
  <c r="O1317" i="9"/>
  <c r="O1318" i="9"/>
  <c r="O1319" i="9"/>
  <c r="O1320" i="9"/>
  <c r="O1321" i="9"/>
  <c r="O1322" i="9"/>
  <c r="O1323" i="9"/>
  <c r="O1324" i="9"/>
  <c r="O1325" i="9"/>
  <c r="O1326" i="9"/>
  <c r="O1327" i="9"/>
  <c r="O1328" i="9"/>
  <c r="O1329" i="9"/>
  <c r="O1330" i="9"/>
  <c r="O1331" i="9"/>
  <c r="O1332" i="9"/>
  <c r="O1333" i="9"/>
  <c r="O1334" i="9"/>
  <c r="O1335" i="9"/>
  <c r="O1336" i="9"/>
  <c r="O1337" i="9"/>
  <c r="O1338" i="9"/>
  <c r="O1339" i="9"/>
  <c r="O1340" i="9"/>
  <c r="O1341" i="9"/>
  <c r="O1342" i="9"/>
  <c r="O1343" i="9"/>
  <c r="O1344" i="9"/>
  <c r="O1345" i="9"/>
  <c r="O1346" i="9"/>
  <c r="O1347" i="9"/>
  <c r="O1348" i="9"/>
  <c r="O1349" i="9"/>
  <c r="O1350" i="9"/>
  <c r="O1351" i="9"/>
  <c r="O1352" i="9"/>
  <c r="O1353" i="9"/>
  <c r="O1354" i="9"/>
  <c r="O1355" i="9"/>
  <c r="O1356" i="9"/>
  <c r="O1357" i="9"/>
  <c r="O1358" i="9"/>
  <c r="O1359" i="9"/>
  <c r="O1360" i="9"/>
  <c r="O1361" i="9"/>
  <c r="O1362" i="9"/>
  <c r="O1363" i="9"/>
  <c r="O1364" i="9"/>
  <c r="O1365" i="9"/>
  <c r="O1366" i="9"/>
  <c r="O1367" i="9"/>
  <c r="O1368" i="9"/>
  <c r="O1369" i="9"/>
  <c r="O1370" i="9"/>
  <c r="O1371" i="9"/>
  <c r="O1372" i="9"/>
  <c r="O1373" i="9"/>
  <c r="O1374" i="9"/>
  <c r="O1375" i="9"/>
  <c r="O1376" i="9"/>
  <c r="O1377" i="9"/>
  <c r="O1378" i="9"/>
  <c r="O1379" i="9"/>
  <c r="O1380" i="9"/>
  <c r="O1381" i="9"/>
  <c r="O1382" i="9"/>
  <c r="O1383" i="9"/>
  <c r="O1384" i="9"/>
  <c r="O1385" i="9"/>
  <c r="O1386" i="9"/>
  <c r="O1387" i="9"/>
  <c r="O1388" i="9"/>
  <c r="O1389" i="9"/>
  <c r="O1390" i="9"/>
  <c r="O1391" i="9"/>
  <c r="O1392" i="9"/>
  <c r="O1393" i="9"/>
  <c r="O1394" i="9"/>
  <c r="O1395" i="9"/>
  <c r="O1396" i="9"/>
  <c r="O1397" i="9"/>
  <c r="O1398" i="9"/>
  <c r="O1399" i="9"/>
  <c r="O1400" i="9"/>
  <c r="O1401" i="9"/>
  <c r="O1402" i="9"/>
  <c r="O1403" i="9"/>
  <c r="O1404" i="9"/>
  <c r="O1405" i="9"/>
  <c r="O1406" i="9"/>
  <c r="O1407" i="9"/>
  <c r="O1408" i="9"/>
  <c r="O1409" i="9"/>
  <c r="O1410" i="9"/>
  <c r="O1411" i="9"/>
  <c r="O1412" i="9"/>
  <c r="O1413" i="9"/>
  <c r="O1414" i="9"/>
  <c r="O1415" i="9"/>
  <c r="O1416" i="9"/>
  <c r="O1417" i="9"/>
  <c r="O1418" i="9"/>
  <c r="O1419" i="9"/>
  <c r="O1420" i="9"/>
  <c r="O1421" i="9"/>
  <c r="O1422" i="9"/>
  <c r="O1423" i="9"/>
  <c r="O1424" i="9"/>
  <c r="O1425" i="9"/>
  <c r="O1426" i="9"/>
  <c r="O1427" i="9"/>
  <c r="O1428" i="9"/>
  <c r="O1429" i="9"/>
  <c r="O1430" i="9"/>
  <c r="O1431" i="9"/>
  <c r="O1432" i="9"/>
  <c r="O1433" i="9"/>
  <c r="O1434" i="9"/>
  <c r="O1435" i="9"/>
  <c r="O1436" i="9"/>
  <c r="O1437" i="9"/>
  <c r="O1438" i="9"/>
  <c r="O1439" i="9"/>
  <c r="O1440" i="9"/>
  <c r="O1441" i="9"/>
  <c r="O1442" i="9"/>
  <c r="O1443" i="9"/>
  <c r="O1444" i="9"/>
  <c r="O1445" i="9"/>
  <c r="O1446" i="9"/>
  <c r="O1447" i="9"/>
  <c r="O1448" i="9"/>
  <c r="O1449" i="9"/>
  <c r="O1450" i="9"/>
  <c r="O1451" i="9"/>
  <c r="O1452" i="9"/>
  <c r="O1453" i="9"/>
  <c r="O1454" i="9"/>
  <c r="O1455" i="9"/>
  <c r="O1456" i="9"/>
  <c r="O1457" i="9"/>
  <c r="O1458" i="9"/>
  <c r="O1459" i="9"/>
  <c r="O1460" i="9"/>
  <c r="O1461" i="9"/>
  <c r="O1462" i="9"/>
  <c r="O1463" i="9"/>
  <c r="O1464" i="9"/>
  <c r="O1465" i="9"/>
  <c r="O1466" i="9"/>
  <c r="O1467" i="9"/>
  <c r="O1468" i="9"/>
  <c r="O1469" i="9"/>
  <c r="O1470" i="9"/>
  <c r="O1471" i="9"/>
  <c r="O1472" i="9"/>
  <c r="O1473" i="9"/>
  <c r="O1474" i="9"/>
  <c r="O1475" i="9"/>
  <c r="O1476" i="9"/>
  <c r="O1477" i="9"/>
  <c r="O1478" i="9"/>
  <c r="O1479" i="9"/>
  <c r="O1480" i="9"/>
  <c r="O1481" i="9"/>
  <c r="O1482" i="9"/>
  <c r="O1483" i="9"/>
  <c r="O1484" i="9"/>
  <c r="O1485" i="9"/>
  <c r="O1486" i="9"/>
  <c r="O1487" i="9"/>
  <c r="O1488" i="9"/>
  <c r="O1489" i="9"/>
  <c r="O1490" i="9"/>
  <c r="O1491" i="9"/>
  <c r="O1492" i="9"/>
  <c r="O1493" i="9"/>
  <c r="O1494" i="9"/>
  <c r="O1495" i="9"/>
  <c r="O1496" i="9"/>
  <c r="O1497" i="9"/>
  <c r="O1498" i="9"/>
  <c r="O1499" i="9"/>
  <c r="O1500" i="9"/>
  <c r="O1501" i="9"/>
  <c r="O1502" i="9"/>
  <c r="O1503" i="9"/>
  <c r="O1504" i="9"/>
  <c r="O1505" i="9"/>
  <c r="O1506" i="9"/>
  <c r="O1507" i="9"/>
  <c r="O1508" i="9"/>
  <c r="O1509" i="9"/>
  <c r="O1510" i="9"/>
  <c r="O1511" i="9"/>
  <c r="O1512" i="9"/>
  <c r="O1513" i="9"/>
  <c r="O1514" i="9"/>
  <c r="O1515" i="9"/>
  <c r="O1516" i="9"/>
  <c r="O1517" i="9"/>
  <c r="O1518" i="9"/>
  <c r="O1519" i="9"/>
  <c r="O1520" i="9"/>
  <c r="O1521" i="9"/>
  <c r="O1522" i="9"/>
  <c r="O1523" i="9"/>
  <c r="O1524" i="9"/>
  <c r="O1525" i="9"/>
  <c r="O1526" i="9"/>
  <c r="O1527" i="9"/>
  <c r="O1528" i="9"/>
  <c r="O1529" i="9"/>
  <c r="O1530" i="9"/>
  <c r="O1531" i="9"/>
  <c r="O1532" i="9"/>
  <c r="O1533" i="9"/>
  <c r="O1534" i="9"/>
  <c r="O1535" i="9"/>
  <c r="O1536" i="9"/>
  <c r="O1537" i="9"/>
  <c r="O1538" i="9"/>
  <c r="O1539" i="9"/>
  <c r="O1540" i="9"/>
  <c r="O1541" i="9"/>
  <c r="O1542" i="9"/>
  <c r="O1543" i="9"/>
  <c r="O1544" i="9"/>
  <c r="O1545" i="9"/>
  <c r="O1546" i="9"/>
  <c r="O1547" i="9"/>
  <c r="O1548" i="9"/>
  <c r="O1549" i="9"/>
  <c r="O1550" i="9"/>
  <c r="O1551" i="9"/>
  <c r="O1552" i="9"/>
  <c r="O1553" i="9"/>
  <c r="O1554" i="9"/>
  <c r="O1555" i="9"/>
  <c r="O1556" i="9"/>
  <c r="O1557" i="9"/>
  <c r="O1558" i="9"/>
  <c r="O1559" i="9"/>
  <c r="O1560" i="9"/>
  <c r="O1561" i="9"/>
  <c r="O1562" i="9"/>
  <c r="O1563" i="9"/>
  <c r="O1564" i="9"/>
  <c r="O1565" i="9"/>
  <c r="O1566" i="9"/>
  <c r="O1567" i="9"/>
  <c r="O1568" i="9"/>
  <c r="O1569" i="9"/>
  <c r="O1570" i="9"/>
  <c r="O1571" i="9"/>
  <c r="O1572" i="9"/>
  <c r="O1573" i="9"/>
  <c r="O1574" i="9"/>
  <c r="O1575" i="9"/>
  <c r="O1576" i="9"/>
  <c r="O1577" i="9"/>
  <c r="O1578" i="9"/>
  <c r="O1579" i="9"/>
  <c r="O1580" i="9"/>
  <c r="O1581" i="9"/>
  <c r="O1582" i="9"/>
  <c r="O1583" i="9"/>
  <c r="O1584" i="9"/>
  <c r="O1585" i="9"/>
  <c r="O1586" i="9"/>
  <c r="O1587" i="9"/>
  <c r="O1588" i="9"/>
  <c r="O1589" i="9"/>
  <c r="O1590" i="9"/>
  <c r="O1591" i="9"/>
  <c r="O1592" i="9"/>
  <c r="O1593" i="9"/>
  <c r="O1594" i="9"/>
  <c r="O1595" i="9"/>
  <c r="O1596" i="9"/>
  <c r="O1597" i="9"/>
  <c r="O1598" i="9"/>
  <c r="O1599" i="9"/>
  <c r="O1600" i="9"/>
  <c r="O1601" i="9"/>
  <c r="O1602" i="9"/>
  <c r="O1603" i="9"/>
  <c r="O1604" i="9"/>
  <c r="O1605" i="9"/>
  <c r="O1606" i="9"/>
  <c r="O1607" i="9"/>
  <c r="O1608" i="9"/>
  <c r="O1609" i="9"/>
  <c r="O1610" i="9"/>
  <c r="O1611" i="9"/>
  <c r="O1612" i="9"/>
  <c r="O1613" i="9"/>
  <c r="O1614" i="9"/>
  <c r="O1615" i="9"/>
  <c r="O1616" i="9"/>
  <c r="O1617" i="9"/>
  <c r="O7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6" i="9"/>
  <c r="M7" i="9"/>
  <c r="M8" i="9"/>
  <c r="M9" i="9"/>
  <c r="M10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671" i="9"/>
  <c r="M672" i="9"/>
  <c r="M673" i="9"/>
  <c r="M674" i="9"/>
  <c r="M675" i="9"/>
  <c r="M676" i="9"/>
  <c r="M677" i="9"/>
  <c r="M678" i="9"/>
  <c r="M679" i="9"/>
  <c r="M680" i="9"/>
  <c r="M681" i="9"/>
  <c r="M682" i="9"/>
  <c r="M683" i="9"/>
  <c r="M684" i="9"/>
  <c r="M685" i="9"/>
  <c r="M686" i="9"/>
  <c r="M687" i="9"/>
  <c r="M688" i="9"/>
  <c r="M689" i="9"/>
  <c r="M690" i="9"/>
  <c r="M691" i="9"/>
  <c r="M692" i="9"/>
  <c r="M693" i="9"/>
  <c r="M694" i="9"/>
  <c r="M695" i="9"/>
  <c r="M696" i="9"/>
  <c r="M697" i="9"/>
  <c r="M698" i="9"/>
  <c r="M699" i="9"/>
  <c r="M700" i="9"/>
  <c r="M701" i="9"/>
  <c r="M702" i="9"/>
  <c r="M703" i="9"/>
  <c r="M704" i="9"/>
  <c r="M705" i="9"/>
  <c r="M706" i="9"/>
  <c r="M707" i="9"/>
  <c r="M708" i="9"/>
  <c r="M709" i="9"/>
  <c r="M710" i="9"/>
  <c r="M711" i="9"/>
  <c r="M712" i="9"/>
  <c r="M713" i="9"/>
  <c r="M714" i="9"/>
  <c r="M715" i="9"/>
  <c r="M716" i="9"/>
  <c r="M717" i="9"/>
  <c r="M718" i="9"/>
  <c r="M719" i="9"/>
  <c r="M720" i="9"/>
  <c r="M721" i="9"/>
  <c r="M722" i="9"/>
  <c r="M723" i="9"/>
  <c r="M724" i="9"/>
  <c r="M725" i="9"/>
  <c r="M726" i="9"/>
  <c r="M727" i="9"/>
  <c r="M728" i="9"/>
  <c r="M729" i="9"/>
  <c r="M730" i="9"/>
  <c r="M731" i="9"/>
  <c r="M732" i="9"/>
  <c r="M733" i="9"/>
  <c r="M734" i="9"/>
  <c r="M735" i="9"/>
  <c r="M736" i="9"/>
  <c r="M737" i="9"/>
  <c r="M738" i="9"/>
  <c r="M739" i="9"/>
  <c r="M740" i="9"/>
  <c r="M741" i="9"/>
  <c r="M742" i="9"/>
  <c r="M743" i="9"/>
  <c r="M744" i="9"/>
  <c r="M745" i="9"/>
  <c r="M746" i="9"/>
  <c r="M747" i="9"/>
  <c r="M748" i="9"/>
  <c r="M749" i="9"/>
  <c r="M750" i="9"/>
  <c r="M751" i="9"/>
  <c r="M752" i="9"/>
  <c r="M753" i="9"/>
  <c r="M754" i="9"/>
  <c r="M755" i="9"/>
  <c r="M756" i="9"/>
  <c r="M757" i="9"/>
  <c r="M758" i="9"/>
  <c r="M759" i="9"/>
  <c r="M760" i="9"/>
  <c r="M761" i="9"/>
  <c r="M762" i="9"/>
  <c r="M763" i="9"/>
  <c r="M764" i="9"/>
  <c r="M765" i="9"/>
  <c r="M766" i="9"/>
  <c r="M767" i="9"/>
  <c r="M768" i="9"/>
  <c r="M769" i="9"/>
  <c r="M770" i="9"/>
  <c r="M771" i="9"/>
  <c r="M772" i="9"/>
  <c r="M773" i="9"/>
  <c r="M774" i="9"/>
  <c r="M775" i="9"/>
  <c r="M776" i="9"/>
  <c r="M777" i="9"/>
  <c r="M778" i="9"/>
  <c r="M779" i="9"/>
  <c r="M780" i="9"/>
  <c r="M781" i="9"/>
  <c r="M782" i="9"/>
  <c r="M783" i="9"/>
  <c r="M784" i="9"/>
  <c r="M785" i="9"/>
  <c r="M786" i="9"/>
  <c r="M787" i="9"/>
  <c r="M788" i="9"/>
  <c r="M789" i="9"/>
  <c r="M790" i="9"/>
  <c r="M791" i="9"/>
  <c r="M792" i="9"/>
  <c r="M793" i="9"/>
  <c r="M794" i="9"/>
  <c r="M795" i="9"/>
  <c r="M796" i="9"/>
  <c r="M797" i="9"/>
  <c r="M798" i="9"/>
  <c r="M799" i="9"/>
  <c r="M800" i="9"/>
  <c r="M801" i="9"/>
  <c r="M802" i="9"/>
  <c r="M803" i="9"/>
  <c r="M804" i="9"/>
  <c r="M805" i="9"/>
  <c r="M806" i="9"/>
  <c r="M807" i="9"/>
  <c r="M808" i="9"/>
  <c r="M809" i="9"/>
  <c r="M810" i="9"/>
  <c r="M811" i="9"/>
  <c r="M812" i="9"/>
  <c r="M813" i="9"/>
  <c r="M814" i="9"/>
  <c r="M815" i="9"/>
  <c r="M816" i="9"/>
  <c r="M817" i="9"/>
  <c r="M818" i="9"/>
  <c r="M819" i="9"/>
  <c r="M820" i="9"/>
  <c r="M821" i="9"/>
  <c r="M822" i="9"/>
  <c r="M823" i="9"/>
  <c r="M824" i="9"/>
  <c r="M825" i="9"/>
  <c r="M826" i="9"/>
  <c r="M827" i="9"/>
  <c r="M828" i="9"/>
  <c r="M829" i="9"/>
  <c r="M830" i="9"/>
  <c r="M831" i="9"/>
  <c r="M832" i="9"/>
  <c r="M833" i="9"/>
  <c r="M834" i="9"/>
  <c r="M835" i="9"/>
  <c r="M836" i="9"/>
  <c r="M837" i="9"/>
  <c r="M838" i="9"/>
  <c r="M839" i="9"/>
  <c r="M840" i="9"/>
  <c r="M841" i="9"/>
  <c r="M842" i="9"/>
  <c r="M843" i="9"/>
  <c r="M844" i="9"/>
  <c r="M845" i="9"/>
  <c r="M846" i="9"/>
  <c r="M847" i="9"/>
  <c r="M848" i="9"/>
  <c r="M849" i="9"/>
  <c r="M850" i="9"/>
  <c r="M851" i="9"/>
  <c r="M852" i="9"/>
  <c r="M853" i="9"/>
  <c r="M854" i="9"/>
  <c r="M855" i="9"/>
  <c r="M856" i="9"/>
  <c r="M857" i="9"/>
  <c r="M858" i="9"/>
  <c r="M859" i="9"/>
  <c r="M860" i="9"/>
  <c r="M861" i="9"/>
  <c r="M862" i="9"/>
  <c r="M863" i="9"/>
  <c r="M864" i="9"/>
  <c r="M865" i="9"/>
  <c r="M866" i="9"/>
  <c r="M867" i="9"/>
  <c r="M868" i="9"/>
  <c r="M869" i="9"/>
  <c r="M870" i="9"/>
  <c r="M871" i="9"/>
  <c r="M872" i="9"/>
  <c r="M873" i="9"/>
  <c r="M874" i="9"/>
  <c r="M875" i="9"/>
  <c r="M876" i="9"/>
  <c r="M877" i="9"/>
  <c r="M878" i="9"/>
  <c r="M879" i="9"/>
  <c r="M880" i="9"/>
  <c r="M881" i="9"/>
  <c r="M882" i="9"/>
  <c r="M883" i="9"/>
  <c r="M884" i="9"/>
  <c r="M885" i="9"/>
  <c r="M886" i="9"/>
  <c r="M887" i="9"/>
  <c r="M888" i="9"/>
  <c r="M889" i="9"/>
  <c r="M890" i="9"/>
  <c r="M891" i="9"/>
  <c r="M892" i="9"/>
  <c r="M893" i="9"/>
  <c r="M894" i="9"/>
  <c r="M895" i="9"/>
  <c r="M896" i="9"/>
  <c r="M897" i="9"/>
  <c r="M898" i="9"/>
  <c r="M899" i="9"/>
  <c r="M900" i="9"/>
  <c r="M901" i="9"/>
  <c r="M902" i="9"/>
  <c r="M903" i="9"/>
  <c r="M904" i="9"/>
  <c r="M905" i="9"/>
  <c r="M906" i="9"/>
  <c r="M907" i="9"/>
  <c r="M908" i="9"/>
  <c r="M909" i="9"/>
  <c r="M910" i="9"/>
  <c r="M911" i="9"/>
  <c r="M912" i="9"/>
  <c r="M913" i="9"/>
  <c r="M914" i="9"/>
  <c r="M915" i="9"/>
  <c r="M916" i="9"/>
  <c r="M917" i="9"/>
  <c r="M918" i="9"/>
  <c r="M919" i="9"/>
  <c r="M920" i="9"/>
  <c r="M921" i="9"/>
  <c r="M922" i="9"/>
  <c r="M923" i="9"/>
  <c r="M924" i="9"/>
  <c r="M925" i="9"/>
  <c r="M926" i="9"/>
  <c r="M927" i="9"/>
  <c r="M928" i="9"/>
  <c r="M929" i="9"/>
  <c r="M930" i="9"/>
  <c r="M931" i="9"/>
  <c r="M932" i="9"/>
  <c r="M933" i="9"/>
  <c r="M934" i="9"/>
  <c r="M935" i="9"/>
  <c r="M936" i="9"/>
  <c r="M937" i="9"/>
  <c r="M938" i="9"/>
  <c r="M939" i="9"/>
  <c r="M940" i="9"/>
  <c r="M941" i="9"/>
  <c r="M942" i="9"/>
  <c r="M943" i="9"/>
  <c r="M944" i="9"/>
  <c r="M945" i="9"/>
  <c r="M946" i="9"/>
  <c r="M947" i="9"/>
  <c r="M948" i="9"/>
  <c r="M949" i="9"/>
  <c r="M950" i="9"/>
  <c r="M951" i="9"/>
  <c r="M952" i="9"/>
  <c r="M953" i="9"/>
  <c r="M954" i="9"/>
  <c r="M955" i="9"/>
  <c r="M956" i="9"/>
  <c r="M957" i="9"/>
  <c r="M958" i="9"/>
  <c r="M959" i="9"/>
  <c r="M960" i="9"/>
  <c r="M961" i="9"/>
  <c r="M962" i="9"/>
  <c r="M963" i="9"/>
  <c r="M964" i="9"/>
  <c r="M965" i="9"/>
  <c r="M966" i="9"/>
  <c r="M967" i="9"/>
  <c r="M968" i="9"/>
  <c r="M969" i="9"/>
  <c r="M970" i="9"/>
  <c r="M971" i="9"/>
  <c r="M972" i="9"/>
  <c r="M973" i="9"/>
  <c r="M974" i="9"/>
  <c r="M975" i="9"/>
  <c r="M976" i="9"/>
  <c r="M977" i="9"/>
  <c r="M978" i="9"/>
  <c r="M979" i="9"/>
  <c r="M980" i="9"/>
  <c r="M981" i="9"/>
  <c r="M982" i="9"/>
  <c r="M983" i="9"/>
  <c r="M984" i="9"/>
  <c r="M985" i="9"/>
  <c r="M986" i="9"/>
  <c r="M987" i="9"/>
  <c r="M988" i="9"/>
  <c r="M989" i="9"/>
  <c r="M990" i="9"/>
  <c r="M991" i="9"/>
  <c r="M992" i="9"/>
  <c r="M993" i="9"/>
  <c r="M994" i="9"/>
  <c r="M995" i="9"/>
  <c r="M996" i="9"/>
  <c r="M997" i="9"/>
  <c r="M998" i="9"/>
  <c r="M999" i="9"/>
  <c r="M1000" i="9"/>
  <c r="M1001" i="9"/>
  <c r="M1002" i="9"/>
  <c r="M1003" i="9"/>
  <c r="M1004" i="9"/>
  <c r="M1005" i="9"/>
  <c r="M1006" i="9"/>
  <c r="M1007" i="9"/>
  <c r="M1008" i="9"/>
  <c r="M1009" i="9"/>
  <c r="M1010" i="9"/>
  <c r="M1011" i="9"/>
  <c r="M1012" i="9"/>
  <c r="M1013" i="9"/>
  <c r="M1014" i="9"/>
  <c r="M1015" i="9"/>
  <c r="M1016" i="9"/>
  <c r="M1017" i="9"/>
  <c r="M1018" i="9"/>
  <c r="M1019" i="9"/>
  <c r="M1020" i="9"/>
  <c r="M1021" i="9"/>
  <c r="M1022" i="9"/>
  <c r="M1023" i="9"/>
  <c r="M1024" i="9"/>
  <c r="M1025" i="9"/>
  <c r="M1026" i="9"/>
  <c r="M1027" i="9"/>
  <c r="M1028" i="9"/>
  <c r="M1029" i="9"/>
  <c r="M1030" i="9"/>
  <c r="M1031" i="9"/>
  <c r="M1032" i="9"/>
  <c r="M1033" i="9"/>
  <c r="M1034" i="9"/>
  <c r="M1035" i="9"/>
  <c r="M1036" i="9"/>
  <c r="M1037" i="9"/>
  <c r="M1038" i="9"/>
  <c r="M1039" i="9"/>
  <c r="M1040" i="9"/>
  <c r="M1041" i="9"/>
  <c r="M1042" i="9"/>
  <c r="M1043" i="9"/>
  <c r="M1044" i="9"/>
  <c r="M1045" i="9"/>
  <c r="M1046" i="9"/>
  <c r="M1047" i="9"/>
  <c r="M1048" i="9"/>
  <c r="M1049" i="9"/>
  <c r="M1050" i="9"/>
  <c r="M1051" i="9"/>
  <c r="M1052" i="9"/>
  <c r="M1053" i="9"/>
  <c r="M1054" i="9"/>
  <c r="M1055" i="9"/>
  <c r="M1056" i="9"/>
  <c r="M1057" i="9"/>
  <c r="M1058" i="9"/>
  <c r="M1059" i="9"/>
  <c r="M1060" i="9"/>
  <c r="M1061" i="9"/>
  <c r="M1062" i="9"/>
  <c r="M1063" i="9"/>
  <c r="M1064" i="9"/>
  <c r="M1065" i="9"/>
  <c r="M1066" i="9"/>
  <c r="M1067" i="9"/>
  <c r="M1068" i="9"/>
  <c r="M1069" i="9"/>
  <c r="M1070" i="9"/>
  <c r="M1071" i="9"/>
  <c r="M1072" i="9"/>
  <c r="M1073" i="9"/>
  <c r="M1074" i="9"/>
  <c r="M1075" i="9"/>
  <c r="M1076" i="9"/>
  <c r="M1077" i="9"/>
  <c r="M1078" i="9"/>
  <c r="M1079" i="9"/>
  <c r="M1080" i="9"/>
  <c r="M1081" i="9"/>
  <c r="M1082" i="9"/>
  <c r="M1083" i="9"/>
  <c r="M1084" i="9"/>
  <c r="M1085" i="9"/>
  <c r="M1086" i="9"/>
  <c r="M1087" i="9"/>
  <c r="M1088" i="9"/>
  <c r="M1089" i="9"/>
  <c r="M1090" i="9"/>
  <c r="M1091" i="9"/>
  <c r="M1092" i="9"/>
  <c r="M1093" i="9"/>
  <c r="M1094" i="9"/>
  <c r="M1095" i="9"/>
  <c r="M1096" i="9"/>
  <c r="M1097" i="9"/>
  <c r="M1098" i="9"/>
  <c r="M1099" i="9"/>
  <c r="M1100" i="9"/>
  <c r="M1101" i="9"/>
  <c r="M1102" i="9"/>
  <c r="M1103" i="9"/>
  <c r="M1104" i="9"/>
  <c r="M1105" i="9"/>
  <c r="M1106" i="9"/>
  <c r="M1107" i="9"/>
  <c r="M1108" i="9"/>
  <c r="M1109" i="9"/>
  <c r="M1110" i="9"/>
  <c r="M1111" i="9"/>
  <c r="M1112" i="9"/>
  <c r="M1113" i="9"/>
  <c r="M1114" i="9"/>
  <c r="M1115" i="9"/>
  <c r="M1116" i="9"/>
  <c r="M1117" i="9"/>
  <c r="M1118" i="9"/>
  <c r="M1119" i="9"/>
  <c r="M1120" i="9"/>
  <c r="M1121" i="9"/>
  <c r="M1122" i="9"/>
  <c r="M1123" i="9"/>
  <c r="M1124" i="9"/>
  <c r="M1125" i="9"/>
  <c r="M1126" i="9"/>
  <c r="M1127" i="9"/>
  <c r="M1128" i="9"/>
  <c r="M1129" i="9"/>
  <c r="M1130" i="9"/>
  <c r="M1131" i="9"/>
  <c r="M1132" i="9"/>
  <c r="M1133" i="9"/>
  <c r="M1134" i="9"/>
  <c r="M1135" i="9"/>
  <c r="M1136" i="9"/>
  <c r="M1137" i="9"/>
  <c r="M1138" i="9"/>
  <c r="M1139" i="9"/>
  <c r="M1140" i="9"/>
  <c r="M1141" i="9"/>
  <c r="M1142" i="9"/>
  <c r="M1143" i="9"/>
  <c r="M1144" i="9"/>
  <c r="M1145" i="9"/>
  <c r="M1146" i="9"/>
  <c r="M1147" i="9"/>
  <c r="M1148" i="9"/>
  <c r="M1149" i="9"/>
  <c r="M1150" i="9"/>
  <c r="M1151" i="9"/>
  <c r="M1152" i="9"/>
  <c r="M1153" i="9"/>
  <c r="M1154" i="9"/>
  <c r="M1155" i="9"/>
  <c r="M1156" i="9"/>
  <c r="M1157" i="9"/>
  <c r="M1158" i="9"/>
  <c r="M1159" i="9"/>
  <c r="M1160" i="9"/>
  <c r="M1161" i="9"/>
  <c r="M1162" i="9"/>
  <c r="M1163" i="9"/>
  <c r="M1164" i="9"/>
  <c r="M1165" i="9"/>
  <c r="M1166" i="9"/>
  <c r="M1167" i="9"/>
  <c r="M1168" i="9"/>
  <c r="M1169" i="9"/>
  <c r="M1170" i="9"/>
  <c r="M1171" i="9"/>
  <c r="M1172" i="9"/>
  <c r="M1173" i="9"/>
  <c r="M1174" i="9"/>
  <c r="M1175" i="9"/>
  <c r="M1176" i="9"/>
  <c r="M1177" i="9"/>
  <c r="M1178" i="9"/>
  <c r="M1179" i="9"/>
  <c r="M1180" i="9"/>
  <c r="M1181" i="9"/>
  <c r="M1182" i="9"/>
  <c r="M1183" i="9"/>
  <c r="M1184" i="9"/>
  <c r="M1185" i="9"/>
  <c r="M1186" i="9"/>
  <c r="M1187" i="9"/>
  <c r="M1188" i="9"/>
  <c r="M1189" i="9"/>
  <c r="M1190" i="9"/>
  <c r="M1191" i="9"/>
  <c r="M1192" i="9"/>
  <c r="M1193" i="9"/>
  <c r="M1194" i="9"/>
  <c r="M1195" i="9"/>
  <c r="M1196" i="9"/>
  <c r="M1197" i="9"/>
  <c r="M1198" i="9"/>
  <c r="M1199" i="9"/>
  <c r="M1200" i="9"/>
  <c r="M1201" i="9"/>
  <c r="M1202" i="9"/>
  <c r="M1203" i="9"/>
  <c r="M1204" i="9"/>
  <c r="M1205" i="9"/>
  <c r="M1206" i="9"/>
  <c r="M1207" i="9"/>
  <c r="M1208" i="9"/>
  <c r="M1209" i="9"/>
  <c r="M1210" i="9"/>
  <c r="M1211" i="9"/>
  <c r="M1212" i="9"/>
  <c r="M1213" i="9"/>
  <c r="M1214" i="9"/>
  <c r="M1215" i="9"/>
  <c r="M1216" i="9"/>
  <c r="M1217" i="9"/>
  <c r="M1218" i="9"/>
  <c r="M1219" i="9"/>
  <c r="M1220" i="9"/>
  <c r="M1221" i="9"/>
  <c r="M1222" i="9"/>
  <c r="M1223" i="9"/>
  <c r="M1224" i="9"/>
  <c r="M1225" i="9"/>
  <c r="M1226" i="9"/>
  <c r="M1227" i="9"/>
  <c r="M1228" i="9"/>
  <c r="M1229" i="9"/>
  <c r="M1230" i="9"/>
  <c r="M1231" i="9"/>
  <c r="M1232" i="9"/>
  <c r="M1233" i="9"/>
  <c r="M1234" i="9"/>
  <c r="M1235" i="9"/>
  <c r="M1236" i="9"/>
  <c r="M1237" i="9"/>
  <c r="M1238" i="9"/>
  <c r="M1239" i="9"/>
  <c r="M1240" i="9"/>
  <c r="M1241" i="9"/>
  <c r="M1242" i="9"/>
  <c r="M1243" i="9"/>
  <c r="M1244" i="9"/>
  <c r="M1245" i="9"/>
  <c r="M1246" i="9"/>
  <c r="M1247" i="9"/>
  <c r="M1248" i="9"/>
  <c r="M1249" i="9"/>
  <c r="M1250" i="9"/>
  <c r="M1251" i="9"/>
  <c r="M1252" i="9"/>
  <c r="M1253" i="9"/>
  <c r="M1254" i="9"/>
  <c r="M1255" i="9"/>
  <c r="M1256" i="9"/>
  <c r="M1257" i="9"/>
  <c r="M1258" i="9"/>
  <c r="M1259" i="9"/>
  <c r="M1260" i="9"/>
  <c r="M1261" i="9"/>
  <c r="M1262" i="9"/>
  <c r="M1263" i="9"/>
  <c r="M1264" i="9"/>
  <c r="M1265" i="9"/>
  <c r="M1266" i="9"/>
  <c r="M1267" i="9"/>
  <c r="M1268" i="9"/>
  <c r="M1269" i="9"/>
  <c r="M1270" i="9"/>
  <c r="M1271" i="9"/>
  <c r="M1272" i="9"/>
  <c r="M1273" i="9"/>
  <c r="M1274" i="9"/>
  <c r="M1275" i="9"/>
  <c r="M1276" i="9"/>
  <c r="M1277" i="9"/>
  <c r="M1278" i="9"/>
  <c r="M1279" i="9"/>
  <c r="M1280" i="9"/>
  <c r="M1281" i="9"/>
  <c r="M1282" i="9"/>
  <c r="M1283" i="9"/>
  <c r="M1284" i="9"/>
  <c r="M1285" i="9"/>
  <c r="M1286" i="9"/>
  <c r="M1287" i="9"/>
  <c r="M1288" i="9"/>
  <c r="M1289" i="9"/>
  <c r="M1290" i="9"/>
  <c r="M1291" i="9"/>
  <c r="M1292" i="9"/>
  <c r="M1293" i="9"/>
  <c r="M1294" i="9"/>
  <c r="M1295" i="9"/>
  <c r="M1296" i="9"/>
  <c r="M1297" i="9"/>
  <c r="M1298" i="9"/>
  <c r="M1299" i="9"/>
  <c r="M1300" i="9"/>
  <c r="M1301" i="9"/>
  <c r="M1302" i="9"/>
  <c r="M1303" i="9"/>
  <c r="M1304" i="9"/>
  <c r="M1305" i="9"/>
  <c r="M1306" i="9"/>
  <c r="M1307" i="9"/>
  <c r="M1308" i="9"/>
  <c r="M1309" i="9"/>
  <c r="M1310" i="9"/>
  <c r="M1311" i="9"/>
  <c r="M1312" i="9"/>
  <c r="M1313" i="9"/>
  <c r="M1314" i="9"/>
  <c r="M1315" i="9"/>
  <c r="M1316" i="9"/>
  <c r="M1317" i="9"/>
  <c r="M1318" i="9"/>
  <c r="M1319" i="9"/>
  <c r="M1320" i="9"/>
  <c r="M1321" i="9"/>
  <c r="M1322" i="9"/>
  <c r="M1323" i="9"/>
  <c r="M1324" i="9"/>
  <c r="M1325" i="9"/>
  <c r="M1326" i="9"/>
  <c r="M1327" i="9"/>
  <c r="M1328" i="9"/>
  <c r="M1329" i="9"/>
  <c r="M1330" i="9"/>
  <c r="M1331" i="9"/>
  <c r="M1332" i="9"/>
  <c r="M1333" i="9"/>
  <c r="M1334" i="9"/>
  <c r="M1335" i="9"/>
  <c r="M1336" i="9"/>
  <c r="M1337" i="9"/>
  <c r="M1338" i="9"/>
  <c r="M1339" i="9"/>
  <c r="M1340" i="9"/>
  <c r="M1341" i="9"/>
  <c r="M1342" i="9"/>
  <c r="M1343" i="9"/>
  <c r="M1344" i="9"/>
  <c r="M1345" i="9"/>
  <c r="M1346" i="9"/>
  <c r="M1347" i="9"/>
  <c r="M1348" i="9"/>
  <c r="M1349" i="9"/>
  <c r="M1350" i="9"/>
  <c r="M1351" i="9"/>
  <c r="M1352" i="9"/>
  <c r="M1353" i="9"/>
  <c r="M1354" i="9"/>
  <c r="M1355" i="9"/>
  <c r="M1356" i="9"/>
  <c r="M1357" i="9"/>
  <c r="M1358" i="9"/>
  <c r="M1359" i="9"/>
  <c r="M1360" i="9"/>
  <c r="M1361" i="9"/>
  <c r="M1362" i="9"/>
  <c r="M1363" i="9"/>
  <c r="M1364" i="9"/>
  <c r="M1365" i="9"/>
  <c r="M1366" i="9"/>
  <c r="M1367" i="9"/>
  <c r="M1368" i="9"/>
  <c r="M1369" i="9"/>
  <c r="M1370" i="9"/>
  <c r="M1371" i="9"/>
  <c r="M1372" i="9"/>
  <c r="M1373" i="9"/>
  <c r="M1374" i="9"/>
  <c r="M1375" i="9"/>
  <c r="M1376" i="9"/>
  <c r="M1377" i="9"/>
  <c r="M1378" i="9"/>
  <c r="M1379" i="9"/>
  <c r="M1380" i="9"/>
  <c r="M1381" i="9"/>
  <c r="M1382" i="9"/>
  <c r="M1383" i="9"/>
  <c r="M1384" i="9"/>
  <c r="M1385" i="9"/>
  <c r="M1386" i="9"/>
  <c r="M1387" i="9"/>
  <c r="M1388" i="9"/>
  <c r="M1389" i="9"/>
  <c r="M1390" i="9"/>
  <c r="M1391" i="9"/>
  <c r="M1392" i="9"/>
  <c r="M1393" i="9"/>
  <c r="M1394" i="9"/>
  <c r="M1395" i="9"/>
  <c r="M1396" i="9"/>
  <c r="M1397" i="9"/>
  <c r="M1398" i="9"/>
  <c r="M1399" i="9"/>
  <c r="M1400" i="9"/>
  <c r="M1401" i="9"/>
  <c r="M1402" i="9"/>
  <c r="M1403" i="9"/>
  <c r="M1404" i="9"/>
  <c r="M1405" i="9"/>
  <c r="M1406" i="9"/>
  <c r="M1407" i="9"/>
  <c r="M1408" i="9"/>
  <c r="M1409" i="9"/>
  <c r="M1410" i="9"/>
  <c r="M1411" i="9"/>
  <c r="M1412" i="9"/>
  <c r="M1413" i="9"/>
  <c r="M1414" i="9"/>
  <c r="M1415" i="9"/>
  <c r="M1416" i="9"/>
  <c r="M1417" i="9"/>
  <c r="M1418" i="9"/>
  <c r="M1419" i="9"/>
  <c r="M1420" i="9"/>
  <c r="M1421" i="9"/>
  <c r="M1422" i="9"/>
  <c r="M1423" i="9"/>
  <c r="M1424" i="9"/>
  <c r="M1425" i="9"/>
  <c r="M1426" i="9"/>
  <c r="M1427" i="9"/>
  <c r="M1428" i="9"/>
  <c r="M1429" i="9"/>
  <c r="M1430" i="9"/>
  <c r="M1431" i="9"/>
  <c r="M1432" i="9"/>
  <c r="M1433" i="9"/>
  <c r="M1434" i="9"/>
  <c r="M1435" i="9"/>
  <c r="M1436" i="9"/>
  <c r="M1437" i="9"/>
  <c r="M1438" i="9"/>
  <c r="M1439" i="9"/>
  <c r="M1440" i="9"/>
  <c r="M1441" i="9"/>
  <c r="M1442" i="9"/>
  <c r="M1443" i="9"/>
  <c r="M1444" i="9"/>
  <c r="M1445" i="9"/>
  <c r="M1446" i="9"/>
  <c r="M1447" i="9"/>
  <c r="M1448" i="9"/>
  <c r="M1449" i="9"/>
  <c r="M1450" i="9"/>
  <c r="M1451" i="9"/>
  <c r="M1452" i="9"/>
  <c r="M1453" i="9"/>
  <c r="M1454" i="9"/>
  <c r="M1455" i="9"/>
  <c r="M1456" i="9"/>
  <c r="M1457" i="9"/>
  <c r="M1458" i="9"/>
  <c r="M1459" i="9"/>
  <c r="M1460" i="9"/>
  <c r="M1461" i="9"/>
  <c r="M1462" i="9"/>
  <c r="M1463" i="9"/>
  <c r="M1464" i="9"/>
  <c r="M1465" i="9"/>
  <c r="M1466" i="9"/>
  <c r="M1467" i="9"/>
  <c r="M1468" i="9"/>
  <c r="M1469" i="9"/>
  <c r="M1470" i="9"/>
  <c r="M1471" i="9"/>
  <c r="M1472" i="9"/>
  <c r="M1473" i="9"/>
  <c r="M1474" i="9"/>
  <c r="M1475" i="9"/>
  <c r="M1476" i="9"/>
  <c r="M1477" i="9"/>
  <c r="M1478" i="9"/>
  <c r="M1479" i="9"/>
  <c r="M1480" i="9"/>
  <c r="M1481" i="9"/>
  <c r="M1482" i="9"/>
  <c r="M1483" i="9"/>
  <c r="M1484" i="9"/>
  <c r="M1485" i="9"/>
  <c r="M1486" i="9"/>
  <c r="M1487" i="9"/>
  <c r="M1488" i="9"/>
  <c r="M1489" i="9"/>
  <c r="M1490" i="9"/>
  <c r="M1491" i="9"/>
  <c r="M1492" i="9"/>
  <c r="M1493" i="9"/>
  <c r="M1494" i="9"/>
  <c r="M1495" i="9"/>
  <c r="M1496" i="9"/>
  <c r="M1497" i="9"/>
  <c r="M1498" i="9"/>
  <c r="M1499" i="9"/>
  <c r="M1500" i="9"/>
  <c r="M1501" i="9"/>
  <c r="M1502" i="9"/>
  <c r="M1503" i="9"/>
  <c r="M1504" i="9"/>
  <c r="M1505" i="9"/>
  <c r="M1506" i="9"/>
  <c r="M1507" i="9"/>
  <c r="M1508" i="9"/>
  <c r="M1509" i="9"/>
  <c r="M1510" i="9"/>
  <c r="M1511" i="9"/>
  <c r="M1512" i="9"/>
  <c r="M1513" i="9"/>
  <c r="M1514" i="9"/>
  <c r="M1515" i="9"/>
  <c r="M1516" i="9"/>
  <c r="M1517" i="9"/>
  <c r="M1518" i="9"/>
  <c r="M1519" i="9"/>
  <c r="M1520" i="9"/>
  <c r="M1521" i="9"/>
  <c r="M1522" i="9"/>
  <c r="M1523" i="9"/>
  <c r="M1524" i="9"/>
  <c r="M1525" i="9"/>
  <c r="M1526" i="9"/>
  <c r="M1527" i="9"/>
  <c r="M1528" i="9"/>
  <c r="M1529" i="9"/>
  <c r="M1530" i="9"/>
  <c r="M1531" i="9"/>
  <c r="M1532" i="9"/>
  <c r="M1533" i="9"/>
  <c r="M1534" i="9"/>
  <c r="M1535" i="9"/>
  <c r="M1536" i="9"/>
  <c r="M1537" i="9"/>
  <c r="M1538" i="9"/>
  <c r="M1539" i="9"/>
  <c r="M1540" i="9"/>
  <c r="M1541" i="9"/>
  <c r="M1542" i="9"/>
  <c r="M1543" i="9"/>
  <c r="M1544" i="9"/>
  <c r="M1545" i="9"/>
  <c r="M1546" i="9"/>
  <c r="M1547" i="9"/>
  <c r="M1548" i="9"/>
  <c r="M1549" i="9"/>
  <c r="M1550" i="9"/>
  <c r="M1551" i="9"/>
  <c r="M1552" i="9"/>
  <c r="M1553" i="9"/>
  <c r="M1554" i="9"/>
  <c r="M1555" i="9"/>
  <c r="M1556" i="9"/>
  <c r="M1557" i="9"/>
  <c r="M1558" i="9"/>
  <c r="M1559" i="9"/>
  <c r="M1560" i="9"/>
  <c r="M1561" i="9"/>
  <c r="M1562" i="9"/>
  <c r="M1563" i="9"/>
  <c r="M1564" i="9"/>
  <c r="M1565" i="9"/>
  <c r="M1566" i="9"/>
  <c r="M1567" i="9"/>
  <c r="M1568" i="9"/>
  <c r="M1569" i="9"/>
  <c r="M1570" i="9"/>
  <c r="M1571" i="9"/>
  <c r="M1572" i="9"/>
  <c r="M1573" i="9"/>
  <c r="M1574" i="9"/>
  <c r="M1575" i="9"/>
  <c r="M1576" i="9"/>
  <c r="M1577" i="9"/>
  <c r="M1578" i="9"/>
  <c r="M1579" i="9"/>
  <c r="M1580" i="9"/>
  <c r="M1581" i="9"/>
  <c r="M1582" i="9"/>
  <c r="M1583" i="9"/>
  <c r="M1584" i="9"/>
  <c r="M1585" i="9"/>
  <c r="M1586" i="9"/>
  <c r="M1587" i="9"/>
  <c r="M1588" i="9"/>
  <c r="M1589" i="9"/>
  <c r="M1590" i="9"/>
  <c r="M1591" i="9"/>
  <c r="M1592" i="9"/>
  <c r="M1593" i="9"/>
  <c r="M1594" i="9"/>
  <c r="M1595" i="9"/>
  <c r="M1596" i="9"/>
  <c r="M1597" i="9"/>
  <c r="M1598" i="9"/>
  <c r="M1599" i="9"/>
  <c r="M1600" i="9"/>
  <c r="M1601" i="9"/>
  <c r="M1602" i="9"/>
  <c r="M1603" i="9"/>
  <c r="M1604" i="9"/>
  <c r="M1605" i="9"/>
  <c r="M1606" i="9"/>
  <c r="M1607" i="9"/>
  <c r="M1608" i="9"/>
  <c r="M1609" i="9"/>
  <c r="M1610" i="9"/>
  <c r="M1611" i="9"/>
  <c r="M1612" i="9"/>
  <c r="M1613" i="9"/>
  <c r="M1614" i="9"/>
  <c r="M1615" i="9"/>
  <c r="M1616" i="9"/>
  <c r="M1617" i="9"/>
  <c r="M6" i="9"/>
  <c r="L7" i="9"/>
  <c r="L8" i="9"/>
  <c r="L9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L549" i="9"/>
  <c r="L550" i="9"/>
  <c r="L551" i="9"/>
  <c r="L552" i="9"/>
  <c r="L553" i="9"/>
  <c r="L554" i="9"/>
  <c r="L555" i="9"/>
  <c r="L556" i="9"/>
  <c r="L557" i="9"/>
  <c r="L558" i="9"/>
  <c r="L559" i="9"/>
  <c r="L560" i="9"/>
  <c r="L561" i="9"/>
  <c r="L562" i="9"/>
  <c r="L563" i="9"/>
  <c r="L564" i="9"/>
  <c r="L565" i="9"/>
  <c r="L566" i="9"/>
  <c r="L567" i="9"/>
  <c r="L568" i="9"/>
  <c r="L569" i="9"/>
  <c r="L570" i="9"/>
  <c r="L571" i="9"/>
  <c r="L572" i="9"/>
  <c r="L573" i="9"/>
  <c r="L574" i="9"/>
  <c r="L575" i="9"/>
  <c r="L576" i="9"/>
  <c r="L577" i="9"/>
  <c r="L578" i="9"/>
  <c r="L579" i="9"/>
  <c r="L580" i="9"/>
  <c r="L581" i="9"/>
  <c r="L582" i="9"/>
  <c r="L583" i="9"/>
  <c r="L584" i="9"/>
  <c r="L585" i="9"/>
  <c r="L586" i="9"/>
  <c r="L587" i="9"/>
  <c r="L588" i="9"/>
  <c r="L589" i="9"/>
  <c r="L590" i="9"/>
  <c r="L591" i="9"/>
  <c r="L592" i="9"/>
  <c r="L593" i="9"/>
  <c r="L594" i="9"/>
  <c r="L595" i="9"/>
  <c r="L596" i="9"/>
  <c r="L597" i="9"/>
  <c r="L598" i="9"/>
  <c r="L599" i="9"/>
  <c r="L600" i="9"/>
  <c r="L601" i="9"/>
  <c r="L602" i="9"/>
  <c r="L603" i="9"/>
  <c r="L604" i="9"/>
  <c r="L605" i="9"/>
  <c r="L606" i="9"/>
  <c r="L607" i="9"/>
  <c r="L608" i="9"/>
  <c r="L609" i="9"/>
  <c r="L610" i="9"/>
  <c r="L611" i="9"/>
  <c r="L612" i="9"/>
  <c r="L613" i="9"/>
  <c r="L614" i="9"/>
  <c r="L615" i="9"/>
  <c r="L616" i="9"/>
  <c r="L617" i="9"/>
  <c r="L618" i="9"/>
  <c r="L619" i="9"/>
  <c r="L620" i="9"/>
  <c r="L621" i="9"/>
  <c r="L622" i="9"/>
  <c r="L623" i="9"/>
  <c r="L624" i="9"/>
  <c r="L625" i="9"/>
  <c r="L626" i="9"/>
  <c r="L627" i="9"/>
  <c r="L628" i="9"/>
  <c r="L629" i="9"/>
  <c r="L630" i="9"/>
  <c r="L631" i="9"/>
  <c r="L632" i="9"/>
  <c r="L633" i="9"/>
  <c r="L634" i="9"/>
  <c r="L635" i="9"/>
  <c r="L636" i="9"/>
  <c r="L637" i="9"/>
  <c r="L638" i="9"/>
  <c r="L639" i="9"/>
  <c r="L640" i="9"/>
  <c r="L641" i="9"/>
  <c r="L642" i="9"/>
  <c r="L643" i="9"/>
  <c r="L644" i="9"/>
  <c r="L645" i="9"/>
  <c r="L646" i="9"/>
  <c r="L647" i="9"/>
  <c r="L648" i="9"/>
  <c r="L649" i="9"/>
  <c r="L650" i="9"/>
  <c r="L651" i="9"/>
  <c r="L652" i="9"/>
  <c r="L653" i="9"/>
  <c r="L654" i="9"/>
  <c r="L655" i="9"/>
  <c r="L656" i="9"/>
  <c r="L657" i="9"/>
  <c r="L658" i="9"/>
  <c r="L659" i="9"/>
  <c r="L660" i="9"/>
  <c r="L661" i="9"/>
  <c r="L662" i="9"/>
  <c r="L663" i="9"/>
  <c r="L664" i="9"/>
  <c r="L665" i="9"/>
  <c r="L666" i="9"/>
  <c r="L667" i="9"/>
  <c r="L668" i="9"/>
  <c r="L669" i="9"/>
  <c r="L670" i="9"/>
  <c r="L671" i="9"/>
  <c r="L672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7" i="9"/>
  <c r="L688" i="9"/>
  <c r="L689" i="9"/>
  <c r="L690" i="9"/>
  <c r="L691" i="9"/>
  <c r="L692" i="9"/>
  <c r="L693" i="9"/>
  <c r="L694" i="9"/>
  <c r="L695" i="9"/>
  <c r="L696" i="9"/>
  <c r="L697" i="9"/>
  <c r="L698" i="9"/>
  <c r="L699" i="9"/>
  <c r="L700" i="9"/>
  <c r="L701" i="9"/>
  <c r="L702" i="9"/>
  <c r="L703" i="9"/>
  <c r="L704" i="9"/>
  <c r="L705" i="9"/>
  <c r="L706" i="9"/>
  <c r="L707" i="9"/>
  <c r="L708" i="9"/>
  <c r="L709" i="9"/>
  <c r="L710" i="9"/>
  <c r="L711" i="9"/>
  <c r="L712" i="9"/>
  <c r="L713" i="9"/>
  <c r="L714" i="9"/>
  <c r="L715" i="9"/>
  <c r="L716" i="9"/>
  <c r="L717" i="9"/>
  <c r="L718" i="9"/>
  <c r="L719" i="9"/>
  <c r="L720" i="9"/>
  <c r="L721" i="9"/>
  <c r="L722" i="9"/>
  <c r="L723" i="9"/>
  <c r="L724" i="9"/>
  <c r="L725" i="9"/>
  <c r="L726" i="9"/>
  <c r="L727" i="9"/>
  <c r="L728" i="9"/>
  <c r="L729" i="9"/>
  <c r="L730" i="9"/>
  <c r="L731" i="9"/>
  <c r="L732" i="9"/>
  <c r="L733" i="9"/>
  <c r="L734" i="9"/>
  <c r="L735" i="9"/>
  <c r="L736" i="9"/>
  <c r="L737" i="9"/>
  <c r="L738" i="9"/>
  <c r="L739" i="9"/>
  <c r="L740" i="9"/>
  <c r="L741" i="9"/>
  <c r="L742" i="9"/>
  <c r="L743" i="9"/>
  <c r="L744" i="9"/>
  <c r="L745" i="9"/>
  <c r="L746" i="9"/>
  <c r="L747" i="9"/>
  <c r="L748" i="9"/>
  <c r="L749" i="9"/>
  <c r="L750" i="9"/>
  <c r="L751" i="9"/>
  <c r="L752" i="9"/>
  <c r="L753" i="9"/>
  <c r="L754" i="9"/>
  <c r="L755" i="9"/>
  <c r="L756" i="9"/>
  <c r="L757" i="9"/>
  <c r="L758" i="9"/>
  <c r="L759" i="9"/>
  <c r="L760" i="9"/>
  <c r="L761" i="9"/>
  <c r="L762" i="9"/>
  <c r="L763" i="9"/>
  <c r="L764" i="9"/>
  <c r="L765" i="9"/>
  <c r="L766" i="9"/>
  <c r="L767" i="9"/>
  <c r="L768" i="9"/>
  <c r="L769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2" i="9"/>
  <c r="L793" i="9"/>
  <c r="L794" i="9"/>
  <c r="L795" i="9"/>
  <c r="L796" i="9"/>
  <c r="L797" i="9"/>
  <c r="L798" i="9"/>
  <c r="L799" i="9"/>
  <c r="L800" i="9"/>
  <c r="L801" i="9"/>
  <c r="L802" i="9"/>
  <c r="L803" i="9"/>
  <c r="L804" i="9"/>
  <c r="L805" i="9"/>
  <c r="L806" i="9"/>
  <c r="L807" i="9"/>
  <c r="L808" i="9"/>
  <c r="L809" i="9"/>
  <c r="L810" i="9"/>
  <c r="L811" i="9"/>
  <c r="L812" i="9"/>
  <c r="L813" i="9"/>
  <c r="L814" i="9"/>
  <c r="L815" i="9"/>
  <c r="L816" i="9"/>
  <c r="L817" i="9"/>
  <c r="L818" i="9"/>
  <c r="L819" i="9"/>
  <c r="L820" i="9"/>
  <c r="L821" i="9"/>
  <c r="L822" i="9"/>
  <c r="L823" i="9"/>
  <c r="L824" i="9"/>
  <c r="L825" i="9"/>
  <c r="L826" i="9"/>
  <c r="L827" i="9"/>
  <c r="L828" i="9"/>
  <c r="L829" i="9"/>
  <c r="L830" i="9"/>
  <c r="L831" i="9"/>
  <c r="L832" i="9"/>
  <c r="L833" i="9"/>
  <c r="L834" i="9"/>
  <c r="L835" i="9"/>
  <c r="L836" i="9"/>
  <c r="L837" i="9"/>
  <c r="L838" i="9"/>
  <c r="L839" i="9"/>
  <c r="L840" i="9"/>
  <c r="L841" i="9"/>
  <c r="L842" i="9"/>
  <c r="L843" i="9"/>
  <c r="L844" i="9"/>
  <c r="L845" i="9"/>
  <c r="L846" i="9"/>
  <c r="L847" i="9"/>
  <c r="L848" i="9"/>
  <c r="L849" i="9"/>
  <c r="L850" i="9"/>
  <c r="L851" i="9"/>
  <c r="L852" i="9"/>
  <c r="L853" i="9"/>
  <c r="L854" i="9"/>
  <c r="L855" i="9"/>
  <c r="L856" i="9"/>
  <c r="L857" i="9"/>
  <c r="L858" i="9"/>
  <c r="L859" i="9"/>
  <c r="L860" i="9"/>
  <c r="L861" i="9"/>
  <c r="L862" i="9"/>
  <c r="L863" i="9"/>
  <c r="L864" i="9"/>
  <c r="L865" i="9"/>
  <c r="L866" i="9"/>
  <c r="L867" i="9"/>
  <c r="L868" i="9"/>
  <c r="L869" i="9"/>
  <c r="L870" i="9"/>
  <c r="L871" i="9"/>
  <c r="L872" i="9"/>
  <c r="L873" i="9"/>
  <c r="L874" i="9"/>
  <c r="L875" i="9"/>
  <c r="L876" i="9"/>
  <c r="L877" i="9"/>
  <c r="L878" i="9"/>
  <c r="L879" i="9"/>
  <c r="L880" i="9"/>
  <c r="L881" i="9"/>
  <c r="L882" i="9"/>
  <c r="L883" i="9"/>
  <c r="L884" i="9"/>
  <c r="L885" i="9"/>
  <c r="L886" i="9"/>
  <c r="L887" i="9"/>
  <c r="L888" i="9"/>
  <c r="L889" i="9"/>
  <c r="L890" i="9"/>
  <c r="L891" i="9"/>
  <c r="L892" i="9"/>
  <c r="L893" i="9"/>
  <c r="L894" i="9"/>
  <c r="L895" i="9"/>
  <c r="L896" i="9"/>
  <c r="L897" i="9"/>
  <c r="L898" i="9"/>
  <c r="L899" i="9"/>
  <c r="L900" i="9"/>
  <c r="L901" i="9"/>
  <c r="L902" i="9"/>
  <c r="L903" i="9"/>
  <c r="L904" i="9"/>
  <c r="L905" i="9"/>
  <c r="L906" i="9"/>
  <c r="L907" i="9"/>
  <c r="L908" i="9"/>
  <c r="L909" i="9"/>
  <c r="L910" i="9"/>
  <c r="L911" i="9"/>
  <c r="L912" i="9"/>
  <c r="L913" i="9"/>
  <c r="L914" i="9"/>
  <c r="L915" i="9"/>
  <c r="L916" i="9"/>
  <c r="L917" i="9"/>
  <c r="L918" i="9"/>
  <c r="L919" i="9"/>
  <c r="L920" i="9"/>
  <c r="L921" i="9"/>
  <c r="L922" i="9"/>
  <c r="L923" i="9"/>
  <c r="L924" i="9"/>
  <c r="L925" i="9"/>
  <c r="L926" i="9"/>
  <c r="L927" i="9"/>
  <c r="L928" i="9"/>
  <c r="L929" i="9"/>
  <c r="L930" i="9"/>
  <c r="L931" i="9"/>
  <c r="L932" i="9"/>
  <c r="L933" i="9"/>
  <c r="L934" i="9"/>
  <c r="L935" i="9"/>
  <c r="L936" i="9"/>
  <c r="L937" i="9"/>
  <c r="L938" i="9"/>
  <c r="L939" i="9"/>
  <c r="L940" i="9"/>
  <c r="L941" i="9"/>
  <c r="L942" i="9"/>
  <c r="L943" i="9"/>
  <c r="L944" i="9"/>
  <c r="L945" i="9"/>
  <c r="L946" i="9"/>
  <c r="L947" i="9"/>
  <c r="L948" i="9"/>
  <c r="L949" i="9"/>
  <c r="L950" i="9"/>
  <c r="L951" i="9"/>
  <c r="L952" i="9"/>
  <c r="L953" i="9"/>
  <c r="L954" i="9"/>
  <c r="L955" i="9"/>
  <c r="L956" i="9"/>
  <c r="L957" i="9"/>
  <c r="L958" i="9"/>
  <c r="L959" i="9"/>
  <c r="L960" i="9"/>
  <c r="L961" i="9"/>
  <c r="L962" i="9"/>
  <c r="L963" i="9"/>
  <c r="L964" i="9"/>
  <c r="L965" i="9"/>
  <c r="L966" i="9"/>
  <c r="L967" i="9"/>
  <c r="L968" i="9"/>
  <c r="L969" i="9"/>
  <c r="L970" i="9"/>
  <c r="L971" i="9"/>
  <c r="L972" i="9"/>
  <c r="L973" i="9"/>
  <c r="L974" i="9"/>
  <c r="L975" i="9"/>
  <c r="L976" i="9"/>
  <c r="L977" i="9"/>
  <c r="L978" i="9"/>
  <c r="L979" i="9"/>
  <c r="L980" i="9"/>
  <c r="L981" i="9"/>
  <c r="L982" i="9"/>
  <c r="L983" i="9"/>
  <c r="L984" i="9"/>
  <c r="L985" i="9"/>
  <c r="L986" i="9"/>
  <c r="L987" i="9"/>
  <c r="L988" i="9"/>
  <c r="L989" i="9"/>
  <c r="L990" i="9"/>
  <c r="L991" i="9"/>
  <c r="L992" i="9"/>
  <c r="L993" i="9"/>
  <c r="L994" i="9"/>
  <c r="L995" i="9"/>
  <c r="L996" i="9"/>
  <c r="L997" i="9"/>
  <c r="L998" i="9"/>
  <c r="L999" i="9"/>
  <c r="L1000" i="9"/>
  <c r="L1001" i="9"/>
  <c r="L1002" i="9"/>
  <c r="L1003" i="9"/>
  <c r="L1004" i="9"/>
  <c r="L1005" i="9"/>
  <c r="L1006" i="9"/>
  <c r="L1007" i="9"/>
  <c r="L1008" i="9"/>
  <c r="L1009" i="9"/>
  <c r="L1010" i="9"/>
  <c r="L1011" i="9"/>
  <c r="L1012" i="9"/>
  <c r="L1013" i="9"/>
  <c r="L1014" i="9"/>
  <c r="L1015" i="9"/>
  <c r="L1016" i="9"/>
  <c r="L1017" i="9"/>
  <c r="L1018" i="9"/>
  <c r="L1019" i="9"/>
  <c r="L1020" i="9"/>
  <c r="L1021" i="9"/>
  <c r="L1022" i="9"/>
  <c r="L1023" i="9"/>
  <c r="L1024" i="9"/>
  <c r="L1025" i="9"/>
  <c r="L1026" i="9"/>
  <c r="L1027" i="9"/>
  <c r="L1028" i="9"/>
  <c r="L1029" i="9"/>
  <c r="L1030" i="9"/>
  <c r="L1031" i="9"/>
  <c r="L1032" i="9"/>
  <c r="L1033" i="9"/>
  <c r="L1034" i="9"/>
  <c r="L1035" i="9"/>
  <c r="L1036" i="9"/>
  <c r="L1037" i="9"/>
  <c r="L1038" i="9"/>
  <c r="L1039" i="9"/>
  <c r="L1040" i="9"/>
  <c r="L1041" i="9"/>
  <c r="L1042" i="9"/>
  <c r="L1043" i="9"/>
  <c r="L1044" i="9"/>
  <c r="L1045" i="9"/>
  <c r="L1046" i="9"/>
  <c r="L1047" i="9"/>
  <c r="L1048" i="9"/>
  <c r="L1049" i="9"/>
  <c r="L1050" i="9"/>
  <c r="L1051" i="9"/>
  <c r="L1052" i="9"/>
  <c r="L1053" i="9"/>
  <c r="L1054" i="9"/>
  <c r="L1055" i="9"/>
  <c r="L1056" i="9"/>
  <c r="L1057" i="9"/>
  <c r="L1058" i="9"/>
  <c r="L1059" i="9"/>
  <c r="L1060" i="9"/>
  <c r="L1061" i="9"/>
  <c r="L1062" i="9"/>
  <c r="L1063" i="9"/>
  <c r="L1064" i="9"/>
  <c r="L1065" i="9"/>
  <c r="L1066" i="9"/>
  <c r="L1067" i="9"/>
  <c r="L1068" i="9"/>
  <c r="L1069" i="9"/>
  <c r="L1070" i="9"/>
  <c r="L1071" i="9"/>
  <c r="L1072" i="9"/>
  <c r="L1073" i="9"/>
  <c r="L1074" i="9"/>
  <c r="L1075" i="9"/>
  <c r="L1076" i="9"/>
  <c r="L1077" i="9"/>
  <c r="L1078" i="9"/>
  <c r="L1079" i="9"/>
  <c r="L1080" i="9"/>
  <c r="L1081" i="9"/>
  <c r="L1082" i="9"/>
  <c r="L1083" i="9"/>
  <c r="L1084" i="9"/>
  <c r="L1085" i="9"/>
  <c r="L1086" i="9"/>
  <c r="L1087" i="9"/>
  <c r="L1088" i="9"/>
  <c r="L1089" i="9"/>
  <c r="L1090" i="9"/>
  <c r="L1091" i="9"/>
  <c r="L1092" i="9"/>
  <c r="L1093" i="9"/>
  <c r="L1094" i="9"/>
  <c r="L1095" i="9"/>
  <c r="L1096" i="9"/>
  <c r="L1097" i="9"/>
  <c r="L1098" i="9"/>
  <c r="L1099" i="9"/>
  <c r="L1100" i="9"/>
  <c r="L1101" i="9"/>
  <c r="L1102" i="9"/>
  <c r="L1103" i="9"/>
  <c r="L1104" i="9"/>
  <c r="L1105" i="9"/>
  <c r="L1106" i="9"/>
  <c r="L1107" i="9"/>
  <c r="L1108" i="9"/>
  <c r="L1109" i="9"/>
  <c r="L1110" i="9"/>
  <c r="L1111" i="9"/>
  <c r="L1112" i="9"/>
  <c r="L1113" i="9"/>
  <c r="L1114" i="9"/>
  <c r="L1115" i="9"/>
  <c r="L1116" i="9"/>
  <c r="L1117" i="9"/>
  <c r="L1118" i="9"/>
  <c r="L1119" i="9"/>
  <c r="L1120" i="9"/>
  <c r="L1121" i="9"/>
  <c r="L1122" i="9"/>
  <c r="L1123" i="9"/>
  <c r="L1124" i="9"/>
  <c r="L1125" i="9"/>
  <c r="L1126" i="9"/>
  <c r="L1127" i="9"/>
  <c r="L1128" i="9"/>
  <c r="L1129" i="9"/>
  <c r="L1130" i="9"/>
  <c r="L1131" i="9"/>
  <c r="L1132" i="9"/>
  <c r="L1133" i="9"/>
  <c r="L1134" i="9"/>
  <c r="L1135" i="9"/>
  <c r="L1136" i="9"/>
  <c r="L1137" i="9"/>
  <c r="L1138" i="9"/>
  <c r="L1139" i="9"/>
  <c r="L1140" i="9"/>
  <c r="L1141" i="9"/>
  <c r="L1142" i="9"/>
  <c r="L1143" i="9"/>
  <c r="L1144" i="9"/>
  <c r="L1145" i="9"/>
  <c r="L1146" i="9"/>
  <c r="L1147" i="9"/>
  <c r="L1148" i="9"/>
  <c r="L1149" i="9"/>
  <c r="L1150" i="9"/>
  <c r="L1151" i="9"/>
  <c r="L1152" i="9"/>
  <c r="L1153" i="9"/>
  <c r="L1154" i="9"/>
  <c r="L1155" i="9"/>
  <c r="L1156" i="9"/>
  <c r="L1157" i="9"/>
  <c r="L1158" i="9"/>
  <c r="L1159" i="9"/>
  <c r="L1160" i="9"/>
  <c r="L1161" i="9"/>
  <c r="L1162" i="9"/>
  <c r="L1163" i="9"/>
  <c r="L1164" i="9"/>
  <c r="L1165" i="9"/>
  <c r="L1166" i="9"/>
  <c r="L1167" i="9"/>
  <c r="L1168" i="9"/>
  <c r="L1169" i="9"/>
  <c r="L1170" i="9"/>
  <c r="L1171" i="9"/>
  <c r="L1172" i="9"/>
  <c r="L1173" i="9"/>
  <c r="L1174" i="9"/>
  <c r="L1175" i="9"/>
  <c r="L1176" i="9"/>
  <c r="L1177" i="9"/>
  <c r="L1178" i="9"/>
  <c r="L1179" i="9"/>
  <c r="L1180" i="9"/>
  <c r="L1181" i="9"/>
  <c r="L1182" i="9"/>
  <c r="L1183" i="9"/>
  <c r="L1184" i="9"/>
  <c r="L1185" i="9"/>
  <c r="L1186" i="9"/>
  <c r="L1187" i="9"/>
  <c r="L1188" i="9"/>
  <c r="L1189" i="9"/>
  <c r="L1190" i="9"/>
  <c r="L1191" i="9"/>
  <c r="L1192" i="9"/>
  <c r="L1193" i="9"/>
  <c r="L1194" i="9"/>
  <c r="L1195" i="9"/>
  <c r="L1196" i="9"/>
  <c r="L1197" i="9"/>
  <c r="L1198" i="9"/>
  <c r="L1199" i="9"/>
  <c r="L1200" i="9"/>
  <c r="L1201" i="9"/>
  <c r="L1202" i="9"/>
  <c r="L1203" i="9"/>
  <c r="L1204" i="9"/>
  <c r="L1205" i="9"/>
  <c r="L1206" i="9"/>
  <c r="L1207" i="9"/>
  <c r="L1208" i="9"/>
  <c r="L1209" i="9"/>
  <c r="L1210" i="9"/>
  <c r="L1211" i="9"/>
  <c r="L1212" i="9"/>
  <c r="L1213" i="9"/>
  <c r="L1214" i="9"/>
  <c r="L1215" i="9"/>
  <c r="L1216" i="9"/>
  <c r="L1217" i="9"/>
  <c r="L1218" i="9"/>
  <c r="L1219" i="9"/>
  <c r="L1220" i="9"/>
  <c r="L1221" i="9"/>
  <c r="L1222" i="9"/>
  <c r="L1223" i="9"/>
  <c r="L1224" i="9"/>
  <c r="L1225" i="9"/>
  <c r="L1226" i="9"/>
  <c r="L1227" i="9"/>
  <c r="L1228" i="9"/>
  <c r="L1229" i="9"/>
  <c r="L1230" i="9"/>
  <c r="L1231" i="9"/>
  <c r="L1232" i="9"/>
  <c r="L1233" i="9"/>
  <c r="L1234" i="9"/>
  <c r="L1235" i="9"/>
  <c r="L1236" i="9"/>
  <c r="L1237" i="9"/>
  <c r="L1238" i="9"/>
  <c r="L1239" i="9"/>
  <c r="L1240" i="9"/>
  <c r="L1241" i="9"/>
  <c r="L1242" i="9"/>
  <c r="L1243" i="9"/>
  <c r="L1244" i="9"/>
  <c r="L1245" i="9"/>
  <c r="L1246" i="9"/>
  <c r="L1247" i="9"/>
  <c r="L1248" i="9"/>
  <c r="L1249" i="9"/>
  <c r="L1250" i="9"/>
  <c r="L1251" i="9"/>
  <c r="L1252" i="9"/>
  <c r="L1253" i="9"/>
  <c r="L1254" i="9"/>
  <c r="L1255" i="9"/>
  <c r="L1256" i="9"/>
  <c r="L1257" i="9"/>
  <c r="L1258" i="9"/>
  <c r="L1259" i="9"/>
  <c r="L1260" i="9"/>
  <c r="L1261" i="9"/>
  <c r="L1262" i="9"/>
  <c r="L1263" i="9"/>
  <c r="L1264" i="9"/>
  <c r="L1265" i="9"/>
  <c r="L1266" i="9"/>
  <c r="L1267" i="9"/>
  <c r="L1268" i="9"/>
  <c r="L1269" i="9"/>
  <c r="L1270" i="9"/>
  <c r="L1271" i="9"/>
  <c r="L1272" i="9"/>
  <c r="L1273" i="9"/>
  <c r="L1274" i="9"/>
  <c r="L1275" i="9"/>
  <c r="L1276" i="9"/>
  <c r="L1277" i="9"/>
  <c r="L1278" i="9"/>
  <c r="L1279" i="9"/>
  <c r="L1280" i="9"/>
  <c r="L1281" i="9"/>
  <c r="L1282" i="9"/>
  <c r="L1283" i="9"/>
  <c r="L1284" i="9"/>
  <c r="L1285" i="9"/>
  <c r="L1286" i="9"/>
  <c r="L1287" i="9"/>
  <c r="L1288" i="9"/>
  <c r="L1289" i="9"/>
  <c r="L1290" i="9"/>
  <c r="L1291" i="9"/>
  <c r="L1292" i="9"/>
  <c r="L1293" i="9"/>
  <c r="L1294" i="9"/>
  <c r="L1295" i="9"/>
  <c r="L1296" i="9"/>
  <c r="L1297" i="9"/>
  <c r="L1298" i="9"/>
  <c r="L1299" i="9"/>
  <c r="L1300" i="9"/>
  <c r="L1301" i="9"/>
  <c r="L1302" i="9"/>
  <c r="L1303" i="9"/>
  <c r="L1304" i="9"/>
  <c r="L1305" i="9"/>
  <c r="L1306" i="9"/>
  <c r="L1307" i="9"/>
  <c r="L1308" i="9"/>
  <c r="L1309" i="9"/>
  <c r="L1310" i="9"/>
  <c r="L1311" i="9"/>
  <c r="L1312" i="9"/>
  <c r="L1313" i="9"/>
  <c r="L1314" i="9"/>
  <c r="L1315" i="9"/>
  <c r="L1316" i="9"/>
  <c r="L1317" i="9"/>
  <c r="L1318" i="9"/>
  <c r="L1319" i="9"/>
  <c r="L1320" i="9"/>
  <c r="L1321" i="9"/>
  <c r="L1322" i="9"/>
  <c r="L1323" i="9"/>
  <c r="L1324" i="9"/>
  <c r="L1325" i="9"/>
  <c r="L1326" i="9"/>
  <c r="L1327" i="9"/>
  <c r="L1328" i="9"/>
  <c r="L1329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L1399" i="9"/>
  <c r="L1400" i="9"/>
  <c r="L1401" i="9"/>
  <c r="L1402" i="9"/>
  <c r="L1403" i="9"/>
  <c r="L1404" i="9"/>
  <c r="L1405" i="9"/>
  <c r="L1406" i="9"/>
  <c r="L1407" i="9"/>
  <c r="L1408" i="9"/>
  <c r="L1409" i="9"/>
  <c r="L1410" i="9"/>
  <c r="L1411" i="9"/>
  <c r="L1412" i="9"/>
  <c r="L1413" i="9"/>
  <c r="L1414" i="9"/>
  <c r="L1415" i="9"/>
  <c r="L1416" i="9"/>
  <c r="L1417" i="9"/>
  <c r="L1418" i="9"/>
  <c r="L1419" i="9"/>
  <c r="L1420" i="9"/>
  <c r="L1421" i="9"/>
  <c r="L1422" i="9"/>
  <c r="L1423" i="9"/>
  <c r="L1424" i="9"/>
  <c r="L1425" i="9"/>
  <c r="L1426" i="9"/>
  <c r="L1427" i="9"/>
  <c r="L1428" i="9"/>
  <c r="L1429" i="9"/>
  <c r="L1430" i="9"/>
  <c r="L1431" i="9"/>
  <c r="L1432" i="9"/>
  <c r="L1433" i="9"/>
  <c r="L1434" i="9"/>
  <c r="L1435" i="9"/>
  <c r="L1436" i="9"/>
  <c r="L1437" i="9"/>
  <c r="L1438" i="9"/>
  <c r="L1439" i="9"/>
  <c r="L1440" i="9"/>
  <c r="L1441" i="9"/>
  <c r="L1442" i="9"/>
  <c r="L1443" i="9"/>
  <c r="L1444" i="9"/>
  <c r="L1445" i="9"/>
  <c r="L1446" i="9"/>
  <c r="L1447" i="9"/>
  <c r="L1448" i="9"/>
  <c r="L1449" i="9"/>
  <c r="L1450" i="9"/>
  <c r="L1451" i="9"/>
  <c r="L1452" i="9"/>
  <c r="L1453" i="9"/>
  <c r="L1454" i="9"/>
  <c r="L1455" i="9"/>
  <c r="L1456" i="9"/>
  <c r="L1457" i="9"/>
  <c r="L1458" i="9"/>
  <c r="L1459" i="9"/>
  <c r="L1460" i="9"/>
  <c r="L1461" i="9"/>
  <c r="L1462" i="9"/>
  <c r="L1463" i="9"/>
  <c r="L1464" i="9"/>
  <c r="L1465" i="9"/>
  <c r="L1466" i="9"/>
  <c r="L1467" i="9"/>
  <c r="L1468" i="9"/>
  <c r="L1469" i="9"/>
  <c r="L1470" i="9"/>
  <c r="L1471" i="9"/>
  <c r="L1472" i="9"/>
  <c r="L1473" i="9"/>
  <c r="L1474" i="9"/>
  <c r="L1475" i="9"/>
  <c r="L1476" i="9"/>
  <c r="L1477" i="9"/>
  <c r="L1478" i="9"/>
  <c r="L1479" i="9"/>
  <c r="L1480" i="9"/>
  <c r="L1481" i="9"/>
  <c r="L1482" i="9"/>
  <c r="L1483" i="9"/>
  <c r="L1484" i="9"/>
  <c r="L1485" i="9"/>
  <c r="L1486" i="9"/>
  <c r="L1487" i="9"/>
  <c r="L1488" i="9"/>
  <c r="L1489" i="9"/>
  <c r="L1490" i="9"/>
  <c r="L1491" i="9"/>
  <c r="L1492" i="9"/>
  <c r="L1493" i="9"/>
  <c r="L1494" i="9"/>
  <c r="L1495" i="9"/>
  <c r="L1496" i="9"/>
  <c r="L1497" i="9"/>
  <c r="L1498" i="9"/>
  <c r="L1499" i="9"/>
  <c r="L1500" i="9"/>
  <c r="L1501" i="9"/>
  <c r="L1502" i="9"/>
  <c r="L1503" i="9"/>
  <c r="L1504" i="9"/>
  <c r="L1505" i="9"/>
  <c r="L1506" i="9"/>
  <c r="L1507" i="9"/>
  <c r="L1508" i="9"/>
  <c r="L1509" i="9"/>
  <c r="L1510" i="9"/>
  <c r="L1511" i="9"/>
  <c r="L1512" i="9"/>
  <c r="L1513" i="9"/>
  <c r="L1514" i="9"/>
  <c r="L1515" i="9"/>
  <c r="L1516" i="9"/>
  <c r="L1517" i="9"/>
  <c r="L1518" i="9"/>
  <c r="L1519" i="9"/>
  <c r="L1520" i="9"/>
  <c r="L1521" i="9"/>
  <c r="L1522" i="9"/>
  <c r="L1523" i="9"/>
  <c r="L1524" i="9"/>
  <c r="L1525" i="9"/>
  <c r="L1526" i="9"/>
  <c r="L1527" i="9"/>
  <c r="L1528" i="9"/>
  <c r="L1529" i="9"/>
  <c r="L1530" i="9"/>
  <c r="L1531" i="9"/>
  <c r="L1532" i="9"/>
  <c r="L1533" i="9"/>
  <c r="L1534" i="9"/>
  <c r="L1535" i="9"/>
  <c r="L1536" i="9"/>
  <c r="L1537" i="9"/>
  <c r="L1538" i="9"/>
  <c r="L1539" i="9"/>
  <c r="L1540" i="9"/>
  <c r="L1541" i="9"/>
  <c r="L1542" i="9"/>
  <c r="L1543" i="9"/>
  <c r="L1544" i="9"/>
  <c r="L1545" i="9"/>
  <c r="L1546" i="9"/>
  <c r="L1547" i="9"/>
  <c r="L1548" i="9"/>
  <c r="L1549" i="9"/>
  <c r="L1550" i="9"/>
  <c r="L1551" i="9"/>
  <c r="L1552" i="9"/>
  <c r="L1553" i="9"/>
  <c r="L1554" i="9"/>
  <c r="L1555" i="9"/>
  <c r="L1556" i="9"/>
  <c r="L1557" i="9"/>
  <c r="L1558" i="9"/>
  <c r="L1559" i="9"/>
  <c r="L1560" i="9"/>
  <c r="L1561" i="9"/>
  <c r="L1562" i="9"/>
  <c r="L1563" i="9"/>
  <c r="L1564" i="9"/>
  <c r="L1565" i="9"/>
  <c r="L1566" i="9"/>
  <c r="L1567" i="9"/>
  <c r="L1568" i="9"/>
  <c r="L1569" i="9"/>
  <c r="L1570" i="9"/>
  <c r="L1571" i="9"/>
  <c r="L1572" i="9"/>
  <c r="L1573" i="9"/>
  <c r="L1574" i="9"/>
  <c r="L1575" i="9"/>
  <c r="L1576" i="9"/>
  <c r="L1577" i="9"/>
  <c r="L1578" i="9"/>
  <c r="L1579" i="9"/>
  <c r="L1580" i="9"/>
  <c r="L1581" i="9"/>
  <c r="L1582" i="9"/>
  <c r="L1583" i="9"/>
  <c r="L1584" i="9"/>
  <c r="L1585" i="9"/>
  <c r="L1586" i="9"/>
  <c r="L1587" i="9"/>
  <c r="L1588" i="9"/>
  <c r="L1589" i="9"/>
  <c r="L1590" i="9"/>
  <c r="L1591" i="9"/>
  <c r="L1592" i="9"/>
  <c r="L1593" i="9"/>
  <c r="L1594" i="9"/>
  <c r="L1595" i="9"/>
  <c r="L1596" i="9"/>
  <c r="L1597" i="9"/>
  <c r="L1598" i="9"/>
  <c r="L1599" i="9"/>
  <c r="L1600" i="9"/>
  <c r="L1601" i="9"/>
  <c r="L1602" i="9"/>
  <c r="L1603" i="9"/>
  <c r="L1604" i="9"/>
  <c r="L1605" i="9"/>
  <c r="L1606" i="9"/>
  <c r="L1607" i="9"/>
  <c r="L1608" i="9"/>
  <c r="L1609" i="9"/>
  <c r="L1610" i="9"/>
  <c r="L1611" i="9"/>
  <c r="L1612" i="9"/>
  <c r="L1613" i="9"/>
  <c r="L1614" i="9"/>
  <c r="L1615" i="9"/>
  <c r="L1616" i="9"/>
  <c r="L1617" i="9"/>
  <c r="L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6" i="9"/>
  <c r="E5" i="7" l="1"/>
  <c r="F5" i="7"/>
  <c r="G5" i="6" l="1"/>
  <c r="H5" i="6" s="1"/>
  <c r="G40" i="6"/>
  <c r="H40" i="6" s="1"/>
  <c r="G41" i="6"/>
  <c r="H41" i="6" s="1"/>
  <c r="G51" i="6"/>
  <c r="H51" i="6" s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5" i="6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2" i="6"/>
  <c r="H42" i="6" s="1"/>
  <c r="G43" i="6"/>
  <c r="H43" i="6" s="1"/>
  <c r="G44" i="6"/>
  <c r="H44" i="6" s="1"/>
  <c r="G45" i="6"/>
  <c r="H45" i="6" s="1"/>
  <c r="G46" i="6"/>
  <c r="H46" i="6" s="1"/>
  <c r="G47" i="6"/>
  <c r="H47" i="6" s="1"/>
  <c r="G48" i="6"/>
  <c r="H48" i="6" s="1"/>
  <c r="G49" i="6"/>
  <c r="H49" i="6" s="1"/>
  <c r="G50" i="6"/>
  <c r="H50" i="6" s="1"/>
  <c r="G52" i="6"/>
  <c r="H52" i="6" s="1"/>
  <c r="G53" i="6"/>
  <c r="H53" i="6" s="1"/>
  <c r="G54" i="6"/>
  <c r="H54" i="6" s="1"/>
  <c r="G55" i="6"/>
  <c r="H55" i="6" s="1"/>
  <c r="G56" i="6"/>
  <c r="H56" i="6" s="1"/>
  <c r="G57" i="6"/>
  <c r="H57" i="6" s="1"/>
  <c r="G58" i="6"/>
  <c r="H58" i="6" s="1"/>
  <c r="G59" i="6"/>
  <c r="H59" i="6" s="1"/>
  <c r="G60" i="6"/>
  <c r="H60" i="6" s="1"/>
  <c r="G61" i="6"/>
  <c r="H61" i="6" s="1"/>
  <c r="G62" i="6"/>
  <c r="H62" i="6" s="1"/>
  <c r="G63" i="6"/>
  <c r="H63" i="6" s="1"/>
  <c r="G64" i="6"/>
  <c r="H64" i="6" s="1"/>
  <c r="G65" i="6"/>
  <c r="H65" i="6" s="1"/>
  <c r="G66" i="6"/>
  <c r="H66" i="6" s="1"/>
  <c r="G67" i="6"/>
  <c r="H67" i="6" s="1"/>
  <c r="G68" i="6"/>
  <c r="H68" i="6" s="1"/>
  <c r="G69" i="6"/>
  <c r="H69" i="6" s="1"/>
  <c r="G70" i="6"/>
  <c r="H70" i="6" s="1"/>
  <c r="G71" i="6"/>
  <c r="H71" i="6" s="1"/>
  <c r="G72" i="6"/>
  <c r="H72" i="6" s="1"/>
  <c r="G73" i="6"/>
  <c r="H73" i="6" s="1"/>
  <c r="G74" i="6"/>
  <c r="H74" i="6" s="1"/>
  <c r="G75" i="6"/>
  <c r="H75" i="6" s="1"/>
  <c r="G6" i="6"/>
  <c r="H6" i="6" s="1"/>
  <c r="G7" i="6"/>
  <c r="H7" i="6" s="1"/>
  <c r="G8" i="6"/>
  <c r="H8" i="6" s="1"/>
  <c r="G9" i="6"/>
  <c r="H9" i="6" s="1"/>
  <c r="G10" i="6"/>
  <c r="H10" i="6" s="1"/>
  <c r="G11" i="6"/>
  <c r="H11" i="6" s="1"/>
  <c r="G12" i="6"/>
  <c r="H12" i="6" s="1"/>
  <c r="D156" i="11" l="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P748" i="8" l="1"/>
  <c r="P756" i="8"/>
  <c r="P764" i="8"/>
  <c r="P772" i="8"/>
  <c r="P780" i="8"/>
  <c r="P788" i="8"/>
  <c r="P796" i="8"/>
  <c r="P804" i="8"/>
  <c r="P812" i="8"/>
  <c r="P820" i="8"/>
  <c r="P828" i="8"/>
  <c r="P836" i="8"/>
  <c r="P844" i="8"/>
  <c r="P852" i="8"/>
  <c r="P860" i="8"/>
  <c r="P868" i="8"/>
  <c r="P876" i="8"/>
  <c r="P884" i="8"/>
  <c r="P892" i="8"/>
  <c r="P900" i="8"/>
  <c r="P908" i="8"/>
  <c r="P916" i="8"/>
  <c r="P924" i="8"/>
  <c r="P932" i="8"/>
  <c r="P940" i="8"/>
  <c r="P948" i="8"/>
  <c r="P956" i="8"/>
  <c r="P964" i="8"/>
  <c r="P972" i="8"/>
  <c r="P980" i="8"/>
  <c r="P988" i="8"/>
  <c r="P996" i="8"/>
  <c r="P1004" i="8"/>
  <c r="P1012" i="8"/>
  <c r="P1020" i="8"/>
  <c r="P1028" i="8"/>
  <c r="P1036" i="8"/>
  <c r="P1044" i="8"/>
  <c r="P1052" i="8"/>
  <c r="P1060" i="8"/>
  <c r="P1068" i="8"/>
  <c r="P1076" i="8"/>
  <c r="P1084" i="8"/>
  <c r="P1092" i="8"/>
  <c r="P1100" i="8"/>
  <c r="P1108" i="8"/>
  <c r="P1116" i="8"/>
  <c r="P1124" i="8"/>
  <c r="P1132" i="8"/>
  <c r="P1134" i="8"/>
  <c r="P1140" i="8"/>
  <c r="P1142" i="8"/>
  <c r="P1148" i="8"/>
  <c r="P1150" i="8"/>
  <c r="P1156" i="8"/>
  <c r="P1158" i="8"/>
  <c r="P1164" i="8"/>
  <c r="P1166" i="8"/>
  <c r="P1172" i="8"/>
  <c r="P1174" i="8"/>
  <c r="P1180" i="8"/>
  <c r="P1182" i="8"/>
  <c r="P1188" i="8"/>
  <c r="P1190" i="8"/>
  <c r="P1196" i="8"/>
  <c r="P1198" i="8"/>
  <c r="P1204" i="8"/>
  <c r="P1206" i="8"/>
  <c r="P1212" i="8"/>
  <c r="P1214" i="8"/>
  <c r="P1220" i="8"/>
  <c r="P1222" i="8"/>
  <c r="P1228" i="8"/>
  <c r="P1230" i="8"/>
  <c r="P1236" i="8"/>
  <c r="P1238" i="8"/>
  <c r="P1244" i="8"/>
  <c r="P1246" i="8"/>
  <c r="P1252" i="8"/>
  <c r="P1254" i="8"/>
  <c r="P1260" i="8"/>
  <c r="P1262" i="8"/>
  <c r="P1268" i="8"/>
  <c r="P1270" i="8"/>
  <c r="P1276" i="8"/>
  <c r="P1278" i="8"/>
  <c r="P1284" i="8"/>
  <c r="P1286" i="8"/>
  <c r="P1292" i="8"/>
  <c r="P1294" i="8"/>
  <c r="P1300" i="8"/>
  <c r="P1302" i="8"/>
  <c r="P1308" i="8"/>
  <c r="P1310" i="8"/>
  <c r="P1316" i="8"/>
  <c r="P1318" i="8"/>
  <c r="P1324" i="8"/>
  <c r="P1326" i="8"/>
  <c r="P1332" i="8"/>
  <c r="P1334" i="8"/>
  <c r="P1340" i="8"/>
  <c r="P1342" i="8"/>
  <c r="P1348" i="8"/>
  <c r="P1350" i="8"/>
  <c r="P1354" i="8"/>
  <c r="P1356" i="8"/>
  <c r="P1358" i="8"/>
  <c r="P1362" i="8"/>
  <c r="P1364" i="8"/>
  <c r="P1366" i="8"/>
  <c r="P1370" i="8"/>
  <c r="P1372" i="8"/>
  <c r="P1374" i="8"/>
  <c r="P1378" i="8"/>
  <c r="P1380" i="8"/>
  <c r="P1381" i="8"/>
  <c r="P1382" i="8"/>
  <c r="P1386" i="8"/>
  <c r="P1388" i="8"/>
  <c r="P1389" i="8"/>
  <c r="P1390" i="8"/>
  <c r="P1394" i="8"/>
  <c r="P1396" i="8"/>
  <c r="P1397" i="8"/>
  <c r="P1398" i="8"/>
  <c r="P1402" i="8"/>
  <c r="P1404" i="8"/>
  <c r="P1405" i="8"/>
  <c r="P1406" i="8"/>
  <c r="P1410" i="8"/>
  <c r="P1412" i="8"/>
  <c r="P1413" i="8"/>
  <c r="P1414" i="8"/>
  <c r="P1418" i="8"/>
  <c r="P1420" i="8"/>
  <c r="P1421" i="8"/>
  <c r="P1422" i="8"/>
  <c r="P1426" i="8"/>
  <c r="P1428" i="8"/>
  <c r="P1429" i="8"/>
  <c r="P1430" i="8"/>
  <c r="P1434" i="8"/>
  <c r="P1436" i="8"/>
  <c r="P1437" i="8"/>
  <c r="P1438" i="8"/>
  <c r="P1442" i="8"/>
  <c r="P1444" i="8"/>
  <c r="P1445" i="8"/>
  <c r="P1446" i="8"/>
  <c r="P1450" i="8"/>
  <c r="P1452" i="8"/>
  <c r="P1453" i="8"/>
  <c r="P1454" i="8"/>
  <c r="P1458" i="8"/>
  <c r="P1460" i="8"/>
  <c r="P1461" i="8"/>
  <c r="P1462" i="8"/>
  <c r="P1466" i="8"/>
  <c r="P1468" i="8"/>
  <c r="P1469" i="8"/>
  <c r="P1470" i="8"/>
  <c r="P1474" i="8"/>
  <c r="P1476" i="8"/>
  <c r="P1477" i="8"/>
  <c r="P1478" i="8"/>
  <c r="P1482" i="8"/>
  <c r="P1484" i="8"/>
  <c r="P1485" i="8"/>
  <c r="P9" i="8"/>
  <c r="P8" i="8"/>
  <c r="P1373" i="8" l="1"/>
  <c r="P1365" i="8"/>
  <c r="P1357" i="8"/>
  <c r="P1349" i="8"/>
  <c r="P1341" i="8"/>
  <c r="P1333" i="8"/>
  <c r="P1325" i="8"/>
  <c r="P1317" i="8"/>
  <c r="P1309" i="8"/>
  <c r="P1301" i="8"/>
  <c r="P1293" i="8"/>
  <c r="P1285" i="8"/>
  <c r="P1277" i="8"/>
  <c r="P1269" i="8"/>
  <c r="P1261" i="8"/>
  <c r="P1253" i="8"/>
  <c r="P1245" i="8"/>
  <c r="P1237" i="8"/>
  <c r="P1229" i="8"/>
  <c r="P1221" i="8"/>
  <c r="P1213" i="8"/>
  <c r="P1205" i="8"/>
  <c r="P1197" i="8"/>
  <c r="P1189" i="8"/>
  <c r="P1181" i="8"/>
  <c r="P1173" i="8"/>
  <c r="P1165" i="8"/>
  <c r="P1157" i="8"/>
  <c r="P1149" i="8"/>
  <c r="P1141" i="8"/>
  <c r="P1133" i="8"/>
  <c r="P1125" i="8"/>
  <c r="P1117" i="8"/>
  <c r="P1109" i="8"/>
  <c r="P1101" i="8"/>
  <c r="P1093" i="8"/>
  <c r="P1085" i="8"/>
  <c r="P1077" i="8"/>
  <c r="P1069" i="8"/>
  <c r="P1061" i="8"/>
  <c r="P1053" i="8"/>
  <c r="P1045" i="8"/>
  <c r="P1037" i="8"/>
  <c r="P1029" i="8"/>
  <c r="P1021" i="8"/>
  <c r="P1013" i="8"/>
  <c r="P1005" i="8"/>
  <c r="P997" i="8"/>
  <c r="P989" i="8"/>
  <c r="P981" i="8"/>
  <c r="P973" i="8"/>
  <c r="P965" i="8"/>
  <c r="P957" i="8"/>
  <c r="P949" i="8"/>
  <c r="P941" i="8"/>
  <c r="P933" i="8"/>
  <c r="P925" i="8"/>
  <c r="P917" i="8"/>
  <c r="P909" i="8"/>
  <c r="P901" i="8"/>
  <c r="P893" i="8"/>
  <c r="P885" i="8"/>
  <c r="P877" i="8"/>
  <c r="P869" i="8"/>
  <c r="P861" i="8"/>
  <c r="P853" i="8"/>
  <c r="P845" i="8"/>
  <c r="P837" i="8"/>
  <c r="P829" i="8"/>
  <c r="P821" i="8"/>
  <c r="P813" i="8"/>
  <c r="P805" i="8"/>
  <c r="P797" i="8"/>
  <c r="P789" i="8"/>
  <c r="P781" i="8"/>
  <c r="P773" i="8"/>
  <c r="P1483" i="8"/>
  <c r="P1475" i="8"/>
  <c r="P1467" i="8"/>
  <c r="P1459" i="8"/>
  <c r="P1451" i="8"/>
  <c r="P1443" i="8"/>
  <c r="P1435" i="8"/>
  <c r="P1427" i="8"/>
  <c r="P1419" i="8"/>
  <c r="P1411" i="8"/>
  <c r="P1403" i="8"/>
  <c r="P1395" i="8"/>
  <c r="P1387" i="8"/>
  <c r="P1379" i="8"/>
  <c r="P1371" i="8"/>
  <c r="P1363" i="8"/>
  <c r="P1355" i="8"/>
  <c r="P1347" i="8"/>
  <c r="P1339" i="8"/>
  <c r="P1331" i="8"/>
  <c r="P1323" i="8"/>
  <c r="P1315" i="8"/>
  <c r="P1307" i="8"/>
  <c r="P1299" i="8"/>
  <c r="P1291" i="8"/>
  <c r="P1283" i="8"/>
  <c r="P1275" i="8"/>
  <c r="P1267" i="8"/>
  <c r="P1259" i="8"/>
  <c r="P1251" i="8"/>
  <c r="P1243" i="8"/>
  <c r="P1235" i="8"/>
  <c r="P1227" i="8"/>
  <c r="P1219" i="8"/>
  <c r="P1211" i="8"/>
  <c r="P1203" i="8"/>
  <c r="P1195" i="8"/>
  <c r="P1187" i="8"/>
  <c r="P1179" i="8"/>
  <c r="P1171" i="8"/>
  <c r="P1163" i="8"/>
  <c r="P1155" i="8"/>
  <c r="P1147" i="8"/>
  <c r="P1139" i="8"/>
  <c r="P1131" i="8"/>
  <c r="P1123" i="8"/>
  <c r="P1115" i="8"/>
  <c r="P1107" i="8"/>
  <c r="P1099" i="8"/>
  <c r="P1091" i="8"/>
  <c r="P1083" i="8"/>
  <c r="P1075" i="8"/>
  <c r="P1067" i="8"/>
  <c r="P1059" i="8"/>
  <c r="P1051" i="8"/>
  <c r="P1043" i="8"/>
  <c r="P1035" i="8"/>
  <c r="P1027" i="8"/>
  <c r="P1019" i="8"/>
  <c r="P1011" i="8"/>
  <c r="P1003" i="8"/>
  <c r="P995" i="8"/>
  <c r="P987" i="8"/>
  <c r="P1346" i="8"/>
  <c r="P1338" i="8"/>
  <c r="P1330" i="8"/>
  <c r="P1322" i="8"/>
  <c r="P1314" i="8"/>
  <c r="P1306" i="8"/>
  <c r="P1298" i="8"/>
  <c r="P1290" i="8"/>
  <c r="P1282" i="8"/>
  <c r="P1274" i="8"/>
  <c r="P1266" i="8"/>
  <c r="P1258" i="8"/>
  <c r="P1250" i="8"/>
  <c r="P1242" i="8"/>
  <c r="P1234" i="8"/>
  <c r="P1226" i="8"/>
  <c r="P1218" i="8"/>
  <c r="P1210" i="8"/>
  <c r="P1202" i="8"/>
  <c r="P1194" i="8"/>
  <c r="P1186" i="8"/>
  <c r="P1178" i="8"/>
  <c r="P1170" i="8"/>
  <c r="P1162" i="8"/>
  <c r="P1154" i="8"/>
  <c r="P1146" i="8"/>
  <c r="P1138" i="8"/>
  <c r="P1130" i="8"/>
  <c r="P1122" i="8"/>
  <c r="P1114" i="8"/>
  <c r="P1106" i="8"/>
  <c r="P1098" i="8"/>
  <c r="P1090" i="8"/>
  <c r="P1082" i="8"/>
  <c r="P1074" i="8"/>
  <c r="P1066" i="8"/>
  <c r="P1058" i="8"/>
  <c r="P1050" i="8"/>
  <c r="P1042" i="8"/>
  <c r="P1034" i="8"/>
  <c r="P1026" i="8"/>
  <c r="P1018" i="8"/>
  <c r="P1010" i="8"/>
  <c r="P1002" i="8"/>
  <c r="P994" i="8"/>
  <c r="P986" i="8"/>
  <c r="P978" i="8"/>
  <c r="P970" i="8"/>
  <c r="P962" i="8"/>
  <c r="P954" i="8"/>
  <c r="P946" i="8"/>
  <c r="P938" i="8"/>
  <c r="P930" i="8"/>
  <c r="P922" i="8"/>
  <c r="P914" i="8"/>
  <c r="P906" i="8"/>
  <c r="P898" i="8"/>
  <c r="P890" i="8"/>
  <c r="P882" i="8"/>
  <c r="P874" i="8"/>
  <c r="P866" i="8"/>
  <c r="P858" i="8"/>
  <c r="P850" i="8"/>
  <c r="P842" i="8"/>
  <c r="P834" i="8"/>
  <c r="P826" i="8"/>
  <c r="P818" i="8"/>
  <c r="P810" i="8"/>
  <c r="P802" i="8"/>
  <c r="P794" i="8"/>
  <c r="P786" i="8"/>
  <c r="P778" i="8"/>
  <c r="P770" i="8"/>
  <c r="P762" i="8"/>
  <c r="P754" i="8"/>
  <c r="P746" i="8"/>
  <c r="P738" i="8"/>
  <c r="P730" i="8"/>
  <c r="P1481" i="8"/>
  <c r="P1473" i="8"/>
  <c r="P1465" i="8"/>
  <c r="P1457" i="8"/>
  <c r="P1449" i="8"/>
  <c r="P1441" i="8"/>
  <c r="P1433" i="8"/>
  <c r="P1425" i="8"/>
  <c r="P1417" i="8"/>
  <c r="P1409" i="8"/>
  <c r="P1401" i="8"/>
  <c r="P1393" i="8"/>
  <c r="P1385" i="8"/>
  <c r="P1377" i="8"/>
  <c r="P1369" i="8"/>
  <c r="P1361" i="8"/>
  <c r="P1353" i="8"/>
  <c r="P1345" i="8"/>
  <c r="P1337" i="8"/>
  <c r="P1329" i="8"/>
  <c r="P1321" i="8"/>
  <c r="P1313" i="8"/>
  <c r="P1305" i="8"/>
  <c r="P1297" i="8"/>
  <c r="P1289" i="8"/>
  <c r="P1281" i="8"/>
  <c r="P1273" i="8"/>
  <c r="P1265" i="8"/>
  <c r="P1257" i="8"/>
  <c r="P1249" i="8"/>
  <c r="P1241" i="8"/>
  <c r="P1233" i="8"/>
  <c r="P1225" i="8"/>
  <c r="P1217" i="8"/>
  <c r="P1209" i="8"/>
  <c r="P1201" i="8"/>
  <c r="P1193" i="8"/>
  <c r="P1185" i="8"/>
  <c r="P1177" i="8"/>
  <c r="P1169" i="8"/>
  <c r="P1161" i="8"/>
  <c r="P1153" i="8"/>
  <c r="P1145" i="8"/>
  <c r="P1137" i="8"/>
  <c r="P1129" i="8"/>
  <c r="P1121" i="8"/>
  <c r="P1113" i="8"/>
  <c r="P1105" i="8"/>
  <c r="P1097" i="8"/>
  <c r="P1089" i="8"/>
  <c r="P1081" i="8"/>
  <c r="P1073" i="8"/>
  <c r="P1065" i="8"/>
  <c r="P1057" i="8"/>
  <c r="P1049" i="8"/>
  <c r="P1041" i="8"/>
  <c r="P1033" i="8"/>
  <c r="P1025" i="8"/>
  <c r="P1017" i="8"/>
  <c r="P1009" i="8"/>
  <c r="P1480" i="8"/>
  <c r="P1472" i="8"/>
  <c r="P1464" i="8"/>
  <c r="P1456" i="8"/>
  <c r="P1448" i="8"/>
  <c r="P1440" i="8"/>
  <c r="P1432" i="8"/>
  <c r="P1424" i="8"/>
  <c r="P1416" i="8"/>
  <c r="P1408" i="8"/>
  <c r="P1400" i="8"/>
  <c r="P1392" i="8"/>
  <c r="P1384" i="8"/>
  <c r="P1376" i="8"/>
  <c r="P1368" i="8"/>
  <c r="P1360" i="8"/>
  <c r="P1352" i="8"/>
  <c r="P1344" i="8"/>
  <c r="P1336" i="8"/>
  <c r="P1328" i="8"/>
  <c r="P1320" i="8"/>
  <c r="P1312" i="8"/>
  <c r="P1304" i="8"/>
  <c r="P1296" i="8"/>
  <c r="P1288" i="8"/>
  <c r="P1280" i="8"/>
  <c r="P1272" i="8"/>
  <c r="P1264" i="8"/>
  <c r="P1256" i="8"/>
  <c r="P1248" i="8"/>
  <c r="P1240" i="8"/>
  <c r="P1232" i="8"/>
  <c r="P1224" i="8"/>
  <c r="P1216" i="8"/>
  <c r="P1208" i="8"/>
  <c r="P1200" i="8"/>
  <c r="P1192" i="8"/>
  <c r="P1184" i="8"/>
  <c r="P1176" i="8"/>
  <c r="P1168" i="8"/>
  <c r="P1160" i="8"/>
  <c r="P1152" i="8"/>
  <c r="P1144" i="8"/>
  <c r="P1136" i="8"/>
  <c r="P1128" i="8"/>
  <c r="P1120" i="8"/>
  <c r="P1112" i="8"/>
  <c r="P1104" i="8"/>
  <c r="P1096" i="8"/>
  <c r="P1088" i="8"/>
  <c r="P1080" i="8"/>
  <c r="P1072" i="8"/>
  <c r="P1064" i="8"/>
  <c r="P1056" i="8"/>
  <c r="P1048" i="8"/>
  <c r="P1040" i="8"/>
  <c r="P1032" i="8"/>
  <c r="P1024" i="8"/>
  <c r="P1016" i="8"/>
  <c r="P6" i="8"/>
  <c r="P1479" i="8"/>
  <c r="P1471" i="8"/>
  <c r="P1463" i="8"/>
  <c r="P1455" i="8"/>
  <c r="P1447" i="8"/>
  <c r="P1439" i="8"/>
  <c r="P1431" i="8"/>
  <c r="P1423" i="8"/>
  <c r="P1415" i="8"/>
  <c r="P1407" i="8"/>
  <c r="P1399" i="8"/>
  <c r="P1391" i="8"/>
  <c r="P1383" i="8"/>
  <c r="P1375" i="8"/>
  <c r="P1367" i="8"/>
  <c r="P1359" i="8"/>
  <c r="P1351" i="8"/>
  <c r="P1343" i="8"/>
  <c r="P1335" i="8"/>
  <c r="P1327" i="8"/>
  <c r="P1319" i="8"/>
  <c r="P1311" i="8"/>
  <c r="P1303" i="8"/>
  <c r="P1295" i="8"/>
  <c r="P1287" i="8"/>
  <c r="P1279" i="8"/>
  <c r="P1271" i="8"/>
  <c r="P1263" i="8"/>
  <c r="P1255" i="8"/>
  <c r="P1247" i="8"/>
  <c r="P1239" i="8"/>
  <c r="P1231" i="8"/>
  <c r="P1223" i="8"/>
  <c r="P1215" i="8"/>
  <c r="P1207" i="8"/>
  <c r="P1199" i="8"/>
  <c r="P1191" i="8"/>
  <c r="P1183" i="8"/>
  <c r="P1175" i="8"/>
  <c r="P1167" i="8"/>
  <c r="P1159" i="8"/>
  <c r="P1151" i="8"/>
  <c r="P1143" i="8"/>
  <c r="P1135" i="8"/>
  <c r="P1127" i="8"/>
  <c r="P1119" i="8"/>
  <c r="P1111" i="8"/>
  <c r="P1103" i="8"/>
  <c r="P1095" i="8"/>
  <c r="P1087" i="8"/>
  <c r="P1079" i="8"/>
  <c r="P1071" i="8"/>
  <c r="P1063" i="8"/>
  <c r="P1055" i="8"/>
  <c r="P1047" i="8"/>
  <c r="P1039" i="8"/>
  <c r="P1031" i="8"/>
  <c r="P1023" i="8"/>
  <c r="P1015" i="8"/>
  <c r="P1007" i="8"/>
  <c r="P999" i="8"/>
  <c r="P991" i="8"/>
  <c r="P1126" i="8"/>
  <c r="P1118" i="8"/>
  <c r="P1110" i="8"/>
  <c r="P1102" i="8"/>
  <c r="P1094" i="8"/>
  <c r="P1086" i="8"/>
  <c r="P1078" i="8"/>
  <c r="P1070" i="8"/>
  <c r="P1062" i="8"/>
  <c r="P1054" i="8"/>
  <c r="P1046" i="8"/>
  <c r="P1038" i="8"/>
  <c r="P1030" i="8"/>
  <c r="P1022" i="8"/>
  <c r="P1014" i="8"/>
  <c r="P1006" i="8"/>
  <c r="P998" i="8"/>
  <c r="P990" i="8"/>
  <c r="P982" i="8"/>
  <c r="P974" i="8"/>
  <c r="P966" i="8"/>
  <c r="P958" i="8"/>
  <c r="P950" i="8"/>
  <c r="P942" i="8"/>
  <c r="P934" i="8"/>
  <c r="P926" i="8"/>
  <c r="P918" i="8"/>
  <c r="P910" i="8"/>
  <c r="P902" i="8"/>
  <c r="P894" i="8"/>
  <c r="P886" i="8"/>
  <c r="P878" i="8"/>
  <c r="P870" i="8"/>
  <c r="P862" i="8"/>
  <c r="P854" i="8"/>
  <c r="P846" i="8"/>
  <c r="P838" i="8"/>
  <c r="P830" i="8"/>
  <c r="P822" i="8"/>
  <c r="P814" i="8"/>
  <c r="P806" i="8"/>
  <c r="P798" i="8"/>
  <c r="P790" i="8"/>
  <c r="P782" i="8"/>
  <c r="P774" i="8"/>
  <c r="P766" i="8"/>
  <c r="P758" i="8"/>
  <c r="P750" i="8"/>
  <c r="P742" i="8"/>
  <c r="P734" i="8"/>
  <c r="P726" i="8"/>
  <c r="P718" i="8"/>
  <c r="P710" i="8"/>
  <c r="P702" i="8"/>
  <c r="P694" i="8"/>
  <c r="P686" i="8"/>
  <c r="P678" i="8"/>
  <c r="P670" i="8"/>
  <c r="P662" i="8"/>
  <c r="P654" i="8"/>
  <c r="P646" i="8"/>
  <c r="P638" i="8"/>
  <c r="P630" i="8"/>
  <c r="P622" i="8"/>
  <c r="P614" i="8"/>
  <c r="P606" i="8"/>
  <c r="P598" i="8"/>
  <c r="P590" i="8"/>
  <c r="P582" i="8"/>
  <c r="P574" i="8"/>
  <c r="P566" i="8"/>
  <c r="P558" i="8"/>
  <c r="P550" i="8"/>
  <c r="P542" i="8"/>
  <c r="P534" i="8"/>
  <c r="P526" i="8"/>
  <c r="P518" i="8"/>
  <c r="P510" i="8"/>
  <c r="P502" i="8"/>
  <c r="P494" i="8"/>
  <c r="P486" i="8"/>
  <c r="P478" i="8"/>
  <c r="P470" i="8"/>
  <c r="P462" i="8"/>
  <c r="P454" i="8"/>
  <c r="P446" i="8"/>
  <c r="P438" i="8"/>
  <c r="P430" i="8"/>
  <c r="P422" i="8"/>
  <c r="P414" i="8"/>
  <c r="P406" i="8"/>
  <c r="P398" i="8"/>
  <c r="P390" i="8"/>
  <c r="P382" i="8"/>
  <c r="P374" i="8"/>
  <c r="P366" i="8"/>
  <c r="P358" i="8"/>
  <c r="P350" i="8"/>
  <c r="P342" i="8"/>
  <c r="P334" i="8"/>
  <c r="P326" i="8"/>
  <c r="P318" i="8"/>
  <c r="P310" i="8"/>
  <c r="P302" i="8"/>
  <c r="P294" i="8"/>
  <c r="P286" i="8"/>
  <c r="P278" i="8"/>
  <c r="P270" i="8"/>
  <c r="P262" i="8"/>
  <c r="P254" i="8"/>
  <c r="P246" i="8"/>
  <c r="P238" i="8"/>
  <c r="P230" i="8"/>
  <c r="P222" i="8"/>
  <c r="P214" i="8"/>
  <c r="P206" i="8"/>
  <c r="P198" i="8"/>
  <c r="P190" i="8"/>
  <c r="P182" i="8"/>
  <c r="P174" i="8"/>
  <c r="P166" i="8"/>
  <c r="P158" i="8"/>
  <c r="P150" i="8"/>
  <c r="P142" i="8"/>
  <c r="P134" i="8"/>
  <c r="P126" i="8"/>
  <c r="P118" i="8"/>
  <c r="P110" i="8"/>
  <c r="P102" i="8"/>
  <c r="P94" i="8"/>
  <c r="P86" i="8"/>
  <c r="P78" i="8"/>
  <c r="P70" i="8"/>
  <c r="P62" i="8"/>
  <c r="P54" i="8"/>
  <c r="P46" i="8"/>
  <c r="P38" i="8"/>
  <c r="P30" i="8"/>
  <c r="P22" i="8"/>
  <c r="P14" i="8"/>
  <c r="P983" i="8"/>
  <c r="P975" i="8"/>
  <c r="P967" i="8"/>
  <c r="P959" i="8"/>
  <c r="P951" i="8"/>
  <c r="P943" i="8"/>
  <c r="P935" i="8"/>
  <c r="P927" i="8"/>
  <c r="P919" i="8"/>
  <c r="P911" i="8"/>
  <c r="P903" i="8"/>
  <c r="P895" i="8"/>
  <c r="P887" i="8"/>
  <c r="P879" i="8"/>
  <c r="P871" i="8"/>
  <c r="P863" i="8"/>
  <c r="P855" i="8"/>
  <c r="P847" i="8"/>
  <c r="P839" i="8"/>
  <c r="P831" i="8"/>
  <c r="P823" i="8"/>
  <c r="P815" i="8"/>
  <c r="P807" i="8"/>
  <c r="P799" i="8"/>
  <c r="P791" i="8"/>
  <c r="P783" i="8"/>
  <c r="P775" i="8"/>
  <c r="P767" i="8"/>
  <c r="P759" i="8"/>
  <c r="P751" i="8"/>
  <c r="P743" i="8"/>
  <c r="P735" i="8"/>
  <c r="P727" i="8"/>
  <c r="P719" i="8"/>
  <c r="P711" i="8"/>
  <c r="P703" i="8"/>
  <c r="P695" i="8"/>
  <c r="P687" i="8"/>
  <c r="P679" i="8"/>
  <c r="P671" i="8"/>
  <c r="P663" i="8"/>
  <c r="P655" i="8"/>
  <c r="P647" i="8"/>
  <c r="P639" i="8"/>
  <c r="P631" i="8"/>
  <c r="P623" i="8"/>
  <c r="P615" i="8"/>
  <c r="P607" i="8"/>
  <c r="P599" i="8"/>
  <c r="P591" i="8"/>
  <c r="P583" i="8"/>
  <c r="P575" i="8"/>
  <c r="P567" i="8"/>
  <c r="P559" i="8"/>
  <c r="P551" i="8"/>
  <c r="P543" i="8"/>
  <c r="P535" i="8"/>
  <c r="P527" i="8"/>
  <c r="P519" i="8"/>
  <c r="P511" i="8"/>
  <c r="P503" i="8"/>
  <c r="P495" i="8"/>
  <c r="P487" i="8"/>
  <c r="P479" i="8"/>
  <c r="P471" i="8"/>
  <c r="P463" i="8"/>
  <c r="P455" i="8"/>
  <c r="P447" i="8"/>
  <c r="P439" i="8"/>
  <c r="P431" i="8"/>
  <c r="P423" i="8"/>
  <c r="P415" i="8"/>
  <c r="P407" i="8"/>
  <c r="P399" i="8"/>
  <c r="P391" i="8"/>
  <c r="P383" i="8"/>
  <c r="P375" i="8"/>
  <c r="P367" i="8"/>
  <c r="P359" i="8"/>
  <c r="P351" i="8"/>
  <c r="P343" i="8"/>
  <c r="P335" i="8"/>
  <c r="P327" i="8"/>
  <c r="P765" i="8"/>
  <c r="P757" i="8"/>
  <c r="P749" i="8"/>
  <c r="P741" i="8"/>
  <c r="P733" i="8"/>
  <c r="P725" i="8"/>
  <c r="P717" i="8"/>
  <c r="P709" i="8"/>
  <c r="P701" i="8"/>
  <c r="P693" i="8"/>
  <c r="P685" i="8"/>
  <c r="P677" i="8"/>
  <c r="P669" i="8"/>
  <c r="P661" i="8"/>
  <c r="P653" i="8"/>
  <c r="P645" i="8"/>
  <c r="P637" i="8"/>
  <c r="P629" i="8"/>
  <c r="P621" i="8"/>
  <c r="P613" i="8"/>
  <c r="P605" i="8"/>
  <c r="P597" i="8"/>
  <c r="P589" i="8"/>
  <c r="P581" i="8"/>
  <c r="P573" i="8"/>
  <c r="P565" i="8"/>
  <c r="P557" i="8"/>
  <c r="P549" i="8"/>
  <c r="P541" i="8"/>
  <c r="P533" i="8"/>
  <c r="P525" i="8"/>
  <c r="P517" i="8"/>
  <c r="P509" i="8"/>
  <c r="P501" i="8"/>
  <c r="P493" i="8"/>
  <c r="P485" i="8"/>
  <c r="P477" i="8"/>
  <c r="P469" i="8"/>
  <c r="P461" i="8"/>
  <c r="P453" i="8"/>
  <c r="P445" i="8"/>
  <c r="P437" i="8"/>
  <c r="P429" i="8"/>
  <c r="P421" i="8"/>
  <c r="P413" i="8"/>
  <c r="P405" i="8"/>
  <c r="P397" i="8"/>
  <c r="P389" i="8"/>
  <c r="P381" i="8"/>
  <c r="P373" i="8"/>
  <c r="P365" i="8"/>
  <c r="P357" i="8"/>
  <c r="P349" i="8"/>
  <c r="P341" i="8"/>
  <c r="P333" i="8"/>
  <c r="P325" i="8"/>
  <c r="P317" i="8"/>
  <c r="P309" i="8"/>
  <c r="P301" i="8"/>
  <c r="P293" i="8"/>
  <c r="P285" i="8"/>
  <c r="P277" i="8"/>
  <c r="P269" i="8"/>
  <c r="P261" i="8"/>
  <c r="P253" i="8"/>
  <c r="P245" i="8"/>
  <c r="P237" i="8"/>
  <c r="P740" i="8"/>
  <c r="P732" i="8"/>
  <c r="P724" i="8"/>
  <c r="P716" i="8"/>
  <c r="P708" i="8"/>
  <c r="P700" i="8"/>
  <c r="P692" i="8"/>
  <c r="P684" i="8"/>
  <c r="P676" i="8"/>
  <c r="P668" i="8"/>
  <c r="P660" i="8"/>
  <c r="P652" i="8"/>
  <c r="P644" i="8"/>
  <c r="P636" i="8"/>
  <c r="P628" i="8"/>
  <c r="P620" i="8"/>
  <c r="P612" i="8"/>
  <c r="P604" i="8"/>
  <c r="P596" i="8"/>
  <c r="P588" i="8"/>
  <c r="P580" i="8"/>
  <c r="P572" i="8"/>
  <c r="P564" i="8"/>
  <c r="P556" i="8"/>
  <c r="P548" i="8"/>
  <c r="P540" i="8"/>
  <c r="P532" i="8"/>
  <c r="P524" i="8"/>
  <c r="P516" i="8"/>
  <c r="P508" i="8"/>
  <c r="P500" i="8"/>
  <c r="P492" i="8"/>
  <c r="P484" i="8"/>
  <c r="P476" i="8"/>
  <c r="P468" i="8"/>
  <c r="P460" i="8"/>
  <c r="P452" i="8"/>
  <c r="P444" i="8"/>
  <c r="P436" i="8"/>
  <c r="P428" i="8"/>
  <c r="P420" i="8"/>
  <c r="P412" i="8"/>
  <c r="P404" i="8"/>
  <c r="P396" i="8"/>
  <c r="P388" i="8"/>
  <c r="P380" i="8"/>
  <c r="P372" i="8"/>
  <c r="P364" i="8"/>
  <c r="P356" i="8"/>
  <c r="P348" i="8"/>
  <c r="P340" i="8"/>
  <c r="P332" i="8"/>
  <c r="P324" i="8"/>
  <c r="P979" i="8"/>
  <c r="P971" i="8"/>
  <c r="P963" i="8"/>
  <c r="P955" i="8"/>
  <c r="P947" i="8"/>
  <c r="P939" i="8"/>
  <c r="P931" i="8"/>
  <c r="P923" i="8"/>
  <c r="P915" i="8"/>
  <c r="P907" i="8"/>
  <c r="P899" i="8"/>
  <c r="P891" i="8"/>
  <c r="P883" i="8"/>
  <c r="P875" i="8"/>
  <c r="P867" i="8"/>
  <c r="P859" i="8"/>
  <c r="P851" i="8"/>
  <c r="P843" i="8"/>
  <c r="P835" i="8"/>
  <c r="P827" i="8"/>
  <c r="P819" i="8"/>
  <c r="P811" i="8"/>
  <c r="P803" i="8"/>
  <c r="P795" i="8"/>
  <c r="P787" i="8"/>
  <c r="P779" i="8"/>
  <c r="P771" i="8"/>
  <c r="P763" i="8"/>
  <c r="P755" i="8"/>
  <c r="P747" i="8"/>
  <c r="P739" i="8"/>
  <c r="P731" i="8"/>
  <c r="P723" i="8"/>
  <c r="P715" i="8"/>
  <c r="P707" i="8"/>
  <c r="P699" i="8"/>
  <c r="P691" i="8"/>
  <c r="P683" i="8"/>
  <c r="P675" i="8"/>
  <c r="P667" i="8"/>
  <c r="P659" i="8"/>
  <c r="P651" i="8"/>
  <c r="P643" i="8"/>
  <c r="P635" i="8"/>
  <c r="P627" i="8"/>
  <c r="P619" i="8"/>
  <c r="P611" i="8"/>
  <c r="P603" i="8"/>
  <c r="P595" i="8"/>
  <c r="P587" i="8"/>
  <c r="P579" i="8"/>
  <c r="P571" i="8"/>
  <c r="P563" i="8"/>
  <c r="P555" i="8"/>
  <c r="P547" i="8"/>
  <c r="P539" i="8"/>
  <c r="P531" i="8"/>
  <c r="P523" i="8"/>
  <c r="P515" i="8"/>
  <c r="P507" i="8"/>
  <c r="P499" i="8"/>
  <c r="P491" i="8"/>
  <c r="P483" i="8"/>
  <c r="P475" i="8"/>
  <c r="P467" i="8"/>
  <c r="P459" i="8"/>
  <c r="P451" i="8"/>
  <c r="P443" i="8"/>
  <c r="P435" i="8"/>
  <c r="P427" i="8"/>
  <c r="P419" i="8"/>
  <c r="P411" i="8"/>
  <c r="P403" i="8"/>
  <c r="P395" i="8"/>
  <c r="P387" i="8"/>
  <c r="P379" i="8"/>
  <c r="P371" i="8"/>
  <c r="P363" i="8"/>
  <c r="P355" i="8"/>
  <c r="P347" i="8"/>
  <c r="P339" i="8"/>
  <c r="P331" i="8"/>
  <c r="P323" i="8"/>
  <c r="P722" i="8"/>
  <c r="P714" i="8"/>
  <c r="P706" i="8"/>
  <c r="P698" i="8"/>
  <c r="P690" i="8"/>
  <c r="P682" i="8"/>
  <c r="P674" i="8"/>
  <c r="P666" i="8"/>
  <c r="P658" i="8"/>
  <c r="P650" i="8"/>
  <c r="P642" i="8"/>
  <c r="P634" i="8"/>
  <c r="P626" i="8"/>
  <c r="P618" i="8"/>
  <c r="P610" i="8"/>
  <c r="P602" i="8"/>
  <c r="P594" i="8"/>
  <c r="P586" i="8"/>
  <c r="P578" i="8"/>
  <c r="P570" i="8"/>
  <c r="P562" i="8"/>
  <c r="P554" i="8"/>
  <c r="P546" i="8"/>
  <c r="P538" i="8"/>
  <c r="P530" i="8"/>
  <c r="P522" i="8"/>
  <c r="P514" i="8"/>
  <c r="P506" i="8"/>
  <c r="P498" i="8"/>
  <c r="P490" i="8"/>
  <c r="P482" i="8"/>
  <c r="P474" i="8"/>
  <c r="P466" i="8"/>
  <c r="P458" i="8"/>
  <c r="P450" i="8"/>
  <c r="P442" i="8"/>
  <c r="P434" i="8"/>
  <c r="P426" i="8"/>
  <c r="P418" i="8"/>
  <c r="P410" i="8"/>
  <c r="P402" i="8"/>
  <c r="P394" i="8"/>
  <c r="P386" i="8"/>
  <c r="P378" i="8"/>
  <c r="P370" i="8"/>
  <c r="P362" i="8"/>
  <c r="P354" i="8"/>
  <c r="P346" i="8"/>
  <c r="P338" i="8"/>
  <c r="P330" i="8"/>
  <c r="P322" i="8"/>
  <c r="P314" i="8"/>
  <c r="P306" i="8"/>
  <c r="P298" i="8"/>
  <c r="P290" i="8"/>
  <c r="P282" i="8"/>
  <c r="P274" i="8"/>
  <c r="P266" i="8"/>
  <c r="P258" i="8"/>
  <c r="P250" i="8"/>
  <c r="P242" i="8"/>
  <c r="P234" i="8"/>
  <c r="P226" i="8"/>
  <c r="P218" i="8"/>
  <c r="P210" i="8"/>
  <c r="P202" i="8"/>
  <c r="P194" i="8"/>
  <c r="P186" i="8"/>
  <c r="P178" i="8"/>
  <c r="P170" i="8"/>
  <c r="P162" i="8"/>
  <c r="P154" i="8"/>
  <c r="P146" i="8"/>
  <c r="P138" i="8"/>
  <c r="P130" i="8"/>
  <c r="P122" i="8"/>
  <c r="P114" i="8"/>
  <c r="P106" i="8"/>
  <c r="P98" i="8"/>
  <c r="P90" i="8"/>
  <c r="P82" i="8"/>
  <c r="P74" i="8"/>
  <c r="P66" i="8"/>
  <c r="P58" i="8"/>
  <c r="P50" i="8"/>
  <c r="P42" i="8"/>
  <c r="P34" i="8"/>
  <c r="P26" i="8"/>
  <c r="P18" i="8"/>
  <c r="P10" i="8"/>
  <c r="P1001" i="8"/>
  <c r="P993" i="8"/>
  <c r="P985" i="8"/>
  <c r="P977" i="8"/>
  <c r="P969" i="8"/>
  <c r="P961" i="8"/>
  <c r="P953" i="8"/>
  <c r="P945" i="8"/>
  <c r="P937" i="8"/>
  <c r="P929" i="8"/>
  <c r="P921" i="8"/>
  <c r="P913" i="8"/>
  <c r="P905" i="8"/>
  <c r="P897" i="8"/>
  <c r="P889" i="8"/>
  <c r="P881" i="8"/>
  <c r="P873" i="8"/>
  <c r="P865" i="8"/>
  <c r="P857" i="8"/>
  <c r="P849" i="8"/>
  <c r="P841" i="8"/>
  <c r="P833" i="8"/>
  <c r="P825" i="8"/>
  <c r="P817" i="8"/>
  <c r="P809" i="8"/>
  <c r="P801" i="8"/>
  <c r="P793" i="8"/>
  <c r="P785" i="8"/>
  <c r="P777" i="8"/>
  <c r="P769" i="8"/>
  <c r="P761" i="8"/>
  <c r="P753" i="8"/>
  <c r="P745" i="8"/>
  <c r="P737" i="8"/>
  <c r="P729" i="8"/>
  <c r="P721" i="8"/>
  <c r="P713" i="8"/>
  <c r="P705" i="8"/>
  <c r="P697" i="8"/>
  <c r="P689" i="8"/>
  <c r="P681" i="8"/>
  <c r="P673" i="8"/>
  <c r="P665" i="8"/>
  <c r="P657" i="8"/>
  <c r="P649" i="8"/>
  <c r="P641" i="8"/>
  <c r="P633" i="8"/>
  <c r="P625" i="8"/>
  <c r="P617" i="8"/>
  <c r="P609" i="8"/>
  <c r="P601" i="8"/>
  <c r="P593" i="8"/>
  <c r="P585" i="8"/>
  <c r="P577" i="8"/>
  <c r="P569" i="8"/>
  <c r="P561" i="8"/>
  <c r="P553" i="8"/>
  <c r="P545" i="8"/>
  <c r="P537" i="8"/>
  <c r="P529" i="8"/>
  <c r="P521" i="8"/>
  <c r="P513" i="8"/>
  <c r="P505" i="8"/>
  <c r="P497" i="8"/>
  <c r="P489" i="8"/>
  <c r="P481" i="8"/>
  <c r="P473" i="8"/>
  <c r="P465" i="8"/>
  <c r="P457" i="8"/>
  <c r="P449" i="8"/>
  <c r="P441" i="8"/>
  <c r="P433" i="8"/>
  <c r="P425" i="8"/>
  <c r="P417" i="8"/>
  <c r="P409" i="8"/>
  <c r="P401" i="8"/>
  <c r="P393" i="8"/>
  <c r="P385" i="8"/>
  <c r="P377" i="8"/>
  <c r="P369" i="8"/>
  <c r="P361" i="8"/>
  <c r="P353" i="8"/>
  <c r="P345" i="8"/>
  <c r="P337" i="8"/>
  <c r="P329" i="8"/>
  <c r="P321" i="8"/>
  <c r="P1008" i="8"/>
  <c r="P1000" i="8"/>
  <c r="P992" i="8"/>
  <c r="P984" i="8"/>
  <c r="P976" i="8"/>
  <c r="P968" i="8"/>
  <c r="P960" i="8"/>
  <c r="P952" i="8"/>
  <c r="P944" i="8"/>
  <c r="P936" i="8"/>
  <c r="P928" i="8"/>
  <c r="P920" i="8"/>
  <c r="P912" i="8"/>
  <c r="P904" i="8"/>
  <c r="P896" i="8"/>
  <c r="P888" i="8"/>
  <c r="P880" i="8"/>
  <c r="P872" i="8"/>
  <c r="P864" i="8"/>
  <c r="P856" i="8"/>
  <c r="P848" i="8"/>
  <c r="P840" i="8"/>
  <c r="P832" i="8"/>
  <c r="P824" i="8"/>
  <c r="P816" i="8"/>
  <c r="P808" i="8"/>
  <c r="P800" i="8"/>
  <c r="P792" i="8"/>
  <c r="P784" i="8"/>
  <c r="P776" i="8"/>
  <c r="P768" i="8"/>
  <c r="P760" i="8"/>
  <c r="P752" i="8"/>
  <c r="P744" i="8"/>
  <c r="P736" i="8"/>
  <c r="P728" i="8"/>
  <c r="P720" i="8"/>
  <c r="P712" i="8"/>
  <c r="P704" i="8"/>
  <c r="P696" i="8"/>
  <c r="P688" i="8"/>
  <c r="P680" i="8"/>
  <c r="P672" i="8"/>
  <c r="P664" i="8"/>
  <c r="P656" i="8"/>
  <c r="P648" i="8"/>
  <c r="P640" i="8"/>
  <c r="P632" i="8"/>
  <c r="P624" i="8"/>
  <c r="P616" i="8"/>
  <c r="P608" i="8"/>
  <c r="P600" i="8"/>
  <c r="P592" i="8"/>
  <c r="P584" i="8"/>
  <c r="P576" i="8"/>
  <c r="P568" i="8"/>
  <c r="P560" i="8"/>
  <c r="P552" i="8"/>
  <c r="P544" i="8"/>
  <c r="P536" i="8"/>
  <c r="P528" i="8"/>
  <c r="P520" i="8"/>
  <c r="P512" i="8"/>
  <c r="P504" i="8"/>
  <c r="P496" i="8"/>
  <c r="P488" i="8"/>
  <c r="P480" i="8"/>
  <c r="P472" i="8"/>
  <c r="P464" i="8"/>
  <c r="P456" i="8"/>
  <c r="P448" i="8"/>
  <c r="P440" i="8"/>
  <c r="P432" i="8"/>
  <c r="P424" i="8"/>
  <c r="P416" i="8"/>
  <c r="P408" i="8"/>
  <c r="P400" i="8"/>
  <c r="P392" i="8"/>
  <c r="P384" i="8"/>
  <c r="P376" i="8"/>
  <c r="P368" i="8"/>
  <c r="P360" i="8"/>
  <c r="P352" i="8"/>
  <c r="P344" i="8"/>
  <c r="P336" i="8"/>
  <c r="P328" i="8"/>
  <c r="P229" i="8"/>
  <c r="P221" i="8"/>
  <c r="P213" i="8"/>
  <c r="P205" i="8"/>
  <c r="P197" i="8"/>
  <c r="P189" i="8"/>
  <c r="P181" i="8"/>
  <c r="P173" i="8"/>
  <c r="P165" i="8"/>
  <c r="P157" i="8"/>
  <c r="P149" i="8"/>
  <c r="P141" i="8"/>
  <c r="P133" i="8"/>
  <c r="P125" i="8"/>
  <c r="P117" i="8"/>
  <c r="P109" i="8"/>
  <c r="P101" i="8"/>
  <c r="P93" i="8"/>
  <c r="P85" i="8"/>
  <c r="P77" i="8"/>
  <c r="P69" i="8"/>
  <c r="P61" i="8"/>
  <c r="P53" i="8"/>
  <c r="P45" i="8"/>
  <c r="P37" i="8"/>
  <c r="P29" i="8"/>
  <c r="P21" i="8"/>
  <c r="P13" i="8"/>
  <c r="P316" i="8"/>
  <c r="P308" i="8"/>
  <c r="P300" i="8"/>
  <c r="P292" i="8"/>
  <c r="P284" i="8"/>
  <c r="P276" i="8"/>
  <c r="P268" i="8"/>
  <c r="P260" i="8"/>
  <c r="P252" i="8"/>
  <c r="P244" i="8"/>
  <c r="P236" i="8"/>
  <c r="P228" i="8"/>
  <c r="P220" i="8"/>
  <c r="P212" i="8"/>
  <c r="P204" i="8"/>
  <c r="P196" i="8"/>
  <c r="P188" i="8"/>
  <c r="P180" i="8"/>
  <c r="P172" i="8"/>
  <c r="P164" i="8"/>
  <c r="P156" i="8"/>
  <c r="P148" i="8"/>
  <c r="P140" i="8"/>
  <c r="P132" i="8"/>
  <c r="P124" i="8"/>
  <c r="P116" i="8"/>
  <c r="P108" i="8"/>
  <c r="P100" i="8"/>
  <c r="P92" i="8"/>
  <c r="P84" i="8"/>
  <c r="P76" i="8"/>
  <c r="P68" i="8"/>
  <c r="P60" i="8"/>
  <c r="P52" i="8"/>
  <c r="P44" i="8"/>
  <c r="P36" i="8"/>
  <c r="P28" i="8"/>
  <c r="P20" i="8"/>
  <c r="P12" i="8"/>
  <c r="P315" i="8"/>
  <c r="P307" i="8"/>
  <c r="P299" i="8"/>
  <c r="P291" i="8"/>
  <c r="P283" i="8"/>
  <c r="P275" i="8"/>
  <c r="P267" i="8"/>
  <c r="P259" i="8"/>
  <c r="P251" i="8"/>
  <c r="P243" i="8"/>
  <c r="P235" i="8"/>
  <c r="P227" i="8"/>
  <c r="P219" i="8"/>
  <c r="P211" i="8"/>
  <c r="P203" i="8"/>
  <c r="P195" i="8"/>
  <c r="P187" i="8"/>
  <c r="P179" i="8"/>
  <c r="P171" i="8"/>
  <c r="P163" i="8"/>
  <c r="P155" i="8"/>
  <c r="P147" i="8"/>
  <c r="P139" i="8"/>
  <c r="P131" i="8"/>
  <c r="P123" i="8"/>
  <c r="P115" i="8"/>
  <c r="P107" i="8"/>
  <c r="P99" i="8"/>
  <c r="P91" i="8"/>
  <c r="P83" i="8"/>
  <c r="P75" i="8"/>
  <c r="P67" i="8"/>
  <c r="P59" i="8"/>
  <c r="P51" i="8"/>
  <c r="P43" i="8"/>
  <c r="P35" i="8"/>
  <c r="P27" i="8"/>
  <c r="P19" i="8"/>
  <c r="P11" i="8"/>
  <c r="P313" i="8"/>
  <c r="P305" i="8"/>
  <c r="P297" i="8"/>
  <c r="P289" i="8"/>
  <c r="P281" i="8"/>
  <c r="P273" i="8"/>
  <c r="P265" i="8"/>
  <c r="P257" i="8"/>
  <c r="P249" i="8"/>
  <c r="P241" i="8"/>
  <c r="P233" i="8"/>
  <c r="P225" i="8"/>
  <c r="P217" i="8"/>
  <c r="P209" i="8"/>
  <c r="P201" i="8"/>
  <c r="P193" i="8"/>
  <c r="P185" i="8"/>
  <c r="P177" i="8"/>
  <c r="P169" i="8"/>
  <c r="P161" i="8"/>
  <c r="P153" i="8"/>
  <c r="P145" i="8"/>
  <c r="P137" i="8"/>
  <c r="P129" i="8"/>
  <c r="P121" i="8"/>
  <c r="P113" i="8"/>
  <c r="P105" i="8"/>
  <c r="P97" i="8"/>
  <c r="P89" i="8"/>
  <c r="P81" i="8"/>
  <c r="P73" i="8"/>
  <c r="P65" i="8"/>
  <c r="P57" i="8"/>
  <c r="P49" i="8"/>
  <c r="P41" i="8"/>
  <c r="P33" i="8"/>
  <c r="P25" i="8"/>
  <c r="P17" i="8"/>
  <c r="P320" i="8"/>
  <c r="P312" i="8"/>
  <c r="P304" i="8"/>
  <c r="P296" i="8"/>
  <c r="P288" i="8"/>
  <c r="P280" i="8"/>
  <c r="P272" i="8"/>
  <c r="P264" i="8"/>
  <c r="P256" i="8"/>
  <c r="P248" i="8"/>
  <c r="P240" i="8"/>
  <c r="P232" i="8"/>
  <c r="P224" i="8"/>
  <c r="P216" i="8"/>
  <c r="P208" i="8"/>
  <c r="P200" i="8"/>
  <c r="P192" i="8"/>
  <c r="P184" i="8"/>
  <c r="P176" i="8"/>
  <c r="P168" i="8"/>
  <c r="P160" i="8"/>
  <c r="P152" i="8"/>
  <c r="P144" i="8"/>
  <c r="P136" i="8"/>
  <c r="P128" i="8"/>
  <c r="P120" i="8"/>
  <c r="P112" i="8"/>
  <c r="P104" i="8"/>
  <c r="P96" i="8"/>
  <c r="P88" i="8"/>
  <c r="P80" i="8"/>
  <c r="P72" i="8"/>
  <c r="P64" i="8"/>
  <c r="P56" i="8"/>
  <c r="P48" i="8"/>
  <c r="P40" i="8"/>
  <c r="P32" i="8"/>
  <c r="P24" i="8"/>
  <c r="P16" i="8"/>
  <c r="P319" i="8"/>
  <c r="P311" i="8"/>
  <c r="P303" i="8"/>
  <c r="P295" i="8"/>
  <c r="P287" i="8"/>
  <c r="P279" i="8"/>
  <c r="P271" i="8"/>
  <c r="P263" i="8"/>
  <c r="P255" i="8"/>
  <c r="P247" i="8"/>
  <c r="P239" i="8"/>
  <c r="P231" i="8"/>
  <c r="P223" i="8"/>
  <c r="P215" i="8"/>
  <c r="P207" i="8"/>
  <c r="P199" i="8"/>
  <c r="P191" i="8"/>
  <c r="P183" i="8"/>
  <c r="P175" i="8"/>
  <c r="P167" i="8"/>
  <c r="P159" i="8"/>
  <c r="P151" i="8"/>
  <c r="P143" i="8"/>
  <c r="P135" i="8"/>
  <c r="P127" i="8"/>
  <c r="P119" i="8"/>
  <c r="P111" i="8"/>
  <c r="P103" i="8"/>
  <c r="P95" i="8"/>
  <c r="P87" i="8"/>
  <c r="P79" i="8"/>
  <c r="P71" i="8"/>
  <c r="P63" i="8"/>
  <c r="P55" i="8"/>
  <c r="P47" i="8"/>
  <c r="P39" i="8"/>
  <c r="P31" i="8"/>
  <c r="P23" i="8"/>
  <c r="P15" i="8"/>
  <c r="P1617" i="9"/>
  <c r="P1616" i="9"/>
  <c r="P1615" i="9"/>
  <c r="P1614" i="9"/>
  <c r="P1613" i="9"/>
  <c r="P1612" i="9"/>
  <c r="P1611" i="9"/>
  <c r="P1610" i="9"/>
  <c r="P1609" i="9"/>
  <c r="P1608" i="9"/>
  <c r="P1607" i="9"/>
  <c r="P1606" i="9"/>
  <c r="P1605" i="9"/>
  <c r="P1604" i="9"/>
  <c r="P1603" i="9"/>
  <c r="P1602" i="9"/>
  <c r="P1601" i="9"/>
  <c r="P1600" i="9"/>
  <c r="P1599" i="9"/>
  <c r="P1598" i="9"/>
  <c r="P1597" i="9"/>
  <c r="P1596" i="9"/>
  <c r="P1595" i="9"/>
  <c r="P1594" i="9"/>
  <c r="P1593" i="9"/>
  <c r="P1592" i="9"/>
  <c r="P1591" i="9"/>
  <c r="P1590" i="9"/>
  <c r="P1589" i="9"/>
  <c r="P1588" i="9"/>
  <c r="P1587" i="9"/>
  <c r="P1586" i="9"/>
  <c r="P1585" i="9"/>
  <c r="P1584" i="9"/>
  <c r="P1583" i="9"/>
  <c r="P1582" i="9"/>
  <c r="P1581" i="9"/>
  <c r="P1580" i="9"/>
  <c r="P1579" i="9"/>
  <c r="P1578" i="9"/>
  <c r="P1577" i="9"/>
  <c r="P1576" i="9"/>
  <c r="P1575" i="9"/>
  <c r="P1574" i="9"/>
  <c r="P1573" i="9"/>
  <c r="P1572" i="9"/>
  <c r="P1571" i="9"/>
  <c r="P1570" i="9"/>
  <c r="P1569" i="9"/>
  <c r="P1568" i="9"/>
  <c r="P1567" i="9"/>
  <c r="P1566" i="9"/>
  <c r="P1565" i="9"/>
  <c r="P1564" i="9"/>
  <c r="P1563" i="9"/>
  <c r="P1562" i="9"/>
  <c r="P1561" i="9"/>
  <c r="P1560" i="9"/>
  <c r="P1559" i="9"/>
  <c r="P1558" i="9"/>
  <c r="P1557" i="9"/>
  <c r="P1556" i="9"/>
  <c r="P1555" i="9"/>
  <c r="P1554" i="9"/>
  <c r="P1553" i="9"/>
  <c r="P1552" i="9"/>
  <c r="P1551" i="9"/>
  <c r="P1550" i="9"/>
  <c r="P1549" i="9"/>
  <c r="P1548" i="9"/>
  <c r="P1547" i="9"/>
  <c r="P1546" i="9"/>
  <c r="P1545" i="9"/>
  <c r="P1544" i="9"/>
  <c r="P1543" i="9"/>
  <c r="P1542" i="9"/>
  <c r="P1541" i="9"/>
  <c r="P1540" i="9"/>
  <c r="P1539" i="9"/>
  <c r="P1538" i="9"/>
  <c r="P1537" i="9"/>
  <c r="P1536" i="9"/>
  <c r="P1535" i="9"/>
  <c r="P1534" i="9"/>
  <c r="P1533" i="9"/>
  <c r="P1532" i="9"/>
  <c r="P1531" i="9"/>
  <c r="P1530" i="9"/>
  <c r="P1529" i="9"/>
  <c r="P1528" i="9"/>
  <c r="P1527" i="9"/>
  <c r="P1526" i="9"/>
  <c r="P1525" i="9"/>
  <c r="P1524" i="9"/>
  <c r="P1523" i="9"/>
  <c r="P1522" i="9"/>
  <c r="P1521" i="9"/>
  <c r="P1520" i="9"/>
  <c r="P1519" i="9"/>
  <c r="P1518" i="9"/>
  <c r="P1517" i="9"/>
  <c r="P1516" i="9"/>
  <c r="P1515" i="9"/>
  <c r="P1514" i="9"/>
  <c r="P1513" i="9"/>
  <c r="P1512" i="9"/>
  <c r="P1511" i="9"/>
  <c r="P1510" i="9"/>
  <c r="P1509" i="9"/>
  <c r="P1508" i="9"/>
  <c r="P1507" i="9"/>
  <c r="P1506" i="9"/>
  <c r="P1505" i="9"/>
  <c r="P1504" i="9"/>
  <c r="P1503" i="9"/>
  <c r="P1502" i="9"/>
  <c r="P1501" i="9"/>
  <c r="P1500" i="9"/>
  <c r="P1499" i="9"/>
  <c r="P1498" i="9"/>
  <c r="P1497" i="9"/>
  <c r="P1496" i="9"/>
  <c r="P1495" i="9"/>
  <c r="P1494" i="9"/>
  <c r="P1493" i="9"/>
  <c r="P1492" i="9"/>
  <c r="P1491" i="9"/>
  <c r="P1490" i="9"/>
  <c r="P1489" i="9"/>
  <c r="P1488" i="9"/>
  <c r="P1487" i="9"/>
  <c r="P1486" i="9"/>
  <c r="P1485" i="9"/>
  <c r="P1483" i="9"/>
  <c r="P1482" i="9"/>
  <c r="P1481" i="9"/>
  <c r="P1480" i="9"/>
  <c r="P1479" i="9"/>
  <c r="P1478" i="9"/>
  <c r="B1478" i="9"/>
  <c r="B1479" i="9" s="1"/>
  <c r="B1480" i="9" s="1"/>
  <c r="B1481" i="9" s="1"/>
  <c r="B1482" i="9" s="1"/>
  <c r="B1483" i="9" s="1"/>
  <c r="B1484" i="9" s="1"/>
  <c r="B1485" i="9" s="1"/>
  <c r="B1486" i="9" s="1"/>
  <c r="B1487" i="9" s="1"/>
  <c r="B1488" i="9" s="1"/>
  <c r="B1489" i="9" s="1"/>
  <c r="B1490" i="9" s="1"/>
  <c r="B1491" i="9" s="1"/>
  <c r="B1492" i="9" s="1"/>
  <c r="B1493" i="9" s="1"/>
  <c r="B1494" i="9" s="1"/>
  <c r="B1495" i="9" s="1"/>
  <c r="B1496" i="9" s="1"/>
  <c r="B1497" i="9" s="1"/>
  <c r="B1498" i="9" s="1"/>
  <c r="B1499" i="9" s="1"/>
  <c r="B1500" i="9" s="1"/>
  <c r="B1501" i="9" s="1"/>
  <c r="B1502" i="9" s="1"/>
  <c r="B1503" i="9" s="1"/>
  <c r="B1504" i="9" s="1"/>
  <c r="B1505" i="9" s="1"/>
  <c r="B1506" i="9" s="1"/>
  <c r="B1507" i="9" s="1"/>
  <c r="B1508" i="9" s="1"/>
  <c r="B1509" i="9" s="1"/>
  <c r="B1510" i="9" s="1"/>
  <c r="B1511" i="9" s="1"/>
  <c r="B1512" i="9" s="1"/>
  <c r="B1513" i="9" s="1"/>
  <c r="B1514" i="9" s="1"/>
  <c r="B1515" i="9" s="1"/>
  <c r="B1516" i="9" s="1"/>
  <c r="B1517" i="9" s="1"/>
  <c r="B1518" i="9" s="1"/>
  <c r="B1519" i="9" s="1"/>
  <c r="B1520" i="9" s="1"/>
  <c r="B1521" i="9" s="1"/>
  <c r="B1522" i="9" s="1"/>
  <c r="B1523" i="9" s="1"/>
  <c r="B1524" i="9" s="1"/>
  <c r="B1525" i="9" s="1"/>
  <c r="B1526" i="9" s="1"/>
  <c r="B1527" i="9" s="1"/>
  <c r="B1528" i="9" s="1"/>
  <c r="B1529" i="9" s="1"/>
  <c r="B1530" i="9" s="1"/>
  <c r="B1531" i="9" s="1"/>
  <c r="B1532" i="9" s="1"/>
  <c r="B1533" i="9" s="1"/>
  <c r="B1534" i="9" s="1"/>
  <c r="B1535" i="9" s="1"/>
  <c r="B1536" i="9" s="1"/>
  <c r="B1537" i="9" s="1"/>
  <c r="B1538" i="9" s="1"/>
  <c r="B1539" i="9" s="1"/>
  <c r="B1540" i="9" s="1"/>
  <c r="B1541" i="9" s="1"/>
  <c r="B1542" i="9" s="1"/>
  <c r="B1543" i="9" s="1"/>
  <c r="B1544" i="9" s="1"/>
  <c r="B1545" i="9" s="1"/>
  <c r="B1546" i="9" s="1"/>
  <c r="B1547" i="9" s="1"/>
  <c r="B1548" i="9" s="1"/>
  <c r="B1549" i="9" s="1"/>
  <c r="B1550" i="9" s="1"/>
  <c r="B1551" i="9" s="1"/>
  <c r="B1552" i="9" s="1"/>
  <c r="B1553" i="9" s="1"/>
  <c r="B1554" i="9" s="1"/>
  <c r="B1555" i="9" s="1"/>
  <c r="B1556" i="9" s="1"/>
  <c r="B1557" i="9" s="1"/>
  <c r="B1558" i="9" s="1"/>
  <c r="B1559" i="9" s="1"/>
  <c r="B1560" i="9" s="1"/>
  <c r="B1561" i="9" s="1"/>
  <c r="B1562" i="9" s="1"/>
  <c r="B1563" i="9" s="1"/>
  <c r="B1564" i="9" s="1"/>
  <c r="B1565" i="9" s="1"/>
  <c r="B1566" i="9" s="1"/>
  <c r="B1567" i="9" s="1"/>
  <c r="B1568" i="9" s="1"/>
  <c r="B1569" i="9" s="1"/>
  <c r="B1570" i="9" s="1"/>
  <c r="B1571" i="9" s="1"/>
  <c r="B1572" i="9" s="1"/>
  <c r="B1573" i="9" s="1"/>
  <c r="B1574" i="9" s="1"/>
  <c r="B1575" i="9" s="1"/>
  <c r="B1576" i="9" s="1"/>
  <c r="B1577" i="9" s="1"/>
  <c r="B1578" i="9" s="1"/>
  <c r="B1579" i="9" s="1"/>
  <c r="B1580" i="9" s="1"/>
  <c r="B1581" i="9" s="1"/>
  <c r="B1582" i="9" s="1"/>
  <c r="B1583" i="9" s="1"/>
  <c r="B1584" i="9" s="1"/>
  <c r="B1585" i="9" s="1"/>
  <c r="B1586" i="9" s="1"/>
  <c r="B1587" i="9" s="1"/>
  <c r="B1588" i="9" s="1"/>
  <c r="B1589" i="9" s="1"/>
  <c r="B1590" i="9" s="1"/>
  <c r="B1591" i="9" s="1"/>
  <c r="B1592" i="9" s="1"/>
  <c r="B1593" i="9" s="1"/>
  <c r="B1594" i="9" s="1"/>
  <c r="B1595" i="9" s="1"/>
  <c r="B1596" i="9" s="1"/>
  <c r="B1597" i="9" s="1"/>
  <c r="B1598" i="9" s="1"/>
  <c r="B1599" i="9" s="1"/>
  <c r="B1600" i="9" s="1"/>
  <c r="B1601" i="9" s="1"/>
  <c r="B1602" i="9" s="1"/>
  <c r="B1603" i="9" s="1"/>
  <c r="B1604" i="9" s="1"/>
  <c r="B1605" i="9" s="1"/>
  <c r="B1606" i="9" s="1"/>
  <c r="B1607" i="9" s="1"/>
  <c r="B1608" i="9" s="1"/>
  <c r="B1609" i="9" s="1"/>
  <c r="B1610" i="9" s="1"/>
  <c r="B1611" i="9" s="1"/>
  <c r="B1612" i="9" s="1"/>
  <c r="B1613" i="9" s="1"/>
  <c r="B1614" i="9" s="1"/>
  <c r="B1615" i="9" s="1"/>
  <c r="B1616" i="9" s="1"/>
  <c r="B1617" i="9" s="1"/>
  <c r="P1477" i="9"/>
  <c r="P1476" i="9"/>
  <c r="P1475" i="9"/>
  <c r="P1474" i="9"/>
  <c r="P1473" i="9"/>
  <c r="P1472" i="9"/>
  <c r="P1471" i="9"/>
  <c r="P1470" i="9"/>
  <c r="P1469" i="9"/>
  <c r="P1468" i="9"/>
  <c r="P1467" i="9"/>
  <c r="P1466" i="9"/>
  <c r="P1465" i="9"/>
  <c r="P1464" i="9"/>
  <c r="P1463" i="9"/>
  <c r="P1462" i="9"/>
  <c r="P1461" i="9"/>
  <c r="P1460" i="9"/>
  <c r="P1459" i="9"/>
  <c r="P1457" i="9"/>
  <c r="P1456" i="9"/>
  <c r="P1455" i="9"/>
  <c r="P1454" i="9"/>
  <c r="P1453" i="9"/>
  <c r="P1452" i="9"/>
  <c r="P1451" i="9"/>
  <c r="P1450" i="9"/>
  <c r="P1448" i="9"/>
  <c r="P1447" i="9"/>
  <c r="P1446" i="9"/>
  <c r="P1445" i="9"/>
  <c r="P1444" i="9"/>
  <c r="P1443" i="9"/>
  <c r="P1442" i="9"/>
  <c r="P1441" i="9"/>
  <c r="P1440" i="9"/>
  <c r="P1439" i="9"/>
  <c r="P1438" i="9"/>
  <c r="P1437" i="9"/>
  <c r="P1436" i="9"/>
  <c r="P1435" i="9"/>
  <c r="P1434" i="9"/>
  <c r="P1433" i="9"/>
  <c r="P1432" i="9"/>
  <c r="P1431" i="9"/>
  <c r="P1430" i="9"/>
  <c r="P1429" i="9"/>
  <c r="P1428" i="9"/>
  <c r="P1427" i="9"/>
  <c r="P1426" i="9"/>
  <c r="P1425" i="9"/>
  <c r="P1424" i="9"/>
  <c r="P1423" i="9"/>
  <c r="P1422" i="9"/>
  <c r="P1421" i="9"/>
  <c r="P1420" i="9"/>
  <c r="P1419" i="9"/>
  <c r="P1418" i="9"/>
  <c r="P1417" i="9"/>
  <c r="P1416" i="9"/>
  <c r="P1415" i="9"/>
  <c r="P1414" i="9"/>
  <c r="P1413" i="9"/>
  <c r="P1412" i="9"/>
  <c r="P1411" i="9"/>
  <c r="P1410" i="9"/>
  <c r="P1409" i="9"/>
  <c r="P1408" i="9"/>
  <c r="P1407" i="9"/>
  <c r="P1406" i="9"/>
  <c r="P1405" i="9"/>
  <c r="P1404" i="9"/>
  <c r="P1403" i="9"/>
  <c r="P1401" i="9"/>
  <c r="P1400" i="9"/>
  <c r="P1399" i="9"/>
  <c r="P1397" i="9"/>
  <c r="P1396" i="9"/>
  <c r="P1395" i="9"/>
  <c r="P1394" i="9"/>
  <c r="P1393" i="9"/>
  <c r="P1391" i="9"/>
  <c r="P1390" i="9"/>
  <c r="P1389" i="9"/>
  <c r="P1388" i="9"/>
  <c r="P1387" i="9"/>
  <c r="P1385" i="9"/>
  <c r="P1384" i="9"/>
  <c r="P1383" i="9"/>
  <c r="P1382" i="9"/>
  <c r="P1381" i="9"/>
  <c r="P1379" i="9"/>
  <c r="P1378" i="9"/>
  <c r="P1377" i="9"/>
  <c r="P1376" i="9"/>
  <c r="P1375" i="9"/>
  <c r="P1373" i="9"/>
  <c r="P1371" i="9"/>
  <c r="P1370" i="9"/>
  <c r="P1369" i="9"/>
  <c r="P1367" i="9"/>
  <c r="P1366" i="9"/>
  <c r="P1365" i="9"/>
  <c r="P1364" i="9"/>
  <c r="P1363" i="9"/>
  <c r="P1361" i="9"/>
  <c r="P1360" i="9"/>
  <c r="P1359" i="9"/>
  <c r="P1358" i="9"/>
  <c r="P1357" i="9"/>
  <c r="P1355" i="9"/>
  <c r="P1353" i="9"/>
  <c r="P1352" i="9"/>
  <c r="P1351" i="9"/>
  <c r="P1350" i="9"/>
  <c r="P1349" i="9"/>
  <c r="P1347" i="9"/>
  <c r="P1346" i="9"/>
  <c r="P1345" i="9"/>
  <c r="P1343" i="9"/>
  <c r="P1341" i="9"/>
  <c r="P1340" i="9"/>
  <c r="P1339" i="9"/>
  <c r="P1337" i="9"/>
  <c r="P1335" i="9"/>
  <c r="P1334" i="9"/>
  <c r="P1333" i="9"/>
  <c r="P1331" i="9"/>
  <c r="B1331" i="9"/>
  <c r="B1332" i="9" s="1"/>
  <c r="B1333" i="9" s="1"/>
  <c r="B1334" i="9" s="1"/>
  <c r="B1335" i="9" s="1"/>
  <c r="B1336" i="9" s="1"/>
  <c r="B1337" i="9" s="1"/>
  <c r="B1338" i="9" s="1"/>
  <c r="B1339" i="9" s="1"/>
  <c r="B1340" i="9" s="1"/>
  <c r="B1341" i="9" s="1"/>
  <c r="B1342" i="9" s="1"/>
  <c r="B1343" i="9" s="1"/>
  <c r="B1344" i="9" s="1"/>
  <c r="B1345" i="9" s="1"/>
  <c r="B1346" i="9" s="1"/>
  <c r="B1347" i="9" s="1"/>
  <c r="B1348" i="9" s="1"/>
  <c r="B1349" i="9" s="1"/>
  <c r="B1350" i="9" s="1"/>
  <c r="B1351" i="9" s="1"/>
  <c r="B1352" i="9" s="1"/>
  <c r="B1353" i="9" s="1"/>
  <c r="B1354" i="9" s="1"/>
  <c r="B1355" i="9" s="1"/>
  <c r="B1356" i="9" s="1"/>
  <c r="B1357" i="9" s="1"/>
  <c r="B1358" i="9" s="1"/>
  <c r="B1359" i="9" s="1"/>
  <c r="B1360" i="9" s="1"/>
  <c r="B1361" i="9" s="1"/>
  <c r="B1362" i="9" s="1"/>
  <c r="B1363" i="9" s="1"/>
  <c r="B1364" i="9" s="1"/>
  <c r="B1365" i="9" s="1"/>
  <c r="B1366" i="9" s="1"/>
  <c r="B1367" i="9" s="1"/>
  <c r="B1368" i="9" s="1"/>
  <c r="B1369" i="9" s="1"/>
  <c r="B1370" i="9" s="1"/>
  <c r="B1371" i="9" s="1"/>
  <c r="B1372" i="9" s="1"/>
  <c r="B1373" i="9" s="1"/>
  <c r="B1374" i="9" s="1"/>
  <c r="B1375" i="9" s="1"/>
  <c r="B1376" i="9" s="1"/>
  <c r="B1377" i="9" s="1"/>
  <c r="B1378" i="9" s="1"/>
  <c r="B1379" i="9" s="1"/>
  <c r="B1380" i="9" s="1"/>
  <c r="B1381" i="9" s="1"/>
  <c r="B1382" i="9" s="1"/>
  <c r="B1383" i="9" s="1"/>
  <c r="B1384" i="9" s="1"/>
  <c r="B1385" i="9" s="1"/>
  <c r="B1386" i="9" s="1"/>
  <c r="B1387" i="9" s="1"/>
  <c r="B1388" i="9" s="1"/>
  <c r="B1389" i="9" s="1"/>
  <c r="B1390" i="9" s="1"/>
  <c r="B1391" i="9" s="1"/>
  <c r="B1392" i="9" s="1"/>
  <c r="B1393" i="9" s="1"/>
  <c r="B1394" i="9" s="1"/>
  <c r="B1395" i="9" s="1"/>
  <c r="B1396" i="9" s="1"/>
  <c r="B1397" i="9" s="1"/>
  <c r="B1398" i="9" s="1"/>
  <c r="B1399" i="9" s="1"/>
  <c r="B1400" i="9" s="1"/>
  <c r="B1401" i="9" s="1"/>
  <c r="B1402" i="9" s="1"/>
  <c r="B1403" i="9" s="1"/>
  <c r="B1404" i="9" s="1"/>
  <c r="B1405" i="9" s="1"/>
  <c r="B1406" i="9" s="1"/>
  <c r="B1407" i="9" s="1"/>
  <c r="B1408" i="9" s="1"/>
  <c r="B1409" i="9" s="1"/>
  <c r="B1410" i="9" s="1"/>
  <c r="B1411" i="9" s="1"/>
  <c r="B1412" i="9" s="1"/>
  <c r="B1413" i="9" s="1"/>
  <c r="B1414" i="9" s="1"/>
  <c r="B1415" i="9" s="1"/>
  <c r="B1416" i="9" s="1"/>
  <c r="B1417" i="9" s="1"/>
  <c r="B1418" i="9" s="1"/>
  <c r="B1419" i="9" s="1"/>
  <c r="B1420" i="9" s="1"/>
  <c r="B1421" i="9" s="1"/>
  <c r="B1422" i="9" s="1"/>
  <c r="B1423" i="9" s="1"/>
  <c r="B1424" i="9" s="1"/>
  <c r="B1425" i="9" s="1"/>
  <c r="B1426" i="9" s="1"/>
  <c r="B1427" i="9" s="1"/>
  <c r="B1428" i="9" s="1"/>
  <c r="B1429" i="9" s="1"/>
  <c r="B1430" i="9" s="1"/>
  <c r="B1431" i="9" s="1"/>
  <c r="B1432" i="9" s="1"/>
  <c r="B1433" i="9" s="1"/>
  <c r="B1434" i="9" s="1"/>
  <c r="B1435" i="9" s="1"/>
  <c r="B1436" i="9" s="1"/>
  <c r="B1437" i="9" s="1"/>
  <c r="B1438" i="9" s="1"/>
  <c r="B1439" i="9" s="1"/>
  <c r="B1440" i="9" s="1"/>
  <c r="B1441" i="9" s="1"/>
  <c r="B1442" i="9" s="1"/>
  <c r="B1443" i="9" s="1"/>
  <c r="B1444" i="9" s="1"/>
  <c r="B1445" i="9" s="1"/>
  <c r="B1446" i="9" s="1"/>
  <c r="B1447" i="9" s="1"/>
  <c r="B1448" i="9" s="1"/>
  <c r="B1449" i="9" s="1"/>
  <c r="B1450" i="9" s="1"/>
  <c r="B1451" i="9" s="1"/>
  <c r="B1452" i="9" s="1"/>
  <c r="B1453" i="9" s="1"/>
  <c r="B1454" i="9" s="1"/>
  <c r="B1455" i="9" s="1"/>
  <c r="B1456" i="9" s="1"/>
  <c r="B1457" i="9" s="1"/>
  <c r="B1458" i="9" s="1"/>
  <c r="B1459" i="9" s="1"/>
  <c r="B1460" i="9" s="1"/>
  <c r="B1461" i="9" s="1"/>
  <c r="B1462" i="9" s="1"/>
  <c r="B1463" i="9" s="1"/>
  <c r="B1464" i="9" s="1"/>
  <c r="B1465" i="9" s="1"/>
  <c r="B1466" i="9" s="1"/>
  <c r="B1467" i="9" s="1"/>
  <c r="B1468" i="9" s="1"/>
  <c r="B1469" i="9" s="1"/>
  <c r="B1470" i="9" s="1"/>
  <c r="B1471" i="9" s="1"/>
  <c r="B1472" i="9" s="1"/>
  <c r="B1473" i="9" s="1"/>
  <c r="B1474" i="9" s="1"/>
  <c r="B1475" i="9" s="1"/>
  <c r="B1476" i="9" s="1"/>
  <c r="P1330" i="9"/>
  <c r="P1329" i="9"/>
  <c r="B1329" i="9"/>
  <c r="B1330" i="9" s="1"/>
  <c r="P1327" i="9"/>
  <c r="B1327" i="9"/>
  <c r="B1328" i="9" s="1"/>
  <c r="P1326" i="9"/>
  <c r="P1324" i="9"/>
  <c r="P1323" i="9"/>
  <c r="P1322" i="9"/>
  <c r="P1320" i="9"/>
  <c r="P1318" i="9"/>
  <c r="P1317" i="9"/>
  <c r="P1316" i="9"/>
  <c r="P1315" i="9"/>
  <c r="P1314" i="9"/>
  <c r="P1313" i="9"/>
  <c r="P1312" i="9"/>
  <c r="P1311" i="9"/>
  <c r="P1310" i="9"/>
  <c r="P1309" i="9"/>
  <c r="P1308" i="9"/>
  <c r="P1307" i="9"/>
  <c r="P1306" i="9"/>
  <c r="P1303" i="9"/>
  <c r="P1301" i="9"/>
  <c r="P1299" i="9"/>
  <c r="P1298" i="9"/>
  <c r="P1295" i="9"/>
  <c r="P1294" i="9"/>
  <c r="P1293" i="9"/>
  <c r="P1291" i="9"/>
  <c r="P1289" i="9"/>
  <c r="P1287" i="9"/>
  <c r="P1286" i="9"/>
  <c r="P1285" i="9"/>
  <c r="P1282" i="9"/>
  <c r="P1280" i="9"/>
  <c r="P1279" i="9"/>
  <c r="P1275" i="9"/>
  <c r="P1274" i="9"/>
  <c r="P1273" i="9"/>
  <c r="P1271" i="9"/>
  <c r="P1270" i="9"/>
  <c r="P1269" i="9"/>
  <c r="P1267" i="9"/>
  <c r="P1265" i="9"/>
  <c r="P1263" i="9"/>
  <c r="P1262" i="9"/>
  <c r="P1261" i="9"/>
  <c r="P1258" i="9"/>
  <c r="P1257" i="9"/>
  <c r="P1256" i="9"/>
  <c r="P1255" i="9"/>
  <c r="P1252" i="9"/>
  <c r="P1251" i="9"/>
  <c r="P1249" i="9"/>
  <c r="P1248" i="9"/>
  <c r="P1246" i="9"/>
  <c r="P1244" i="9"/>
  <c r="P1243" i="9"/>
  <c r="P1241" i="9"/>
  <c r="P1240" i="9"/>
  <c r="P1239" i="9"/>
  <c r="P1238" i="9"/>
  <c r="P1237" i="9"/>
  <c r="P1235" i="9"/>
  <c r="P1234" i="9"/>
  <c r="P1233" i="9"/>
  <c r="P1232" i="9"/>
  <c r="P1231" i="9"/>
  <c r="P1229" i="9"/>
  <c r="P1228" i="9"/>
  <c r="P1227" i="9"/>
  <c r="P1226" i="9"/>
  <c r="P1225" i="9"/>
  <c r="P1223" i="9"/>
  <c r="P1222" i="9"/>
  <c r="P1221" i="9"/>
  <c r="P1220" i="9"/>
  <c r="P1219" i="9"/>
  <c r="P1218" i="9"/>
  <c r="P1216" i="9"/>
  <c r="P1215" i="9"/>
  <c r="P1214" i="9"/>
  <c r="P1213" i="9"/>
  <c r="P1212" i="9"/>
  <c r="P1209" i="9"/>
  <c r="P1208" i="9"/>
  <c r="P1207" i="9"/>
  <c r="P1204" i="9"/>
  <c r="P1203" i="9"/>
  <c r="P1201" i="9"/>
  <c r="P1200" i="9"/>
  <c r="P1199" i="9"/>
  <c r="P1198" i="9"/>
  <c r="P1197" i="9"/>
  <c r="P1196" i="9"/>
  <c r="P1195" i="9"/>
  <c r="P1194" i="9"/>
  <c r="P1193" i="9"/>
  <c r="P1192" i="9"/>
  <c r="P1191" i="9"/>
  <c r="P1189" i="9"/>
  <c r="P1188" i="9"/>
  <c r="P1187" i="9"/>
  <c r="P1186" i="9"/>
  <c r="P1185" i="9"/>
  <c r="P1183" i="9"/>
  <c r="P1182" i="9"/>
  <c r="P1181" i="9"/>
  <c r="P1179" i="9"/>
  <c r="P1177" i="9"/>
  <c r="P1176" i="9"/>
  <c r="P1175" i="9"/>
  <c r="B1175" i="9"/>
  <c r="B1176" i="9" s="1"/>
  <c r="B1177" i="9" s="1"/>
  <c r="B1178" i="9" s="1"/>
  <c r="B1179" i="9" s="1"/>
  <c r="B1180" i="9" s="1"/>
  <c r="B1181" i="9" s="1"/>
  <c r="B1182" i="9" s="1"/>
  <c r="B1183" i="9" s="1"/>
  <c r="B1184" i="9" s="1"/>
  <c r="B1185" i="9" s="1"/>
  <c r="B1186" i="9" s="1"/>
  <c r="B1187" i="9" s="1"/>
  <c r="B1188" i="9" s="1"/>
  <c r="B1189" i="9" s="1"/>
  <c r="B1190" i="9" s="1"/>
  <c r="B1191" i="9" s="1"/>
  <c r="B1192" i="9" s="1"/>
  <c r="B1193" i="9" s="1"/>
  <c r="B1194" i="9" s="1"/>
  <c r="B1195" i="9" s="1"/>
  <c r="B1196" i="9" s="1"/>
  <c r="B1197" i="9" s="1"/>
  <c r="B1198" i="9" s="1"/>
  <c r="B1199" i="9" s="1"/>
  <c r="B1200" i="9" s="1"/>
  <c r="B1201" i="9" s="1"/>
  <c r="B1202" i="9" s="1"/>
  <c r="B1203" i="9" s="1"/>
  <c r="B1204" i="9" s="1"/>
  <c r="B1205" i="9" s="1"/>
  <c r="B1206" i="9" s="1"/>
  <c r="B1207" i="9" s="1"/>
  <c r="B1208" i="9" s="1"/>
  <c r="B1209" i="9" s="1"/>
  <c r="B1210" i="9" s="1"/>
  <c r="B1211" i="9" s="1"/>
  <c r="B1212" i="9" s="1"/>
  <c r="B1213" i="9" s="1"/>
  <c r="B1214" i="9" s="1"/>
  <c r="B1215" i="9" s="1"/>
  <c r="B1216" i="9" s="1"/>
  <c r="B1217" i="9" s="1"/>
  <c r="B1218" i="9" s="1"/>
  <c r="B1219" i="9" s="1"/>
  <c r="B1220" i="9" s="1"/>
  <c r="B1221" i="9" s="1"/>
  <c r="B1222" i="9" s="1"/>
  <c r="B1223" i="9" s="1"/>
  <c r="B1224" i="9" s="1"/>
  <c r="B1225" i="9" s="1"/>
  <c r="B1226" i="9" s="1"/>
  <c r="B1227" i="9" s="1"/>
  <c r="B1228" i="9" s="1"/>
  <c r="B1229" i="9" s="1"/>
  <c r="B1230" i="9" s="1"/>
  <c r="B1231" i="9" s="1"/>
  <c r="B1232" i="9" s="1"/>
  <c r="B1233" i="9" s="1"/>
  <c r="B1234" i="9" s="1"/>
  <c r="B1235" i="9" s="1"/>
  <c r="B1236" i="9" s="1"/>
  <c r="B1237" i="9" s="1"/>
  <c r="B1238" i="9" s="1"/>
  <c r="B1239" i="9" s="1"/>
  <c r="B1240" i="9" s="1"/>
  <c r="B1241" i="9" s="1"/>
  <c r="B1242" i="9" s="1"/>
  <c r="B1243" i="9" s="1"/>
  <c r="B1244" i="9" s="1"/>
  <c r="B1245" i="9" s="1"/>
  <c r="B1246" i="9" s="1"/>
  <c r="B1247" i="9" s="1"/>
  <c r="B1248" i="9" s="1"/>
  <c r="B1249" i="9" s="1"/>
  <c r="B1250" i="9" s="1"/>
  <c r="B1251" i="9" s="1"/>
  <c r="B1252" i="9" s="1"/>
  <c r="B1253" i="9" s="1"/>
  <c r="B1254" i="9" s="1"/>
  <c r="B1255" i="9" s="1"/>
  <c r="B1256" i="9" s="1"/>
  <c r="B1257" i="9" s="1"/>
  <c r="B1258" i="9" s="1"/>
  <c r="B1259" i="9" s="1"/>
  <c r="B1260" i="9" s="1"/>
  <c r="B1261" i="9" s="1"/>
  <c r="B1262" i="9" s="1"/>
  <c r="B1263" i="9" s="1"/>
  <c r="B1264" i="9" s="1"/>
  <c r="B1265" i="9" s="1"/>
  <c r="B1266" i="9" s="1"/>
  <c r="B1267" i="9" s="1"/>
  <c r="B1268" i="9" s="1"/>
  <c r="B1269" i="9" s="1"/>
  <c r="B1270" i="9" s="1"/>
  <c r="B1271" i="9" s="1"/>
  <c r="B1272" i="9" s="1"/>
  <c r="B1273" i="9" s="1"/>
  <c r="B1274" i="9" s="1"/>
  <c r="B1275" i="9" s="1"/>
  <c r="B1276" i="9" s="1"/>
  <c r="B1277" i="9" s="1"/>
  <c r="B1278" i="9" s="1"/>
  <c r="B1279" i="9" s="1"/>
  <c r="B1280" i="9" s="1"/>
  <c r="B1281" i="9" s="1"/>
  <c r="B1282" i="9" s="1"/>
  <c r="B1283" i="9" s="1"/>
  <c r="B1284" i="9" s="1"/>
  <c r="B1285" i="9" s="1"/>
  <c r="B1286" i="9" s="1"/>
  <c r="B1287" i="9" s="1"/>
  <c r="B1288" i="9" s="1"/>
  <c r="B1289" i="9" s="1"/>
  <c r="B1290" i="9" s="1"/>
  <c r="B1291" i="9" s="1"/>
  <c r="B1292" i="9" s="1"/>
  <c r="B1293" i="9" s="1"/>
  <c r="B1294" i="9" s="1"/>
  <c r="B1295" i="9" s="1"/>
  <c r="B1296" i="9" s="1"/>
  <c r="B1297" i="9" s="1"/>
  <c r="B1298" i="9" s="1"/>
  <c r="B1299" i="9" s="1"/>
  <c r="B1300" i="9" s="1"/>
  <c r="B1301" i="9" s="1"/>
  <c r="B1302" i="9" s="1"/>
  <c r="B1303" i="9" s="1"/>
  <c r="B1304" i="9" s="1"/>
  <c r="B1305" i="9" s="1"/>
  <c r="B1306" i="9" s="1"/>
  <c r="B1307" i="9" s="1"/>
  <c r="B1308" i="9" s="1"/>
  <c r="B1309" i="9" s="1"/>
  <c r="B1310" i="9" s="1"/>
  <c r="B1311" i="9" s="1"/>
  <c r="B1312" i="9" s="1"/>
  <c r="B1313" i="9" s="1"/>
  <c r="B1314" i="9" s="1"/>
  <c r="B1315" i="9" s="1"/>
  <c r="B1316" i="9" s="1"/>
  <c r="B1317" i="9" s="1"/>
  <c r="B1318" i="9" s="1"/>
  <c r="B1319" i="9" s="1"/>
  <c r="B1320" i="9" s="1"/>
  <c r="B1321" i="9" s="1"/>
  <c r="B1322" i="9" s="1"/>
  <c r="B1323" i="9" s="1"/>
  <c r="B1324" i="9" s="1"/>
  <c r="B1325" i="9" s="1"/>
  <c r="P1174" i="9"/>
  <c r="P1172" i="9"/>
  <c r="P1171" i="9"/>
  <c r="P1169" i="9"/>
  <c r="P1168" i="9"/>
  <c r="P1166" i="9"/>
  <c r="P1165" i="9"/>
  <c r="P1163" i="9"/>
  <c r="P1160" i="9"/>
  <c r="P1159" i="9"/>
  <c r="P1157" i="9"/>
  <c r="P1156" i="9"/>
  <c r="P1154" i="9"/>
  <c r="P1153" i="9"/>
  <c r="P1148" i="9"/>
  <c r="P1147" i="9"/>
  <c r="P1145" i="9"/>
  <c r="P1144" i="9"/>
  <c r="P1142" i="9"/>
  <c r="P1141" i="9"/>
  <c r="P1136" i="9"/>
  <c r="P1135" i="9"/>
  <c r="P1133" i="9"/>
  <c r="P1132" i="9"/>
  <c r="P1131" i="9"/>
  <c r="P1130" i="9"/>
  <c r="P1129" i="9"/>
  <c r="P1128" i="9"/>
  <c r="P1127" i="9"/>
  <c r="P1125" i="9"/>
  <c r="P1124" i="9"/>
  <c r="P1123" i="9"/>
  <c r="P1121" i="9"/>
  <c r="P1120" i="9"/>
  <c r="P1119" i="9"/>
  <c r="P1117" i="9"/>
  <c r="P1116" i="9"/>
  <c r="P1115" i="9"/>
  <c r="P1113" i="9"/>
  <c r="P1112" i="9"/>
  <c r="P1111" i="9"/>
  <c r="P1109" i="9"/>
  <c r="P1108" i="9"/>
  <c r="P1107" i="9"/>
  <c r="P1105" i="9"/>
  <c r="P1104" i="9"/>
  <c r="P1103" i="9"/>
  <c r="P1101" i="9"/>
  <c r="P1100" i="9"/>
  <c r="P1097" i="9"/>
  <c r="P1096" i="9"/>
  <c r="P1095" i="9"/>
  <c r="P1093" i="9"/>
  <c r="P1092" i="9"/>
  <c r="P1091" i="9"/>
  <c r="P1089" i="9"/>
  <c r="P1088" i="9"/>
  <c r="P1087" i="9"/>
  <c r="P1085" i="9"/>
  <c r="P1084" i="9"/>
  <c r="P1083" i="9"/>
  <c r="P1082" i="9"/>
  <c r="P1081" i="9"/>
  <c r="P1080" i="9"/>
  <c r="P1079" i="9"/>
  <c r="P1078" i="9"/>
  <c r="P1077" i="9"/>
  <c r="P1076" i="9"/>
  <c r="P1075" i="9"/>
  <c r="P1074" i="9"/>
  <c r="P1073" i="9"/>
  <c r="P1072" i="9"/>
  <c r="P1071" i="9"/>
  <c r="P1070" i="9"/>
  <c r="P1069" i="9"/>
  <c r="P1068" i="9"/>
  <c r="P1067" i="9"/>
  <c r="P1066" i="9"/>
  <c r="P1065" i="9"/>
  <c r="P1064" i="9"/>
  <c r="P1063" i="9"/>
  <c r="P1062" i="9"/>
  <c r="P1061" i="9"/>
  <c r="P1060" i="9"/>
  <c r="P1059" i="9"/>
  <c r="P1058" i="9"/>
  <c r="P1057" i="9"/>
  <c r="P1056" i="9"/>
  <c r="P1054" i="9"/>
  <c r="P1053" i="9"/>
  <c r="P1052" i="9"/>
  <c r="P1051" i="9"/>
  <c r="P1050" i="9"/>
  <c r="P1049" i="9"/>
  <c r="P1048" i="9"/>
  <c r="P1046" i="9"/>
  <c r="P1045" i="9"/>
  <c r="P1044" i="9"/>
  <c r="P1043" i="9"/>
  <c r="P1042" i="9"/>
  <c r="P1041" i="9"/>
  <c r="P1040" i="9"/>
  <c r="P1039" i="9"/>
  <c r="P1038" i="9"/>
  <c r="P1037" i="9"/>
  <c r="P1036" i="9"/>
  <c r="P1035" i="9"/>
  <c r="P1034" i="9"/>
  <c r="P1033" i="9"/>
  <c r="P1032" i="9"/>
  <c r="P1031" i="9"/>
  <c r="P1030" i="9"/>
  <c r="P1029" i="9"/>
  <c r="P1028" i="9"/>
  <c r="P1027" i="9"/>
  <c r="P1026" i="9"/>
  <c r="P1025" i="9"/>
  <c r="P1024" i="9"/>
  <c r="P1023" i="9"/>
  <c r="B1023" i="9"/>
  <c r="B1024" i="9" s="1"/>
  <c r="B1025" i="9" s="1"/>
  <c r="B1026" i="9" s="1"/>
  <c r="B1027" i="9" s="1"/>
  <c r="B1028" i="9" s="1"/>
  <c r="B1029" i="9" s="1"/>
  <c r="B1030" i="9" s="1"/>
  <c r="B1031" i="9" s="1"/>
  <c r="B1032" i="9" s="1"/>
  <c r="B1033" i="9" s="1"/>
  <c r="B1034" i="9" s="1"/>
  <c r="B1035" i="9" s="1"/>
  <c r="B1036" i="9" s="1"/>
  <c r="B1037" i="9" s="1"/>
  <c r="B1038" i="9" s="1"/>
  <c r="B1039" i="9" s="1"/>
  <c r="B1040" i="9" s="1"/>
  <c r="B1041" i="9" s="1"/>
  <c r="B1042" i="9" s="1"/>
  <c r="B1043" i="9" s="1"/>
  <c r="B1044" i="9" s="1"/>
  <c r="B1045" i="9" s="1"/>
  <c r="B1046" i="9" s="1"/>
  <c r="B1047" i="9" s="1"/>
  <c r="B1048" i="9" s="1"/>
  <c r="B1049" i="9" s="1"/>
  <c r="B1050" i="9" s="1"/>
  <c r="B1051" i="9" s="1"/>
  <c r="B1052" i="9" s="1"/>
  <c r="B1053" i="9" s="1"/>
  <c r="B1054" i="9" s="1"/>
  <c r="B1055" i="9" s="1"/>
  <c r="B1056" i="9" s="1"/>
  <c r="B1057" i="9" s="1"/>
  <c r="B1058" i="9" s="1"/>
  <c r="B1059" i="9" s="1"/>
  <c r="B1060" i="9" s="1"/>
  <c r="B1061" i="9" s="1"/>
  <c r="B1062" i="9" s="1"/>
  <c r="B1063" i="9" s="1"/>
  <c r="B1064" i="9" s="1"/>
  <c r="B1065" i="9" s="1"/>
  <c r="B1066" i="9" s="1"/>
  <c r="B1067" i="9" s="1"/>
  <c r="B1068" i="9" s="1"/>
  <c r="B1069" i="9" s="1"/>
  <c r="B1070" i="9" s="1"/>
  <c r="B1071" i="9" s="1"/>
  <c r="B1072" i="9" s="1"/>
  <c r="B1073" i="9" s="1"/>
  <c r="B1074" i="9" s="1"/>
  <c r="B1075" i="9" s="1"/>
  <c r="B1076" i="9" s="1"/>
  <c r="B1077" i="9" s="1"/>
  <c r="B1078" i="9" s="1"/>
  <c r="B1079" i="9" s="1"/>
  <c r="B1080" i="9" s="1"/>
  <c r="B1081" i="9" s="1"/>
  <c r="B1082" i="9" s="1"/>
  <c r="B1083" i="9" s="1"/>
  <c r="B1084" i="9" s="1"/>
  <c r="B1085" i="9" s="1"/>
  <c r="B1086" i="9" s="1"/>
  <c r="B1087" i="9" s="1"/>
  <c r="B1088" i="9" s="1"/>
  <c r="B1089" i="9" s="1"/>
  <c r="B1090" i="9" s="1"/>
  <c r="B1091" i="9" s="1"/>
  <c r="B1092" i="9" s="1"/>
  <c r="B1093" i="9" s="1"/>
  <c r="B1094" i="9" s="1"/>
  <c r="B1095" i="9" s="1"/>
  <c r="B1096" i="9" s="1"/>
  <c r="B1097" i="9" s="1"/>
  <c r="B1098" i="9" s="1"/>
  <c r="B1099" i="9" s="1"/>
  <c r="B1100" i="9" s="1"/>
  <c r="B1101" i="9" s="1"/>
  <c r="B1102" i="9" s="1"/>
  <c r="B1103" i="9" s="1"/>
  <c r="B1104" i="9" s="1"/>
  <c r="B1105" i="9" s="1"/>
  <c r="B1106" i="9" s="1"/>
  <c r="B1107" i="9" s="1"/>
  <c r="B1108" i="9" s="1"/>
  <c r="B1109" i="9" s="1"/>
  <c r="B1110" i="9" s="1"/>
  <c r="B1111" i="9" s="1"/>
  <c r="B1112" i="9" s="1"/>
  <c r="B1113" i="9" s="1"/>
  <c r="B1114" i="9" s="1"/>
  <c r="B1115" i="9" s="1"/>
  <c r="B1116" i="9" s="1"/>
  <c r="B1117" i="9" s="1"/>
  <c r="B1118" i="9" s="1"/>
  <c r="B1119" i="9" s="1"/>
  <c r="B1120" i="9" s="1"/>
  <c r="B1121" i="9" s="1"/>
  <c r="B1122" i="9" s="1"/>
  <c r="B1123" i="9" s="1"/>
  <c r="B1124" i="9" s="1"/>
  <c r="B1125" i="9" s="1"/>
  <c r="B1126" i="9" s="1"/>
  <c r="B1127" i="9" s="1"/>
  <c r="B1128" i="9" s="1"/>
  <c r="B1129" i="9" s="1"/>
  <c r="B1130" i="9" s="1"/>
  <c r="B1131" i="9" s="1"/>
  <c r="B1132" i="9" s="1"/>
  <c r="B1133" i="9" s="1"/>
  <c r="B1134" i="9" s="1"/>
  <c r="B1135" i="9" s="1"/>
  <c r="B1136" i="9" s="1"/>
  <c r="B1137" i="9" s="1"/>
  <c r="B1138" i="9" s="1"/>
  <c r="B1139" i="9" s="1"/>
  <c r="B1140" i="9" s="1"/>
  <c r="B1141" i="9" s="1"/>
  <c r="B1142" i="9" s="1"/>
  <c r="B1143" i="9" s="1"/>
  <c r="B1144" i="9" s="1"/>
  <c r="B1145" i="9" s="1"/>
  <c r="B1146" i="9" s="1"/>
  <c r="B1147" i="9" s="1"/>
  <c r="B1148" i="9" s="1"/>
  <c r="B1149" i="9" s="1"/>
  <c r="B1150" i="9" s="1"/>
  <c r="B1151" i="9" s="1"/>
  <c r="B1152" i="9" s="1"/>
  <c r="B1153" i="9" s="1"/>
  <c r="B1154" i="9" s="1"/>
  <c r="B1155" i="9" s="1"/>
  <c r="B1156" i="9" s="1"/>
  <c r="B1157" i="9" s="1"/>
  <c r="B1158" i="9" s="1"/>
  <c r="B1159" i="9" s="1"/>
  <c r="B1160" i="9" s="1"/>
  <c r="B1161" i="9" s="1"/>
  <c r="B1162" i="9" s="1"/>
  <c r="B1163" i="9" s="1"/>
  <c r="B1164" i="9" s="1"/>
  <c r="B1165" i="9" s="1"/>
  <c r="B1166" i="9" s="1"/>
  <c r="B1167" i="9" s="1"/>
  <c r="B1168" i="9" s="1"/>
  <c r="B1169" i="9" s="1"/>
  <c r="B1170" i="9" s="1"/>
  <c r="B1171" i="9" s="1"/>
  <c r="B1172" i="9" s="1"/>
  <c r="B1173" i="9" s="1"/>
  <c r="P1022" i="9"/>
  <c r="P1021" i="9"/>
  <c r="P1019" i="9"/>
  <c r="P1017" i="9"/>
  <c r="P1015" i="9"/>
  <c r="P1013" i="9"/>
  <c r="P1012" i="9"/>
  <c r="P1011" i="9"/>
  <c r="P1009" i="9"/>
  <c r="P1007" i="9"/>
  <c r="P1005" i="9"/>
  <c r="P1003" i="9"/>
  <c r="P1001" i="9"/>
  <c r="P1000" i="9"/>
  <c r="P999" i="9"/>
  <c r="P997" i="9"/>
  <c r="P995" i="9"/>
  <c r="P993" i="9"/>
  <c r="P991" i="9"/>
  <c r="P989" i="9"/>
  <c r="P988" i="9"/>
  <c r="P987" i="9"/>
  <c r="P985" i="9"/>
  <c r="P983" i="9"/>
  <c r="P981" i="9"/>
  <c r="P979" i="9"/>
  <c r="P977" i="9"/>
  <c r="P976" i="9"/>
  <c r="P975" i="9"/>
  <c r="P973" i="9"/>
  <c r="P971" i="9"/>
  <c r="P969" i="9"/>
  <c r="P967" i="9"/>
  <c r="P965" i="9"/>
  <c r="P964" i="9"/>
  <c r="P963" i="9"/>
  <c r="P961" i="9"/>
  <c r="P959" i="9"/>
  <c r="P957" i="9"/>
  <c r="P955" i="9"/>
  <c r="P953" i="9"/>
  <c r="P952" i="9"/>
  <c r="P951" i="9"/>
  <c r="P949" i="9"/>
  <c r="P947" i="9"/>
  <c r="P945" i="9"/>
  <c r="P943" i="9"/>
  <c r="P941" i="9"/>
  <c r="P940" i="9"/>
  <c r="P939" i="9"/>
  <c r="P937" i="9"/>
  <c r="P935" i="9"/>
  <c r="P933" i="9"/>
  <c r="P931" i="9"/>
  <c r="P929" i="9"/>
  <c r="P928" i="9"/>
  <c r="P927" i="9"/>
  <c r="P925" i="9"/>
  <c r="P923" i="9"/>
  <c r="P921" i="9"/>
  <c r="P919" i="9"/>
  <c r="P917" i="9"/>
  <c r="P916" i="9"/>
  <c r="P915" i="9"/>
  <c r="P913" i="9"/>
  <c r="P911" i="9"/>
  <c r="P909" i="9"/>
  <c r="P907" i="9"/>
  <c r="P905" i="9"/>
  <c r="P904" i="9"/>
  <c r="P903" i="9"/>
  <c r="P901" i="9"/>
  <c r="P899" i="9"/>
  <c r="P897" i="9"/>
  <c r="P895" i="9"/>
  <c r="P893" i="9"/>
  <c r="P892" i="9"/>
  <c r="P891" i="9"/>
  <c r="P889" i="9"/>
  <c r="P887" i="9"/>
  <c r="P885" i="9"/>
  <c r="P883" i="9"/>
  <c r="P881" i="9"/>
  <c r="P880" i="9"/>
  <c r="P879" i="9"/>
  <c r="P877" i="9"/>
  <c r="P875" i="9"/>
  <c r="P873" i="9"/>
  <c r="B873" i="9"/>
  <c r="B874" i="9" s="1"/>
  <c r="B875" i="9" s="1"/>
  <c r="B876" i="9" s="1"/>
  <c r="B877" i="9" s="1"/>
  <c r="B878" i="9" s="1"/>
  <c r="B879" i="9" s="1"/>
  <c r="B880" i="9" s="1"/>
  <c r="B881" i="9" s="1"/>
  <c r="B882" i="9" s="1"/>
  <c r="B883" i="9" s="1"/>
  <c r="B884" i="9" s="1"/>
  <c r="B885" i="9" s="1"/>
  <c r="B886" i="9" s="1"/>
  <c r="B887" i="9" s="1"/>
  <c r="B888" i="9" s="1"/>
  <c r="B889" i="9" s="1"/>
  <c r="B890" i="9" s="1"/>
  <c r="B891" i="9" s="1"/>
  <c r="B892" i="9" s="1"/>
  <c r="B893" i="9" s="1"/>
  <c r="B894" i="9" s="1"/>
  <c r="B895" i="9" s="1"/>
  <c r="B896" i="9" s="1"/>
  <c r="B897" i="9" s="1"/>
  <c r="B898" i="9" s="1"/>
  <c r="B899" i="9" s="1"/>
  <c r="B900" i="9" s="1"/>
  <c r="B901" i="9" s="1"/>
  <c r="B902" i="9" s="1"/>
  <c r="B903" i="9" s="1"/>
  <c r="B904" i="9" s="1"/>
  <c r="B905" i="9" s="1"/>
  <c r="B906" i="9" s="1"/>
  <c r="B907" i="9" s="1"/>
  <c r="B908" i="9" s="1"/>
  <c r="B909" i="9" s="1"/>
  <c r="B910" i="9" s="1"/>
  <c r="B911" i="9" s="1"/>
  <c r="B912" i="9" s="1"/>
  <c r="B913" i="9" s="1"/>
  <c r="B914" i="9" s="1"/>
  <c r="B915" i="9" s="1"/>
  <c r="B916" i="9" s="1"/>
  <c r="B917" i="9" s="1"/>
  <c r="B918" i="9" s="1"/>
  <c r="B919" i="9" s="1"/>
  <c r="B920" i="9" s="1"/>
  <c r="B921" i="9" s="1"/>
  <c r="B922" i="9" s="1"/>
  <c r="B923" i="9" s="1"/>
  <c r="B924" i="9" s="1"/>
  <c r="B925" i="9" s="1"/>
  <c r="B926" i="9" s="1"/>
  <c r="B927" i="9" s="1"/>
  <c r="B928" i="9" s="1"/>
  <c r="B929" i="9" s="1"/>
  <c r="B930" i="9" s="1"/>
  <c r="B931" i="9" s="1"/>
  <c r="B932" i="9" s="1"/>
  <c r="B933" i="9" s="1"/>
  <c r="B934" i="9" s="1"/>
  <c r="B935" i="9" s="1"/>
  <c r="B936" i="9" s="1"/>
  <c r="B937" i="9" s="1"/>
  <c r="B938" i="9" s="1"/>
  <c r="B939" i="9" s="1"/>
  <c r="B940" i="9" s="1"/>
  <c r="B941" i="9" s="1"/>
  <c r="B942" i="9" s="1"/>
  <c r="B943" i="9" s="1"/>
  <c r="B944" i="9" s="1"/>
  <c r="B945" i="9" s="1"/>
  <c r="B946" i="9" s="1"/>
  <c r="B947" i="9" s="1"/>
  <c r="B948" i="9" s="1"/>
  <c r="B949" i="9" s="1"/>
  <c r="B950" i="9" s="1"/>
  <c r="B951" i="9" s="1"/>
  <c r="B952" i="9" s="1"/>
  <c r="B953" i="9" s="1"/>
  <c r="B954" i="9" s="1"/>
  <c r="B955" i="9" s="1"/>
  <c r="B956" i="9" s="1"/>
  <c r="B957" i="9" s="1"/>
  <c r="B958" i="9" s="1"/>
  <c r="B959" i="9" s="1"/>
  <c r="B960" i="9" s="1"/>
  <c r="B961" i="9" s="1"/>
  <c r="B962" i="9" s="1"/>
  <c r="B963" i="9" s="1"/>
  <c r="B964" i="9" s="1"/>
  <c r="B965" i="9" s="1"/>
  <c r="B966" i="9" s="1"/>
  <c r="B967" i="9" s="1"/>
  <c r="B968" i="9" s="1"/>
  <c r="B969" i="9" s="1"/>
  <c r="B970" i="9" s="1"/>
  <c r="B971" i="9" s="1"/>
  <c r="B972" i="9" s="1"/>
  <c r="B973" i="9" s="1"/>
  <c r="B974" i="9" s="1"/>
  <c r="B975" i="9" s="1"/>
  <c r="B976" i="9" s="1"/>
  <c r="B977" i="9" s="1"/>
  <c r="B978" i="9" s="1"/>
  <c r="B979" i="9" s="1"/>
  <c r="B980" i="9" s="1"/>
  <c r="B981" i="9" s="1"/>
  <c r="B982" i="9" s="1"/>
  <c r="B983" i="9" s="1"/>
  <c r="B984" i="9" s="1"/>
  <c r="B985" i="9" s="1"/>
  <c r="B986" i="9" s="1"/>
  <c r="B987" i="9" s="1"/>
  <c r="B988" i="9" s="1"/>
  <c r="B989" i="9" s="1"/>
  <c r="B990" i="9" s="1"/>
  <c r="B991" i="9" s="1"/>
  <c r="B992" i="9" s="1"/>
  <c r="B993" i="9" s="1"/>
  <c r="B994" i="9" s="1"/>
  <c r="B995" i="9" s="1"/>
  <c r="B996" i="9" s="1"/>
  <c r="B997" i="9" s="1"/>
  <c r="B998" i="9" s="1"/>
  <c r="B999" i="9" s="1"/>
  <c r="B1000" i="9" s="1"/>
  <c r="B1001" i="9" s="1"/>
  <c r="B1002" i="9" s="1"/>
  <c r="B1003" i="9" s="1"/>
  <c r="B1004" i="9" s="1"/>
  <c r="B1005" i="9" s="1"/>
  <c r="B1006" i="9" s="1"/>
  <c r="B1007" i="9" s="1"/>
  <c r="B1008" i="9" s="1"/>
  <c r="B1009" i="9" s="1"/>
  <c r="B1010" i="9" s="1"/>
  <c r="B1011" i="9" s="1"/>
  <c r="B1012" i="9" s="1"/>
  <c r="B1013" i="9" s="1"/>
  <c r="B1014" i="9" s="1"/>
  <c r="B1015" i="9" s="1"/>
  <c r="B1016" i="9" s="1"/>
  <c r="B1017" i="9" s="1"/>
  <c r="B1018" i="9" s="1"/>
  <c r="B1019" i="9" s="1"/>
  <c r="B1020" i="9" s="1"/>
  <c r="B1021" i="9" s="1"/>
  <c r="P871" i="9"/>
  <c r="B871" i="9"/>
  <c r="B872" i="9" s="1"/>
  <c r="P870" i="9"/>
  <c r="P869" i="9"/>
  <c r="P868" i="9"/>
  <c r="P866" i="9"/>
  <c r="P865" i="9"/>
  <c r="P864" i="9"/>
  <c r="P862" i="9"/>
  <c r="P861" i="9"/>
  <c r="P860" i="9"/>
  <c r="P859" i="9"/>
  <c r="P858" i="9"/>
  <c r="P856" i="9"/>
  <c r="P855" i="9"/>
  <c r="P854" i="9"/>
  <c r="P852" i="9"/>
  <c r="P850" i="9"/>
  <c r="P848" i="9"/>
  <c r="P847" i="9"/>
  <c r="P846" i="9"/>
  <c r="P844" i="9"/>
  <c r="P843" i="9"/>
  <c r="P842" i="9"/>
  <c r="P841" i="9"/>
  <c r="P840" i="9"/>
  <c r="P838" i="9"/>
  <c r="P836" i="9"/>
  <c r="P835" i="9"/>
  <c r="P834" i="9"/>
  <c r="P833" i="9"/>
  <c r="P832" i="9"/>
  <c r="P831" i="9"/>
  <c r="P830" i="9"/>
  <c r="P828" i="9"/>
  <c r="P827" i="9"/>
  <c r="P826" i="9"/>
  <c r="P824" i="9"/>
  <c r="P823" i="9"/>
  <c r="P822" i="9"/>
  <c r="P821" i="9"/>
  <c r="P820" i="9"/>
  <c r="P819" i="9"/>
  <c r="P818" i="9"/>
  <c r="P816" i="9"/>
  <c r="P814" i="9"/>
  <c r="P812" i="9"/>
  <c r="P811" i="9"/>
  <c r="P810" i="9"/>
  <c r="P809" i="9"/>
  <c r="P808" i="9"/>
  <c r="P807" i="9"/>
  <c r="P806" i="9"/>
  <c r="P805" i="9"/>
  <c r="P804" i="9"/>
  <c r="P803" i="9"/>
  <c r="P802" i="9"/>
  <c r="P800" i="9"/>
  <c r="P799" i="9"/>
  <c r="P798" i="9"/>
  <c r="P796" i="9"/>
  <c r="P795" i="9"/>
  <c r="P794" i="9"/>
  <c r="P793" i="9"/>
  <c r="P792" i="9"/>
  <c r="P790" i="9"/>
  <c r="P788" i="9"/>
  <c r="P787" i="9"/>
  <c r="P786" i="9"/>
  <c r="P784" i="9"/>
  <c r="P783" i="9"/>
  <c r="P782" i="9"/>
  <c r="P781" i="9"/>
  <c r="P780" i="9"/>
  <c r="P778" i="9"/>
  <c r="P777" i="9"/>
  <c r="P776" i="9"/>
  <c r="P775" i="9"/>
  <c r="P774" i="9"/>
  <c r="P772" i="9"/>
  <c r="P771" i="9"/>
  <c r="P770" i="9"/>
  <c r="P769" i="9"/>
  <c r="P768" i="9"/>
  <c r="P767" i="9"/>
  <c r="P766" i="9"/>
  <c r="P765" i="9"/>
  <c r="P764" i="9"/>
  <c r="P763" i="9"/>
  <c r="P762" i="9"/>
  <c r="P761" i="9"/>
  <c r="P760" i="9"/>
  <c r="P759" i="9"/>
  <c r="P758" i="9"/>
  <c r="P757" i="9"/>
  <c r="P756" i="9"/>
  <c r="P755" i="9"/>
  <c r="P754" i="9"/>
  <c r="P753" i="9"/>
  <c r="P752" i="9"/>
  <c r="P751" i="9"/>
  <c r="P750" i="9"/>
  <c r="P749" i="9"/>
  <c r="P748" i="9"/>
  <c r="P747" i="9"/>
  <c r="P746" i="9"/>
  <c r="P745" i="9"/>
  <c r="P744" i="9"/>
  <c r="P743" i="9"/>
  <c r="P742" i="9"/>
  <c r="P741" i="9"/>
  <c r="P740" i="9"/>
  <c r="P739" i="9"/>
  <c r="P738" i="9"/>
  <c r="P737" i="9"/>
  <c r="P736" i="9"/>
  <c r="P735" i="9"/>
  <c r="P734" i="9"/>
  <c r="P733" i="9"/>
  <c r="P732" i="9"/>
  <c r="P731" i="9"/>
  <c r="P730" i="9"/>
  <c r="P729" i="9"/>
  <c r="P728" i="9"/>
  <c r="P727" i="9"/>
  <c r="P726" i="9"/>
  <c r="P725" i="9"/>
  <c r="P724" i="9"/>
  <c r="P723" i="9"/>
  <c r="P722" i="9"/>
  <c r="P721" i="9"/>
  <c r="P720" i="9"/>
  <c r="P719" i="9"/>
  <c r="P718" i="9"/>
  <c r="B718" i="9"/>
  <c r="B719" i="9" s="1"/>
  <c r="B720" i="9" s="1"/>
  <c r="B721" i="9" s="1"/>
  <c r="B722" i="9" s="1"/>
  <c r="B723" i="9" s="1"/>
  <c r="B724" i="9" s="1"/>
  <c r="B725" i="9" s="1"/>
  <c r="B726" i="9" s="1"/>
  <c r="B727" i="9" s="1"/>
  <c r="B728" i="9" s="1"/>
  <c r="B729" i="9" s="1"/>
  <c r="B730" i="9" s="1"/>
  <c r="B731" i="9" s="1"/>
  <c r="B732" i="9" s="1"/>
  <c r="B733" i="9" s="1"/>
  <c r="B734" i="9" s="1"/>
  <c r="B735" i="9" s="1"/>
  <c r="B736" i="9" s="1"/>
  <c r="B737" i="9" s="1"/>
  <c r="B738" i="9" s="1"/>
  <c r="B739" i="9" s="1"/>
  <c r="B740" i="9" s="1"/>
  <c r="B741" i="9" s="1"/>
  <c r="B742" i="9" s="1"/>
  <c r="B743" i="9" s="1"/>
  <c r="B744" i="9" s="1"/>
  <c r="B745" i="9" s="1"/>
  <c r="B746" i="9" s="1"/>
  <c r="B747" i="9" s="1"/>
  <c r="B748" i="9" s="1"/>
  <c r="B749" i="9" s="1"/>
  <c r="B750" i="9" s="1"/>
  <c r="B751" i="9" s="1"/>
  <c r="B752" i="9" s="1"/>
  <c r="B753" i="9" s="1"/>
  <c r="B754" i="9" s="1"/>
  <c r="B755" i="9" s="1"/>
  <c r="B756" i="9" s="1"/>
  <c r="B757" i="9" s="1"/>
  <c r="B758" i="9" s="1"/>
  <c r="B759" i="9" s="1"/>
  <c r="B760" i="9" s="1"/>
  <c r="B761" i="9" s="1"/>
  <c r="B762" i="9" s="1"/>
  <c r="B763" i="9" s="1"/>
  <c r="B764" i="9" s="1"/>
  <c r="B765" i="9" s="1"/>
  <c r="B766" i="9" s="1"/>
  <c r="B767" i="9" s="1"/>
  <c r="B768" i="9" s="1"/>
  <c r="B769" i="9" s="1"/>
  <c r="B770" i="9" s="1"/>
  <c r="B771" i="9" s="1"/>
  <c r="B772" i="9" s="1"/>
  <c r="B773" i="9" s="1"/>
  <c r="B774" i="9" s="1"/>
  <c r="B775" i="9" s="1"/>
  <c r="B776" i="9" s="1"/>
  <c r="B777" i="9" s="1"/>
  <c r="B778" i="9" s="1"/>
  <c r="B779" i="9" s="1"/>
  <c r="B780" i="9" s="1"/>
  <c r="B781" i="9" s="1"/>
  <c r="B782" i="9" s="1"/>
  <c r="B783" i="9" s="1"/>
  <c r="B784" i="9" s="1"/>
  <c r="B785" i="9" s="1"/>
  <c r="B786" i="9" s="1"/>
  <c r="B787" i="9" s="1"/>
  <c r="B788" i="9" s="1"/>
  <c r="B789" i="9" s="1"/>
  <c r="B790" i="9" s="1"/>
  <c r="B791" i="9" s="1"/>
  <c r="B792" i="9" s="1"/>
  <c r="B793" i="9" s="1"/>
  <c r="B794" i="9" s="1"/>
  <c r="B795" i="9" s="1"/>
  <c r="B796" i="9" s="1"/>
  <c r="B797" i="9" s="1"/>
  <c r="B798" i="9" s="1"/>
  <c r="B799" i="9" s="1"/>
  <c r="B800" i="9" s="1"/>
  <c r="B801" i="9" s="1"/>
  <c r="B802" i="9" s="1"/>
  <c r="B803" i="9" s="1"/>
  <c r="B804" i="9" s="1"/>
  <c r="B805" i="9" s="1"/>
  <c r="B806" i="9" s="1"/>
  <c r="B807" i="9" s="1"/>
  <c r="B808" i="9" s="1"/>
  <c r="B809" i="9" s="1"/>
  <c r="B810" i="9" s="1"/>
  <c r="B811" i="9" s="1"/>
  <c r="B812" i="9" s="1"/>
  <c r="B813" i="9" s="1"/>
  <c r="B814" i="9" s="1"/>
  <c r="B815" i="9" s="1"/>
  <c r="B816" i="9" s="1"/>
  <c r="B817" i="9" s="1"/>
  <c r="B818" i="9" s="1"/>
  <c r="B819" i="9" s="1"/>
  <c r="B820" i="9" s="1"/>
  <c r="B821" i="9" s="1"/>
  <c r="B822" i="9" s="1"/>
  <c r="B823" i="9" s="1"/>
  <c r="B824" i="9" s="1"/>
  <c r="B825" i="9" s="1"/>
  <c r="B826" i="9" s="1"/>
  <c r="B827" i="9" s="1"/>
  <c r="B828" i="9" s="1"/>
  <c r="B829" i="9" s="1"/>
  <c r="B830" i="9" s="1"/>
  <c r="B831" i="9" s="1"/>
  <c r="B832" i="9" s="1"/>
  <c r="B833" i="9" s="1"/>
  <c r="B834" i="9" s="1"/>
  <c r="B835" i="9" s="1"/>
  <c r="B836" i="9" s="1"/>
  <c r="B837" i="9" s="1"/>
  <c r="B838" i="9" s="1"/>
  <c r="B839" i="9" s="1"/>
  <c r="B840" i="9" s="1"/>
  <c r="B841" i="9" s="1"/>
  <c r="B842" i="9" s="1"/>
  <c r="B843" i="9" s="1"/>
  <c r="B844" i="9" s="1"/>
  <c r="B845" i="9" s="1"/>
  <c r="B846" i="9" s="1"/>
  <c r="B847" i="9" s="1"/>
  <c r="B848" i="9" s="1"/>
  <c r="B849" i="9" s="1"/>
  <c r="B850" i="9" s="1"/>
  <c r="B851" i="9" s="1"/>
  <c r="B852" i="9" s="1"/>
  <c r="B853" i="9" s="1"/>
  <c r="B854" i="9" s="1"/>
  <c r="B855" i="9" s="1"/>
  <c r="B856" i="9" s="1"/>
  <c r="B857" i="9" s="1"/>
  <c r="B858" i="9" s="1"/>
  <c r="B859" i="9" s="1"/>
  <c r="B860" i="9" s="1"/>
  <c r="B861" i="9" s="1"/>
  <c r="B862" i="9" s="1"/>
  <c r="B863" i="9" s="1"/>
  <c r="B864" i="9" s="1"/>
  <c r="B865" i="9" s="1"/>
  <c r="B866" i="9" s="1"/>
  <c r="B867" i="9" s="1"/>
  <c r="B868" i="9" s="1"/>
  <c r="B869" i="9" s="1"/>
  <c r="P717" i="9"/>
  <c r="P716" i="9"/>
  <c r="P712" i="9"/>
  <c r="P711" i="9"/>
  <c r="P708" i="9"/>
  <c r="P702" i="9"/>
  <c r="P700" i="9"/>
  <c r="P696" i="9"/>
  <c r="P692" i="9"/>
  <c r="P691" i="9"/>
  <c r="P684" i="9"/>
  <c r="P683" i="9"/>
  <c r="P682" i="9"/>
  <c r="P681" i="9"/>
  <c r="P680" i="9"/>
  <c r="P673" i="9"/>
  <c r="P672" i="9"/>
  <c r="P670" i="9"/>
  <c r="P668" i="9"/>
  <c r="P666" i="9"/>
  <c r="P661" i="9"/>
  <c r="P660" i="9"/>
  <c r="P659" i="9"/>
  <c r="P658" i="9"/>
  <c r="P656" i="9"/>
  <c r="P654" i="9"/>
  <c r="P652" i="9"/>
  <c r="P651" i="9"/>
  <c r="P649" i="9"/>
  <c r="P644" i="9"/>
  <c r="P642" i="9"/>
  <c r="P637" i="9"/>
  <c r="P636" i="9"/>
  <c r="P633" i="9"/>
  <c r="P632" i="9"/>
  <c r="P628" i="9"/>
  <c r="P624" i="9"/>
  <c r="P620" i="9"/>
  <c r="P618" i="9"/>
  <c r="P610" i="9"/>
  <c r="P608" i="9"/>
  <c r="P606" i="9"/>
  <c r="P603" i="9"/>
  <c r="P600" i="9"/>
  <c r="P596" i="9"/>
  <c r="P593" i="9"/>
  <c r="P591" i="9"/>
  <c r="P588" i="9"/>
  <c r="P584" i="9"/>
  <c r="P582" i="9"/>
  <c r="P575" i="9"/>
  <c r="P572" i="9"/>
  <c r="P570" i="9"/>
  <c r="P568" i="9"/>
  <c r="B567" i="9"/>
  <c r="B568" i="9" s="1"/>
  <c r="B569" i="9" s="1"/>
  <c r="B570" i="9" s="1"/>
  <c r="B571" i="9" s="1"/>
  <c r="B572" i="9" s="1"/>
  <c r="B573" i="9" s="1"/>
  <c r="B574" i="9" s="1"/>
  <c r="B575" i="9" s="1"/>
  <c r="B576" i="9" s="1"/>
  <c r="B577" i="9" s="1"/>
  <c r="B578" i="9" s="1"/>
  <c r="B579" i="9" s="1"/>
  <c r="B580" i="9" s="1"/>
  <c r="B581" i="9" s="1"/>
  <c r="B582" i="9" s="1"/>
  <c r="B583" i="9" s="1"/>
  <c r="B584" i="9" s="1"/>
  <c r="B585" i="9" s="1"/>
  <c r="B586" i="9" s="1"/>
  <c r="B587" i="9" s="1"/>
  <c r="B588" i="9" s="1"/>
  <c r="B589" i="9" s="1"/>
  <c r="B590" i="9" s="1"/>
  <c r="B591" i="9" s="1"/>
  <c r="B592" i="9" s="1"/>
  <c r="B593" i="9" s="1"/>
  <c r="B594" i="9" s="1"/>
  <c r="B595" i="9" s="1"/>
  <c r="B596" i="9" s="1"/>
  <c r="B597" i="9" s="1"/>
  <c r="B598" i="9" s="1"/>
  <c r="B599" i="9" s="1"/>
  <c r="B600" i="9" s="1"/>
  <c r="B601" i="9" s="1"/>
  <c r="B602" i="9" s="1"/>
  <c r="B603" i="9" s="1"/>
  <c r="B604" i="9" s="1"/>
  <c r="B605" i="9" s="1"/>
  <c r="B606" i="9" s="1"/>
  <c r="B607" i="9" s="1"/>
  <c r="B608" i="9" s="1"/>
  <c r="B609" i="9" s="1"/>
  <c r="B610" i="9" s="1"/>
  <c r="B611" i="9" s="1"/>
  <c r="B612" i="9" s="1"/>
  <c r="B613" i="9" s="1"/>
  <c r="B614" i="9" s="1"/>
  <c r="B615" i="9" s="1"/>
  <c r="B616" i="9" s="1"/>
  <c r="B617" i="9" s="1"/>
  <c r="B618" i="9" s="1"/>
  <c r="B619" i="9" s="1"/>
  <c r="B620" i="9" s="1"/>
  <c r="B621" i="9" s="1"/>
  <c r="B622" i="9" s="1"/>
  <c r="B623" i="9" s="1"/>
  <c r="B624" i="9" s="1"/>
  <c r="B625" i="9" s="1"/>
  <c r="B626" i="9" s="1"/>
  <c r="B627" i="9" s="1"/>
  <c r="B628" i="9" s="1"/>
  <c r="B629" i="9" s="1"/>
  <c r="B630" i="9" s="1"/>
  <c r="B631" i="9" s="1"/>
  <c r="B632" i="9" s="1"/>
  <c r="B633" i="9" s="1"/>
  <c r="B634" i="9" s="1"/>
  <c r="B635" i="9" s="1"/>
  <c r="B636" i="9" s="1"/>
  <c r="B637" i="9" s="1"/>
  <c r="B638" i="9" s="1"/>
  <c r="B639" i="9" s="1"/>
  <c r="B640" i="9" s="1"/>
  <c r="B641" i="9" s="1"/>
  <c r="B642" i="9" s="1"/>
  <c r="B643" i="9" s="1"/>
  <c r="B644" i="9" s="1"/>
  <c r="B645" i="9" s="1"/>
  <c r="B646" i="9" s="1"/>
  <c r="B647" i="9" s="1"/>
  <c r="B648" i="9" s="1"/>
  <c r="B649" i="9" s="1"/>
  <c r="B650" i="9" s="1"/>
  <c r="B651" i="9" s="1"/>
  <c r="B652" i="9" s="1"/>
  <c r="B653" i="9" s="1"/>
  <c r="B654" i="9" s="1"/>
  <c r="B655" i="9" s="1"/>
  <c r="B656" i="9" s="1"/>
  <c r="B657" i="9" s="1"/>
  <c r="B658" i="9" s="1"/>
  <c r="B659" i="9" s="1"/>
  <c r="B660" i="9" s="1"/>
  <c r="B661" i="9" s="1"/>
  <c r="B662" i="9" s="1"/>
  <c r="B663" i="9" s="1"/>
  <c r="B664" i="9" s="1"/>
  <c r="B665" i="9" s="1"/>
  <c r="B666" i="9" s="1"/>
  <c r="B667" i="9" s="1"/>
  <c r="B668" i="9" s="1"/>
  <c r="B669" i="9" s="1"/>
  <c r="B670" i="9" s="1"/>
  <c r="B671" i="9" s="1"/>
  <c r="B672" i="9" s="1"/>
  <c r="B673" i="9" s="1"/>
  <c r="B674" i="9" s="1"/>
  <c r="B675" i="9" s="1"/>
  <c r="B676" i="9" s="1"/>
  <c r="B677" i="9" s="1"/>
  <c r="B678" i="9" s="1"/>
  <c r="B679" i="9" s="1"/>
  <c r="B680" i="9" s="1"/>
  <c r="B681" i="9" s="1"/>
  <c r="B682" i="9" s="1"/>
  <c r="B683" i="9" s="1"/>
  <c r="B684" i="9" s="1"/>
  <c r="B685" i="9" s="1"/>
  <c r="B686" i="9" s="1"/>
  <c r="B687" i="9" s="1"/>
  <c r="B688" i="9" s="1"/>
  <c r="B689" i="9" s="1"/>
  <c r="B690" i="9" s="1"/>
  <c r="B691" i="9" s="1"/>
  <c r="B692" i="9" s="1"/>
  <c r="B693" i="9" s="1"/>
  <c r="B694" i="9" s="1"/>
  <c r="B695" i="9" s="1"/>
  <c r="B696" i="9" s="1"/>
  <c r="B697" i="9" s="1"/>
  <c r="B698" i="9" s="1"/>
  <c r="B699" i="9" s="1"/>
  <c r="B700" i="9" s="1"/>
  <c r="B701" i="9" s="1"/>
  <c r="B702" i="9" s="1"/>
  <c r="B703" i="9" s="1"/>
  <c r="B704" i="9" s="1"/>
  <c r="B705" i="9" s="1"/>
  <c r="B706" i="9" s="1"/>
  <c r="B707" i="9" s="1"/>
  <c r="B708" i="9" s="1"/>
  <c r="B709" i="9" s="1"/>
  <c r="B710" i="9" s="1"/>
  <c r="B711" i="9" s="1"/>
  <c r="B712" i="9" s="1"/>
  <c r="B713" i="9" s="1"/>
  <c r="B714" i="9" s="1"/>
  <c r="B715" i="9" s="1"/>
  <c r="B716" i="9" s="1"/>
  <c r="P566" i="9"/>
  <c r="B565" i="9"/>
  <c r="B566" i="9" s="1"/>
  <c r="P564" i="9"/>
  <c r="P563" i="9"/>
  <c r="P561" i="9"/>
  <c r="P559" i="9"/>
  <c r="P558" i="9"/>
  <c r="P556" i="9"/>
  <c r="P555" i="9"/>
  <c r="P553" i="9"/>
  <c r="P552" i="9"/>
  <c r="P551" i="9"/>
  <c r="P550" i="9"/>
  <c r="P549" i="9"/>
  <c r="P548" i="9"/>
  <c r="P547" i="9"/>
  <c r="P546" i="9"/>
  <c r="P545" i="9"/>
  <c r="P543" i="9"/>
  <c r="P542" i="9"/>
  <c r="P540" i="9"/>
  <c r="P539" i="9"/>
  <c r="P537" i="9"/>
  <c r="P535" i="9"/>
  <c r="P534" i="9"/>
  <c r="P532" i="9"/>
  <c r="P531" i="9"/>
  <c r="P529" i="9"/>
  <c r="P528" i="9"/>
  <c r="P526" i="9"/>
  <c r="P525" i="9"/>
  <c r="P524" i="9"/>
  <c r="P522" i="9"/>
  <c r="P521" i="9"/>
  <c r="P519" i="9"/>
  <c r="P518" i="9"/>
  <c r="P515" i="9"/>
  <c r="P514" i="9"/>
  <c r="P513" i="9"/>
  <c r="P512" i="9"/>
  <c r="P511" i="9"/>
  <c r="P510" i="9"/>
  <c r="P509" i="9"/>
  <c r="P508" i="9"/>
  <c r="P507" i="9"/>
  <c r="P506" i="9"/>
  <c r="P505" i="9"/>
  <c r="P504" i="9"/>
  <c r="P503" i="9"/>
  <c r="P502" i="9"/>
  <c r="P500" i="9"/>
  <c r="P498" i="9"/>
  <c r="P497" i="9"/>
  <c r="P496" i="9"/>
  <c r="P495" i="9"/>
  <c r="P494" i="9"/>
  <c r="P492" i="9"/>
  <c r="P490" i="9"/>
  <c r="P489" i="9"/>
  <c r="P488" i="9"/>
  <c r="P487" i="9"/>
  <c r="P486" i="9"/>
  <c r="P484" i="9"/>
  <c r="P482" i="9"/>
  <c r="P481" i="9"/>
  <c r="P480" i="9"/>
  <c r="P479" i="9"/>
  <c r="P478" i="9"/>
  <c r="P477" i="9"/>
  <c r="P476" i="9"/>
  <c r="P474" i="9"/>
  <c r="P473" i="9"/>
  <c r="P472" i="9"/>
  <c r="P471" i="9"/>
  <c r="P470" i="9"/>
  <c r="P468" i="9"/>
  <c r="P467" i="9"/>
  <c r="P466" i="9"/>
  <c r="P465" i="9"/>
  <c r="P464" i="9"/>
  <c r="P463" i="9"/>
  <c r="P462" i="9"/>
  <c r="P460" i="9"/>
  <c r="P458" i="9"/>
  <c r="P457" i="9"/>
  <c r="P456" i="9"/>
  <c r="P455" i="9"/>
  <c r="P454" i="9"/>
  <c r="P453" i="9"/>
  <c r="P452" i="9"/>
  <c r="P451" i="9"/>
  <c r="P450" i="9"/>
  <c r="P449" i="9"/>
  <c r="P448" i="9"/>
  <c r="P447" i="9"/>
  <c r="P446" i="9"/>
  <c r="P444" i="9"/>
  <c r="P442" i="9"/>
  <c r="P441" i="9"/>
  <c r="P440" i="9"/>
  <c r="P439" i="9"/>
  <c r="P438" i="9"/>
  <c r="P437" i="9"/>
  <c r="P436" i="9"/>
  <c r="P434" i="9"/>
  <c r="P433" i="9"/>
  <c r="P432" i="9"/>
  <c r="P431" i="9"/>
  <c r="P430" i="9"/>
  <c r="P428" i="9"/>
  <c r="P426" i="9"/>
  <c r="P425" i="9"/>
  <c r="P424" i="9"/>
  <c r="P423" i="9"/>
  <c r="P422" i="9"/>
  <c r="P420" i="9"/>
  <c r="P419" i="9"/>
  <c r="P418" i="9"/>
  <c r="P417" i="9"/>
  <c r="P415" i="9"/>
  <c r="P413" i="9"/>
  <c r="B413" i="9"/>
  <c r="B414" i="9" s="1"/>
  <c r="B415" i="9" s="1"/>
  <c r="B416" i="9" s="1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478" i="9" s="1"/>
  <c r="B479" i="9" s="1"/>
  <c r="B480" i="9" s="1"/>
  <c r="B481" i="9" s="1"/>
  <c r="B482" i="9" s="1"/>
  <c r="B483" i="9" s="1"/>
  <c r="B484" i="9" s="1"/>
  <c r="B485" i="9" s="1"/>
  <c r="B486" i="9" s="1"/>
  <c r="B487" i="9" s="1"/>
  <c r="B488" i="9" s="1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B510" i="9" s="1"/>
  <c r="B511" i="9" s="1"/>
  <c r="B512" i="9" s="1"/>
  <c r="B513" i="9" s="1"/>
  <c r="B514" i="9" s="1"/>
  <c r="B515" i="9" s="1"/>
  <c r="B516" i="9" s="1"/>
  <c r="B517" i="9" s="1"/>
  <c r="B518" i="9" s="1"/>
  <c r="B519" i="9" s="1"/>
  <c r="B520" i="9" s="1"/>
  <c r="B521" i="9" s="1"/>
  <c r="B522" i="9" s="1"/>
  <c r="B523" i="9" s="1"/>
  <c r="B524" i="9" s="1"/>
  <c r="B525" i="9" s="1"/>
  <c r="B526" i="9" s="1"/>
  <c r="B527" i="9" s="1"/>
  <c r="B528" i="9" s="1"/>
  <c r="B529" i="9" s="1"/>
  <c r="B530" i="9" s="1"/>
  <c r="B531" i="9" s="1"/>
  <c r="B532" i="9" s="1"/>
  <c r="B533" i="9" s="1"/>
  <c r="B534" i="9" s="1"/>
  <c r="B535" i="9" s="1"/>
  <c r="B536" i="9" s="1"/>
  <c r="B537" i="9" s="1"/>
  <c r="B538" i="9" s="1"/>
  <c r="B539" i="9" s="1"/>
  <c r="B540" i="9" s="1"/>
  <c r="B541" i="9" s="1"/>
  <c r="B542" i="9" s="1"/>
  <c r="B543" i="9" s="1"/>
  <c r="B544" i="9" s="1"/>
  <c r="B545" i="9" s="1"/>
  <c r="B546" i="9" s="1"/>
  <c r="B547" i="9" s="1"/>
  <c r="B548" i="9" s="1"/>
  <c r="B549" i="9" s="1"/>
  <c r="B550" i="9" s="1"/>
  <c r="B551" i="9" s="1"/>
  <c r="B552" i="9" s="1"/>
  <c r="B553" i="9" s="1"/>
  <c r="B554" i="9" s="1"/>
  <c r="B555" i="9" s="1"/>
  <c r="B556" i="9" s="1"/>
  <c r="B557" i="9" s="1"/>
  <c r="B558" i="9" s="1"/>
  <c r="B559" i="9" s="1"/>
  <c r="B560" i="9" s="1"/>
  <c r="B561" i="9" s="1"/>
  <c r="B562" i="9" s="1"/>
  <c r="B563" i="9" s="1"/>
  <c r="P412" i="9"/>
  <c r="B412" i="9"/>
  <c r="P411" i="9"/>
  <c r="P410" i="9"/>
  <c r="P409" i="9"/>
  <c r="P408" i="9"/>
  <c r="P406" i="9"/>
  <c r="P405" i="9"/>
  <c r="P404" i="9"/>
  <c r="P403" i="9"/>
  <c r="P402" i="9"/>
  <c r="P401" i="9"/>
  <c r="P400" i="9"/>
  <c r="P398" i="9"/>
  <c r="P397" i="9"/>
  <c r="P396" i="9"/>
  <c r="P394" i="9"/>
  <c r="P393" i="9"/>
  <c r="P392" i="9"/>
  <c r="P391" i="9"/>
  <c r="P390" i="9"/>
  <c r="P388" i="9"/>
  <c r="P387" i="9"/>
  <c r="P386" i="9"/>
  <c r="P385" i="9"/>
  <c r="P384" i="9"/>
  <c r="P382" i="9"/>
  <c r="P381" i="9"/>
  <c r="P380" i="9"/>
  <c r="P378" i="9"/>
  <c r="P377" i="9"/>
  <c r="P376" i="9"/>
  <c r="P374" i="9"/>
  <c r="P373" i="9"/>
  <c r="P372" i="9"/>
  <c r="P371" i="9"/>
  <c r="P370" i="9"/>
  <c r="P369" i="9"/>
  <c r="P368" i="9"/>
  <c r="P367" i="9"/>
  <c r="P366" i="9"/>
  <c r="P364" i="9"/>
  <c r="P363" i="9"/>
  <c r="P362" i="9"/>
  <c r="P361" i="9"/>
  <c r="P360" i="9"/>
  <c r="P358" i="9"/>
  <c r="P357" i="9"/>
  <c r="P356" i="9"/>
  <c r="P355" i="9"/>
  <c r="P354" i="9"/>
  <c r="P353" i="9"/>
  <c r="P352" i="9"/>
  <c r="P350" i="9"/>
  <c r="P349" i="9"/>
  <c r="P348" i="9"/>
  <c r="P347" i="9"/>
  <c r="P346" i="9"/>
  <c r="P345" i="9"/>
  <c r="P344" i="9"/>
  <c r="P343" i="9"/>
  <c r="P342" i="9"/>
  <c r="P341" i="9"/>
  <c r="P340" i="9"/>
  <c r="P339" i="9"/>
  <c r="P338" i="9"/>
  <c r="P337" i="9"/>
  <c r="P336" i="9"/>
  <c r="P335" i="9"/>
  <c r="P334" i="9"/>
  <c r="P333" i="9"/>
  <c r="P332" i="9"/>
  <c r="P331" i="9"/>
  <c r="P330" i="9"/>
  <c r="P329" i="9"/>
  <c r="P328" i="9"/>
  <c r="P327" i="9"/>
  <c r="P326" i="9"/>
  <c r="P325" i="9"/>
  <c r="P324" i="9"/>
  <c r="P323" i="9"/>
  <c r="P322" i="9"/>
  <c r="P321" i="9"/>
  <c r="P320" i="9"/>
  <c r="P319" i="9"/>
  <c r="P318" i="9"/>
  <c r="P317" i="9"/>
  <c r="P316" i="9"/>
  <c r="P315" i="9"/>
  <c r="P314" i="9"/>
  <c r="P313" i="9"/>
  <c r="P312" i="9"/>
  <c r="P311" i="9"/>
  <c r="P310" i="9"/>
  <c r="P309" i="9"/>
  <c r="P308" i="9"/>
  <c r="P307" i="9"/>
  <c r="P306" i="9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8" i="9"/>
  <c r="P267" i="9"/>
  <c r="P266" i="9"/>
  <c r="P265" i="9"/>
  <c r="P264" i="9"/>
  <c r="P263" i="9"/>
  <c r="P262" i="9"/>
  <c r="P261" i="9"/>
  <c r="B261" i="9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P260" i="9"/>
  <c r="P259" i="9"/>
  <c r="B259" i="9"/>
  <c r="B260" i="9" s="1"/>
  <c r="P258" i="9"/>
  <c r="P257" i="9"/>
  <c r="P256" i="9"/>
  <c r="P255" i="9"/>
  <c r="P254" i="9"/>
  <c r="P253" i="9"/>
  <c r="P252" i="9"/>
  <c r="P251" i="9"/>
  <c r="P250" i="9"/>
  <c r="P249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5" i="9"/>
  <c r="P234" i="9"/>
  <c r="P233" i="9"/>
  <c r="P231" i="9"/>
  <c r="P230" i="9"/>
  <c r="P229" i="9"/>
  <c r="P228" i="9"/>
  <c r="P227" i="9"/>
  <c r="P226" i="9"/>
  <c r="P225" i="9"/>
  <c r="P223" i="9"/>
  <c r="P222" i="9"/>
  <c r="P221" i="9"/>
  <c r="P219" i="9"/>
  <c r="P218" i="9"/>
  <c r="P217" i="9"/>
  <c r="P216" i="9"/>
  <c r="P215" i="9"/>
  <c r="P214" i="9"/>
  <c r="P213" i="9"/>
  <c r="P211" i="9"/>
  <c r="P210" i="9"/>
  <c r="P209" i="9"/>
  <c r="P207" i="9"/>
  <c r="P206" i="9"/>
  <c r="P205" i="9"/>
  <c r="P204" i="9"/>
  <c r="P203" i="9"/>
  <c r="P202" i="9"/>
  <c r="P201" i="9"/>
  <c r="P200" i="9"/>
  <c r="P199" i="9"/>
  <c r="P198" i="9"/>
  <c r="P197" i="9"/>
  <c r="P195" i="9"/>
  <c r="P194" i="9"/>
  <c r="P193" i="9"/>
  <c r="P192" i="9"/>
  <c r="P191" i="9"/>
  <c r="P190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5" i="9"/>
  <c r="P174" i="9"/>
  <c r="P173" i="9"/>
  <c r="P171" i="9"/>
  <c r="P170" i="9"/>
  <c r="P169" i="9"/>
  <c r="P168" i="9"/>
  <c r="P167" i="9"/>
  <c r="P165" i="9"/>
  <c r="P164" i="9"/>
  <c r="P163" i="9"/>
  <c r="P161" i="9"/>
  <c r="P160" i="9"/>
  <c r="P159" i="9"/>
  <c r="P157" i="9"/>
  <c r="P156" i="9"/>
  <c r="P155" i="9"/>
  <c r="P153" i="9"/>
  <c r="P152" i="9"/>
  <c r="P151" i="9"/>
  <c r="P150" i="9"/>
  <c r="P149" i="9"/>
  <c r="P148" i="9"/>
  <c r="P147" i="9"/>
  <c r="P145" i="9"/>
  <c r="P144" i="9"/>
  <c r="P143" i="9"/>
  <c r="P141" i="9"/>
  <c r="P140" i="9"/>
  <c r="P139" i="9"/>
  <c r="P138" i="9"/>
  <c r="P137" i="9"/>
  <c r="P135" i="9"/>
  <c r="P133" i="9"/>
  <c r="P132" i="9"/>
  <c r="P131" i="9"/>
  <c r="P130" i="9"/>
  <c r="P129" i="9"/>
  <c r="B129" i="9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128" i="9"/>
  <c r="P127" i="9"/>
  <c r="P126" i="9"/>
  <c r="P123" i="9"/>
  <c r="P122" i="9"/>
  <c r="P120" i="9"/>
  <c r="P119" i="9"/>
  <c r="P118" i="9"/>
  <c r="P116" i="9"/>
  <c r="P114" i="9"/>
  <c r="P108" i="9"/>
  <c r="P106" i="9"/>
  <c r="P104" i="9"/>
  <c r="P102" i="9"/>
  <c r="P100" i="9"/>
  <c r="P98" i="9"/>
  <c r="P94" i="9"/>
  <c r="P92" i="9"/>
  <c r="P90" i="9"/>
  <c r="P88" i="9"/>
  <c r="P86" i="9"/>
  <c r="P82" i="9"/>
  <c r="P81" i="9"/>
  <c r="P80" i="9"/>
  <c r="P79" i="9"/>
  <c r="P78" i="9"/>
  <c r="P74" i="9"/>
  <c r="P72" i="9"/>
  <c r="P71" i="9"/>
  <c r="P70" i="9"/>
  <c r="P67" i="9"/>
  <c r="P66" i="9"/>
  <c r="P65" i="9"/>
  <c r="P63" i="9"/>
  <c r="P62" i="9"/>
  <c r="P61" i="9"/>
  <c r="P60" i="9"/>
  <c r="P59" i="9"/>
  <c r="P57" i="9"/>
  <c r="P56" i="9"/>
  <c r="P55" i="9"/>
  <c r="P54" i="9"/>
  <c r="P53" i="9"/>
  <c r="P51" i="9"/>
  <c r="P50" i="9"/>
  <c r="P49" i="9"/>
  <c r="P48" i="9"/>
  <c r="P47" i="9"/>
  <c r="P46" i="9"/>
  <c r="P45" i="9"/>
  <c r="P43" i="9"/>
  <c r="P42" i="9"/>
  <c r="P41" i="9"/>
  <c r="P39" i="9"/>
  <c r="P38" i="9"/>
  <c r="P37" i="9"/>
  <c r="P35" i="9"/>
  <c r="P33" i="9"/>
  <c r="P32" i="9"/>
  <c r="P31" i="9"/>
  <c r="P30" i="9"/>
  <c r="P29" i="9"/>
  <c r="P28" i="9"/>
  <c r="P27" i="9"/>
  <c r="P26" i="9"/>
  <c r="P25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P688" i="9" l="1"/>
  <c r="P693" i="9"/>
  <c r="P701" i="9"/>
  <c r="P779" i="9"/>
  <c r="P1319" i="9"/>
  <c r="P1356" i="9"/>
  <c r="P1362" i="9"/>
  <c r="P1398" i="9"/>
  <c r="P64" i="9"/>
  <c r="P69" i="9"/>
  <c r="P77" i="9"/>
  <c r="P97" i="9"/>
  <c r="P105" i="9"/>
  <c r="P113" i="9"/>
  <c r="P176" i="9"/>
  <c r="P248" i="9"/>
  <c r="P421" i="9"/>
  <c r="P475" i="9"/>
  <c r="P501" i="9"/>
  <c r="P554" i="9"/>
  <c r="P613" i="9"/>
  <c r="P664" i="9"/>
  <c r="P671" i="9"/>
  <c r="P676" i="9"/>
  <c r="P849" i="9"/>
  <c r="P857" i="9"/>
  <c r="P1206" i="9"/>
  <c r="P1250" i="9"/>
  <c r="P1305" i="9"/>
  <c r="P1380" i="9"/>
  <c r="P1392" i="9"/>
  <c r="P1325" i="9"/>
  <c r="P95" i="9"/>
  <c r="P103" i="9"/>
  <c r="P146" i="9"/>
  <c r="P166" i="9"/>
  <c r="P427" i="9"/>
  <c r="P491" i="9"/>
  <c r="P499" i="9"/>
  <c r="P571" i="9"/>
  <c r="P576" i="9"/>
  <c r="P594" i="9"/>
  <c r="P604" i="9"/>
  <c r="P611" i="9"/>
  <c r="P629" i="9"/>
  <c r="P634" i="9"/>
  <c r="P662" i="9"/>
  <c r="P697" i="9"/>
  <c r="P801" i="9"/>
  <c r="P1458" i="9"/>
  <c r="P677" i="9"/>
  <c r="P839" i="9"/>
  <c r="P1217" i="9"/>
  <c r="P1283" i="9"/>
  <c r="P83" i="9"/>
  <c r="P93" i="9"/>
  <c r="P101" i="9"/>
  <c r="P109" i="9"/>
  <c r="P134" i="9"/>
  <c r="P172" i="9"/>
  <c r="P443" i="9"/>
  <c r="P565" i="9"/>
  <c r="P569" i="9"/>
  <c r="P574" i="9"/>
  <c r="P592" i="9"/>
  <c r="P627" i="9"/>
  <c r="P650" i="9"/>
  <c r="P655" i="9"/>
  <c r="P829" i="9"/>
  <c r="P867" i="9"/>
  <c r="P1202" i="9"/>
  <c r="P1230" i="9"/>
  <c r="P1281" i="9"/>
  <c r="P34" i="9"/>
  <c r="P68" i="9"/>
  <c r="P112" i="9"/>
  <c r="P125" i="9"/>
  <c r="P533" i="9"/>
  <c r="P538" i="9"/>
  <c r="P577" i="9"/>
  <c r="P605" i="9"/>
  <c r="P607" i="9"/>
  <c r="P612" i="9"/>
  <c r="P630" i="9"/>
  <c r="P635" i="9"/>
  <c r="P663" i="9"/>
  <c r="P706" i="9"/>
  <c r="P791" i="9"/>
  <c r="P24" i="9"/>
  <c r="P36" i="9"/>
  <c r="P40" i="9"/>
  <c r="P44" i="9"/>
  <c r="P52" i="9"/>
  <c r="P75" i="9"/>
  <c r="P91" i="9"/>
  <c r="P107" i="9"/>
  <c r="P121" i="9"/>
  <c r="P162" i="9"/>
  <c r="P220" i="9"/>
  <c r="P389" i="9"/>
  <c r="P429" i="9"/>
  <c r="P461" i="9"/>
  <c r="P485" i="9"/>
  <c r="P527" i="9"/>
  <c r="P541" i="9"/>
  <c r="P557" i="9"/>
  <c r="P562" i="9"/>
  <c r="P580" i="9"/>
  <c r="P587" i="9"/>
  <c r="P589" i="9"/>
  <c r="P599" i="9"/>
  <c r="P601" i="9"/>
  <c r="P616" i="9"/>
  <c r="P623" i="9"/>
  <c r="P625" i="9"/>
  <c r="P640" i="9"/>
  <c r="P647" i="9"/>
  <c r="P657" i="9"/>
  <c r="P87" i="9"/>
  <c r="P89" i="9"/>
  <c r="P110" i="9"/>
  <c r="P115" i="9"/>
  <c r="P158" i="9"/>
  <c r="P196" i="9"/>
  <c r="P212" i="9"/>
  <c r="P232" i="9"/>
  <c r="P459" i="9"/>
  <c r="P483" i="9"/>
  <c r="P516" i="9"/>
  <c r="P530" i="9"/>
  <c r="P578" i="9"/>
  <c r="P585" i="9"/>
  <c r="P595" i="9"/>
  <c r="P597" i="9"/>
  <c r="P614" i="9"/>
  <c r="P621" i="9"/>
  <c r="P631" i="9"/>
  <c r="P638" i="9"/>
  <c r="P645" i="9"/>
  <c r="P665" i="9"/>
  <c r="P667" i="9"/>
  <c r="P687" i="9"/>
  <c r="P73" i="9"/>
  <c r="P99" i="9"/>
  <c r="P117" i="9"/>
  <c r="P128" i="9"/>
  <c r="P85" i="9"/>
  <c r="P142" i="9"/>
  <c r="P365" i="9"/>
  <c r="P435" i="9"/>
  <c r="P445" i="9"/>
  <c r="P469" i="9"/>
  <c r="P493" i="9"/>
  <c r="P573" i="9"/>
  <c r="P581" i="9"/>
  <c r="P583" i="9"/>
  <c r="P590" i="9"/>
  <c r="P602" i="9"/>
  <c r="P609" i="9"/>
  <c r="P617" i="9"/>
  <c r="P619" i="9"/>
  <c r="P626" i="9"/>
  <c r="P641" i="9"/>
  <c r="P643" i="9"/>
  <c r="P648" i="9"/>
  <c r="P653" i="9"/>
  <c r="P58" i="9"/>
  <c r="P111" i="9"/>
  <c r="P136" i="9"/>
  <c r="P154" i="9"/>
  <c r="P208" i="9"/>
  <c r="P224" i="9"/>
  <c r="P379" i="9"/>
  <c r="P395" i="9"/>
  <c r="P517" i="9"/>
  <c r="P567" i="9"/>
  <c r="P579" i="9"/>
  <c r="P586" i="9"/>
  <c r="P598" i="9"/>
  <c r="P615" i="9"/>
  <c r="P622" i="9"/>
  <c r="P639" i="9"/>
  <c r="P646" i="9"/>
  <c r="P674" i="9"/>
  <c r="P689" i="9"/>
  <c r="P694" i="9"/>
  <c r="P707" i="9"/>
  <c r="P1178" i="9"/>
  <c r="P705" i="9"/>
  <c r="P710" i="9"/>
  <c r="P715" i="9"/>
  <c r="P797" i="9"/>
  <c r="P815" i="9"/>
  <c r="P817" i="9"/>
  <c r="P845" i="9"/>
  <c r="P1139" i="9"/>
  <c r="P1151" i="9"/>
  <c r="P1236" i="9"/>
  <c r="P1348" i="9"/>
  <c r="P1354" i="9"/>
  <c r="P675" i="9"/>
  <c r="P690" i="9"/>
  <c r="P695" i="9"/>
  <c r="P785" i="9"/>
  <c r="P789" i="9"/>
  <c r="P837" i="9"/>
  <c r="P1099" i="9"/>
  <c r="P1161" i="9"/>
  <c r="P1173" i="9"/>
  <c r="P1247" i="9"/>
  <c r="P1259" i="9"/>
  <c r="P1328" i="9"/>
  <c r="P1342" i="9"/>
  <c r="P1344" i="9"/>
  <c r="P678" i="9"/>
  <c r="P685" i="9"/>
  <c r="P698" i="9"/>
  <c r="P703" i="9"/>
  <c r="P713" i="9"/>
  <c r="P813" i="9"/>
  <c r="P863" i="9"/>
  <c r="P1137" i="9"/>
  <c r="P1149" i="9"/>
  <c r="P1332" i="9"/>
  <c r="P1336" i="9"/>
  <c r="P1338" i="9"/>
  <c r="P1402" i="9"/>
  <c r="P669" i="9"/>
  <c r="P679" i="9"/>
  <c r="P686" i="9"/>
  <c r="P699" i="9"/>
  <c r="P704" i="9"/>
  <c r="P709" i="9"/>
  <c r="P714" i="9"/>
  <c r="P773" i="9"/>
  <c r="P825" i="9"/>
  <c r="P851" i="9"/>
  <c r="P853" i="9"/>
  <c r="P1143" i="9"/>
  <c r="P1155" i="9"/>
  <c r="P1167" i="9"/>
  <c r="P1180" i="9"/>
  <c r="P1184" i="9"/>
  <c r="P1190" i="9"/>
  <c r="P1321" i="9"/>
  <c r="P1368" i="9"/>
  <c r="P1372" i="9"/>
  <c r="P1374" i="9"/>
  <c r="P1386" i="9"/>
  <c r="P76" i="9"/>
  <c r="P84" i="9"/>
  <c r="P124" i="9"/>
  <c r="P96" i="9"/>
  <c r="P399" i="9"/>
  <c r="P407" i="9"/>
  <c r="P375" i="9"/>
  <c r="P383" i="9"/>
  <c r="P351" i="9"/>
  <c r="P359" i="9"/>
  <c r="P560" i="9"/>
  <c r="P536" i="9"/>
  <c r="P416" i="9"/>
  <c r="P520" i="9"/>
  <c r="P523" i="9"/>
  <c r="P414" i="9"/>
  <c r="P544" i="9"/>
  <c r="P906" i="9"/>
  <c r="P894" i="9"/>
  <c r="P882" i="9"/>
  <c r="P918" i="9"/>
  <c r="P930" i="9"/>
  <c r="P942" i="9"/>
  <c r="P954" i="9"/>
  <c r="P966" i="9"/>
  <c r="P978" i="9"/>
  <c r="P990" i="9"/>
  <c r="P1002" i="9"/>
  <c r="P1014" i="9"/>
  <c r="P1164" i="9"/>
  <c r="P878" i="9"/>
  <c r="P890" i="9"/>
  <c r="P902" i="9"/>
  <c r="P914" i="9"/>
  <c r="P926" i="9"/>
  <c r="P938" i="9"/>
  <c r="P950" i="9"/>
  <c r="P962" i="9"/>
  <c r="P974" i="9"/>
  <c r="P986" i="9"/>
  <c r="P998" i="9"/>
  <c r="P1010" i="9"/>
  <c r="P1118" i="9"/>
  <c r="P1152" i="9"/>
  <c r="P876" i="9"/>
  <c r="P888" i="9"/>
  <c r="P900" i="9"/>
  <c r="P912" i="9"/>
  <c r="P924" i="9"/>
  <c r="P936" i="9"/>
  <c r="P948" i="9"/>
  <c r="P960" i="9"/>
  <c r="P972" i="9"/>
  <c r="P984" i="9"/>
  <c r="P996" i="9"/>
  <c r="P1008" i="9"/>
  <c r="P1020" i="9"/>
  <c r="P1106" i="9"/>
  <c r="P1140" i="9"/>
  <c r="P874" i="9"/>
  <c r="P886" i="9"/>
  <c r="P898" i="9"/>
  <c r="P910" i="9"/>
  <c r="P922" i="9"/>
  <c r="P934" i="9"/>
  <c r="P946" i="9"/>
  <c r="P958" i="9"/>
  <c r="P970" i="9"/>
  <c r="P982" i="9"/>
  <c r="P994" i="9"/>
  <c r="P1006" i="9"/>
  <c r="P1018" i="9"/>
  <c r="P1047" i="9"/>
  <c r="P1055" i="9"/>
  <c r="P1094" i="9"/>
  <c r="P872" i="9"/>
  <c r="P884" i="9"/>
  <c r="P896" i="9"/>
  <c r="P908" i="9"/>
  <c r="P920" i="9"/>
  <c r="P932" i="9"/>
  <c r="P944" i="9"/>
  <c r="P956" i="9"/>
  <c r="P968" i="9"/>
  <c r="P980" i="9"/>
  <c r="P992" i="9"/>
  <c r="P1004" i="9"/>
  <c r="P1016" i="9"/>
  <c r="P1292" i="9"/>
  <c r="P1090" i="9"/>
  <c r="P1102" i="9"/>
  <c r="P1114" i="9"/>
  <c r="P1126" i="9"/>
  <c r="P1138" i="9"/>
  <c r="P1150" i="9"/>
  <c r="P1162" i="9"/>
  <c r="P1210" i="9"/>
  <c r="P1224" i="9"/>
  <c r="P1277" i="9"/>
  <c r="P1268" i="9"/>
  <c r="P1086" i="9"/>
  <c r="P1098" i="9"/>
  <c r="P1110" i="9"/>
  <c r="P1122" i="9"/>
  <c r="P1134" i="9"/>
  <c r="P1146" i="9"/>
  <c r="P1158" i="9"/>
  <c r="P1170" i="9"/>
  <c r="P1205" i="9"/>
  <c r="P1211" i="9"/>
  <c r="P1253" i="9"/>
  <c r="P1297" i="9"/>
  <c r="P1242" i="9"/>
  <c r="P1245" i="9"/>
  <c r="P1304" i="9"/>
  <c r="P1264" i="9"/>
  <c r="P1276" i="9"/>
  <c r="P1288" i="9"/>
  <c r="P1300" i="9"/>
  <c r="P1260" i="9"/>
  <c r="P1272" i="9"/>
  <c r="P1284" i="9"/>
  <c r="P1296" i="9"/>
  <c r="P1254" i="9"/>
  <c r="P1266" i="9"/>
  <c r="P1278" i="9"/>
  <c r="P1290" i="9"/>
  <c r="P1302" i="9"/>
  <c r="P1484" i="9"/>
  <c r="P1449" i="9"/>
  <c r="F5" i="1" l="1"/>
  <c r="F6" i="1"/>
  <c r="F7" i="1"/>
  <c r="F8" i="1"/>
  <c r="F9" i="1"/>
  <c r="F4" i="1"/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E57" i="7" s="1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5" i="7"/>
  <c r="E6" i="7" l="1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F57" i="7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F10" i="1" l="1"/>
  <c r="F11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</calcChain>
</file>

<file path=xl/sharedStrings.xml><?xml version="1.0" encoding="utf-8"?>
<sst xmlns="http://schemas.openxmlformats.org/spreadsheetml/2006/main" count="396" uniqueCount="91">
  <si>
    <t>Distance</t>
  </si>
  <si>
    <t>Horizon</t>
  </si>
  <si>
    <t>Depth</t>
  </si>
  <si>
    <t>N/A</t>
  </si>
  <si>
    <t>Graben half-width</t>
  </si>
  <si>
    <t>Lower tip depth</t>
  </si>
  <si>
    <t>(m)</t>
  </si>
  <si>
    <t>Upper tip depth</t>
  </si>
  <si>
    <t>(s)</t>
  </si>
  <si>
    <t>[TWT]</t>
  </si>
  <si>
    <t>[OWT]</t>
  </si>
  <si>
    <t>Lower tip depth*</t>
  </si>
  <si>
    <t>*Depth conversion used borehole checkshot data (Supplementary Table 1)</t>
  </si>
  <si>
    <t>Apparent dyke thickness</t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</si>
  <si>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</si>
  <si>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</si>
  <si>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</si>
  <si>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</si>
  <si>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</si>
  <si>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</si>
  <si>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</si>
  <si>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</si>
  <si>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</si>
  <si>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</si>
  <si>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HH</t>
  </si>
  <si>
    <t>Displacement</t>
  </si>
  <si>
    <t>(km)</t>
  </si>
  <si>
    <t>Fault</t>
  </si>
  <si>
    <t>N/A*</t>
  </si>
  <si>
    <t>*N/A = fault does not offset horizon</t>
  </si>
  <si>
    <t>Cumulative maximum heave</t>
  </si>
  <si>
    <t>X</t>
  </si>
  <si>
    <t>Y</t>
  </si>
  <si>
    <t>Footwall</t>
  </si>
  <si>
    <t>Hanging wall</t>
  </si>
  <si>
    <t>Cut-off depth</t>
  </si>
  <si>
    <t>(ms)</t>
  </si>
  <si>
    <t>Footwall and Hanging wall mid-point depth</t>
  </si>
  <si>
    <t>(radians)</t>
  </si>
  <si>
    <t>(°)</t>
  </si>
  <si>
    <t>Fault throw</t>
  </si>
  <si>
    <t>Fault dip</t>
  </si>
  <si>
    <t>Fault heave</t>
  </si>
  <si>
    <t>Fault displacement</t>
  </si>
  <si>
    <t>Distance*</t>
  </si>
  <si>
    <r>
      <t>X</t>
    </r>
    <r>
      <rPr>
        <vertAlign val="superscript"/>
        <sz val="8"/>
        <color theme="1"/>
        <rFont val="Arial"/>
        <family val="2"/>
      </rPr>
      <t>†</t>
    </r>
  </si>
  <si>
    <r>
      <t>Y</t>
    </r>
    <r>
      <rPr>
        <vertAlign val="superscript"/>
        <sz val="8"/>
        <color theme="1"/>
        <rFont val="Arial"/>
        <family val="2"/>
      </rPr>
      <t>†</t>
    </r>
  </si>
  <si>
    <r>
      <rPr>
        <vertAlign val="superscript"/>
        <sz val="8"/>
        <color theme="1"/>
        <rFont val="Arial"/>
        <family val="2"/>
      </rPr>
      <t>†</t>
    </r>
    <r>
      <rPr>
        <sz val="8"/>
        <color theme="1"/>
        <rFont val="Arial"/>
        <family val="2"/>
      </rPr>
      <t>X and Y data based on Co-ordinate Reference System WGS_1984_UTM_Zone_50S</t>
    </r>
  </si>
  <si>
    <t>*Along-strike distance of EF1 with 0 m corresponding to the southern-most limit of Chandon 3D survey</t>
  </si>
  <si>
    <t>*Along-strike distance of EF2 based on relative distance along of EF1, with 0 m corresponding to the southern-most limit of the Chandon 3D survey</t>
  </si>
  <si>
    <t>EF1 maximum heave</t>
  </si>
  <si>
    <t>EF2 maximum heave</t>
  </si>
  <si>
    <t>EF1 maximum displacement</t>
  </si>
  <si>
    <t>EF2 maximum displacement</t>
  </si>
  <si>
    <t>Cumulative maximum displacement</t>
  </si>
  <si>
    <t>EF1</t>
  </si>
  <si>
    <t>EF2</t>
  </si>
  <si>
    <t>EF1 fault dip at HF</t>
  </si>
  <si>
    <t>EF2 fault dip at HF</t>
  </si>
  <si>
    <t>Average EF1 and EF2 fault dip at HF</t>
  </si>
  <si>
    <t>Distance = 1.75 km (Fig. 4d (i))</t>
  </si>
  <si>
    <t>Distance = 3.375 km (Fig. 4d (ii))</t>
  </si>
  <si>
    <t>Distance = 8 km (Fig. 4d (iii))</t>
  </si>
  <si>
    <r>
      <t>[</t>
    </r>
    <r>
      <rPr>
        <i/>
        <sz val="8"/>
        <color theme="1"/>
        <rFont val="Arial"/>
        <family val="2"/>
      </rPr>
      <t>HW</t>
    </r>
    <r>
      <rPr>
        <sz val="8"/>
        <color theme="1"/>
        <rFont val="Arial"/>
        <family val="2"/>
      </rPr>
      <t>]</t>
    </r>
  </si>
  <si>
    <t>Graben width</t>
  </si>
  <si>
    <r>
      <t>[</t>
    </r>
    <r>
      <rPr>
        <i/>
        <sz val="8"/>
        <color theme="1"/>
        <rFont val="Arial"/>
        <family val="2"/>
      </rPr>
      <t>D'</t>
    </r>
    <r>
      <rPr>
        <sz val="8"/>
        <color theme="1"/>
        <rFont val="Arial"/>
        <family val="2"/>
      </rPr>
      <t>]</t>
    </r>
  </si>
  <si>
    <r>
      <t>[</t>
    </r>
    <r>
      <rPr>
        <i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>]</t>
    </r>
  </si>
  <si>
    <t>*N/A = fault section does not exist or not resolved by survey</t>
  </si>
  <si>
    <r>
      <t>[HF</t>
    </r>
    <r>
      <rPr>
        <i/>
        <sz val="8"/>
        <color theme="1"/>
        <rFont val="Arial"/>
        <family val="2"/>
      </rPr>
      <t>α</t>
    </r>
    <r>
      <rPr>
        <sz val="8"/>
        <color theme="1"/>
        <rFont val="Arial"/>
        <family val="2"/>
      </rPr>
      <t>]</t>
    </r>
  </si>
  <si>
    <t>Dike height</t>
  </si>
  <si>
    <t>Predicted dike upper tip depth beneath HF</t>
  </si>
  <si>
    <t>Measured dike upper tip depth beneath HF</t>
  </si>
  <si>
    <t>EF1 horizon HK heave</t>
  </si>
  <si>
    <t>EF2 horizon HK heave</t>
  </si>
  <si>
    <r>
      <rPr>
        <i/>
        <sz val="8"/>
        <color theme="1"/>
        <rFont val="Arial"/>
        <family val="2"/>
      </rPr>
      <t>D'</t>
    </r>
    <r>
      <rPr>
        <sz val="8"/>
        <color theme="1"/>
        <rFont val="Arial"/>
        <family val="2"/>
      </rPr>
      <t>:</t>
    </r>
    <r>
      <rPr>
        <i/>
        <sz val="8"/>
        <color theme="1"/>
        <rFont val="Arial"/>
        <family val="2"/>
      </rPr>
      <t>D</t>
    </r>
  </si>
  <si>
    <t>Dip at EF2 maximum heave site</t>
  </si>
  <si>
    <t>Dip at EF1 maximum heave site</t>
  </si>
  <si>
    <t>Average fault dip at EF1 and EF2 maximum heave sites</t>
  </si>
  <si>
    <t>Dip of EF1 at HK</t>
  </si>
  <si>
    <t>Dip of EF2 at HK</t>
  </si>
  <si>
    <t>Total  extension</t>
  </si>
  <si>
    <t>Table S3: Apparent dike thickness measurements</t>
  </si>
  <si>
    <t>Table S3: Dike E upper tip depth, lower tip depth, and height</t>
  </si>
  <si>
    <t>Table S3: Graben half-width and fault depth data</t>
  </si>
  <si>
    <t>Table S3: Displacement-depth plot data</t>
  </si>
  <si>
    <t>Table S3: Cumulative heave-length plot data (at horizon HK)</t>
  </si>
  <si>
    <t>Table S3: Total extension-length plot data</t>
  </si>
  <si>
    <t>Table S3: Maximum displacement-length plot data</t>
  </si>
  <si>
    <t>Table S3: EF2 fault displacement data</t>
  </si>
  <si>
    <t>Table S3: EF1 fault displacement data</t>
  </si>
  <si>
    <t>Magee, C., and Jackson, C.A.-L., 2020, Can we relate the surface expression of dike-induced normal faults to subsurface dike geometry?: Geology, v. 49, https://doi.org/10.1130/G48171.1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</si>
</sst>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00.00"/>
    <numFmt numFmtId="167" formatCode="00.00"/>
    <numFmt numFmtId="168" formatCode="000.0"/>
    <numFmt numFmtId="169" formatCode="0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2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6" fillId="0" borderId="1" xfId="0" applyFont="1" applyBorder="1"/>
    <xf numFmtId="165" fontId="0" fillId="0" borderId="0" xfId="0" applyNumberFormat="1"/>
    <xf numFmtId="0" fontId="2" fillId="0" borderId="2" xfId="0" applyFont="1" applyBorder="1" applyAlignme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8" fontId="3" fillId="0" borderId="1" xfId="0" applyNumberFormat="1" applyFont="1" applyBorder="1" applyAlignment="1"/>
    <xf numFmtId="168" fontId="2" fillId="0" borderId="2" xfId="0" applyNumberFormat="1" applyFont="1" applyBorder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/>
    <xf numFmtId="169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169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1"/>
  <sheetViews>
    <sheetView workbookViewId="0">
      <selection sqref="A1:F1"/>
    </sheetView>
  </sheetViews>
  <sheetFormatPr defaultRowHeight="14.5" x14ac:dyDescent="0.35"/>
  <cols>
    <col min="1" max="1" width="6.453125" bestFit="1" customWidth="1"/>
    <col min="2" max="2" width="16.36328125" bestFit="1" customWidth="1"/>
    <col min="6" max="6" width="3.90625" customWidth="1"/>
  </cols>
  <sheetData>
    <row r="1" spans="1:6" x14ac:dyDescent="0.35">
      <c r="A1" s="102" t="s">
        <v>81</v>
      </c>
      <c r="B1" s="102"/>
      <c r="C1" s="102"/>
      <c r="D1" s="102"/>
      <c r="E1" s="102"/>
      <c r="F1" s="102"/>
    </row>
    <row r="2" spans="1:6" x14ac:dyDescent="0.35">
      <c r="A2" s="10" t="s">
        <v>0</v>
      </c>
      <c r="B2" s="12" t="s">
        <v>13</v>
      </c>
    </row>
    <row r="3" spans="1:6" x14ac:dyDescent="0.35">
      <c r="A3" s="11" t="s">
        <v>6</v>
      </c>
      <c r="B3" s="16" t="s">
        <v>6</v>
      </c>
    </row>
    <row r="4" spans="1:6" x14ac:dyDescent="0.35">
      <c r="A4" s="10">
        <v>0</v>
      </c>
      <c r="B4" s="12">
        <v>216</v>
      </c>
    </row>
    <row r="5" spans="1:6" x14ac:dyDescent="0.35">
      <c r="A5" s="10">
        <v>1250</v>
      </c>
      <c r="B5" s="12">
        <v>238</v>
      </c>
    </row>
    <row r="6" spans="1:6" x14ac:dyDescent="0.35">
      <c r="A6" s="10">
        <v>2500</v>
      </c>
      <c r="B6" s="12">
        <v>212</v>
      </c>
    </row>
    <row r="7" spans="1:6" x14ac:dyDescent="0.35">
      <c r="A7" s="10">
        <f t="shared" ref="A7:A21" si="0">A6+$A$5</f>
        <v>3750</v>
      </c>
      <c r="B7" s="12">
        <v>220</v>
      </c>
    </row>
    <row r="8" spans="1:6" x14ac:dyDescent="0.35">
      <c r="A8" s="10">
        <f t="shared" si="0"/>
        <v>5000</v>
      </c>
      <c r="B8" s="12">
        <v>226</v>
      </c>
    </row>
    <row r="9" spans="1:6" x14ac:dyDescent="0.35">
      <c r="A9" s="10">
        <f t="shared" si="0"/>
        <v>6250</v>
      </c>
      <c r="B9" s="12">
        <v>232</v>
      </c>
    </row>
    <row r="10" spans="1:6" x14ac:dyDescent="0.35">
      <c r="A10" s="10">
        <f t="shared" si="0"/>
        <v>7500</v>
      </c>
      <c r="B10" s="12">
        <v>244</v>
      </c>
    </row>
    <row r="11" spans="1:6" x14ac:dyDescent="0.35">
      <c r="A11" s="10">
        <f t="shared" si="0"/>
        <v>8750</v>
      </c>
      <c r="B11" s="12">
        <v>219</v>
      </c>
    </row>
    <row r="12" spans="1:6" x14ac:dyDescent="0.35">
      <c r="A12" s="10">
        <f t="shared" si="0"/>
        <v>10000</v>
      </c>
      <c r="B12" s="12">
        <v>194</v>
      </c>
    </row>
    <row r="13" spans="1:6" x14ac:dyDescent="0.35">
      <c r="A13" s="10">
        <f t="shared" si="0"/>
        <v>11250</v>
      </c>
      <c r="B13" s="12">
        <v>186</v>
      </c>
    </row>
    <row r="14" spans="1:6" x14ac:dyDescent="0.35">
      <c r="A14" s="10">
        <f t="shared" si="0"/>
        <v>12500</v>
      </c>
      <c r="B14" s="12">
        <v>177</v>
      </c>
    </row>
    <row r="15" spans="1:6" x14ac:dyDescent="0.35">
      <c r="A15" s="10">
        <f t="shared" si="0"/>
        <v>13750</v>
      </c>
      <c r="B15" s="12">
        <v>161</v>
      </c>
    </row>
    <row r="16" spans="1:6" x14ac:dyDescent="0.35">
      <c r="A16" s="10">
        <f t="shared" si="0"/>
        <v>15000</v>
      </c>
      <c r="B16" s="12">
        <v>114</v>
      </c>
    </row>
    <row r="17" spans="1:2" x14ac:dyDescent="0.35">
      <c r="A17" s="10">
        <f t="shared" si="0"/>
        <v>16250</v>
      </c>
      <c r="B17" s="12">
        <v>134</v>
      </c>
    </row>
    <row r="18" spans="1:2" x14ac:dyDescent="0.35">
      <c r="A18" s="10">
        <f t="shared" si="0"/>
        <v>17500</v>
      </c>
      <c r="B18" s="12">
        <v>155</v>
      </c>
    </row>
    <row r="19" spans="1:2" x14ac:dyDescent="0.35">
      <c r="A19" s="10">
        <f t="shared" si="0"/>
        <v>18750</v>
      </c>
      <c r="B19" s="12">
        <v>123</v>
      </c>
    </row>
    <row r="20" spans="1:2" x14ac:dyDescent="0.35">
      <c r="A20" s="10">
        <f t="shared" si="0"/>
        <v>20000</v>
      </c>
      <c r="B20" s="12">
        <v>111</v>
      </c>
    </row>
    <row r="21" spans="1:2" x14ac:dyDescent="0.35">
      <c r="A21" s="11">
        <f t="shared" si="0"/>
        <v>21250</v>
      </c>
      <c r="B21" s="16">
        <v>80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9"/>
  <sheetViews>
    <sheetView tabSelected="1" workbookViewId="0"/>
  </sheetViews>
  <sheetFormatPr defaultRowHeight="14.5" x14ac:dyDescent="0.35"/>
  <cols>
    <col min="1" max="1" width="5.6328125" style="6" bestFit="1" customWidth="1"/>
    <col min="2" max="2" width="7" style="7" bestFit="1" customWidth="1"/>
    <col min="3" max="3" width="7.7265625" style="14" bestFit="1" customWidth="1"/>
    <col min="4" max="4" width="8.54296875" style="14" bestFit="1" customWidth="1"/>
    <col min="5" max="6" width="8.90625" style="8" bestFit="1" customWidth="1"/>
    <col min="7" max="7" width="8.81640625" style="14" bestFit="1" customWidth="1"/>
    <col min="8" max="8" width="8.54296875" style="14" bestFit="1" customWidth="1"/>
    <col min="9" max="10" width="8.90625" style="8" bestFit="1" customWidth="1"/>
    <col min="11" max="11" width="27.7265625" style="8" bestFit="1" customWidth="1"/>
    <col min="12" max="12" width="7.6328125" style="44" bestFit="1" customWidth="1"/>
    <col min="13" max="13" width="8.08984375" style="44" bestFit="1" customWidth="1"/>
    <col min="14" max="14" width="6.26953125" style="73" bestFit="1" customWidth="1"/>
    <col min="15" max="15" width="6.6328125" style="23" customWidth="1"/>
    <col min="16" max="16" width="12.7265625" style="44" bestFit="1" customWidth="1"/>
  </cols>
  <sheetData>
    <row r="1" spans="1:16" x14ac:dyDescent="0.35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68"/>
      <c r="M1" s="68"/>
      <c r="N1" s="72"/>
      <c r="O1" s="43"/>
      <c r="P1" s="68"/>
    </row>
    <row r="2" spans="1:16" x14ac:dyDescent="0.35">
      <c r="A2" s="6" t="s">
        <v>1</v>
      </c>
      <c r="B2" s="7" t="s">
        <v>44</v>
      </c>
      <c r="C2" s="93" t="s">
        <v>33</v>
      </c>
      <c r="D2" s="93"/>
      <c r="E2" s="93"/>
      <c r="F2" s="93"/>
      <c r="G2" s="93" t="s">
        <v>34</v>
      </c>
      <c r="H2" s="93"/>
      <c r="I2" s="93"/>
      <c r="J2" s="93"/>
      <c r="K2" s="8" t="s">
        <v>37</v>
      </c>
      <c r="L2" s="44" t="s">
        <v>40</v>
      </c>
      <c r="M2" s="44" t="s">
        <v>42</v>
      </c>
      <c r="N2" s="73" t="s">
        <v>41</v>
      </c>
      <c r="O2" s="8" t="s">
        <v>41</v>
      </c>
      <c r="P2" s="44" t="s">
        <v>43</v>
      </c>
    </row>
    <row r="3" spans="1:16" x14ac:dyDescent="0.35">
      <c r="C3" s="14" t="s">
        <v>45</v>
      </c>
      <c r="D3" s="14" t="s">
        <v>46</v>
      </c>
      <c r="E3" s="8" t="s">
        <v>35</v>
      </c>
      <c r="F3" s="8" t="s">
        <v>35</v>
      </c>
      <c r="G3" s="14" t="s">
        <v>31</v>
      </c>
      <c r="H3" s="14" t="s">
        <v>32</v>
      </c>
      <c r="I3" s="8" t="s">
        <v>35</v>
      </c>
      <c r="J3" s="8" t="s">
        <v>35</v>
      </c>
      <c r="N3" s="74"/>
    </row>
    <row r="4" spans="1:16" x14ac:dyDescent="0.35">
      <c r="E4" s="8" t="s">
        <v>9</v>
      </c>
      <c r="I4" s="8" t="s">
        <v>9</v>
      </c>
      <c r="N4" s="74"/>
    </row>
    <row r="5" spans="1:16" x14ac:dyDescent="0.35">
      <c r="A5" s="4"/>
      <c r="B5" s="5" t="s">
        <v>6</v>
      </c>
      <c r="C5" s="15"/>
      <c r="D5" s="15"/>
      <c r="E5" s="9" t="s">
        <v>36</v>
      </c>
      <c r="F5" s="9" t="s">
        <v>6</v>
      </c>
      <c r="G5" s="15"/>
      <c r="H5" s="15"/>
      <c r="I5" s="9" t="s">
        <v>36</v>
      </c>
      <c r="J5" s="9" t="s">
        <v>6</v>
      </c>
      <c r="K5" s="9" t="s">
        <v>6</v>
      </c>
      <c r="L5" s="46" t="s">
        <v>6</v>
      </c>
      <c r="M5" s="46" t="s">
        <v>6</v>
      </c>
      <c r="N5" s="89" t="s">
        <v>39</v>
      </c>
      <c r="O5" s="25" t="s">
        <v>38</v>
      </c>
      <c r="P5" s="46" t="s">
        <v>6</v>
      </c>
    </row>
    <row r="6" spans="1:16" x14ac:dyDescent="0.35">
      <c r="A6" s="90" t="s">
        <v>23</v>
      </c>
      <c r="B6" s="65">
        <v>0</v>
      </c>
      <c r="C6" s="78">
        <v>183309.52</v>
      </c>
      <c r="D6" s="78">
        <v>7816089.1299999999</v>
      </c>
      <c r="E6" s="79">
        <v>-2958.81</v>
      </c>
      <c r="F6" s="79">
        <v>2674.2637799175277</v>
      </c>
      <c r="G6" s="78">
        <v>183317.71</v>
      </c>
      <c r="H6" s="78">
        <v>7816088.0599999996</v>
      </c>
      <c r="I6" s="79">
        <v>-2964.8</v>
      </c>
      <c r="J6" s="79">
        <v>2682.4919114176005</v>
      </c>
      <c r="K6" s="79">
        <f>(J6-((J6-F6)/2))</f>
        <v>2678.3778456675641</v>
      </c>
      <c r="L6" s="80">
        <f>(J6-F6)</f>
        <v>8.2281315000727773</v>
      </c>
      <c r="M6" s="80">
        <f>SQRT(((G6-C6)^2)+(H6-D6)^2)</f>
        <v>8.2596004746401572</v>
      </c>
      <c r="N6" s="83">
        <f>DEGREES(O6)</f>
        <v>44.890643707595785</v>
      </c>
      <c r="O6" s="81">
        <f>IF(L6&gt;0, (ATAN(L6/M6)), 0)</f>
        <v>0.78348953603722105</v>
      </c>
      <c r="P6" s="80">
        <f t="shared" ref="P6:P69" si="0">SQRT((M6*M6)+(L6*L6))</f>
        <v>11.658608321028964</v>
      </c>
    </row>
    <row r="7" spans="1:16" x14ac:dyDescent="0.35">
      <c r="A7" s="91"/>
      <c r="B7" s="63">
        <f>B6+125</f>
        <v>125</v>
      </c>
      <c r="C7" s="82">
        <v>183334.38</v>
      </c>
      <c r="D7" s="82">
        <v>7816211.9500000002</v>
      </c>
      <c r="E7" s="24">
        <v>-2961.95</v>
      </c>
      <c r="F7" s="24">
        <v>2678.5749669691936</v>
      </c>
      <c r="G7" s="82">
        <v>183349.86</v>
      </c>
      <c r="H7" s="82">
        <v>7816209.9299999997</v>
      </c>
      <c r="I7" s="24">
        <v>-2970.81</v>
      </c>
      <c r="J7" s="24">
        <v>2690.7640945761277</v>
      </c>
      <c r="K7" s="24">
        <f t="shared" ref="K7:K70" si="1">(J7-((J7-F7)/2))</f>
        <v>2684.6695307726604</v>
      </c>
      <c r="L7" s="71">
        <f t="shared" ref="L7:L70" si="2">(J7-F7)</f>
        <v>12.189127606934107</v>
      </c>
      <c r="M7" s="71">
        <f t="shared" ref="M7:M70" si="3">SQRT(((G7-C7)^2)+(H7-D7)^2)</f>
        <v>15.611239540836591</v>
      </c>
      <c r="N7" s="83">
        <f t="shared" ref="N7:N70" si="4">DEGREES(O7)</f>
        <v>37.982425723909344</v>
      </c>
      <c r="O7" s="84">
        <f t="shared" ref="O7:O70" si="5">IF(L7&gt;0, (ATAN(L7/M7)), 0)</f>
        <v>0.6629183867764088</v>
      </c>
      <c r="P7" s="71">
        <f t="shared" si="0"/>
        <v>19.80620185243761</v>
      </c>
    </row>
    <row r="8" spans="1:16" x14ac:dyDescent="0.35">
      <c r="A8" s="91"/>
      <c r="B8" s="63">
        <f t="shared" ref="B8:B71" si="6">B7+125</f>
        <v>250</v>
      </c>
      <c r="C8" s="82">
        <v>183402.89</v>
      </c>
      <c r="D8" s="82">
        <v>7816329.0599999996</v>
      </c>
      <c r="E8" s="24">
        <v>-2966.45</v>
      </c>
      <c r="F8" s="24">
        <v>2684.7613229386939</v>
      </c>
      <c r="G8" s="82">
        <v>183420.29</v>
      </c>
      <c r="H8" s="82">
        <v>7816326.7800000003</v>
      </c>
      <c r="I8" s="24">
        <v>-2977.03</v>
      </c>
      <c r="J8" s="24">
        <v>2699.3428093234397</v>
      </c>
      <c r="K8" s="24">
        <f t="shared" si="1"/>
        <v>2692.0520661310666</v>
      </c>
      <c r="L8" s="71">
        <f t="shared" si="2"/>
        <v>14.581486384745858</v>
      </c>
      <c r="M8" s="71">
        <f t="shared" si="3"/>
        <v>17.548743544674068</v>
      </c>
      <c r="N8" s="83">
        <f t="shared" si="4"/>
        <v>39.72364668206847</v>
      </c>
      <c r="O8" s="84">
        <f>IF(L8&gt;0, (ATAN(L8/M8)), 0)</f>
        <v>0.6933084255010159</v>
      </c>
      <c r="P8" s="71">
        <f t="shared" si="0"/>
        <v>22.816181652179854</v>
      </c>
    </row>
    <row r="9" spans="1:16" x14ac:dyDescent="0.35">
      <c r="A9" s="91"/>
      <c r="B9" s="63">
        <f t="shared" si="6"/>
        <v>375</v>
      </c>
      <c r="C9" s="82">
        <v>183447.49</v>
      </c>
      <c r="D9" s="82">
        <v>7816449.29</v>
      </c>
      <c r="E9" s="24">
        <v>-2970.56</v>
      </c>
      <c r="F9" s="24">
        <v>2690.4196627555839</v>
      </c>
      <c r="G9" s="82">
        <v>183465.47</v>
      </c>
      <c r="H9" s="82">
        <v>7816446.9400000004</v>
      </c>
      <c r="I9" s="24">
        <v>-2980.63</v>
      </c>
      <c r="J9" s="24">
        <v>2704.3161084753797</v>
      </c>
      <c r="K9" s="24">
        <f t="shared" si="1"/>
        <v>2697.367885615482</v>
      </c>
      <c r="L9" s="71">
        <f t="shared" si="2"/>
        <v>13.896445719795793</v>
      </c>
      <c r="M9" s="71">
        <f t="shared" si="3"/>
        <v>18.132923095811822</v>
      </c>
      <c r="N9" s="83">
        <f t="shared" si="4"/>
        <v>37.465308325444127</v>
      </c>
      <c r="O9" s="84">
        <f t="shared" si="5"/>
        <v>0.65389298555384323</v>
      </c>
      <c r="P9" s="71">
        <f t="shared" si="0"/>
        <v>22.845439449523763</v>
      </c>
    </row>
    <row r="10" spans="1:16" x14ac:dyDescent="0.35">
      <c r="A10" s="91"/>
      <c r="B10" s="63">
        <f t="shared" si="6"/>
        <v>500</v>
      </c>
      <c r="C10" s="82">
        <v>183548.45</v>
      </c>
      <c r="D10" s="82">
        <v>7816562.1500000004</v>
      </c>
      <c r="E10" s="24">
        <v>-2972.47</v>
      </c>
      <c r="F10" s="24">
        <v>2693.0518507141396</v>
      </c>
      <c r="G10" s="82">
        <v>183569.21</v>
      </c>
      <c r="H10" s="82">
        <v>7816559.4400000004</v>
      </c>
      <c r="I10" s="24">
        <v>-2984.1</v>
      </c>
      <c r="J10" s="24">
        <v>2709.1154558307744</v>
      </c>
      <c r="K10" s="24">
        <f t="shared" si="1"/>
        <v>2701.083653272457</v>
      </c>
      <c r="L10" s="71">
        <f>(J10-F10)</f>
        <v>16.06360511663479</v>
      </c>
      <c r="M10" s="71">
        <f t="shared" si="3"/>
        <v>20.936133836001726</v>
      </c>
      <c r="N10" s="83">
        <f t="shared" si="4"/>
        <v>37.497837510324679</v>
      </c>
      <c r="O10" s="84">
        <f t="shared" si="5"/>
        <v>0.65446072693299884</v>
      </c>
      <c r="P10" s="71">
        <f t="shared" si="0"/>
        <v>26.388654936206049</v>
      </c>
    </row>
    <row r="11" spans="1:16" x14ac:dyDescent="0.35">
      <c r="A11" s="91"/>
      <c r="B11" s="63">
        <f t="shared" si="6"/>
        <v>625</v>
      </c>
      <c r="C11" s="82">
        <v>183587.89</v>
      </c>
      <c r="D11" s="82">
        <v>7816683.0700000003</v>
      </c>
      <c r="E11" s="24">
        <v>-2982.04</v>
      </c>
      <c r="F11" s="24">
        <v>2706.2656078542041</v>
      </c>
      <c r="G11" s="82">
        <v>183598.6</v>
      </c>
      <c r="H11" s="82">
        <v>7816681.6600000001</v>
      </c>
      <c r="I11" s="24">
        <v>-2988.78</v>
      </c>
      <c r="J11" s="24">
        <v>2715.5971188106714</v>
      </c>
      <c r="K11" s="24">
        <f t="shared" si="1"/>
        <v>2710.9313633324377</v>
      </c>
      <c r="L11" s="71">
        <f t="shared" si="2"/>
        <v>9.3315109564673548</v>
      </c>
      <c r="M11" s="71">
        <f>SQRT(((G11-C11)^2)+(H11-D11)^2)</f>
        <v>10.802416396355293</v>
      </c>
      <c r="N11" s="83">
        <f t="shared" si="4"/>
        <v>40.821619045460849</v>
      </c>
      <c r="O11" s="84">
        <f t="shared" si="5"/>
        <v>0.71247165833811654</v>
      </c>
      <c r="P11" s="71">
        <f t="shared" si="0"/>
        <v>14.274778342619403</v>
      </c>
    </row>
    <row r="12" spans="1:16" x14ac:dyDescent="0.35">
      <c r="A12" s="91"/>
      <c r="B12" s="63">
        <f t="shared" si="6"/>
        <v>750</v>
      </c>
      <c r="C12" s="82">
        <v>183636.33</v>
      </c>
      <c r="D12" s="82">
        <v>7816802.7999999998</v>
      </c>
      <c r="E12" s="24">
        <v>-2983</v>
      </c>
      <c r="F12" s="24">
        <v>2707.5934495975002</v>
      </c>
      <c r="G12" s="82">
        <v>183644.24</v>
      </c>
      <c r="H12" s="82">
        <v>7816801.7599999998</v>
      </c>
      <c r="I12" s="24">
        <v>-2988.12</v>
      </c>
      <c r="J12" s="24">
        <v>2714.6824282230359</v>
      </c>
      <c r="K12" s="24">
        <f t="shared" si="1"/>
        <v>2711.1379389102681</v>
      </c>
      <c r="L12" s="71">
        <f t="shared" si="2"/>
        <v>7.0889786255356739</v>
      </c>
      <c r="M12" s="71">
        <f t="shared" si="3"/>
        <v>7.9780762092206627</v>
      </c>
      <c r="N12" s="83">
        <f t="shared" si="4"/>
        <v>41.622927643039766</v>
      </c>
      <c r="O12" s="84">
        <f t="shared" si="5"/>
        <v>0.72645713169040693</v>
      </c>
      <c r="P12" s="71">
        <f t="shared" si="0"/>
        <v>10.672549740030936</v>
      </c>
    </row>
    <row r="13" spans="1:16" x14ac:dyDescent="0.35">
      <c r="A13" s="91"/>
      <c r="B13" s="63">
        <f t="shared" si="6"/>
        <v>875</v>
      </c>
      <c r="C13" s="82">
        <v>183682.05</v>
      </c>
      <c r="D13" s="82">
        <v>7816922.8899999997</v>
      </c>
      <c r="E13" s="24">
        <v>-2981.68</v>
      </c>
      <c r="F13" s="24">
        <v>2705.7677764382561</v>
      </c>
      <c r="G13" s="82">
        <v>183693.22</v>
      </c>
      <c r="H13" s="82">
        <v>7816921.4299999997</v>
      </c>
      <c r="I13" s="24">
        <v>-2988.58</v>
      </c>
      <c r="J13" s="24">
        <v>2715.3199186959905</v>
      </c>
      <c r="K13" s="24">
        <f t="shared" si="1"/>
        <v>2710.5438475671235</v>
      </c>
      <c r="L13" s="71">
        <f t="shared" si="2"/>
        <v>9.552142257734431</v>
      </c>
      <c r="M13" s="71">
        <f t="shared" si="3"/>
        <v>11.265012205948882</v>
      </c>
      <c r="N13" s="83">
        <f t="shared" si="4"/>
        <v>40.296204589927918</v>
      </c>
      <c r="O13" s="84">
        <f t="shared" si="5"/>
        <v>0.70330144615149359</v>
      </c>
      <c r="P13" s="71">
        <f t="shared" si="0"/>
        <v>14.769696060250297</v>
      </c>
    </row>
    <row r="14" spans="1:16" x14ac:dyDescent="0.35">
      <c r="A14" s="91"/>
      <c r="B14" s="63">
        <f t="shared" si="6"/>
        <v>1000</v>
      </c>
      <c r="C14" s="82">
        <v>183775.78</v>
      </c>
      <c r="D14" s="82">
        <v>7817036.6900000004</v>
      </c>
      <c r="E14" s="24">
        <v>-2980.36</v>
      </c>
      <c r="F14" s="24">
        <v>2703.942904356124</v>
      </c>
      <c r="G14" s="82">
        <v>183783.9</v>
      </c>
      <c r="H14" s="82">
        <v>7817035.6299999999</v>
      </c>
      <c r="I14" s="24">
        <v>-2985.77</v>
      </c>
      <c r="J14" s="24">
        <v>2711.42720141162</v>
      </c>
      <c r="K14" s="24">
        <f t="shared" si="1"/>
        <v>2707.6850528838722</v>
      </c>
      <c r="L14" s="71">
        <f t="shared" si="2"/>
        <v>7.484297055495972</v>
      </c>
      <c r="M14" s="71">
        <f t="shared" si="3"/>
        <v>8.1888949194033529</v>
      </c>
      <c r="N14" s="83">
        <f t="shared" si="4"/>
        <v>42.425966547670271</v>
      </c>
      <c r="O14" s="84">
        <f t="shared" si="5"/>
        <v>0.74047280459781806</v>
      </c>
      <c r="P14" s="71">
        <f t="shared" si="0"/>
        <v>11.093813700253657</v>
      </c>
    </row>
    <row r="15" spans="1:16" x14ac:dyDescent="0.35">
      <c r="A15" s="91"/>
      <c r="B15" s="63">
        <f t="shared" si="6"/>
        <v>1125</v>
      </c>
      <c r="C15" s="82">
        <v>183854.09</v>
      </c>
      <c r="D15" s="82">
        <v>7817152.5199999996</v>
      </c>
      <c r="E15" s="24">
        <v>-2976.54</v>
      </c>
      <c r="F15" s="24">
        <v>2698.6663487474789</v>
      </c>
      <c r="G15" s="82">
        <v>183862.44</v>
      </c>
      <c r="H15" s="82">
        <v>7817151.4299999997</v>
      </c>
      <c r="I15" s="24">
        <v>-2983.19</v>
      </c>
      <c r="J15" s="24">
        <v>2707.8563018374275</v>
      </c>
      <c r="K15" s="24">
        <f t="shared" si="1"/>
        <v>2703.261325292453</v>
      </c>
      <c r="L15" s="71">
        <f t="shared" si="2"/>
        <v>9.1899530899486308</v>
      </c>
      <c r="M15" s="71">
        <f t="shared" si="3"/>
        <v>8.4208431881713821</v>
      </c>
      <c r="N15" s="83">
        <f t="shared" si="4"/>
        <v>47.500668710046099</v>
      </c>
      <c r="O15" s="84">
        <f t="shared" si="5"/>
        <v>0.82904306588935206</v>
      </c>
      <c r="P15" s="71">
        <f t="shared" si="0"/>
        <v>12.464583338211861</v>
      </c>
    </row>
    <row r="16" spans="1:16" x14ac:dyDescent="0.35">
      <c r="A16" s="91"/>
      <c r="B16" s="63">
        <f t="shared" si="6"/>
        <v>1250</v>
      </c>
      <c r="C16" s="82">
        <v>183885.44</v>
      </c>
      <c r="D16" s="82">
        <v>7817274.4900000002</v>
      </c>
      <c r="E16" s="24">
        <v>-2980.02</v>
      </c>
      <c r="F16" s="24">
        <v>2703.4729912899511</v>
      </c>
      <c r="G16" s="82">
        <v>183896.86</v>
      </c>
      <c r="H16" s="82">
        <v>7817273</v>
      </c>
      <c r="I16" s="24">
        <v>-2988.1</v>
      </c>
      <c r="J16" s="24">
        <v>2714.6547134527746</v>
      </c>
      <c r="K16" s="24">
        <f t="shared" si="1"/>
        <v>2709.0638523713628</v>
      </c>
      <c r="L16" s="71">
        <f t="shared" si="2"/>
        <v>11.181722162823462</v>
      </c>
      <c r="M16" s="71">
        <f t="shared" si="3"/>
        <v>11.516792088090062</v>
      </c>
      <c r="N16" s="83">
        <f t="shared" si="4"/>
        <v>44.154275119164481</v>
      </c>
      <c r="O16" s="84">
        <f t="shared" si="5"/>
        <v>0.77063747966083185</v>
      </c>
      <c r="P16" s="71">
        <f t="shared" si="0"/>
        <v>16.05202200742546</v>
      </c>
    </row>
    <row r="17" spans="1:16" x14ac:dyDescent="0.35">
      <c r="A17" s="91"/>
      <c r="B17" s="63">
        <f t="shared" si="6"/>
        <v>1375</v>
      </c>
      <c r="C17" s="82">
        <v>183774.68</v>
      </c>
      <c r="D17" s="82">
        <v>7817415.0499999998</v>
      </c>
      <c r="E17" s="24">
        <v>-2975.45</v>
      </c>
      <c r="F17" s="24">
        <v>2697.1619649939435</v>
      </c>
      <c r="G17" s="82">
        <v>183787.09</v>
      </c>
      <c r="H17" s="82">
        <v>7817413.4199999999</v>
      </c>
      <c r="I17" s="24">
        <v>-2982.08</v>
      </c>
      <c r="J17" s="24">
        <v>2706.3209261340157</v>
      </c>
      <c r="K17" s="24">
        <f t="shared" si="1"/>
        <v>2701.7414455639796</v>
      </c>
      <c r="L17" s="71">
        <f t="shared" si="2"/>
        <v>9.1589611400722788</v>
      </c>
      <c r="M17" s="71">
        <f t="shared" si="3"/>
        <v>12.516588992202403</v>
      </c>
      <c r="N17" s="83">
        <f t="shared" si="4"/>
        <v>36.194642481572977</v>
      </c>
      <c r="O17" s="84">
        <f t="shared" si="5"/>
        <v>0.63171568288565949</v>
      </c>
      <c r="P17" s="71">
        <f t="shared" si="0"/>
        <v>15.509724986764802</v>
      </c>
    </row>
    <row r="18" spans="1:16" x14ac:dyDescent="0.35">
      <c r="A18" s="91"/>
      <c r="B18" s="63">
        <f t="shared" si="6"/>
        <v>1500</v>
      </c>
      <c r="C18" s="82">
        <v>183902.41</v>
      </c>
      <c r="D18" s="82">
        <v>7817524.4100000001</v>
      </c>
      <c r="E18" s="24">
        <v>-2980.64</v>
      </c>
      <c r="F18" s="24">
        <v>2704.3299314938236</v>
      </c>
      <c r="G18" s="82">
        <v>183910.9</v>
      </c>
      <c r="H18" s="82">
        <v>7817523.2999999998</v>
      </c>
      <c r="I18" s="24">
        <v>-2986.83</v>
      </c>
      <c r="J18" s="24">
        <v>2712.8952021495097</v>
      </c>
      <c r="K18" s="24">
        <f t="shared" si="1"/>
        <v>2708.6125668216664</v>
      </c>
      <c r="L18" s="71">
        <f t="shared" si="2"/>
        <v>8.5652706556861631</v>
      </c>
      <c r="M18" s="71">
        <f t="shared" si="3"/>
        <v>8.5622543760732874</v>
      </c>
      <c r="N18" s="83">
        <f t="shared" si="4"/>
        <v>45.010090196309278</v>
      </c>
      <c r="O18" s="84">
        <f t="shared" si="5"/>
        <v>0.78557427054521778</v>
      </c>
      <c r="P18" s="71">
        <f t="shared" si="0"/>
        <v>12.110989282702905</v>
      </c>
    </row>
    <row r="19" spans="1:16" x14ac:dyDescent="0.35">
      <c r="A19" s="91"/>
      <c r="B19" s="63">
        <f t="shared" si="6"/>
        <v>1625</v>
      </c>
      <c r="C19" s="82">
        <v>183850.26</v>
      </c>
      <c r="D19" s="82">
        <v>7817657.2999999998</v>
      </c>
      <c r="E19" s="24">
        <v>-2978.99</v>
      </c>
      <c r="F19" s="24">
        <v>2702.049755499037</v>
      </c>
      <c r="G19" s="82">
        <v>183864</v>
      </c>
      <c r="H19" s="82">
        <v>7817655.5</v>
      </c>
      <c r="I19" s="24">
        <v>-2987.28</v>
      </c>
      <c r="J19" s="24">
        <v>2713.5185662116965</v>
      </c>
      <c r="K19" s="24">
        <f t="shared" si="1"/>
        <v>2707.7841608553667</v>
      </c>
      <c r="L19" s="71">
        <f t="shared" si="2"/>
        <v>11.468810712659433</v>
      </c>
      <c r="M19" s="71">
        <f t="shared" si="3"/>
        <v>13.857402353943307</v>
      </c>
      <c r="N19" s="83">
        <f t="shared" si="4"/>
        <v>39.612199012981897</v>
      </c>
      <c r="O19" s="84">
        <f t="shared" si="5"/>
        <v>0.6913632967317821</v>
      </c>
      <c r="P19" s="71">
        <f t="shared" si="0"/>
        <v>17.987807514032536</v>
      </c>
    </row>
    <row r="20" spans="1:16" x14ac:dyDescent="0.35">
      <c r="A20" s="91"/>
      <c r="B20" s="63">
        <f t="shared" si="6"/>
        <v>1750</v>
      </c>
      <c r="C20" s="82">
        <v>183843.41</v>
      </c>
      <c r="D20" s="82">
        <v>7817784.2699999996</v>
      </c>
      <c r="E20" s="24">
        <v>-2977.6</v>
      </c>
      <c r="F20" s="24">
        <v>2700.1298513344</v>
      </c>
      <c r="G20" s="82">
        <v>183852.6</v>
      </c>
      <c r="H20" s="82">
        <v>7817783.0599999996</v>
      </c>
      <c r="I20" s="24">
        <v>-2982.77</v>
      </c>
      <c r="J20" s="24">
        <v>2707.2752822500697</v>
      </c>
      <c r="K20" s="24">
        <f t="shared" si="1"/>
        <v>2703.7025667922348</v>
      </c>
      <c r="L20" s="71">
        <f t="shared" si="2"/>
        <v>7.1454309156697491</v>
      </c>
      <c r="M20" s="71">
        <f t="shared" si="3"/>
        <v>9.2693149692926422</v>
      </c>
      <c r="N20" s="83">
        <f t="shared" si="4"/>
        <v>37.627528501162537</v>
      </c>
      <c r="O20" s="84">
        <f t="shared" si="5"/>
        <v>0.65672426173329324</v>
      </c>
      <c r="P20" s="71">
        <f t="shared" si="0"/>
        <v>11.7037337192266</v>
      </c>
    </row>
    <row r="21" spans="1:16" x14ac:dyDescent="0.35">
      <c r="A21" s="91"/>
      <c r="B21" s="63">
        <f t="shared" si="6"/>
        <v>1875</v>
      </c>
      <c r="C21" s="82">
        <v>183802</v>
      </c>
      <c r="D21" s="82">
        <v>7817915.75</v>
      </c>
      <c r="E21" s="24">
        <v>-2971.31</v>
      </c>
      <c r="F21" s="24">
        <v>2691.4530444212774</v>
      </c>
      <c r="G21" s="82">
        <v>183811.63</v>
      </c>
      <c r="H21" s="82">
        <v>7817914.4900000002</v>
      </c>
      <c r="I21" s="24">
        <v>-2975.86</v>
      </c>
      <c r="J21" s="24">
        <v>2697.727770022399</v>
      </c>
      <c r="K21" s="24">
        <f t="shared" si="1"/>
        <v>2694.5904072218382</v>
      </c>
      <c r="L21" s="71">
        <f t="shared" si="2"/>
        <v>6.274725601121645</v>
      </c>
      <c r="M21" s="71">
        <f t="shared" si="3"/>
        <v>9.7120801067292692</v>
      </c>
      <c r="N21" s="83">
        <f t="shared" si="4"/>
        <v>32.865464588842244</v>
      </c>
      <c r="O21" s="84">
        <f t="shared" si="5"/>
        <v>0.57361056727290161</v>
      </c>
      <c r="P21" s="71">
        <f t="shared" si="0"/>
        <v>11.562728110999489</v>
      </c>
    </row>
    <row r="22" spans="1:16" x14ac:dyDescent="0.35">
      <c r="A22" s="91"/>
      <c r="B22" s="63">
        <f t="shared" si="6"/>
        <v>2000</v>
      </c>
      <c r="C22" s="82">
        <v>183786.08</v>
      </c>
      <c r="D22" s="82">
        <v>7818043.9000000004</v>
      </c>
      <c r="E22" s="24">
        <v>-2966.56</v>
      </c>
      <c r="F22" s="24">
        <v>2684.9126615443838</v>
      </c>
      <c r="G22" s="82">
        <v>183795.55</v>
      </c>
      <c r="H22" s="82">
        <v>7818042.6699999999</v>
      </c>
      <c r="I22" s="24">
        <v>-2972.36</v>
      </c>
      <c r="J22" s="24">
        <v>2692.9002132217242</v>
      </c>
      <c r="K22" s="24">
        <f t="shared" si="1"/>
        <v>2688.9064373830543</v>
      </c>
      <c r="L22" s="71">
        <f t="shared" si="2"/>
        <v>7.9875516773404343</v>
      </c>
      <c r="M22" s="71">
        <f t="shared" si="3"/>
        <v>9.5495444918133003</v>
      </c>
      <c r="N22" s="83">
        <f t="shared" si="4"/>
        <v>39.910214546722528</v>
      </c>
      <c r="O22" s="84">
        <f t="shared" si="5"/>
        <v>0.69656464901764437</v>
      </c>
      <c r="P22" s="71">
        <f t="shared" si="0"/>
        <v>12.449690028241896</v>
      </c>
    </row>
    <row r="23" spans="1:16" x14ac:dyDescent="0.35">
      <c r="A23" s="91"/>
      <c r="B23" s="63">
        <f t="shared" si="6"/>
        <v>2125</v>
      </c>
      <c r="C23" s="82">
        <v>183722.46</v>
      </c>
      <c r="D23" s="82">
        <v>7818178.2999999998</v>
      </c>
      <c r="E23" s="24">
        <v>-2970.86</v>
      </c>
      <c r="F23" s="24">
        <v>2690.8329843883989</v>
      </c>
      <c r="G23" s="82">
        <v>183722.46</v>
      </c>
      <c r="H23" s="82">
        <v>7818178.2999999998</v>
      </c>
      <c r="I23" s="24">
        <v>-2970.86</v>
      </c>
      <c r="J23" s="24">
        <v>2690.8329843883989</v>
      </c>
      <c r="K23" s="24">
        <f t="shared" si="1"/>
        <v>2690.8329843883989</v>
      </c>
      <c r="L23" s="71">
        <f t="shared" si="2"/>
        <v>0</v>
      </c>
      <c r="M23" s="71">
        <f t="shared" si="3"/>
        <v>0</v>
      </c>
      <c r="N23" s="83">
        <f t="shared" si="4"/>
        <v>0</v>
      </c>
      <c r="O23" s="84">
        <f t="shared" si="5"/>
        <v>0</v>
      </c>
      <c r="P23" s="71">
        <f t="shared" si="0"/>
        <v>0</v>
      </c>
    </row>
    <row r="24" spans="1:16" x14ac:dyDescent="0.35">
      <c r="A24" s="91"/>
      <c r="B24" s="63">
        <f t="shared" si="6"/>
        <v>2250</v>
      </c>
      <c r="C24" s="82">
        <v>183801.1</v>
      </c>
      <c r="D24" s="82">
        <v>7818420.1500000004</v>
      </c>
      <c r="E24" s="24">
        <v>-2974.22</v>
      </c>
      <c r="F24" s="24">
        <v>2695.4650136174705</v>
      </c>
      <c r="G24" s="82">
        <v>183801.1</v>
      </c>
      <c r="H24" s="82">
        <v>7818420.1500000004</v>
      </c>
      <c r="I24" s="24">
        <v>-2974.22</v>
      </c>
      <c r="J24" s="24">
        <v>2695.4650136174705</v>
      </c>
      <c r="K24" s="24">
        <f t="shared" si="1"/>
        <v>2695.4650136174705</v>
      </c>
      <c r="L24" s="71">
        <f t="shared" si="2"/>
        <v>0</v>
      </c>
      <c r="M24" s="71">
        <f t="shared" si="3"/>
        <v>0</v>
      </c>
      <c r="N24" s="83">
        <f t="shared" si="4"/>
        <v>0</v>
      </c>
      <c r="O24" s="84">
        <f t="shared" si="5"/>
        <v>0</v>
      </c>
      <c r="P24" s="71">
        <f t="shared" si="0"/>
        <v>0</v>
      </c>
    </row>
    <row r="25" spans="1:16" x14ac:dyDescent="0.35">
      <c r="A25" s="91"/>
      <c r="B25" s="63">
        <f t="shared" si="6"/>
        <v>2375</v>
      </c>
      <c r="C25" s="82">
        <v>183816.41</v>
      </c>
      <c r="D25" s="82">
        <v>7818544.2199999997</v>
      </c>
      <c r="E25" s="24">
        <v>-2981.32</v>
      </c>
      <c r="F25" s="24">
        <v>2705.2700046065565</v>
      </c>
      <c r="G25" s="82">
        <v>183821.08</v>
      </c>
      <c r="H25" s="82">
        <v>7818543.6100000003</v>
      </c>
      <c r="I25" s="24">
        <v>-2985.17</v>
      </c>
      <c r="J25" s="24">
        <v>2710.5964865557098</v>
      </c>
      <c r="K25" s="24">
        <f t="shared" si="1"/>
        <v>2707.9332455811332</v>
      </c>
      <c r="L25" s="71">
        <f t="shared" si="2"/>
        <v>5.3264819491532762</v>
      </c>
      <c r="M25" s="71">
        <f t="shared" si="3"/>
        <v>4.7096709013603695</v>
      </c>
      <c r="N25" s="83">
        <f t="shared" si="4"/>
        <v>48.516912770925565</v>
      </c>
      <c r="O25" s="84">
        <f t="shared" si="5"/>
        <v>0.84677987075553651</v>
      </c>
      <c r="P25" s="71">
        <f t="shared" si="0"/>
        <v>7.1100217969972688</v>
      </c>
    </row>
    <row r="26" spans="1:16" x14ac:dyDescent="0.35">
      <c r="A26" s="91"/>
      <c r="B26" s="63">
        <f t="shared" si="6"/>
        <v>2500</v>
      </c>
      <c r="C26" s="82">
        <v>183833.43</v>
      </c>
      <c r="D26" s="82">
        <v>7818668.0599999996</v>
      </c>
      <c r="E26" s="24">
        <v>-2988.03</v>
      </c>
      <c r="F26" s="24">
        <v>2714.5577132050898</v>
      </c>
      <c r="G26" s="82">
        <v>183859.26</v>
      </c>
      <c r="H26" s="82">
        <v>7818664.6799999997</v>
      </c>
      <c r="I26" s="24">
        <v>-2997.42</v>
      </c>
      <c r="J26" s="24">
        <v>2727.589721256591</v>
      </c>
      <c r="K26" s="24">
        <f t="shared" si="1"/>
        <v>2721.0737172308404</v>
      </c>
      <c r="L26" s="71">
        <f t="shared" si="2"/>
        <v>13.03200805150118</v>
      </c>
      <c r="M26" s="71">
        <f t="shared" si="3"/>
        <v>26.05020729284292</v>
      </c>
      <c r="N26" s="83">
        <f t="shared" si="4"/>
        <v>26.577198530091191</v>
      </c>
      <c r="O26" s="84">
        <f t="shared" si="5"/>
        <v>0.46385962030628852</v>
      </c>
      <c r="P26" s="71">
        <f t="shared" si="0"/>
        <v>29.12810556583586</v>
      </c>
    </row>
    <row r="27" spans="1:16" x14ac:dyDescent="0.35">
      <c r="A27" s="91"/>
      <c r="B27" s="63">
        <f t="shared" si="6"/>
        <v>2625</v>
      </c>
      <c r="C27" s="82">
        <v>183965.88</v>
      </c>
      <c r="D27" s="82">
        <v>7818776.7999999998</v>
      </c>
      <c r="E27" s="24">
        <v>-2988.34</v>
      </c>
      <c r="F27" s="24">
        <v>2714.9873028334387</v>
      </c>
      <c r="G27" s="82">
        <v>183981.99</v>
      </c>
      <c r="H27" s="82">
        <v>7818774.6900000004</v>
      </c>
      <c r="I27" s="24">
        <v>-2997.31</v>
      </c>
      <c r="J27" s="24">
        <v>2727.436821966578</v>
      </c>
      <c r="K27" s="24">
        <f t="shared" si="1"/>
        <v>2721.2120624000081</v>
      </c>
      <c r="L27" s="71">
        <f t="shared" si="2"/>
        <v>12.449519133139347</v>
      </c>
      <c r="M27" s="71">
        <f t="shared" si="3"/>
        <v>16.247590590516324</v>
      </c>
      <c r="N27" s="83">
        <f t="shared" si="4"/>
        <v>37.460702845169145</v>
      </c>
      <c r="O27" s="84">
        <f t="shared" si="5"/>
        <v>0.65381260475940917</v>
      </c>
      <c r="P27" s="71">
        <f t="shared" si="0"/>
        <v>20.468872139017268</v>
      </c>
    </row>
    <row r="28" spans="1:16" x14ac:dyDescent="0.35">
      <c r="A28" s="91"/>
      <c r="B28" s="63">
        <f t="shared" si="6"/>
        <v>2750</v>
      </c>
      <c r="C28" s="82">
        <v>184011.6</v>
      </c>
      <c r="D28" s="82">
        <v>7818896.8899999997</v>
      </c>
      <c r="E28" s="24">
        <v>-2989.88</v>
      </c>
      <c r="F28" s="24">
        <v>2717.1220481662367</v>
      </c>
      <c r="G28" s="82">
        <v>184033.61</v>
      </c>
      <c r="H28" s="82">
        <v>7818894.0099999998</v>
      </c>
      <c r="I28" s="24">
        <v>-3003.79</v>
      </c>
      <c r="J28" s="24">
        <v>2736.4534689333977</v>
      </c>
      <c r="K28" s="24">
        <f t="shared" si="1"/>
        <v>2726.7877585498172</v>
      </c>
      <c r="L28" s="71">
        <f t="shared" si="2"/>
        <v>19.331420767161035</v>
      </c>
      <c r="M28" s="71">
        <f t="shared" si="3"/>
        <v>22.197623746664529</v>
      </c>
      <c r="N28" s="83">
        <f t="shared" si="4"/>
        <v>41.051887729332421</v>
      </c>
      <c r="O28" s="84">
        <f t="shared" si="5"/>
        <v>0.71649060503590944</v>
      </c>
      <c r="P28" s="71">
        <f t="shared" si="0"/>
        <v>29.435324507732371</v>
      </c>
    </row>
    <row r="29" spans="1:16" x14ac:dyDescent="0.35">
      <c r="A29" s="91"/>
      <c r="B29" s="63">
        <f t="shared" si="6"/>
        <v>2875</v>
      </c>
      <c r="C29" s="82">
        <v>184074.3</v>
      </c>
      <c r="D29" s="82">
        <v>7819014.7599999998</v>
      </c>
      <c r="E29" s="24">
        <v>-2994.09</v>
      </c>
      <c r="F29" s="24">
        <v>2722.9635076343084</v>
      </c>
      <c r="G29" s="82">
        <v>184077.26</v>
      </c>
      <c r="H29" s="82">
        <v>7819014.3700000001</v>
      </c>
      <c r="I29" s="24">
        <v>-2995.95</v>
      </c>
      <c r="J29" s="24">
        <v>2725.5468903156934</v>
      </c>
      <c r="K29" s="24">
        <f t="shared" si="1"/>
        <v>2724.2551989750009</v>
      </c>
      <c r="L29" s="71">
        <f t="shared" si="2"/>
        <v>2.5833826813850465</v>
      </c>
      <c r="M29" s="71">
        <f t="shared" si="3"/>
        <v>2.9855820202872563</v>
      </c>
      <c r="N29" s="83">
        <f t="shared" si="4"/>
        <v>40.86918130192295</v>
      </c>
      <c r="O29" s="84">
        <f t="shared" si="5"/>
        <v>0.71330177631305824</v>
      </c>
      <c r="P29" s="71">
        <f t="shared" si="0"/>
        <v>3.9481091776118258</v>
      </c>
    </row>
    <row r="30" spans="1:16" x14ac:dyDescent="0.35">
      <c r="A30" s="91"/>
      <c r="B30" s="63">
        <f t="shared" si="6"/>
        <v>3000</v>
      </c>
      <c r="C30" s="82">
        <v>184003.25</v>
      </c>
      <c r="D30" s="82">
        <v>7819150.1200000001</v>
      </c>
      <c r="E30" s="24">
        <v>-2994.25</v>
      </c>
      <c r="F30" s="24">
        <v>2723.185671574844</v>
      </c>
      <c r="G30" s="82">
        <v>184013.98</v>
      </c>
      <c r="H30" s="82">
        <v>7819148.7199999997</v>
      </c>
      <c r="I30" s="24">
        <v>-3001.74</v>
      </c>
      <c r="J30" s="24">
        <v>2733.5988926771188</v>
      </c>
      <c r="K30" s="24">
        <f t="shared" si="1"/>
        <v>2728.3922821259812</v>
      </c>
      <c r="L30" s="71">
        <f t="shared" si="2"/>
        <v>10.413221102274747</v>
      </c>
      <c r="M30" s="71">
        <f t="shared" si="3"/>
        <v>10.820947278370223</v>
      </c>
      <c r="N30" s="83">
        <f t="shared" si="4"/>
        <v>43.899974876308882</v>
      </c>
      <c r="O30" s="84">
        <f t="shared" si="5"/>
        <v>0.76619910313438044</v>
      </c>
      <c r="P30" s="71">
        <f t="shared" si="0"/>
        <v>15.01759214142294</v>
      </c>
    </row>
    <row r="31" spans="1:16" x14ac:dyDescent="0.35">
      <c r="A31" s="91"/>
      <c r="B31" s="63">
        <f t="shared" si="6"/>
        <v>3125</v>
      </c>
      <c r="C31" s="82">
        <v>183957.61</v>
      </c>
      <c r="D31" s="82">
        <v>7819282.1600000001</v>
      </c>
      <c r="E31" s="24">
        <v>-2998.21</v>
      </c>
      <c r="F31" s="24">
        <v>2728.6879796004973</v>
      </c>
      <c r="G31" s="82">
        <v>183971.46</v>
      </c>
      <c r="H31" s="82">
        <v>7819280.3499999996</v>
      </c>
      <c r="I31" s="24">
        <v>-3005.09</v>
      </c>
      <c r="J31" s="24">
        <v>2738.2646891392578</v>
      </c>
      <c r="K31" s="24">
        <f t="shared" si="1"/>
        <v>2733.4763343698778</v>
      </c>
      <c r="L31" s="71">
        <f t="shared" si="2"/>
        <v>9.5767095387604968</v>
      </c>
      <c r="M31" s="71">
        <f t="shared" si="3"/>
        <v>13.967770043999479</v>
      </c>
      <c r="N31" s="83">
        <f t="shared" si="4"/>
        <v>34.435669195191345</v>
      </c>
      <c r="O31" s="84">
        <f t="shared" si="5"/>
        <v>0.6010158075836749</v>
      </c>
      <c r="P31" s="71">
        <f t="shared" si="0"/>
        <v>16.935523776719617</v>
      </c>
    </row>
    <row r="32" spans="1:16" x14ac:dyDescent="0.35">
      <c r="A32" s="91"/>
      <c r="B32" s="63">
        <f t="shared" si="6"/>
        <v>3250</v>
      </c>
      <c r="C32" s="82">
        <v>183986.98</v>
      </c>
      <c r="D32" s="82">
        <v>7819404.3899999997</v>
      </c>
      <c r="E32" s="24">
        <v>-2996.49</v>
      </c>
      <c r="F32" s="24">
        <v>2726.2972025637869</v>
      </c>
      <c r="G32" s="82">
        <v>184013.4</v>
      </c>
      <c r="H32" s="82">
        <v>7819400.9299999997</v>
      </c>
      <c r="I32" s="24">
        <v>-3006.95</v>
      </c>
      <c r="J32" s="24">
        <v>2740.8574784079433</v>
      </c>
      <c r="K32" s="24">
        <f t="shared" si="1"/>
        <v>2733.5773404858651</v>
      </c>
      <c r="L32" s="71">
        <f t="shared" si="2"/>
        <v>14.560275844156422</v>
      </c>
      <c r="M32" s="71">
        <f t="shared" si="3"/>
        <v>26.645600011988492</v>
      </c>
      <c r="N32" s="83">
        <f t="shared" si="4"/>
        <v>28.654046938773401</v>
      </c>
      <c r="O32" s="84">
        <f t="shared" si="5"/>
        <v>0.5001074631025979</v>
      </c>
      <c r="P32" s="71">
        <f t="shared" si="0"/>
        <v>30.364282185765667</v>
      </c>
    </row>
    <row r="33" spans="1:16" x14ac:dyDescent="0.35">
      <c r="A33" s="91"/>
      <c r="B33" s="63">
        <f t="shared" si="6"/>
        <v>3375</v>
      </c>
      <c r="C33" s="82">
        <v>183966</v>
      </c>
      <c r="D33" s="82">
        <v>7819533.2000000002</v>
      </c>
      <c r="E33" s="24">
        <v>-2997.96</v>
      </c>
      <c r="F33" s="24">
        <v>2728.3403984582037</v>
      </c>
      <c r="G33" s="82">
        <v>183979.4</v>
      </c>
      <c r="H33" s="82">
        <v>7819531.4500000002</v>
      </c>
      <c r="I33" s="24">
        <v>-3003.02</v>
      </c>
      <c r="J33" s="24">
        <v>2735.3810356747508</v>
      </c>
      <c r="K33" s="24">
        <f t="shared" si="1"/>
        <v>2731.8607170664773</v>
      </c>
      <c r="L33" s="71">
        <f t="shared" si="2"/>
        <v>7.0406372165471112</v>
      </c>
      <c r="M33" s="71">
        <f t="shared" si="3"/>
        <v>13.513789253937771</v>
      </c>
      <c r="N33" s="83">
        <f t="shared" si="4"/>
        <v>27.519357068490049</v>
      </c>
      <c r="O33" s="84">
        <f t="shared" si="5"/>
        <v>0.48030338887712604</v>
      </c>
      <c r="P33" s="71">
        <f t="shared" si="0"/>
        <v>15.237882806179874</v>
      </c>
    </row>
    <row r="34" spans="1:16" x14ac:dyDescent="0.35">
      <c r="A34" s="91"/>
      <c r="B34" s="63">
        <f t="shared" si="6"/>
        <v>3500</v>
      </c>
      <c r="C34" s="82">
        <v>184014.16</v>
      </c>
      <c r="D34" s="82">
        <v>7819652.9699999997</v>
      </c>
      <c r="E34" s="24">
        <v>-2995.84</v>
      </c>
      <c r="F34" s="24">
        <v>2725.3940653680643</v>
      </c>
      <c r="G34" s="82">
        <v>184034.02</v>
      </c>
      <c r="H34" s="82">
        <v>7819650.3799999999</v>
      </c>
      <c r="I34" s="24">
        <v>-3003.7</v>
      </c>
      <c r="J34" s="24">
        <v>2736.3281055229745</v>
      </c>
      <c r="K34" s="24">
        <f t="shared" si="1"/>
        <v>2730.8610854455192</v>
      </c>
      <c r="L34" s="71">
        <f t="shared" si="2"/>
        <v>10.934040154910235</v>
      </c>
      <c r="M34" s="71">
        <f t="shared" si="3"/>
        <v>20.028172657501063</v>
      </c>
      <c r="N34" s="83">
        <f t="shared" si="4"/>
        <v>28.631582457759997</v>
      </c>
      <c r="O34" s="84">
        <f t="shared" si="5"/>
        <v>0.49971538394416221</v>
      </c>
      <c r="P34" s="71">
        <f t="shared" si="0"/>
        <v>22.818434085358763</v>
      </c>
    </row>
    <row r="35" spans="1:16" x14ac:dyDescent="0.35">
      <c r="A35" s="91"/>
      <c r="B35" s="63">
        <f t="shared" si="6"/>
        <v>3625</v>
      </c>
      <c r="C35" s="82">
        <v>184029.04</v>
      </c>
      <c r="D35" s="82">
        <v>7819777.0999999996</v>
      </c>
      <c r="E35" s="24">
        <v>-2996.72</v>
      </c>
      <c r="F35" s="24">
        <v>2726.6168207140959</v>
      </c>
      <c r="G35" s="82">
        <v>184037.41</v>
      </c>
      <c r="H35" s="82">
        <v>7819776</v>
      </c>
      <c r="I35" s="24">
        <v>-3003.82</v>
      </c>
      <c r="J35" s="24">
        <v>2736.4952575644311</v>
      </c>
      <c r="K35" s="24">
        <f t="shared" si="1"/>
        <v>2731.5560391392637</v>
      </c>
      <c r="L35" s="71">
        <f t="shared" si="2"/>
        <v>9.8784368503352198</v>
      </c>
      <c r="M35" s="71">
        <f t="shared" si="3"/>
        <v>8.4419725182626895</v>
      </c>
      <c r="N35" s="83">
        <f t="shared" si="4"/>
        <v>49.483267817064544</v>
      </c>
      <c r="O35" s="84">
        <f t="shared" si="5"/>
        <v>0.86364594805392336</v>
      </c>
      <c r="P35" s="71">
        <f t="shared" si="0"/>
        <v>12.994245441931721</v>
      </c>
    </row>
    <row r="36" spans="1:16" x14ac:dyDescent="0.35">
      <c r="A36" s="91"/>
      <c r="B36" s="63">
        <f t="shared" si="6"/>
        <v>3750</v>
      </c>
      <c r="C36" s="82">
        <v>184061.46</v>
      </c>
      <c r="D36" s="82">
        <v>7819898.9299999997</v>
      </c>
      <c r="E36" s="24">
        <v>-3000.64</v>
      </c>
      <c r="F36" s="24">
        <v>2732.0679653578236</v>
      </c>
      <c r="G36" s="82">
        <v>184071.75</v>
      </c>
      <c r="H36" s="82">
        <v>7819897.5800000001</v>
      </c>
      <c r="I36" s="24">
        <v>-3005.73</v>
      </c>
      <c r="J36" s="24">
        <v>2739.1566521949699</v>
      </c>
      <c r="K36" s="24">
        <f t="shared" si="1"/>
        <v>2735.6123087763967</v>
      </c>
      <c r="L36" s="71">
        <f t="shared" si="2"/>
        <v>7.0886868371462697</v>
      </c>
      <c r="M36" s="71">
        <f t="shared" si="3"/>
        <v>10.378179030984283</v>
      </c>
      <c r="N36" s="83">
        <f t="shared" si="4"/>
        <v>34.334546361659015</v>
      </c>
      <c r="O36" s="84">
        <f t="shared" si="5"/>
        <v>0.59925088118958958</v>
      </c>
      <c r="P36" s="71">
        <f t="shared" si="0"/>
        <v>12.568057967494129</v>
      </c>
    </row>
    <row r="37" spans="1:16" x14ac:dyDescent="0.35">
      <c r="A37" s="91"/>
      <c r="B37" s="63">
        <f t="shared" si="6"/>
        <v>3875</v>
      </c>
      <c r="C37" s="82">
        <v>183966.91</v>
      </c>
      <c r="D37" s="82">
        <v>7820037.3600000003</v>
      </c>
      <c r="E37" s="24">
        <v>-2993.86</v>
      </c>
      <c r="F37" s="24">
        <v>2722.6441675897995</v>
      </c>
      <c r="G37" s="82">
        <v>183980.91</v>
      </c>
      <c r="H37" s="82">
        <v>7820035.5300000003</v>
      </c>
      <c r="I37" s="24">
        <v>-3000.48</v>
      </c>
      <c r="J37" s="24">
        <v>2731.845331363776</v>
      </c>
      <c r="K37" s="24">
        <f t="shared" si="1"/>
        <v>2727.2447494767875</v>
      </c>
      <c r="L37" s="71">
        <f t="shared" si="2"/>
        <v>9.201163773976532</v>
      </c>
      <c r="M37" s="71">
        <f t="shared" si="3"/>
        <v>14.119096996630935</v>
      </c>
      <c r="N37" s="83">
        <f t="shared" si="4"/>
        <v>33.091570324862019</v>
      </c>
      <c r="O37" s="84">
        <f t="shared" si="5"/>
        <v>0.57755685682409175</v>
      </c>
      <c r="P37" s="71">
        <f t="shared" si="0"/>
        <v>16.852605578835895</v>
      </c>
    </row>
    <row r="38" spans="1:16" x14ac:dyDescent="0.35">
      <c r="A38" s="91"/>
      <c r="B38" s="63">
        <f t="shared" si="6"/>
        <v>4000</v>
      </c>
      <c r="C38" s="82">
        <v>183939.37</v>
      </c>
      <c r="D38" s="82">
        <v>7820167.04</v>
      </c>
      <c r="E38" s="24">
        <v>-2986.45</v>
      </c>
      <c r="F38" s="24">
        <v>2712.3688783336934</v>
      </c>
      <c r="G38" s="82">
        <v>183956.44</v>
      </c>
      <c r="H38" s="82">
        <v>7820164.7999999998</v>
      </c>
      <c r="I38" s="24">
        <v>-2994.92</v>
      </c>
      <c r="J38" s="24">
        <v>2724.1161109107156</v>
      </c>
      <c r="K38" s="24">
        <f t="shared" si="1"/>
        <v>2718.2424946222045</v>
      </c>
      <c r="L38" s="71">
        <f t="shared" si="2"/>
        <v>11.74723257702226</v>
      </c>
      <c r="M38" s="71">
        <f t="shared" si="3"/>
        <v>17.216343978941634</v>
      </c>
      <c r="N38" s="83">
        <f t="shared" si="4"/>
        <v>34.306901404785378</v>
      </c>
      <c r="O38" s="84">
        <f t="shared" si="5"/>
        <v>0.59876838567057278</v>
      </c>
      <c r="P38" s="71">
        <f t="shared" si="0"/>
        <v>20.842264109733687</v>
      </c>
    </row>
    <row r="39" spans="1:16" x14ac:dyDescent="0.35">
      <c r="A39" s="91"/>
      <c r="B39" s="63">
        <f t="shared" si="6"/>
        <v>4125</v>
      </c>
      <c r="C39" s="82">
        <v>183918.87</v>
      </c>
      <c r="D39" s="82">
        <v>7820295.79</v>
      </c>
      <c r="E39" s="24">
        <v>-2984.18</v>
      </c>
      <c r="F39" s="24">
        <v>2709.2261688936305</v>
      </c>
      <c r="G39" s="82">
        <v>183932.99</v>
      </c>
      <c r="H39" s="82">
        <v>7820293.9400000004</v>
      </c>
      <c r="I39" s="24">
        <v>-2991.86</v>
      </c>
      <c r="J39" s="24">
        <v>2719.8683228911991</v>
      </c>
      <c r="K39" s="24">
        <f t="shared" si="1"/>
        <v>2714.547245892415</v>
      </c>
      <c r="L39" s="71">
        <f t="shared" si="2"/>
        <v>10.642153997568585</v>
      </c>
      <c r="M39" s="71">
        <f t="shared" si="3"/>
        <v>14.240677652362269</v>
      </c>
      <c r="N39" s="83">
        <f t="shared" si="4"/>
        <v>36.771008931745754</v>
      </c>
      <c r="O39" s="84">
        <f t="shared" si="5"/>
        <v>0.64177517513920623</v>
      </c>
      <c r="P39" s="71">
        <f t="shared" si="0"/>
        <v>17.777860999188153</v>
      </c>
    </row>
    <row r="40" spans="1:16" x14ac:dyDescent="0.35">
      <c r="A40" s="91"/>
      <c r="B40" s="63">
        <f t="shared" si="6"/>
        <v>4250</v>
      </c>
      <c r="C40" s="82">
        <v>184011.74</v>
      </c>
      <c r="D40" s="82">
        <v>7820409.71</v>
      </c>
      <c r="E40" s="24">
        <v>-2985.88</v>
      </c>
      <c r="F40" s="24">
        <v>2711.5795170886363</v>
      </c>
      <c r="G40" s="82">
        <v>184011.74</v>
      </c>
      <c r="H40" s="82">
        <v>7820409.71</v>
      </c>
      <c r="I40" s="24">
        <v>-2985.88</v>
      </c>
      <c r="J40" s="24">
        <v>2711.5795170886363</v>
      </c>
      <c r="K40" s="24">
        <f t="shared" si="1"/>
        <v>2711.5795170886363</v>
      </c>
      <c r="L40" s="71">
        <f t="shared" si="2"/>
        <v>0</v>
      </c>
      <c r="M40" s="71">
        <f t="shared" si="3"/>
        <v>0</v>
      </c>
      <c r="N40" s="83">
        <f t="shared" si="4"/>
        <v>0</v>
      </c>
      <c r="O40" s="84">
        <f t="shared" si="5"/>
        <v>0</v>
      </c>
      <c r="P40" s="71">
        <f t="shared" si="0"/>
        <v>0</v>
      </c>
    </row>
    <row r="41" spans="1:16" x14ac:dyDescent="0.35">
      <c r="A41" s="91"/>
      <c r="B41" s="63">
        <f t="shared" si="6"/>
        <v>4375</v>
      </c>
      <c r="C41" s="82">
        <v>184227.3</v>
      </c>
      <c r="D41" s="82">
        <v>7821137.9299999997</v>
      </c>
      <c r="E41" s="24">
        <v>-2983.56</v>
      </c>
      <c r="F41" s="24">
        <v>2708.3682196194836</v>
      </c>
      <c r="G41" s="82">
        <v>184227.3</v>
      </c>
      <c r="H41" s="82">
        <v>7821137.9299999997</v>
      </c>
      <c r="I41" s="24">
        <v>-2983.56</v>
      </c>
      <c r="J41" s="24">
        <v>2708.3682196194836</v>
      </c>
      <c r="K41" s="24">
        <f t="shared" si="1"/>
        <v>2708.3682196194836</v>
      </c>
      <c r="L41" s="71">
        <f t="shared" si="2"/>
        <v>0</v>
      </c>
      <c r="M41" s="71">
        <f t="shared" si="3"/>
        <v>0</v>
      </c>
      <c r="N41" s="83">
        <f t="shared" si="4"/>
        <v>0</v>
      </c>
      <c r="O41" s="84">
        <f t="shared" si="5"/>
        <v>0</v>
      </c>
      <c r="P41" s="71">
        <f t="shared" si="0"/>
        <v>0</v>
      </c>
    </row>
    <row r="42" spans="1:16" x14ac:dyDescent="0.35">
      <c r="A42" s="91"/>
      <c r="B42" s="63">
        <f t="shared" si="6"/>
        <v>4500</v>
      </c>
      <c r="C42" s="82">
        <v>184235.33</v>
      </c>
      <c r="D42" s="82">
        <v>7821262.9500000002</v>
      </c>
      <c r="E42" s="24">
        <v>-2987.08</v>
      </c>
      <c r="F42" s="24">
        <v>2713.241504023516</v>
      </c>
      <c r="G42" s="82">
        <v>184242.31</v>
      </c>
      <c r="H42" s="82">
        <v>7821262.0300000003</v>
      </c>
      <c r="I42" s="24">
        <v>-2992.26</v>
      </c>
      <c r="J42" s="24">
        <v>2720.4233447093197</v>
      </c>
      <c r="K42" s="24">
        <f t="shared" si="1"/>
        <v>2716.8324243664179</v>
      </c>
      <c r="L42" s="71">
        <f t="shared" si="2"/>
        <v>7.1818406858037633</v>
      </c>
      <c r="M42" s="71">
        <f t="shared" si="3"/>
        <v>7.0403693084957677</v>
      </c>
      <c r="N42" s="83">
        <f t="shared" si="4"/>
        <v>45.569914627559783</v>
      </c>
      <c r="O42" s="84">
        <f t="shared" si="5"/>
        <v>0.79534505010364376</v>
      </c>
      <c r="P42" s="71">
        <f t="shared" si="0"/>
        <v>10.057118654777591</v>
      </c>
    </row>
    <row r="43" spans="1:16" x14ac:dyDescent="0.35">
      <c r="A43" s="91"/>
      <c r="B43" s="63">
        <f t="shared" si="6"/>
        <v>4625</v>
      </c>
      <c r="C43" s="82">
        <v>184238.42</v>
      </c>
      <c r="D43" s="82">
        <v>7821388.6100000003</v>
      </c>
      <c r="E43" s="24">
        <v>-2983.89</v>
      </c>
      <c r="F43" s="24">
        <v>2708.8248480403172</v>
      </c>
      <c r="G43" s="82">
        <v>184249.52</v>
      </c>
      <c r="H43" s="82">
        <v>7821387.1600000001</v>
      </c>
      <c r="I43" s="24">
        <v>-2990.95</v>
      </c>
      <c r="J43" s="24">
        <v>2718.605922291943</v>
      </c>
      <c r="K43" s="24">
        <f t="shared" si="1"/>
        <v>2713.7153851661301</v>
      </c>
      <c r="L43" s="71">
        <f t="shared" si="2"/>
        <v>9.781074251625796</v>
      </c>
      <c r="M43" s="71">
        <f t="shared" si="3"/>
        <v>11.194306588620096</v>
      </c>
      <c r="N43" s="83">
        <f t="shared" si="4"/>
        <v>41.145478487412731</v>
      </c>
      <c r="O43" s="84">
        <f t="shared" si="5"/>
        <v>0.71812407191384842</v>
      </c>
      <c r="P43" s="71">
        <f t="shared" si="0"/>
        <v>14.865460420580332</v>
      </c>
    </row>
    <row r="44" spans="1:16" x14ac:dyDescent="0.35">
      <c r="A44" s="91"/>
      <c r="B44" s="63">
        <f t="shared" si="6"/>
        <v>4750</v>
      </c>
      <c r="C44" s="82">
        <v>184268.82</v>
      </c>
      <c r="D44" s="82">
        <v>7821510.71</v>
      </c>
      <c r="E44" s="24">
        <v>-2983.61</v>
      </c>
      <c r="F44" s="24">
        <v>2708.4374025255679</v>
      </c>
      <c r="G44" s="82">
        <v>184280.46</v>
      </c>
      <c r="H44" s="82">
        <v>7821509.1799999997</v>
      </c>
      <c r="I44" s="24">
        <v>-2989.59</v>
      </c>
      <c r="J44" s="24">
        <v>2716.7199673379082</v>
      </c>
      <c r="K44" s="24">
        <f t="shared" si="1"/>
        <v>2712.5786849317383</v>
      </c>
      <c r="L44" s="71">
        <f t="shared" si="2"/>
        <v>8.2825648123402971</v>
      </c>
      <c r="M44" s="71">
        <f t="shared" si="3"/>
        <v>11.740123508738979</v>
      </c>
      <c r="N44" s="83">
        <f t="shared" si="4"/>
        <v>35.202667827981351</v>
      </c>
      <c r="O44" s="84">
        <f t="shared" si="5"/>
        <v>0.61440245908415536</v>
      </c>
      <c r="P44" s="71">
        <f t="shared" si="0"/>
        <v>14.367720065169118</v>
      </c>
    </row>
    <row r="45" spans="1:16" x14ac:dyDescent="0.35">
      <c r="A45" s="91"/>
      <c r="B45" s="63">
        <f t="shared" si="6"/>
        <v>4875</v>
      </c>
      <c r="C45" s="82">
        <v>184280.81</v>
      </c>
      <c r="D45" s="82">
        <v>7821635.21</v>
      </c>
      <c r="E45" s="24">
        <v>-2979.9</v>
      </c>
      <c r="F45" s="24">
        <v>2703.3071523087751</v>
      </c>
      <c r="G45" s="82">
        <v>184305.69</v>
      </c>
      <c r="H45" s="82">
        <v>7821631.9500000002</v>
      </c>
      <c r="I45" s="24">
        <v>-2988.91</v>
      </c>
      <c r="J45" s="24">
        <v>2715.7773087469573</v>
      </c>
      <c r="K45" s="24">
        <f t="shared" si="1"/>
        <v>2709.5422305278662</v>
      </c>
      <c r="L45" s="71">
        <f t="shared" si="2"/>
        <v>12.47015643818213</v>
      </c>
      <c r="M45" s="71">
        <f t="shared" si="3"/>
        <v>25.092668251877367</v>
      </c>
      <c r="N45" s="83">
        <f t="shared" si="4"/>
        <v>26.425728950276369</v>
      </c>
      <c r="O45" s="84">
        <f t="shared" si="5"/>
        <v>0.46121597742190756</v>
      </c>
      <c r="P45" s="71">
        <f t="shared" si="0"/>
        <v>28.020471116516038</v>
      </c>
    </row>
    <row r="46" spans="1:16" x14ac:dyDescent="0.35">
      <c r="A46" s="91"/>
      <c r="B46" s="63">
        <f t="shared" si="6"/>
        <v>5000</v>
      </c>
      <c r="C46" s="82">
        <v>184413.91</v>
      </c>
      <c r="D46" s="82">
        <v>7821743.8600000003</v>
      </c>
      <c r="E46" s="24">
        <v>-2984.74</v>
      </c>
      <c r="F46" s="24">
        <v>2710.0012427217189</v>
      </c>
      <c r="G46" s="82">
        <v>184413.91</v>
      </c>
      <c r="H46" s="82">
        <v>7821743.8600000003</v>
      </c>
      <c r="I46" s="24">
        <v>-2984.74</v>
      </c>
      <c r="J46" s="24">
        <v>2710.0012427217189</v>
      </c>
      <c r="K46" s="24">
        <f t="shared" si="1"/>
        <v>2710.0012427217189</v>
      </c>
      <c r="L46" s="71">
        <f t="shared" si="2"/>
        <v>0</v>
      </c>
      <c r="M46" s="71">
        <f t="shared" si="3"/>
        <v>0</v>
      </c>
      <c r="N46" s="83">
        <f t="shared" si="4"/>
        <v>0</v>
      </c>
      <c r="O46" s="84">
        <f t="shared" si="5"/>
        <v>0</v>
      </c>
      <c r="P46" s="71">
        <f t="shared" si="0"/>
        <v>0</v>
      </c>
    </row>
    <row r="47" spans="1:16" x14ac:dyDescent="0.35">
      <c r="A47" s="91"/>
      <c r="B47" s="63">
        <f t="shared" si="6"/>
        <v>5125</v>
      </c>
      <c r="C47" s="82">
        <v>184386.12</v>
      </c>
      <c r="D47" s="82">
        <v>7821873.5700000003</v>
      </c>
      <c r="E47" s="24">
        <v>-2984.82</v>
      </c>
      <c r="F47" s="24">
        <v>2710.1119793240309</v>
      </c>
      <c r="G47" s="82">
        <v>184386.12</v>
      </c>
      <c r="H47" s="82">
        <v>7821873.5700000003</v>
      </c>
      <c r="I47" s="24">
        <v>-2984.82</v>
      </c>
      <c r="J47" s="24">
        <v>2710.1119793240309</v>
      </c>
      <c r="K47" s="24">
        <f t="shared" si="1"/>
        <v>2710.1119793240309</v>
      </c>
      <c r="L47" s="71">
        <f t="shared" si="2"/>
        <v>0</v>
      </c>
      <c r="M47" s="71">
        <f t="shared" si="3"/>
        <v>0</v>
      </c>
      <c r="N47" s="83">
        <f t="shared" si="4"/>
        <v>0</v>
      </c>
      <c r="O47" s="84">
        <f t="shared" si="5"/>
        <v>0</v>
      </c>
      <c r="P47" s="71">
        <f t="shared" si="0"/>
        <v>0</v>
      </c>
    </row>
    <row r="48" spans="1:16" x14ac:dyDescent="0.35">
      <c r="A48" s="91"/>
      <c r="B48" s="63">
        <f t="shared" si="6"/>
        <v>5250</v>
      </c>
      <c r="C48" s="82">
        <v>184349.17</v>
      </c>
      <c r="D48" s="82">
        <v>7822004.4699999997</v>
      </c>
      <c r="E48" s="24">
        <v>-2975.35</v>
      </c>
      <c r="F48" s="24">
        <v>2697.0239754912436</v>
      </c>
      <c r="G48" s="82">
        <v>184358.66</v>
      </c>
      <c r="H48" s="82">
        <v>7822003.2300000004</v>
      </c>
      <c r="I48" s="24">
        <v>-2987</v>
      </c>
      <c r="J48" s="24">
        <v>2713.1306842975</v>
      </c>
      <c r="K48" s="24">
        <f t="shared" si="1"/>
        <v>2705.0773298943718</v>
      </c>
      <c r="L48" s="71">
        <f t="shared" si="2"/>
        <v>16.106708806256393</v>
      </c>
      <c r="M48" s="71">
        <f t="shared" si="3"/>
        <v>9.5706687330649931</v>
      </c>
      <c r="N48" s="83">
        <f t="shared" si="4"/>
        <v>59.281054528063358</v>
      </c>
      <c r="O48" s="84">
        <f t="shared" si="5"/>
        <v>1.0346495855689988</v>
      </c>
      <c r="P48" s="71">
        <f t="shared" si="0"/>
        <v>18.735628320598302</v>
      </c>
    </row>
    <row r="49" spans="1:16" x14ac:dyDescent="0.35">
      <c r="A49" s="91"/>
      <c r="B49" s="63">
        <f t="shared" si="6"/>
        <v>5375</v>
      </c>
      <c r="C49" s="82">
        <v>184390.83</v>
      </c>
      <c r="D49" s="82">
        <v>7822125.0899999999</v>
      </c>
      <c r="E49" s="24">
        <v>-2975.35</v>
      </c>
      <c r="F49" s="24">
        <v>2697.0239754912436</v>
      </c>
      <c r="G49" s="82">
        <v>184410.06</v>
      </c>
      <c r="H49" s="82">
        <v>7822122.5800000001</v>
      </c>
      <c r="I49" s="24">
        <v>-2985.71</v>
      </c>
      <c r="J49" s="24">
        <v>2711.3441224779976</v>
      </c>
      <c r="K49" s="24">
        <f t="shared" si="1"/>
        <v>2704.1840489846209</v>
      </c>
      <c r="L49" s="71">
        <f t="shared" si="2"/>
        <v>14.320146986754025</v>
      </c>
      <c r="M49" s="71">
        <f t="shared" si="3"/>
        <v>19.393117335778715</v>
      </c>
      <c r="N49" s="83">
        <f t="shared" si="4"/>
        <v>36.442674633110478</v>
      </c>
      <c r="O49" s="84">
        <f t="shared" si="5"/>
        <v>0.63604466058079434</v>
      </c>
      <c r="P49" s="71">
        <f t="shared" si="0"/>
        <v>24.107252222547498</v>
      </c>
    </row>
    <row r="50" spans="1:16" x14ac:dyDescent="0.35">
      <c r="A50" s="91"/>
      <c r="B50" s="63">
        <f t="shared" si="6"/>
        <v>5500</v>
      </c>
      <c r="C50" s="82">
        <v>184347.7</v>
      </c>
      <c r="D50" s="82">
        <v>7822256.7999999998</v>
      </c>
      <c r="E50" s="24">
        <v>-2967.38</v>
      </c>
      <c r="F50" s="24">
        <v>2686.0409973641108</v>
      </c>
      <c r="G50" s="82">
        <v>184373.17</v>
      </c>
      <c r="H50" s="82">
        <v>7822253.4699999997</v>
      </c>
      <c r="I50" s="24">
        <v>-2980.92</v>
      </c>
      <c r="J50" s="24">
        <v>2704.7169946763161</v>
      </c>
      <c r="K50" s="24">
        <f t="shared" si="1"/>
        <v>2695.3789960202134</v>
      </c>
      <c r="L50" s="71">
        <f t="shared" si="2"/>
        <v>18.675997312205254</v>
      </c>
      <c r="M50" s="71">
        <f t="shared" si="3"/>
        <v>25.686763128127986</v>
      </c>
      <c r="N50" s="83">
        <f t="shared" si="4"/>
        <v>36.019662373952123</v>
      </c>
      <c r="O50" s="84">
        <f t="shared" si="5"/>
        <v>0.62866170388218157</v>
      </c>
      <c r="P50" s="71">
        <f t="shared" si="0"/>
        <v>31.758505563172417</v>
      </c>
    </row>
    <row r="51" spans="1:16" x14ac:dyDescent="0.35">
      <c r="A51" s="91"/>
      <c r="B51" s="63">
        <f t="shared" si="6"/>
        <v>5625</v>
      </c>
      <c r="C51" s="82">
        <v>184321.57</v>
      </c>
      <c r="D51" s="82">
        <v>7822386.29</v>
      </c>
      <c r="E51" s="24">
        <v>-2963.1</v>
      </c>
      <c r="F51" s="24">
        <v>2680.1550390027751</v>
      </c>
      <c r="G51" s="82">
        <v>184332.21</v>
      </c>
      <c r="H51" s="82">
        <v>7822384.9000000004</v>
      </c>
      <c r="I51" s="24">
        <v>-2966.91</v>
      </c>
      <c r="J51" s="24">
        <v>2685.3942304818574</v>
      </c>
      <c r="K51" s="24">
        <f t="shared" si="1"/>
        <v>2682.7746347423163</v>
      </c>
      <c r="L51" s="71">
        <f t="shared" si="2"/>
        <v>5.2391914790823648</v>
      </c>
      <c r="M51" s="71">
        <f t="shared" si="3"/>
        <v>10.730410057343843</v>
      </c>
      <c r="N51" s="83">
        <f t="shared" si="4"/>
        <v>26.024240166060217</v>
      </c>
      <c r="O51" s="84">
        <f t="shared" si="5"/>
        <v>0.45420867622750666</v>
      </c>
      <c r="P51" s="71">
        <f t="shared" si="0"/>
        <v>11.941140119487549</v>
      </c>
    </row>
    <row r="52" spans="1:16" x14ac:dyDescent="0.35">
      <c r="A52" s="91"/>
      <c r="B52" s="63">
        <f t="shared" si="6"/>
        <v>5750</v>
      </c>
      <c r="C52" s="82">
        <v>184407.37</v>
      </c>
      <c r="D52" s="82">
        <v>7822501.1399999997</v>
      </c>
      <c r="E52" s="24">
        <v>-2959.69</v>
      </c>
      <c r="F52" s="24">
        <v>2675.4715535032278</v>
      </c>
      <c r="G52" s="82">
        <v>184407.37</v>
      </c>
      <c r="H52" s="82">
        <v>7822501.1399999997</v>
      </c>
      <c r="I52" s="24">
        <v>-2959.69</v>
      </c>
      <c r="J52" s="24">
        <v>2675.4715535032278</v>
      </c>
      <c r="K52" s="24">
        <f t="shared" si="1"/>
        <v>2675.4715535032278</v>
      </c>
      <c r="L52" s="71">
        <f t="shared" si="2"/>
        <v>0</v>
      </c>
      <c r="M52" s="71">
        <f t="shared" si="3"/>
        <v>0</v>
      </c>
      <c r="N52" s="83">
        <f t="shared" si="4"/>
        <v>0</v>
      </c>
      <c r="O52" s="84">
        <f t="shared" si="5"/>
        <v>0</v>
      </c>
      <c r="P52" s="71">
        <f t="shared" si="0"/>
        <v>0</v>
      </c>
    </row>
    <row r="53" spans="1:16" x14ac:dyDescent="0.35">
      <c r="A53" s="91"/>
      <c r="B53" s="63">
        <f t="shared" si="6"/>
        <v>5875</v>
      </c>
      <c r="C53" s="82">
        <v>184427.87</v>
      </c>
      <c r="D53" s="82">
        <v>7822876.6699999999</v>
      </c>
      <c r="E53" s="24">
        <v>-2949.48</v>
      </c>
      <c r="F53" s="24">
        <v>2661.4805329388755</v>
      </c>
      <c r="G53" s="82">
        <v>184427.87</v>
      </c>
      <c r="H53" s="82">
        <v>7822876.6699999999</v>
      </c>
      <c r="I53" s="24">
        <v>-2949.48</v>
      </c>
      <c r="J53" s="24">
        <v>2661.4805329388755</v>
      </c>
      <c r="K53" s="24">
        <f t="shared" si="1"/>
        <v>2661.4805329388755</v>
      </c>
      <c r="L53" s="71">
        <f t="shared" si="2"/>
        <v>0</v>
      </c>
      <c r="M53" s="71">
        <f t="shared" si="3"/>
        <v>0</v>
      </c>
      <c r="N53" s="83">
        <f t="shared" si="4"/>
        <v>0</v>
      </c>
      <c r="O53" s="84">
        <f t="shared" si="5"/>
        <v>0</v>
      </c>
      <c r="P53" s="71">
        <f t="shared" si="0"/>
        <v>0</v>
      </c>
    </row>
    <row r="54" spans="1:16" x14ac:dyDescent="0.35">
      <c r="A54" s="91"/>
      <c r="B54" s="63">
        <f t="shared" si="6"/>
        <v>6000</v>
      </c>
      <c r="C54" s="82">
        <v>184421.67</v>
      </c>
      <c r="D54" s="82">
        <v>7823003.5499999998</v>
      </c>
      <c r="E54" s="24">
        <v>-2945.32</v>
      </c>
      <c r="F54" s="24">
        <v>2655.7937218889565</v>
      </c>
      <c r="G54" s="82">
        <v>184429.82</v>
      </c>
      <c r="H54" s="82">
        <v>7823002.4800000004</v>
      </c>
      <c r="I54" s="24">
        <v>-2950.39</v>
      </c>
      <c r="J54" s="24">
        <v>2662.7255834418679</v>
      </c>
      <c r="K54" s="24">
        <f t="shared" si="1"/>
        <v>2659.2596526654124</v>
      </c>
      <c r="L54" s="71">
        <f t="shared" si="2"/>
        <v>6.931861552911414</v>
      </c>
      <c r="M54" s="71">
        <f t="shared" si="3"/>
        <v>8.2199391724361242</v>
      </c>
      <c r="N54" s="83">
        <f t="shared" si="4"/>
        <v>40.140881734596213</v>
      </c>
      <c r="O54" s="84">
        <f t="shared" si="5"/>
        <v>0.70059055092235656</v>
      </c>
      <c r="P54" s="71">
        <f t="shared" si="0"/>
        <v>10.752585948844182</v>
      </c>
    </row>
    <row r="55" spans="1:16" x14ac:dyDescent="0.35">
      <c r="A55" s="91"/>
      <c r="B55" s="63">
        <f t="shared" si="6"/>
        <v>6125</v>
      </c>
      <c r="C55" s="82">
        <v>184421.01</v>
      </c>
      <c r="D55" s="82">
        <v>7823129.7000000002</v>
      </c>
      <c r="E55" s="24">
        <v>-2940.06</v>
      </c>
      <c r="F55" s="24">
        <v>2648.6145770095591</v>
      </c>
      <c r="G55" s="82">
        <v>184440.68</v>
      </c>
      <c r="H55" s="82">
        <v>7823127.1299999999</v>
      </c>
      <c r="I55" s="24">
        <v>-2951.25</v>
      </c>
      <c r="J55" s="24">
        <v>2663.9025744960936</v>
      </c>
      <c r="K55" s="24">
        <f t="shared" si="1"/>
        <v>2656.2585757528263</v>
      </c>
      <c r="L55" s="71">
        <f t="shared" si="2"/>
        <v>15.28799748653455</v>
      </c>
      <c r="M55" s="71">
        <f t="shared" si="3"/>
        <v>19.837182259607605</v>
      </c>
      <c r="N55" s="83">
        <f t="shared" si="4"/>
        <v>37.620501033848576</v>
      </c>
      <c r="O55" s="84">
        <f t="shared" si="5"/>
        <v>0.65660160929058842</v>
      </c>
      <c r="P55" s="71">
        <f t="shared" si="0"/>
        <v>25.044693392995999</v>
      </c>
    </row>
    <row r="56" spans="1:16" x14ac:dyDescent="0.35">
      <c r="A56" s="91"/>
      <c r="B56" s="63">
        <f t="shared" si="6"/>
        <v>6250</v>
      </c>
      <c r="C56" s="82">
        <v>184491.41</v>
      </c>
      <c r="D56" s="82">
        <v>7823246.5599999996</v>
      </c>
      <c r="E56" s="24">
        <v>-2936.79</v>
      </c>
      <c r="F56" s="24">
        <v>2644.1579084437471</v>
      </c>
      <c r="G56" s="82">
        <v>184521.48</v>
      </c>
      <c r="H56" s="82">
        <v>7823242.6299999999</v>
      </c>
      <c r="I56" s="24">
        <v>-2951.89</v>
      </c>
      <c r="J56" s="24">
        <v>2664.7786954979174</v>
      </c>
      <c r="K56" s="24">
        <f t="shared" si="1"/>
        <v>2654.4683019708323</v>
      </c>
      <c r="L56" s="71">
        <f t="shared" si="2"/>
        <v>20.62078705417025</v>
      </c>
      <c r="M56" s="71">
        <f t="shared" si="3"/>
        <v>30.325728350660889</v>
      </c>
      <c r="N56" s="83">
        <f t="shared" si="4"/>
        <v>34.21478713318163</v>
      </c>
      <c r="O56" s="84">
        <f t="shared" si="5"/>
        <v>0.59716068834301106</v>
      </c>
      <c r="P56" s="71">
        <f t="shared" si="0"/>
        <v>36.67242368226448</v>
      </c>
    </row>
    <row r="57" spans="1:16" x14ac:dyDescent="0.35">
      <c r="A57" s="91"/>
      <c r="B57" s="63">
        <f t="shared" si="6"/>
        <v>6375</v>
      </c>
      <c r="C57" s="82">
        <v>184526.85</v>
      </c>
      <c r="D57" s="82">
        <v>7823368</v>
      </c>
      <c r="E57" s="24">
        <v>-2931.38</v>
      </c>
      <c r="F57" s="24">
        <v>2636.7954380957112</v>
      </c>
      <c r="G57" s="82">
        <v>184544.06</v>
      </c>
      <c r="H57" s="82">
        <v>7823365.7400000002</v>
      </c>
      <c r="I57" s="24">
        <v>-2942.89</v>
      </c>
      <c r="J57" s="24">
        <v>2652.4755398928673</v>
      </c>
      <c r="K57" s="24">
        <f t="shared" si="1"/>
        <v>2644.6354889942895</v>
      </c>
      <c r="L57" s="71">
        <f t="shared" si="2"/>
        <v>15.680101797156112</v>
      </c>
      <c r="M57" s="71">
        <f t="shared" si="3"/>
        <v>17.35775619136037</v>
      </c>
      <c r="N57" s="83">
        <f t="shared" si="4"/>
        <v>42.093031155082187</v>
      </c>
      <c r="O57" s="84">
        <f t="shared" si="5"/>
        <v>0.73466198580073605</v>
      </c>
      <c r="P57" s="71">
        <f t="shared" si="0"/>
        <v>23.391393553353925</v>
      </c>
    </row>
    <row r="58" spans="1:16" x14ac:dyDescent="0.35">
      <c r="A58" s="91"/>
      <c r="B58" s="63">
        <f t="shared" si="6"/>
        <v>6500</v>
      </c>
      <c r="C58" s="82">
        <v>184540.21</v>
      </c>
      <c r="D58" s="82">
        <v>7823492.3200000003</v>
      </c>
      <c r="E58" s="24">
        <v>-2929.69</v>
      </c>
      <c r="F58" s="24">
        <v>2634.4982749747273</v>
      </c>
      <c r="G58" s="82">
        <v>184554.55</v>
      </c>
      <c r="H58" s="82">
        <v>7823490.4400000004</v>
      </c>
      <c r="I58" s="24">
        <v>-2941.51</v>
      </c>
      <c r="J58" s="24">
        <v>2650.5923488906883</v>
      </c>
      <c r="K58" s="24">
        <f t="shared" si="1"/>
        <v>2642.5453119327076</v>
      </c>
      <c r="L58" s="71">
        <f t="shared" si="2"/>
        <v>16.094073915960962</v>
      </c>
      <c r="M58" s="71">
        <f t="shared" si="3"/>
        <v>14.462710672604898</v>
      </c>
      <c r="N58" s="83">
        <f t="shared" si="4"/>
        <v>48.056001355495347</v>
      </c>
      <c r="O58" s="84">
        <f t="shared" si="5"/>
        <v>0.83873544899625185</v>
      </c>
      <c r="P58" s="71">
        <f t="shared" si="0"/>
        <v>21.637680448973605</v>
      </c>
    </row>
    <row r="59" spans="1:16" x14ac:dyDescent="0.35">
      <c r="A59" s="91"/>
      <c r="B59" s="63">
        <f t="shared" si="6"/>
        <v>6625</v>
      </c>
      <c r="C59" s="82">
        <v>184561.54</v>
      </c>
      <c r="D59" s="82">
        <v>7823615.5999999996</v>
      </c>
      <c r="E59" s="24">
        <v>-2929.94</v>
      </c>
      <c r="F59" s="24">
        <v>2634.8380092485595</v>
      </c>
      <c r="G59" s="82">
        <v>184577.86</v>
      </c>
      <c r="H59" s="82">
        <v>7823613.46</v>
      </c>
      <c r="I59" s="24">
        <v>-2940.72</v>
      </c>
      <c r="J59" s="24">
        <v>2649.5146843524958</v>
      </c>
      <c r="K59" s="24">
        <f t="shared" si="1"/>
        <v>2642.1763468005274</v>
      </c>
      <c r="L59" s="71">
        <f t="shared" si="2"/>
        <v>14.676675103936304</v>
      </c>
      <c r="M59" s="71">
        <f t="shared" si="3"/>
        <v>16.459708381312321</v>
      </c>
      <c r="N59" s="83">
        <f t="shared" si="4"/>
        <v>41.722521450934082</v>
      </c>
      <c r="O59" s="84">
        <f t="shared" si="5"/>
        <v>0.72819537155276148</v>
      </c>
      <c r="P59" s="71">
        <f t="shared" si="0"/>
        <v>22.052818234963684</v>
      </c>
    </row>
    <row r="60" spans="1:16" x14ac:dyDescent="0.35">
      <c r="A60" s="91"/>
      <c r="B60" s="63">
        <f t="shared" si="6"/>
        <v>6750</v>
      </c>
      <c r="C60" s="82">
        <v>184458.36</v>
      </c>
      <c r="D60" s="82">
        <v>7823755.1600000001</v>
      </c>
      <c r="E60" s="24">
        <v>-2927.69</v>
      </c>
      <c r="F60" s="24">
        <v>2631.7814352328278</v>
      </c>
      <c r="G60" s="82">
        <v>184474.76</v>
      </c>
      <c r="H60" s="82">
        <v>7823753.0199999996</v>
      </c>
      <c r="I60" s="24">
        <v>-2936.38</v>
      </c>
      <c r="J60" s="24">
        <v>2643.5994680927115</v>
      </c>
      <c r="K60" s="24">
        <f t="shared" si="1"/>
        <v>2637.6904516627696</v>
      </c>
      <c r="L60" s="71">
        <f t="shared" si="2"/>
        <v>11.818032859883715</v>
      </c>
      <c r="M60" s="71">
        <f t="shared" si="3"/>
        <v>16.539032619936233</v>
      </c>
      <c r="N60" s="83">
        <f t="shared" si="4"/>
        <v>35.547857185868715</v>
      </c>
      <c r="O60" s="84">
        <f t="shared" si="5"/>
        <v>0.62042714992213499</v>
      </c>
      <c r="P60" s="71">
        <f t="shared" si="0"/>
        <v>20.327456817826622</v>
      </c>
    </row>
    <row r="61" spans="1:16" x14ac:dyDescent="0.35">
      <c r="A61" s="91"/>
      <c r="B61" s="63">
        <f t="shared" si="6"/>
        <v>6875</v>
      </c>
      <c r="C61" s="82">
        <v>184552.03</v>
      </c>
      <c r="D61" s="82">
        <v>7823868.9800000004</v>
      </c>
      <c r="E61" s="24">
        <v>-2923.47</v>
      </c>
      <c r="F61" s="24">
        <v>2626.05493729399</v>
      </c>
      <c r="G61" s="82">
        <v>184586.22</v>
      </c>
      <c r="H61" s="82">
        <v>7823864.5099999998</v>
      </c>
      <c r="I61" s="24">
        <v>-2941.6</v>
      </c>
      <c r="J61" s="24">
        <v>2650.7151390063996</v>
      </c>
      <c r="K61" s="24">
        <f t="shared" si="1"/>
        <v>2638.3850381501948</v>
      </c>
      <c r="L61" s="71">
        <f t="shared" si="2"/>
        <v>24.660201712409616</v>
      </c>
      <c r="M61" s="71">
        <f t="shared" si="3"/>
        <v>34.480965763826191</v>
      </c>
      <c r="N61" s="83">
        <f t="shared" si="4"/>
        <v>35.571706848073617</v>
      </c>
      <c r="O61" s="84">
        <f t="shared" si="5"/>
        <v>0.62084340505309898</v>
      </c>
      <c r="P61" s="71">
        <f t="shared" si="0"/>
        <v>42.391774538262538</v>
      </c>
    </row>
    <row r="62" spans="1:16" x14ac:dyDescent="0.35">
      <c r="A62" s="91"/>
      <c r="B62" s="63">
        <f t="shared" si="6"/>
        <v>7000</v>
      </c>
      <c r="C62" s="82">
        <v>184607.22</v>
      </c>
      <c r="D62" s="82">
        <v>7823987.8300000001</v>
      </c>
      <c r="E62" s="24">
        <v>-2930</v>
      </c>
      <c r="F62" s="24">
        <v>2634.9195497500004</v>
      </c>
      <c r="G62" s="82">
        <v>184626.48</v>
      </c>
      <c r="H62" s="82">
        <v>7823985.3099999996</v>
      </c>
      <c r="I62" s="24">
        <v>-2941.86</v>
      </c>
      <c r="J62" s="24">
        <v>2651.0698869261996</v>
      </c>
      <c r="K62" s="24">
        <f t="shared" si="1"/>
        <v>2642.9947183381</v>
      </c>
      <c r="L62" s="71">
        <f t="shared" si="2"/>
        <v>16.150337176199173</v>
      </c>
      <c r="M62" s="71">
        <f t="shared" si="3"/>
        <v>19.424160213579366</v>
      </c>
      <c r="N62" s="83">
        <f t="shared" si="4"/>
        <v>39.742037060105936</v>
      </c>
      <c r="O62" s="84">
        <f t="shared" si="5"/>
        <v>0.69362939814845614</v>
      </c>
      <c r="P62" s="71">
        <f t="shared" si="0"/>
        <v>25.261262654660015</v>
      </c>
    </row>
    <row r="63" spans="1:16" x14ac:dyDescent="0.35">
      <c r="A63" s="91"/>
      <c r="B63" s="63">
        <f t="shared" si="6"/>
        <v>7125</v>
      </c>
      <c r="C63" s="82">
        <v>184538.04</v>
      </c>
      <c r="D63" s="82">
        <v>7824122.9500000002</v>
      </c>
      <c r="E63" s="24">
        <v>-2926.55</v>
      </c>
      <c r="F63" s="24">
        <v>2630.2336594494441</v>
      </c>
      <c r="G63" s="82">
        <v>184549.2</v>
      </c>
      <c r="H63" s="82">
        <v>7824121.4900000002</v>
      </c>
      <c r="I63" s="24">
        <v>-2933.87</v>
      </c>
      <c r="J63" s="24">
        <v>2640.1824083228294</v>
      </c>
      <c r="K63" s="24">
        <f t="shared" si="1"/>
        <v>2635.2080338861369</v>
      </c>
      <c r="L63" s="71">
        <f t="shared" si="2"/>
        <v>9.9487488733852842</v>
      </c>
      <c r="M63" s="71">
        <f t="shared" si="3"/>
        <v>11.255096623306668</v>
      </c>
      <c r="N63" s="83">
        <f t="shared" si="4"/>
        <v>41.474520243847387</v>
      </c>
      <c r="O63" s="84">
        <f t="shared" si="5"/>
        <v>0.72386693394017831</v>
      </c>
      <c r="P63" s="71">
        <f t="shared" si="0"/>
        <v>15.021810947607287</v>
      </c>
    </row>
    <row r="64" spans="1:16" x14ac:dyDescent="0.35">
      <c r="A64" s="91"/>
      <c r="B64" s="63">
        <f t="shared" si="6"/>
        <v>7250</v>
      </c>
      <c r="C64" s="82">
        <v>184565.32</v>
      </c>
      <c r="D64" s="82">
        <v>7824245.4500000002</v>
      </c>
      <c r="E64" s="24">
        <v>-2928.55</v>
      </c>
      <c r="F64" s="24">
        <v>2632.9494509499441</v>
      </c>
      <c r="G64" s="82">
        <v>184579.9</v>
      </c>
      <c r="H64" s="82">
        <v>7824243.54</v>
      </c>
      <c r="I64" s="24">
        <v>-2938.82</v>
      </c>
      <c r="J64" s="24">
        <v>2646.9240078354314</v>
      </c>
      <c r="K64" s="24">
        <f t="shared" si="1"/>
        <v>2639.936729392688</v>
      </c>
      <c r="L64" s="71">
        <f t="shared" si="2"/>
        <v>13.974556885487345</v>
      </c>
      <c r="M64" s="71">
        <f t="shared" si="3"/>
        <v>14.704574118286997</v>
      </c>
      <c r="N64" s="83">
        <f t="shared" si="4"/>
        <v>43.541870876347275</v>
      </c>
      <c r="O64" s="84">
        <f t="shared" si="5"/>
        <v>0.7599490092704887</v>
      </c>
      <c r="P64" s="71">
        <f t="shared" si="0"/>
        <v>20.285776794244722</v>
      </c>
    </row>
    <row r="65" spans="1:16" x14ac:dyDescent="0.35">
      <c r="A65" s="91"/>
      <c r="B65" s="63">
        <f t="shared" si="6"/>
        <v>7375</v>
      </c>
      <c r="C65" s="82">
        <v>184440.5</v>
      </c>
      <c r="D65" s="82">
        <v>7824387.8499999996</v>
      </c>
      <c r="E65" s="24">
        <v>-2921.7</v>
      </c>
      <c r="F65" s="24">
        <v>2623.6555021659751</v>
      </c>
      <c r="G65" s="82">
        <v>184455.67999999999</v>
      </c>
      <c r="H65" s="82">
        <v>7824385.8600000003</v>
      </c>
      <c r="I65" s="24">
        <v>-2927.84</v>
      </c>
      <c r="J65" s="24">
        <v>2631.9851344224644</v>
      </c>
      <c r="K65" s="24">
        <f t="shared" si="1"/>
        <v>2627.8203182942198</v>
      </c>
      <c r="L65" s="71">
        <f t="shared" si="2"/>
        <v>8.3296322564892762</v>
      </c>
      <c r="M65" s="71">
        <f t="shared" si="3"/>
        <v>15.309882429234095</v>
      </c>
      <c r="N65" s="83">
        <f t="shared" si="4"/>
        <v>28.549240781123292</v>
      </c>
      <c r="O65" s="84">
        <f t="shared" si="5"/>
        <v>0.49827825057523922</v>
      </c>
      <c r="P65" s="71">
        <f t="shared" si="0"/>
        <v>17.429150109093602</v>
      </c>
    </row>
    <row r="66" spans="1:16" x14ac:dyDescent="0.35">
      <c r="A66" s="91"/>
      <c r="B66" s="63">
        <f t="shared" si="6"/>
        <v>7500</v>
      </c>
      <c r="C66" s="82">
        <v>184469.39</v>
      </c>
      <c r="D66" s="82">
        <v>7824510.1399999997</v>
      </c>
      <c r="E66" s="24">
        <v>-2913.73</v>
      </c>
      <c r="F66" s="24">
        <v>2612.8691109091696</v>
      </c>
      <c r="G66" s="82">
        <v>184488.2</v>
      </c>
      <c r="H66" s="82">
        <v>7824507.6799999997</v>
      </c>
      <c r="I66" s="24">
        <v>-2925.44</v>
      </c>
      <c r="J66" s="24">
        <v>2628.7271887267839</v>
      </c>
      <c r="K66" s="24">
        <f t="shared" si="1"/>
        <v>2620.798149817977</v>
      </c>
      <c r="L66" s="71">
        <f t="shared" si="2"/>
        <v>15.85807781761423</v>
      </c>
      <c r="M66" s="71">
        <f t="shared" si="3"/>
        <v>18.970179229509906</v>
      </c>
      <c r="N66" s="83">
        <f t="shared" si="4"/>
        <v>39.893859662291113</v>
      </c>
      <c r="O66" s="84">
        <f t="shared" si="5"/>
        <v>0.69627920243553298</v>
      </c>
      <c r="P66" s="71">
        <f t="shared" si="0"/>
        <v>24.725418744062505</v>
      </c>
    </row>
    <row r="67" spans="1:16" x14ac:dyDescent="0.35">
      <c r="A67" s="91"/>
      <c r="B67" s="63">
        <f t="shared" si="6"/>
        <v>7625</v>
      </c>
      <c r="C67" s="82">
        <v>184545.22</v>
      </c>
      <c r="D67" s="82">
        <v>7824626.29</v>
      </c>
      <c r="E67" s="24">
        <v>-2918.17</v>
      </c>
      <c r="F67" s="24">
        <v>2618.8744888187593</v>
      </c>
      <c r="G67" s="82">
        <v>184554.01</v>
      </c>
      <c r="H67" s="82">
        <v>7824625.1399999997</v>
      </c>
      <c r="I67" s="24">
        <v>-2923.71</v>
      </c>
      <c r="J67" s="24">
        <v>2626.380395322898</v>
      </c>
      <c r="K67" s="24">
        <f t="shared" si="1"/>
        <v>2622.6274420708287</v>
      </c>
      <c r="L67" s="71">
        <f t="shared" si="2"/>
        <v>7.505906504138693</v>
      </c>
      <c r="M67" s="71">
        <f t="shared" si="3"/>
        <v>8.8649083470163461</v>
      </c>
      <c r="N67" s="83">
        <f t="shared" si="4"/>
        <v>40.254546372870934</v>
      </c>
      <c r="O67" s="84">
        <f t="shared" si="5"/>
        <v>0.70257437310333881</v>
      </c>
      <c r="P67" s="71">
        <f t="shared" si="0"/>
        <v>11.615732109939158</v>
      </c>
    </row>
    <row r="68" spans="1:16" x14ac:dyDescent="0.35">
      <c r="A68" s="91"/>
      <c r="B68" s="63">
        <f t="shared" si="6"/>
        <v>7750</v>
      </c>
      <c r="C68" s="82">
        <v>184532.95</v>
      </c>
      <c r="D68" s="82">
        <v>7824753.96</v>
      </c>
      <c r="E68" s="24">
        <v>-2916.93</v>
      </c>
      <c r="F68" s="24">
        <v>2617.1963990504496</v>
      </c>
      <c r="G68" s="82">
        <v>184542.71</v>
      </c>
      <c r="H68" s="82">
        <v>7824752.6900000004</v>
      </c>
      <c r="I68" s="24">
        <v>-2920.54</v>
      </c>
      <c r="J68" s="24">
        <v>2622.0837723162786</v>
      </c>
      <c r="K68" s="24">
        <f t="shared" si="1"/>
        <v>2619.6400856833643</v>
      </c>
      <c r="L68" s="71">
        <f t="shared" si="2"/>
        <v>4.8873732658289555</v>
      </c>
      <c r="M68" s="71">
        <f t="shared" si="3"/>
        <v>9.8422812395540813</v>
      </c>
      <c r="N68" s="83">
        <f t="shared" si="4"/>
        <v>26.407577055785215</v>
      </c>
      <c r="O68" s="84">
        <f t="shared" si="5"/>
        <v>0.46089916709756229</v>
      </c>
      <c r="P68" s="71">
        <f t="shared" si="0"/>
        <v>10.988945237738598</v>
      </c>
    </row>
    <row r="69" spans="1:16" x14ac:dyDescent="0.35">
      <c r="A69" s="91"/>
      <c r="B69" s="63">
        <f t="shared" si="6"/>
        <v>7875</v>
      </c>
      <c r="C69" s="82">
        <v>184558.98</v>
      </c>
      <c r="D69" s="82">
        <v>7824876.6299999999</v>
      </c>
      <c r="E69" s="24">
        <v>-2911.15</v>
      </c>
      <c r="F69" s="24">
        <v>2609.3836628704939</v>
      </c>
      <c r="G69" s="82">
        <v>184577.55</v>
      </c>
      <c r="H69" s="82">
        <v>7824874.2000000002</v>
      </c>
      <c r="I69" s="24">
        <v>-2919.22</v>
      </c>
      <c r="J69" s="24">
        <v>2620.2960046694707</v>
      </c>
      <c r="K69" s="24">
        <f t="shared" si="1"/>
        <v>2614.8398337699823</v>
      </c>
      <c r="L69" s="71">
        <f t="shared" si="2"/>
        <v>10.91234179897674</v>
      </c>
      <c r="M69" s="71">
        <f t="shared" si="3"/>
        <v>18.728315460759681</v>
      </c>
      <c r="N69" s="83">
        <f t="shared" si="4"/>
        <v>30.227876125918808</v>
      </c>
      <c r="O69" s="84">
        <f t="shared" si="5"/>
        <v>0.52757596428227127</v>
      </c>
      <c r="P69" s="71">
        <f t="shared" si="0"/>
        <v>21.675539290532658</v>
      </c>
    </row>
    <row r="70" spans="1:16" x14ac:dyDescent="0.35">
      <c r="A70" s="91"/>
      <c r="B70" s="63">
        <f t="shared" si="6"/>
        <v>8000</v>
      </c>
      <c r="C70" s="82">
        <v>184640.17</v>
      </c>
      <c r="D70" s="82">
        <v>7824992.0800000001</v>
      </c>
      <c r="E70" s="24">
        <v>-2909.45</v>
      </c>
      <c r="F70" s="24">
        <v>2607.0887224104431</v>
      </c>
      <c r="G70" s="82">
        <v>184665.41</v>
      </c>
      <c r="H70" s="82">
        <v>7824988.7800000003</v>
      </c>
      <c r="I70" s="24">
        <v>-2920.74</v>
      </c>
      <c r="J70" s="24">
        <v>2622.3547160849184</v>
      </c>
      <c r="K70" s="24">
        <f t="shared" si="1"/>
        <v>2614.721719247681</v>
      </c>
      <c r="L70" s="71">
        <f t="shared" si="2"/>
        <v>15.26599367447534</v>
      </c>
      <c r="M70" s="71">
        <f t="shared" si="3"/>
        <v>25.454814868670731</v>
      </c>
      <c r="N70" s="83">
        <f t="shared" si="4"/>
        <v>30.952343120182697</v>
      </c>
      <c r="O70" s="84">
        <f t="shared" si="5"/>
        <v>0.54022029865420296</v>
      </c>
      <c r="P70" s="71">
        <f t="shared" ref="P70:P133" si="7">SQRT((M70*M70)+(L70*L70))</f>
        <v>29.681613212010927</v>
      </c>
    </row>
    <row r="71" spans="1:16" x14ac:dyDescent="0.35">
      <c r="A71" s="91"/>
      <c r="B71" s="63">
        <f t="shared" si="6"/>
        <v>8125</v>
      </c>
      <c r="C71" s="82">
        <v>184735.45</v>
      </c>
      <c r="D71" s="82">
        <v>7825105.6799999997</v>
      </c>
      <c r="E71" s="24">
        <v>-2914.58</v>
      </c>
      <c r="F71" s="24">
        <v>2614.018087641391</v>
      </c>
      <c r="G71" s="82">
        <v>184761.15</v>
      </c>
      <c r="H71" s="82">
        <v>7825102.3200000003</v>
      </c>
      <c r="I71" s="24">
        <v>-2928.81</v>
      </c>
      <c r="J71" s="24">
        <v>2633.3026389210277</v>
      </c>
      <c r="K71" s="24">
        <f t="shared" ref="K71:K134" si="8">(J71-((J71-F71)/2))</f>
        <v>2623.6603632812094</v>
      </c>
      <c r="L71" s="71">
        <f t="shared" ref="L71:L134" si="9">(J71-F71)</f>
        <v>19.284551279636617</v>
      </c>
      <c r="M71" s="71">
        <f t="shared" ref="M71:M134" si="10">SQRT(((G71-C71)^2)+(H71-D71)^2)</f>
        <v>25.918711387626836</v>
      </c>
      <c r="N71" s="83">
        <f t="shared" ref="N71:N134" si="11">DEGREES(O71)</f>
        <v>36.650713082725552</v>
      </c>
      <c r="O71" s="84">
        <f t="shared" ref="O71:O134" si="12">IF(L71&gt;0, (ATAN(L71/M71)), 0)</f>
        <v>0.63967561649732174</v>
      </c>
      <c r="P71" s="71">
        <f t="shared" si="7"/>
        <v>32.305936266451582</v>
      </c>
    </row>
    <row r="72" spans="1:16" x14ac:dyDescent="0.35">
      <c r="A72" s="91"/>
      <c r="B72" s="63">
        <f t="shared" ref="B72:B126" si="13">B71+125</f>
        <v>8250</v>
      </c>
      <c r="C72" s="82">
        <v>184733.25</v>
      </c>
      <c r="D72" s="82">
        <v>7825232.04</v>
      </c>
      <c r="E72" s="24">
        <v>-2914.5</v>
      </c>
      <c r="F72" s="24">
        <v>2613.9099344943752</v>
      </c>
      <c r="G72" s="82">
        <v>184744.53</v>
      </c>
      <c r="H72" s="82">
        <v>7825230.5700000003</v>
      </c>
      <c r="I72" s="24">
        <v>-2919.5</v>
      </c>
      <c r="J72" s="24">
        <v>2620.6751611693753</v>
      </c>
      <c r="K72" s="24">
        <f t="shared" si="8"/>
        <v>2617.2925478318753</v>
      </c>
      <c r="L72" s="71">
        <f t="shared" si="9"/>
        <v>6.7652266750001218</v>
      </c>
      <c r="M72" s="71">
        <f t="shared" si="10"/>
        <v>11.375381312255298</v>
      </c>
      <c r="N72" s="83">
        <f t="shared" si="11"/>
        <v>30.74101872884275</v>
      </c>
      <c r="O72" s="84">
        <f t="shared" si="12"/>
        <v>0.53653199223554793</v>
      </c>
      <c r="P72" s="71">
        <f t="shared" si="7"/>
        <v>13.235089420300124</v>
      </c>
    </row>
    <row r="73" spans="1:16" x14ac:dyDescent="0.35">
      <c r="A73" s="91"/>
      <c r="B73" s="63">
        <f t="shared" si="13"/>
        <v>8375</v>
      </c>
      <c r="C73" s="82">
        <v>184757.87</v>
      </c>
      <c r="D73" s="82">
        <v>7825354.8899999997</v>
      </c>
      <c r="E73" s="24">
        <v>-2917.75</v>
      </c>
      <c r="F73" s="24">
        <v>2618.3060244048434</v>
      </c>
      <c r="G73" s="82">
        <v>184766.53</v>
      </c>
      <c r="H73" s="82">
        <v>7825353.7599999998</v>
      </c>
      <c r="I73" s="24">
        <v>-2925.6</v>
      </c>
      <c r="J73" s="24">
        <v>2628.9443027183997</v>
      </c>
      <c r="K73" s="24">
        <f t="shared" si="8"/>
        <v>2623.6251635616218</v>
      </c>
      <c r="L73" s="71">
        <f t="shared" si="9"/>
        <v>10.638278313556384</v>
      </c>
      <c r="M73" s="71">
        <f t="shared" si="10"/>
        <v>8.7334128494997838</v>
      </c>
      <c r="N73" s="83">
        <f t="shared" si="11"/>
        <v>50.615978862859706</v>
      </c>
      <c r="O73" s="84">
        <f t="shared" si="12"/>
        <v>0.88341548527675717</v>
      </c>
      <c r="P73" s="71">
        <f t="shared" si="7"/>
        <v>13.763918972316425</v>
      </c>
    </row>
    <row r="74" spans="1:16" x14ac:dyDescent="0.35">
      <c r="A74" s="91"/>
      <c r="B74" s="63">
        <f t="shared" si="13"/>
        <v>8500</v>
      </c>
      <c r="C74" s="82">
        <v>184796.86</v>
      </c>
      <c r="D74" s="82">
        <v>7825475.8600000003</v>
      </c>
      <c r="E74" s="24">
        <v>-2915.72</v>
      </c>
      <c r="F74" s="24">
        <v>2615.5595896999957</v>
      </c>
      <c r="G74" s="82">
        <v>184810.25</v>
      </c>
      <c r="H74" s="82">
        <v>7825474.1100000003</v>
      </c>
      <c r="I74" s="24">
        <v>-2922.53</v>
      </c>
      <c r="J74" s="24">
        <v>2624.7804816608896</v>
      </c>
      <c r="K74" s="24">
        <f t="shared" si="8"/>
        <v>2620.1700356804427</v>
      </c>
      <c r="L74" s="71">
        <f t="shared" si="9"/>
        <v>9.2208919608938231</v>
      </c>
      <c r="M74" s="71">
        <f t="shared" si="10"/>
        <v>13.503873518378869</v>
      </c>
      <c r="N74" s="83">
        <f t="shared" si="11"/>
        <v>34.326555197712949</v>
      </c>
      <c r="O74" s="84">
        <f t="shared" si="12"/>
        <v>0.59911140906766402</v>
      </c>
      <c r="P74" s="71">
        <f t="shared" si="7"/>
        <v>16.351741453278009</v>
      </c>
    </row>
    <row r="75" spans="1:16" x14ac:dyDescent="0.35">
      <c r="A75" s="91"/>
      <c r="B75" s="63">
        <f t="shared" si="13"/>
        <v>8625</v>
      </c>
      <c r="C75" s="82">
        <v>184880.78</v>
      </c>
      <c r="D75" s="82">
        <v>7825590.9500000002</v>
      </c>
      <c r="E75" s="24">
        <v>-2916.57</v>
      </c>
      <c r="F75" s="24">
        <v>2616.7093441078</v>
      </c>
      <c r="G75" s="82">
        <v>184887.28</v>
      </c>
      <c r="H75" s="82">
        <v>7825590.0999999996</v>
      </c>
      <c r="I75" s="24">
        <v>-2921.95</v>
      </c>
      <c r="J75" s="24">
        <v>2623.9943180791934</v>
      </c>
      <c r="K75" s="24">
        <f t="shared" si="8"/>
        <v>2620.3518310934969</v>
      </c>
      <c r="L75" s="71">
        <f t="shared" si="9"/>
        <v>7.2849739713933559</v>
      </c>
      <c r="M75" s="71">
        <f t="shared" si="10"/>
        <v>6.5553413336721036</v>
      </c>
      <c r="N75" s="83">
        <f t="shared" si="11"/>
        <v>48.017720805166348</v>
      </c>
      <c r="O75" s="84">
        <f t="shared" si="12"/>
        <v>0.8380673273535354</v>
      </c>
      <c r="P75" s="71">
        <f t="shared" si="7"/>
        <v>9.8001707008005035</v>
      </c>
    </row>
    <row r="76" spans="1:16" x14ac:dyDescent="0.35">
      <c r="A76" s="91"/>
      <c r="B76" s="63">
        <f t="shared" si="13"/>
        <v>8750</v>
      </c>
      <c r="C76" s="82">
        <v>184881.27</v>
      </c>
      <c r="D76" s="82">
        <v>7825716.96</v>
      </c>
      <c r="E76" s="24">
        <v>-2920</v>
      </c>
      <c r="F76" s="24">
        <v>2621.3523159999995</v>
      </c>
      <c r="G76" s="82">
        <v>184881.27</v>
      </c>
      <c r="H76" s="82">
        <v>7825716.96</v>
      </c>
      <c r="I76" s="24">
        <v>-2920</v>
      </c>
      <c r="J76" s="24">
        <v>2621.3523159999995</v>
      </c>
      <c r="K76" s="24">
        <f t="shared" si="8"/>
        <v>2621.3523159999995</v>
      </c>
      <c r="L76" s="71">
        <f t="shared" si="9"/>
        <v>0</v>
      </c>
      <c r="M76" s="71">
        <f t="shared" si="10"/>
        <v>0</v>
      </c>
      <c r="N76" s="83">
        <f t="shared" si="11"/>
        <v>0</v>
      </c>
      <c r="O76" s="84">
        <f t="shared" si="12"/>
        <v>0</v>
      </c>
      <c r="P76" s="71">
        <f t="shared" si="7"/>
        <v>0</v>
      </c>
    </row>
    <row r="77" spans="1:16" x14ac:dyDescent="0.35">
      <c r="A77" s="91"/>
      <c r="B77" s="63">
        <f t="shared" si="13"/>
        <v>8875</v>
      </c>
      <c r="C77" s="82">
        <v>184903.35</v>
      </c>
      <c r="D77" s="82">
        <v>7825840.1399999997</v>
      </c>
      <c r="E77" s="24">
        <v>-2917.99</v>
      </c>
      <c r="F77" s="24">
        <v>2618.6308512820874</v>
      </c>
      <c r="G77" s="82">
        <v>184916.86</v>
      </c>
      <c r="H77" s="82">
        <v>7825838.3700000001</v>
      </c>
      <c r="I77" s="24">
        <v>-2924.42</v>
      </c>
      <c r="J77" s="24">
        <v>2627.343363710791</v>
      </c>
      <c r="K77" s="24">
        <f t="shared" si="8"/>
        <v>2622.9871074964394</v>
      </c>
      <c r="L77" s="71">
        <f t="shared" si="9"/>
        <v>8.712512428703576</v>
      </c>
      <c r="M77" s="71">
        <f t="shared" si="10"/>
        <v>13.625454120794753</v>
      </c>
      <c r="N77" s="83">
        <f t="shared" si="11"/>
        <v>32.596033458345552</v>
      </c>
      <c r="O77" s="84">
        <f t="shared" si="12"/>
        <v>0.5689081069383638</v>
      </c>
      <c r="P77" s="71">
        <f t="shared" si="7"/>
        <v>16.172843683724796</v>
      </c>
    </row>
    <row r="78" spans="1:16" x14ac:dyDescent="0.35">
      <c r="A78" s="91"/>
      <c r="B78" s="63">
        <f t="shared" si="13"/>
        <v>9000</v>
      </c>
      <c r="C78" s="82">
        <v>184970.46</v>
      </c>
      <c r="D78" s="82">
        <v>7825957.4299999997</v>
      </c>
      <c r="E78" s="24">
        <v>-2914.58</v>
      </c>
      <c r="F78" s="24">
        <v>2614.018087641391</v>
      </c>
      <c r="G78" s="82">
        <v>184982.3</v>
      </c>
      <c r="H78" s="82">
        <v>7825955.8799999999</v>
      </c>
      <c r="I78" s="24">
        <v>-2919.35</v>
      </c>
      <c r="J78" s="24">
        <v>2620.4720371332442</v>
      </c>
      <c r="K78" s="24">
        <f t="shared" si="8"/>
        <v>2617.2450623873174</v>
      </c>
      <c r="L78" s="71">
        <f t="shared" si="9"/>
        <v>6.4539494918531091</v>
      </c>
      <c r="M78" s="71">
        <f t="shared" si="10"/>
        <v>11.941025919046481</v>
      </c>
      <c r="N78" s="83">
        <f t="shared" si="11"/>
        <v>28.390571899766893</v>
      </c>
      <c r="O78" s="84">
        <f t="shared" si="12"/>
        <v>0.49550895617511381</v>
      </c>
      <c r="P78" s="71">
        <f t="shared" si="7"/>
        <v>13.573561214461401</v>
      </c>
    </row>
    <row r="79" spans="1:16" x14ac:dyDescent="0.35">
      <c r="A79" s="91"/>
      <c r="B79" s="63">
        <f t="shared" si="13"/>
        <v>9125</v>
      </c>
      <c r="C79" s="82">
        <v>185017.66</v>
      </c>
      <c r="D79" s="82">
        <v>7826077.3200000003</v>
      </c>
      <c r="E79" s="24">
        <v>-2917.14</v>
      </c>
      <c r="F79" s="24">
        <v>2617.480541949999</v>
      </c>
      <c r="G79" s="82">
        <v>185027.27</v>
      </c>
      <c r="H79" s="82">
        <v>7826076.0700000003</v>
      </c>
      <c r="I79" s="24">
        <v>-2921.92</v>
      </c>
      <c r="J79" s="24">
        <v>2623.9536586524164</v>
      </c>
      <c r="K79" s="24">
        <f t="shared" si="8"/>
        <v>2620.7171003012077</v>
      </c>
      <c r="L79" s="71">
        <f t="shared" si="9"/>
        <v>6.4731167024174283</v>
      </c>
      <c r="M79" s="71">
        <f t="shared" si="10"/>
        <v>9.6909545453340922</v>
      </c>
      <c r="N79" s="83">
        <f t="shared" si="11"/>
        <v>33.74112078067305</v>
      </c>
      <c r="O79" s="84">
        <f t="shared" si="12"/>
        <v>0.58889365093582424</v>
      </c>
      <c r="P79" s="71">
        <f t="shared" si="7"/>
        <v>11.654005313318121</v>
      </c>
    </row>
    <row r="80" spans="1:16" x14ac:dyDescent="0.35">
      <c r="A80" s="91"/>
      <c r="B80" s="63">
        <f t="shared" si="13"/>
        <v>9250</v>
      </c>
      <c r="C80" s="82">
        <v>185025.42</v>
      </c>
      <c r="D80" s="82">
        <v>7826202.3799999999</v>
      </c>
      <c r="E80" s="24">
        <v>-2914.3</v>
      </c>
      <c r="F80" s="24">
        <v>2613.6395644999757</v>
      </c>
      <c r="G80" s="82">
        <v>185033.27</v>
      </c>
      <c r="H80" s="82">
        <v>7826201.3499999996</v>
      </c>
      <c r="I80" s="24">
        <v>-2918.27</v>
      </c>
      <c r="J80" s="24">
        <v>2619.0098494423701</v>
      </c>
      <c r="K80" s="24">
        <f t="shared" si="8"/>
        <v>2616.3247069711729</v>
      </c>
      <c r="L80" s="71">
        <f t="shared" si="9"/>
        <v>5.3702849423943917</v>
      </c>
      <c r="M80" s="71">
        <f t="shared" si="10"/>
        <v>7.917284888152734</v>
      </c>
      <c r="N80" s="83">
        <f t="shared" si="11"/>
        <v>34.148998117992214</v>
      </c>
      <c r="O80" s="84">
        <f t="shared" si="12"/>
        <v>0.59601245341631115</v>
      </c>
      <c r="P80" s="71">
        <f t="shared" si="7"/>
        <v>9.5667842226465822</v>
      </c>
    </row>
    <row r="81" spans="1:16" x14ac:dyDescent="0.35">
      <c r="A81" s="91"/>
      <c r="B81" s="63">
        <f t="shared" si="13"/>
        <v>9375</v>
      </c>
      <c r="C81" s="82">
        <v>185061.33</v>
      </c>
      <c r="D81" s="82">
        <v>7826323.75</v>
      </c>
      <c r="E81" s="24">
        <v>-2914.21</v>
      </c>
      <c r="F81" s="24">
        <v>2613.5179040022981</v>
      </c>
      <c r="G81" s="82">
        <v>185067.41</v>
      </c>
      <c r="H81" s="82">
        <v>7826322.9500000002</v>
      </c>
      <c r="I81" s="24">
        <v>-2916.59</v>
      </c>
      <c r="J81" s="24">
        <v>2616.7364011525578</v>
      </c>
      <c r="K81" s="24">
        <f t="shared" si="8"/>
        <v>2615.1271525774282</v>
      </c>
      <c r="L81" s="71">
        <f t="shared" si="9"/>
        <v>3.2184971502597364</v>
      </c>
      <c r="M81" s="71">
        <f t="shared" si="10"/>
        <v>6.1324057269476357</v>
      </c>
      <c r="N81" s="83">
        <f t="shared" si="11"/>
        <v>27.692031819217014</v>
      </c>
      <c r="O81" s="84">
        <f t="shared" si="12"/>
        <v>0.48331713181237201</v>
      </c>
      <c r="P81" s="71">
        <f t="shared" si="7"/>
        <v>6.9256858076388506</v>
      </c>
    </row>
    <row r="82" spans="1:16" x14ac:dyDescent="0.35">
      <c r="A82" s="91"/>
      <c r="B82" s="63">
        <f t="shared" si="13"/>
        <v>9500</v>
      </c>
      <c r="C82" s="82">
        <v>185044.11</v>
      </c>
      <c r="D82" s="82">
        <v>7826452.0700000003</v>
      </c>
      <c r="E82" s="24">
        <v>-2906.69</v>
      </c>
      <c r="F82" s="24">
        <v>2603.3656487753778</v>
      </c>
      <c r="G82" s="82">
        <v>185062.03</v>
      </c>
      <c r="H82" s="82">
        <v>7826449.7300000004</v>
      </c>
      <c r="I82" s="24">
        <v>-2916.7</v>
      </c>
      <c r="J82" s="24">
        <v>2616.8852181859747</v>
      </c>
      <c r="K82" s="24">
        <f t="shared" si="8"/>
        <v>2610.1254334806763</v>
      </c>
      <c r="L82" s="71">
        <f t="shared" si="9"/>
        <v>13.519569410596887</v>
      </c>
      <c r="M82" s="71">
        <f t="shared" si="10"/>
        <v>18.072133244300783</v>
      </c>
      <c r="N82" s="83">
        <f t="shared" si="11"/>
        <v>36.799769135768685</v>
      </c>
      <c r="O82" s="84">
        <f t="shared" si="12"/>
        <v>0.64227713539295173</v>
      </c>
      <c r="P82" s="71">
        <f t="shared" si="7"/>
        <v>22.56946514757735</v>
      </c>
    </row>
    <row r="83" spans="1:16" x14ac:dyDescent="0.35">
      <c r="A83" s="91"/>
      <c r="B83" s="63">
        <f t="shared" si="13"/>
        <v>9625</v>
      </c>
      <c r="C83" s="82">
        <v>185099.51999999999</v>
      </c>
      <c r="D83" s="82">
        <v>7826570.8899999997</v>
      </c>
      <c r="E83" s="24">
        <v>-2907.18</v>
      </c>
      <c r="F83" s="24">
        <v>2604.0263735468307</v>
      </c>
      <c r="G83" s="82">
        <v>185124.05</v>
      </c>
      <c r="H83" s="82">
        <v>7826567.6799999997</v>
      </c>
      <c r="I83" s="24">
        <v>-2921.36</v>
      </c>
      <c r="J83" s="24">
        <v>2623.1947586374245</v>
      </c>
      <c r="K83" s="24">
        <f t="shared" si="8"/>
        <v>2613.6105660921276</v>
      </c>
      <c r="L83" s="71">
        <f t="shared" si="9"/>
        <v>19.168385090593802</v>
      </c>
      <c r="M83" s="71">
        <f t="shared" si="10"/>
        <v>24.739139031092083</v>
      </c>
      <c r="N83" s="83">
        <f t="shared" si="11"/>
        <v>37.769248281379546</v>
      </c>
      <c r="O83" s="84">
        <f t="shared" si="12"/>
        <v>0.65919773851328278</v>
      </c>
      <c r="P83" s="71">
        <f t="shared" si="7"/>
        <v>31.296197644138854</v>
      </c>
    </row>
    <row r="84" spans="1:16" x14ac:dyDescent="0.35">
      <c r="A84" s="91"/>
      <c r="B84" s="63">
        <f t="shared" si="13"/>
        <v>9750</v>
      </c>
      <c r="C84" s="82">
        <v>185146.81</v>
      </c>
      <c r="D84" s="82">
        <v>7826690.7800000003</v>
      </c>
      <c r="E84" s="24">
        <v>-2909.17</v>
      </c>
      <c r="F84" s="24">
        <v>2606.7108596611097</v>
      </c>
      <c r="G84" s="82">
        <v>185161.86</v>
      </c>
      <c r="H84" s="82">
        <v>7826688.8099999996</v>
      </c>
      <c r="I84" s="24">
        <v>-2916.57</v>
      </c>
      <c r="J84" s="24">
        <v>2616.7093441078</v>
      </c>
      <c r="K84" s="24">
        <f t="shared" si="8"/>
        <v>2611.7101018844551</v>
      </c>
      <c r="L84" s="71">
        <f t="shared" si="9"/>
        <v>9.9984844466903269</v>
      </c>
      <c r="M84" s="71">
        <f t="shared" si="10"/>
        <v>15.178385948522049</v>
      </c>
      <c r="N84" s="83">
        <f t="shared" si="11"/>
        <v>33.374164172486978</v>
      </c>
      <c r="O84" s="84">
        <f t="shared" si="12"/>
        <v>0.58248904991102646</v>
      </c>
      <c r="P84" s="71">
        <f t="shared" si="7"/>
        <v>18.175618042669139</v>
      </c>
    </row>
    <row r="85" spans="1:16" x14ac:dyDescent="0.35">
      <c r="A85" s="91"/>
      <c r="B85" s="63">
        <f t="shared" si="13"/>
        <v>9875</v>
      </c>
      <c r="C85" s="82">
        <v>185181.34</v>
      </c>
      <c r="D85" s="82">
        <v>7826812.3300000001</v>
      </c>
      <c r="E85" s="24">
        <v>-2911.46</v>
      </c>
      <c r="F85" s="24">
        <v>2609.8022952498786</v>
      </c>
      <c r="G85" s="82">
        <v>185186.61</v>
      </c>
      <c r="H85" s="82">
        <v>7826811.6399999997</v>
      </c>
      <c r="I85" s="24">
        <v>-2916</v>
      </c>
      <c r="J85" s="24">
        <v>2615.9382956399995</v>
      </c>
      <c r="K85" s="24">
        <f t="shared" si="8"/>
        <v>2612.8702954449391</v>
      </c>
      <c r="L85" s="71">
        <f t="shared" si="9"/>
        <v>6.1360003901208984</v>
      </c>
      <c r="M85" s="71">
        <f t="shared" si="10"/>
        <v>5.3149788334907848</v>
      </c>
      <c r="N85" s="83">
        <f t="shared" si="11"/>
        <v>49.101021282176212</v>
      </c>
      <c r="O85" s="84">
        <f t="shared" si="12"/>
        <v>0.85697448746578264</v>
      </c>
      <c r="P85" s="71">
        <f t="shared" si="7"/>
        <v>8.1178507493066707</v>
      </c>
    </row>
    <row r="86" spans="1:16" x14ac:dyDescent="0.35">
      <c r="A86" s="91"/>
      <c r="B86" s="63">
        <f t="shared" si="13"/>
        <v>10000</v>
      </c>
      <c r="C86" s="82">
        <v>185191.92</v>
      </c>
      <c r="D86" s="82">
        <v>7826937.0099999998</v>
      </c>
      <c r="E86" s="24">
        <v>-2912.03</v>
      </c>
      <c r="F86" s="24">
        <v>2610.5721539636897</v>
      </c>
      <c r="G86" s="82">
        <v>185199.91</v>
      </c>
      <c r="H86" s="82">
        <v>7826935.9699999997</v>
      </c>
      <c r="I86" s="24">
        <v>-2917.63</v>
      </c>
      <c r="J86" s="24">
        <v>2618.1436208969299</v>
      </c>
      <c r="K86" s="24">
        <f t="shared" si="8"/>
        <v>2614.3578874303098</v>
      </c>
      <c r="L86" s="71">
        <f t="shared" si="9"/>
        <v>7.5714669332401172</v>
      </c>
      <c r="M86" s="71">
        <f t="shared" si="10"/>
        <v>8.0574003251624937</v>
      </c>
      <c r="N86" s="83">
        <f t="shared" si="11"/>
        <v>43.219130952787658</v>
      </c>
      <c r="O86" s="84">
        <f t="shared" si="12"/>
        <v>0.75431613497673855</v>
      </c>
      <c r="P86" s="71">
        <f t="shared" si="7"/>
        <v>11.056618448742688</v>
      </c>
    </row>
    <row r="87" spans="1:16" x14ac:dyDescent="0.35">
      <c r="A87" s="91"/>
      <c r="B87" s="63">
        <f t="shared" si="13"/>
        <v>10125</v>
      </c>
      <c r="C87" s="82">
        <v>185201.09</v>
      </c>
      <c r="D87" s="82">
        <v>7827061.8799999999</v>
      </c>
      <c r="E87" s="24">
        <v>-2914.3</v>
      </c>
      <c r="F87" s="24">
        <v>2613.6395644999757</v>
      </c>
      <c r="G87" s="82">
        <v>185208.89</v>
      </c>
      <c r="H87" s="82">
        <v>7827060.8600000003</v>
      </c>
      <c r="I87" s="24">
        <v>-2918.27</v>
      </c>
      <c r="J87" s="24">
        <v>2619.0098494423701</v>
      </c>
      <c r="K87" s="24">
        <f t="shared" si="8"/>
        <v>2616.3247069711729</v>
      </c>
      <c r="L87" s="71">
        <f t="shared" si="9"/>
        <v>5.3702849423943917</v>
      </c>
      <c r="M87" s="71">
        <f t="shared" si="10"/>
        <v>7.866409600278927</v>
      </c>
      <c r="N87" s="83">
        <f t="shared" si="11"/>
        <v>34.320792568404293</v>
      </c>
      <c r="O87" s="84">
        <f t="shared" si="12"/>
        <v>0.59901083221265605</v>
      </c>
      <c r="P87" s="71">
        <f t="shared" si="7"/>
        <v>9.5247236370336967</v>
      </c>
    </row>
    <row r="88" spans="1:16" x14ac:dyDescent="0.35">
      <c r="A88" s="91"/>
      <c r="B88" s="63">
        <f t="shared" si="13"/>
        <v>10250</v>
      </c>
      <c r="C88" s="82">
        <v>185215.9</v>
      </c>
      <c r="D88" s="82">
        <v>7827186.0199999996</v>
      </c>
      <c r="E88" s="24">
        <v>-2916</v>
      </c>
      <c r="F88" s="24">
        <v>2615.9382956399995</v>
      </c>
      <c r="G88" s="82">
        <v>185227.8</v>
      </c>
      <c r="H88" s="82">
        <v>7827184.46</v>
      </c>
      <c r="I88" s="24">
        <v>-2919.48</v>
      </c>
      <c r="J88" s="24">
        <v>2620.6480773668764</v>
      </c>
      <c r="K88" s="24">
        <f t="shared" si="8"/>
        <v>2618.2931865034379</v>
      </c>
      <c r="L88" s="71">
        <f t="shared" si="9"/>
        <v>4.7097817268768267</v>
      </c>
      <c r="M88" s="71">
        <f t="shared" si="10"/>
        <v>12.001816529116871</v>
      </c>
      <c r="N88" s="83">
        <f t="shared" si="11"/>
        <v>21.426154901033925</v>
      </c>
      <c r="O88" s="84">
        <f t="shared" si="12"/>
        <v>0.37395694906536181</v>
      </c>
      <c r="P88" s="71">
        <f t="shared" si="7"/>
        <v>12.8928524351055</v>
      </c>
    </row>
    <row r="89" spans="1:16" x14ac:dyDescent="0.35">
      <c r="A89" s="91"/>
      <c r="B89" s="63">
        <f t="shared" si="13"/>
        <v>10375</v>
      </c>
      <c r="C89" s="82">
        <v>185237.39</v>
      </c>
      <c r="D89" s="82">
        <v>7827309.2800000003</v>
      </c>
      <c r="E89" s="24">
        <v>-2918</v>
      </c>
      <c r="F89" s="24">
        <v>2618.6443863100003</v>
      </c>
      <c r="G89" s="82">
        <v>185237.39</v>
      </c>
      <c r="H89" s="82">
        <v>7827309.2800000003</v>
      </c>
      <c r="I89" s="24">
        <v>-2918</v>
      </c>
      <c r="J89" s="24">
        <v>2618.6443863100003</v>
      </c>
      <c r="K89" s="24">
        <f t="shared" si="8"/>
        <v>2618.6443863100003</v>
      </c>
      <c r="L89" s="71">
        <f t="shared" si="9"/>
        <v>0</v>
      </c>
      <c r="M89" s="71">
        <f t="shared" si="10"/>
        <v>0</v>
      </c>
      <c r="N89" s="83">
        <f t="shared" si="11"/>
        <v>0</v>
      </c>
      <c r="O89" s="84">
        <f t="shared" si="12"/>
        <v>0</v>
      </c>
      <c r="P89" s="71">
        <f t="shared" si="7"/>
        <v>0</v>
      </c>
    </row>
    <row r="90" spans="1:16" x14ac:dyDescent="0.35">
      <c r="A90" s="91"/>
      <c r="B90" s="63">
        <f t="shared" si="13"/>
        <v>10500</v>
      </c>
      <c r="C90" s="82">
        <v>185288.21</v>
      </c>
      <c r="D90" s="82">
        <v>7827806.9100000001</v>
      </c>
      <c r="E90" s="24">
        <v>-2924.8</v>
      </c>
      <c r="F90" s="24">
        <v>2627.8588504576005</v>
      </c>
      <c r="G90" s="82">
        <v>185288.21</v>
      </c>
      <c r="H90" s="82">
        <v>7827806.9100000001</v>
      </c>
      <c r="I90" s="24">
        <v>-2924.8</v>
      </c>
      <c r="J90" s="24">
        <v>2627.8588504576005</v>
      </c>
      <c r="K90" s="24">
        <f t="shared" si="8"/>
        <v>2627.8588504576005</v>
      </c>
      <c r="L90" s="71">
        <f t="shared" si="9"/>
        <v>0</v>
      </c>
      <c r="M90" s="71">
        <f t="shared" si="10"/>
        <v>0</v>
      </c>
      <c r="N90" s="83">
        <f t="shared" si="11"/>
        <v>0</v>
      </c>
      <c r="O90" s="84">
        <f t="shared" si="12"/>
        <v>0</v>
      </c>
      <c r="P90" s="71">
        <f t="shared" si="7"/>
        <v>0</v>
      </c>
    </row>
    <row r="91" spans="1:16" x14ac:dyDescent="0.35">
      <c r="A91" s="91"/>
      <c r="B91" s="63">
        <f t="shared" si="13"/>
        <v>10625</v>
      </c>
      <c r="C91" s="82">
        <v>185303.23</v>
      </c>
      <c r="D91" s="82">
        <v>7827931.0099999998</v>
      </c>
      <c r="E91" s="24">
        <v>-2912.59</v>
      </c>
      <c r="F91" s="24">
        <v>2611.3286518507584</v>
      </c>
      <c r="G91" s="82">
        <v>185337.87</v>
      </c>
      <c r="H91" s="82">
        <v>7827926.4800000004</v>
      </c>
      <c r="I91" s="24">
        <v>-2928.2</v>
      </c>
      <c r="J91" s="24">
        <v>2632.4740546830999</v>
      </c>
      <c r="K91" s="24">
        <f t="shared" si="8"/>
        <v>2621.9013532669292</v>
      </c>
      <c r="L91" s="71">
        <f t="shared" si="9"/>
        <v>21.14540283234146</v>
      </c>
      <c r="M91" s="71">
        <f t="shared" si="10"/>
        <v>34.93494668656124</v>
      </c>
      <c r="N91" s="83">
        <f t="shared" si="11"/>
        <v>31.185654859918611</v>
      </c>
      <c r="O91" s="84">
        <f t="shared" si="12"/>
        <v>0.54429235669615073</v>
      </c>
      <c r="P91" s="71">
        <f t="shared" si="7"/>
        <v>40.835995897429399</v>
      </c>
    </row>
    <row r="92" spans="1:16" x14ac:dyDescent="0.35">
      <c r="A92" s="91"/>
      <c r="B92" s="63">
        <f t="shared" si="13"/>
        <v>10750</v>
      </c>
      <c r="C92" s="82">
        <v>185351.63</v>
      </c>
      <c r="D92" s="82">
        <v>7828050.75</v>
      </c>
      <c r="E92" s="24">
        <v>-2914.32</v>
      </c>
      <c r="F92" s="24">
        <v>2613.666600671856</v>
      </c>
      <c r="G92" s="82">
        <v>185378.42</v>
      </c>
      <c r="H92" s="82">
        <v>7828047.2400000002</v>
      </c>
      <c r="I92" s="24">
        <v>-2929.95</v>
      </c>
      <c r="J92" s="24">
        <v>2634.8515992171933</v>
      </c>
      <c r="K92" s="24">
        <f t="shared" si="8"/>
        <v>2624.2590999445247</v>
      </c>
      <c r="L92" s="71">
        <f t="shared" si="9"/>
        <v>21.184998545337294</v>
      </c>
      <c r="M92" s="71">
        <f t="shared" si="10"/>
        <v>27.018960009572307</v>
      </c>
      <c r="N92" s="83">
        <f t="shared" si="11"/>
        <v>38.099248485674998</v>
      </c>
      <c r="O92" s="84">
        <f t="shared" si="12"/>
        <v>0.66495732861049239</v>
      </c>
      <c r="P92" s="71">
        <f t="shared" si="7"/>
        <v>34.334070008736376</v>
      </c>
    </row>
    <row r="93" spans="1:16" x14ac:dyDescent="0.35">
      <c r="A93" s="91"/>
      <c r="B93" s="63">
        <f t="shared" si="13"/>
        <v>10875</v>
      </c>
      <c r="C93" s="82">
        <v>185357.53</v>
      </c>
      <c r="D93" s="82">
        <v>7828176.0499999998</v>
      </c>
      <c r="E93" s="24">
        <v>-2914.82</v>
      </c>
      <c r="F93" s="24">
        <v>2614.3425647370314</v>
      </c>
      <c r="G93" s="82">
        <v>185372.49</v>
      </c>
      <c r="H93" s="82">
        <v>7828174.0899999999</v>
      </c>
      <c r="I93" s="24">
        <v>-2923.55</v>
      </c>
      <c r="J93" s="24">
        <v>2626.1634203611939</v>
      </c>
      <c r="K93" s="24">
        <f t="shared" si="8"/>
        <v>2620.2529925491126</v>
      </c>
      <c r="L93" s="71">
        <f t="shared" si="9"/>
        <v>11.820855624162505</v>
      </c>
      <c r="M93" s="71">
        <f t="shared" si="10"/>
        <v>15.087849415990675</v>
      </c>
      <c r="N93" s="83">
        <f t="shared" si="11"/>
        <v>38.077583086529607</v>
      </c>
      <c r="O93" s="84">
        <f t="shared" si="12"/>
        <v>0.6645791960616465</v>
      </c>
      <c r="P93" s="71">
        <f t="shared" si="7"/>
        <v>19.167050573494723</v>
      </c>
    </row>
    <row r="94" spans="1:16" x14ac:dyDescent="0.35">
      <c r="A94" s="91"/>
      <c r="B94" s="63">
        <f t="shared" si="13"/>
        <v>11000</v>
      </c>
      <c r="C94" s="82">
        <v>185391.33</v>
      </c>
      <c r="D94" s="82">
        <v>7828297.6900000004</v>
      </c>
      <c r="E94" s="24">
        <v>-2914.29</v>
      </c>
      <c r="F94" s="24">
        <v>2613.6260464829975</v>
      </c>
      <c r="G94" s="82">
        <v>185404.74</v>
      </c>
      <c r="H94" s="82">
        <v>7828295.9400000004</v>
      </c>
      <c r="I94" s="24">
        <v>-2921.21</v>
      </c>
      <c r="J94" s="24">
        <v>2622.9915063296476</v>
      </c>
      <c r="K94" s="24">
        <f t="shared" si="8"/>
        <v>2618.3087764063225</v>
      </c>
      <c r="L94" s="71">
        <f t="shared" si="9"/>
        <v>9.3654598466500829</v>
      </c>
      <c r="M94" s="71">
        <f t="shared" si="10"/>
        <v>13.523705113617853</v>
      </c>
      <c r="N94" s="83">
        <f t="shared" si="11"/>
        <v>34.703443328145845</v>
      </c>
      <c r="O94" s="84">
        <f t="shared" si="12"/>
        <v>0.60568934785540396</v>
      </c>
      <c r="P94" s="71">
        <f t="shared" si="7"/>
        <v>16.449998119735717</v>
      </c>
    </row>
    <row r="95" spans="1:16" x14ac:dyDescent="0.35">
      <c r="A95" s="91"/>
      <c r="B95" s="63">
        <f t="shared" si="13"/>
        <v>11125</v>
      </c>
      <c r="C95" s="82">
        <v>185434.39</v>
      </c>
      <c r="D95" s="82">
        <v>7828418.1299999999</v>
      </c>
      <c r="E95" s="24">
        <v>-2916.77</v>
      </c>
      <c r="F95" s="24">
        <v>2616.9799228309698</v>
      </c>
      <c r="G95" s="82">
        <v>185437.62</v>
      </c>
      <c r="H95" s="82">
        <v>7828417.71</v>
      </c>
      <c r="I95" s="24">
        <v>-2918.61</v>
      </c>
      <c r="J95" s="24">
        <v>2619.4701099523181</v>
      </c>
      <c r="K95" s="24">
        <f t="shared" si="8"/>
        <v>2618.2250163916442</v>
      </c>
      <c r="L95" s="71">
        <f t="shared" si="9"/>
        <v>2.4901871213482991</v>
      </c>
      <c r="M95" s="71">
        <f t="shared" si="10"/>
        <v>3.2571920422070737</v>
      </c>
      <c r="N95" s="83">
        <f t="shared" si="11"/>
        <v>37.398620796494356</v>
      </c>
      <c r="O95" s="84">
        <f t="shared" si="12"/>
        <v>0.65272906860365076</v>
      </c>
      <c r="P95" s="71">
        <f t="shared" si="7"/>
        <v>4.1000404753058248</v>
      </c>
    </row>
    <row r="96" spans="1:16" x14ac:dyDescent="0.35">
      <c r="A96" s="91"/>
      <c r="B96" s="63">
        <f t="shared" si="13"/>
        <v>11250</v>
      </c>
      <c r="C96" s="82">
        <v>185451.07</v>
      </c>
      <c r="D96" s="82">
        <v>7828542.0199999996</v>
      </c>
      <c r="E96" s="24">
        <v>-2915.05</v>
      </c>
      <c r="F96" s="24">
        <v>2614.6535468034444</v>
      </c>
      <c r="G96" s="82">
        <v>185461.57</v>
      </c>
      <c r="H96" s="82">
        <v>7828540.6399999997</v>
      </c>
      <c r="I96" s="24">
        <v>-2917.45</v>
      </c>
      <c r="J96" s="24">
        <v>2617.9000280484433</v>
      </c>
      <c r="K96" s="24">
        <f t="shared" si="8"/>
        <v>2616.2767874259439</v>
      </c>
      <c r="L96" s="71">
        <f t="shared" si="9"/>
        <v>3.246481244998904</v>
      </c>
      <c r="M96" s="71">
        <f t="shared" si="10"/>
        <v>10.590297446233111</v>
      </c>
      <c r="N96" s="83">
        <f t="shared" si="11"/>
        <v>17.043047287679936</v>
      </c>
      <c r="O96" s="84">
        <f t="shared" si="12"/>
        <v>0.29745728974310409</v>
      </c>
      <c r="P96" s="71">
        <f t="shared" si="7"/>
        <v>11.076734197127834</v>
      </c>
    </row>
    <row r="97" spans="1:16" x14ac:dyDescent="0.35">
      <c r="A97" s="91"/>
      <c r="B97" s="63">
        <f t="shared" si="13"/>
        <v>11375</v>
      </c>
      <c r="C97" s="82">
        <v>185534.66</v>
      </c>
      <c r="D97" s="82">
        <v>7828657.1500000004</v>
      </c>
      <c r="E97" s="24">
        <v>-2912.24</v>
      </c>
      <c r="F97" s="24">
        <v>2610.8558237753432</v>
      </c>
      <c r="G97" s="82">
        <v>185544.66</v>
      </c>
      <c r="H97" s="82">
        <v>7828655.8499999996</v>
      </c>
      <c r="I97" s="24">
        <v>-2917.16</v>
      </c>
      <c r="J97" s="24">
        <v>2617.5076042359642</v>
      </c>
      <c r="K97" s="24">
        <f t="shared" si="8"/>
        <v>2614.1817140056537</v>
      </c>
      <c r="L97" s="71">
        <f t="shared" si="9"/>
        <v>6.651780460621012</v>
      </c>
      <c r="M97" s="71">
        <f t="shared" si="10"/>
        <v>10.084145972859435</v>
      </c>
      <c r="N97" s="83">
        <f t="shared" si="11"/>
        <v>33.409943739053752</v>
      </c>
      <c r="O97" s="84">
        <f t="shared" si="12"/>
        <v>0.58311352115255322</v>
      </c>
      <c r="P97" s="71">
        <f t="shared" si="7"/>
        <v>12.080404931054117</v>
      </c>
    </row>
    <row r="98" spans="1:16" x14ac:dyDescent="0.35">
      <c r="A98" s="91"/>
      <c r="B98" s="63">
        <f t="shared" si="13"/>
        <v>11500</v>
      </c>
      <c r="C98" s="82">
        <v>185572.68</v>
      </c>
      <c r="D98" s="82">
        <v>7828778.25</v>
      </c>
      <c r="E98" s="24">
        <v>-2910.94</v>
      </c>
      <c r="F98" s="24">
        <v>2609.1000982967594</v>
      </c>
      <c r="G98" s="82">
        <v>185581.76</v>
      </c>
      <c r="H98" s="82">
        <v>7828777.0599999996</v>
      </c>
      <c r="I98" s="24">
        <v>-2915.84</v>
      </c>
      <c r="J98" s="24">
        <v>2615.7218878320646</v>
      </c>
      <c r="K98" s="24">
        <f t="shared" si="8"/>
        <v>2612.4109930644117</v>
      </c>
      <c r="L98" s="71">
        <f t="shared" si="9"/>
        <v>6.6217895353051972</v>
      </c>
      <c r="M98" s="71">
        <f t="shared" si="10"/>
        <v>9.1576470777853878</v>
      </c>
      <c r="N98" s="83">
        <f t="shared" si="11"/>
        <v>35.870260100728864</v>
      </c>
      <c r="O98" s="84">
        <f t="shared" si="12"/>
        <v>0.62605414230447154</v>
      </c>
      <c r="P98" s="71">
        <f t="shared" si="7"/>
        <v>11.300911319497587</v>
      </c>
    </row>
    <row r="99" spans="1:16" x14ac:dyDescent="0.35">
      <c r="A99" s="91"/>
      <c r="B99" s="63">
        <f t="shared" si="13"/>
        <v>11625</v>
      </c>
      <c r="C99" s="82">
        <v>185620.75</v>
      </c>
      <c r="D99" s="82">
        <v>7828898.0300000003</v>
      </c>
      <c r="E99" s="24">
        <v>-2912.88</v>
      </c>
      <c r="F99" s="24">
        <v>2611.720466349936</v>
      </c>
      <c r="G99" s="82">
        <v>185632.86</v>
      </c>
      <c r="H99" s="82">
        <v>7828896.4500000002</v>
      </c>
      <c r="I99" s="24">
        <v>-2918.95</v>
      </c>
      <c r="J99" s="24">
        <v>2619.9304236099433</v>
      </c>
      <c r="K99" s="24">
        <f t="shared" si="8"/>
        <v>2615.8254449799397</v>
      </c>
      <c r="L99" s="71">
        <f t="shared" si="9"/>
        <v>8.2099572600072861</v>
      </c>
      <c r="M99" s="71">
        <f t="shared" si="10"/>
        <v>12.212636897897895</v>
      </c>
      <c r="N99" s="83">
        <f t="shared" si="11"/>
        <v>33.911006526820323</v>
      </c>
      <c r="O99" s="84">
        <f t="shared" si="12"/>
        <v>0.59185871655830136</v>
      </c>
      <c r="P99" s="71">
        <f t="shared" si="7"/>
        <v>14.715702436888408</v>
      </c>
    </row>
    <row r="100" spans="1:16" x14ac:dyDescent="0.35">
      <c r="A100" s="91"/>
      <c r="B100" s="63">
        <f t="shared" si="13"/>
        <v>11750</v>
      </c>
      <c r="C100" s="82">
        <v>185716.12</v>
      </c>
      <c r="D100" s="82">
        <v>7829011.6200000001</v>
      </c>
      <c r="E100" s="24">
        <v>-2915.15</v>
      </c>
      <c r="F100" s="24">
        <v>2614.7887639834935</v>
      </c>
      <c r="G100" s="82">
        <v>185728.17</v>
      </c>
      <c r="H100" s="82">
        <v>7829010.0499999998</v>
      </c>
      <c r="I100" s="24">
        <v>-2920.31</v>
      </c>
      <c r="J100" s="24">
        <v>2621.7722097172273</v>
      </c>
      <c r="K100" s="24">
        <f t="shared" si="8"/>
        <v>2618.2804868503604</v>
      </c>
      <c r="L100" s="71">
        <f t="shared" si="9"/>
        <v>6.9834457337337881</v>
      </c>
      <c r="M100" s="71">
        <f t="shared" si="10"/>
        <v>12.151847596203494</v>
      </c>
      <c r="N100" s="83">
        <f t="shared" si="11"/>
        <v>29.885198782832695</v>
      </c>
      <c r="O100" s="84">
        <f t="shared" si="12"/>
        <v>0.52159511637343237</v>
      </c>
      <c r="P100" s="71">
        <f t="shared" si="7"/>
        <v>14.01555972187202</v>
      </c>
    </row>
    <row r="101" spans="1:16" x14ac:dyDescent="0.35">
      <c r="A101" s="91"/>
      <c r="B101" s="63">
        <f t="shared" si="13"/>
        <v>11875</v>
      </c>
      <c r="C101" s="82">
        <v>185689.67</v>
      </c>
      <c r="D101" s="82">
        <v>7829141.1500000004</v>
      </c>
      <c r="E101" s="24">
        <v>-2916.95</v>
      </c>
      <c r="F101" s="24">
        <v>2617.2234594054439</v>
      </c>
      <c r="G101" s="82">
        <v>185689.67</v>
      </c>
      <c r="H101" s="82">
        <v>7829141.1500000004</v>
      </c>
      <c r="I101" s="24">
        <v>-2916.95</v>
      </c>
      <c r="J101" s="24">
        <v>2617.2234594054439</v>
      </c>
      <c r="K101" s="24">
        <f t="shared" si="8"/>
        <v>2617.2234594054439</v>
      </c>
      <c r="L101" s="71">
        <f t="shared" si="9"/>
        <v>0</v>
      </c>
      <c r="M101" s="71">
        <f t="shared" si="10"/>
        <v>0</v>
      </c>
      <c r="N101" s="83">
        <f t="shared" si="11"/>
        <v>0</v>
      </c>
      <c r="O101" s="84">
        <f t="shared" si="12"/>
        <v>0</v>
      </c>
      <c r="P101" s="71">
        <f t="shared" si="7"/>
        <v>0</v>
      </c>
    </row>
    <row r="102" spans="1:16" x14ac:dyDescent="0.35">
      <c r="A102" s="91"/>
      <c r="B102" s="63">
        <f t="shared" si="13"/>
        <v>12000</v>
      </c>
      <c r="C102" s="82">
        <v>185887.89</v>
      </c>
      <c r="D102" s="82">
        <v>7829997.71</v>
      </c>
      <c r="E102" s="24">
        <v>-2914.28</v>
      </c>
      <c r="F102" s="24">
        <v>2613.6125285119961</v>
      </c>
      <c r="G102" s="82">
        <v>185887.89</v>
      </c>
      <c r="H102" s="82">
        <v>7829997.71</v>
      </c>
      <c r="I102" s="24">
        <v>-2914.28</v>
      </c>
      <c r="J102" s="24">
        <v>2613.6125285119961</v>
      </c>
      <c r="K102" s="24">
        <f t="shared" si="8"/>
        <v>2613.6125285119961</v>
      </c>
      <c r="L102" s="71">
        <f t="shared" si="9"/>
        <v>0</v>
      </c>
      <c r="M102" s="71">
        <f t="shared" si="10"/>
        <v>0</v>
      </c>
      <c r="N102" s="83">
        <f t="shared" si="11"/>
        <v>0</v>
      </c>
      <c r="O102" s="84">
        <f t="shared" si="12"/>
        <v>0</v>
      </c>
      <c r="P102" s="71">
        <f t="shared" si="7"/>
        <v>0</v>
      </c>
    </row>
    <row r="103" spans="1:16" x14ac:dyDescent="0.35">
      <c r="A103" s="91"/>
      <c r="B103" s="63">
        <f t="shared" si="13"/>
        <v>12125</v>
      </c>
      <c r="C103" s="82">
        <v>185966.59</v>
      </c>
      <c r="D103" s="82">
        <v>7830113.4900000002</v>
      </c>
      <c r="E103" s="24">
        <v>-2913.45</v>
      </c>
      <c r="F103" s="24">
        <v>2612.4906971894434</v>
      </c>
      <c r="G103" s="82">
        <v>185975.21</v>
      </c>
      <c r="H103" s="82">
        <v>7830112.3600000003</v>
      </c>
      <c r="I103" s="24">
        <v>-2917.73</v>
      </c>
      <c r="J103" s="24">
        <v>2618.2789566937699</v>
      </c>
      <c r="K103" s="24">
        <f t="shared" si="8"/>
        <v>2615.3848269416067</v>
      </c>
      <c r="L103" s="71">
        <f t="shared" si="9"/>
        <v>5.788259504326561</v>
      </c>
      <c r="M103" s="71">
        <f t="shared" si="10"/>
        <v>8.693750629024688</v>
      </c>
      <c r="N103" s="83">
        <f t="shared" si="11"/>
        <v>33.65549518665987</v>
      </c>
      <c r="O103" s="84">
        <f t="shared" si="12"/>
        <v>0.58739920239631827</v>
      </c>
      <c r="P103" s="71">
        <f t="shared" si="7"/>
        <v>10.444388353996318</v>
      </c>
    </row>
    <row r="104" spans="1:16" x14ac:dyDescent="0.35">
      <c r="A104" s="91"/>
      <c r="B104" s="63">
        <f t="shared" si="13"/>
        <v>12250</v>
      </c>
      <c r="C104" s="82">
        <v>186087.41</v>
      </c>
      <c r="D104" s="82">
        <v>7830223.75</v>
      </c>
      <c r="E104" s="24">
        <v>-2914.89</v>
      </c>
      <c r="F104" s="24">
        <v>2614.4372088782675</v>
      </c>
      <c r="G104" s="82">
        <v>186091.03</v>
      </c>
      <c r="H104" s="82">
        <v>7830223.2800000003</v>
      </c>
      <c r="I104" s="24">
        <v>-2918.32</v>
      </c>
      <c r="J104" s="24">
        <v>2619.0775314782559</v>
      </c>
      <c r="K104" s="24">
        <f t="shared" si="8"/>
        <v>2616.7573701782617</v>
      </c>
      <c r="L104" s="71">
        <f t="shared" si="9"/>
        <v>4.6403225999883944</v>
      </c>
      <c r="M104" s="71">
        <f t="shared" si="10"/>
        <v>3.6503835414543992</v>
      </c>
      <c r="N104" s="83">
        <f t="shared" si="11"/>
        <v>51.809077413083003</v>
      </c>
      <c r="O104" s="84">
        <f t="shared" si="12"/>
        <v>0.90423898327892471</v>
      </c>
      <c r="P104" s="71">
        <f t="shared" si="7"/>
        <v>5.9040574041657328</v>
      </c>
    </row>
    <row r="105" spans="1:16" x14ac:dyDescent="0.35">
      <c r="A105" s="91"/>
      <c r="B105" s="63">
        <f t="shared" si="13"/>
        <v>12375</v>
      </c>
      <c r="C105" s="82">
        <v>186091.77</v>
      </c>
      <c r="D105" s="82">
        <v>7830349.25</v>
      </c>
      <c r="E105" s="24">
        <v>-2913.1</v>
      </c>
      <c r="F105" s="24">
        <v>2612.0177307277754</v>
      </c>
      <c r="G105" s="82">
        <v>186103.2</v>
      </c>
      <c r="H105" s="82">
        <v>7830347.75</v>
      </c>
      <c r="I105" s="24">
        <v>-2920.26</v>
      </c>
      <c r="J105" s="24">
        <v>2621.7044819357193</v>
      </c>
      <c r="K105" s="24">
        <f t="shared" si="8"/>
        <v>2616.8611063317476</v>
      </c>
      <c r="L105" s="71">
        <f t="shared" si="9"/>
        <v>9.6867512079438711</v>
      </c>
      <c r="M105" s="71">
        <f t="shared" si="10"/>
        <v>11.528005031249146</v>
      </c>
      <c r="N105" s="83">
        <f t="shared" si="11"/>
        <v>40.039661437943252</v>
      </c>
      <c r="O105" s="84">
        <f t="shared" si="12"/>
        <v>0.69882392347591693</v>
      </c>
      <c r="P105" s="71">
        <f t="shared" si="7"/>
        <v>15.05749145658425</v>
      </c>
    </row>
    <row r="106" spans="1:16" x14ac:dyDescent="0.35">
      <c r="A106" s="91"/>
      <c r="B106" s="63">
        <f t="shared" si="13"/>
        <v>12500</v>
      </c>
      <c r="C106" s="82">
        <v>186102.89</v>
      </c>
      <c r="D106" s="82">
        <v>7830473.8600000003</v>
      </c>
      <c r="E106" s="24">
        <v>-2912.87</v>
      </c>
      <c r="F106" s="24">
        <v>2611.70695486148</v>
      </c>
      <c r="G106" s="82">
        <v>186124.22</v>
      </c>
      <c r="H106" s="82">
        <v>7830471.0700000003</v>
      </c>
      <c r="I106" s="24">
        <v>-2926.24</v>
      </c>
      <c r="J106" s="24">
        <v>2629.8128763821442</v>
      </c>
      <c r="K106" s="24">
        <f t="shared" si="8"/>
        <v>2620.7599156218121</v>
      </c>
      <c r="L106" s="71">
        <f t="shared" si="9"/>
        <v>18.105921520664197</v>
      </c>
      <c r="M106" s="71">
        <f t="shared" si="10"/>
        <v>21.511694493917989</v>
      </c>
      <c r="N106" s="83">
        <f t="shared" si="11"/>
        <v>40.086583702115831</v>
      </c>
      <c r="O106" s="84">
        <f t="shared" si="12"/>
        <v>0.69964287147821902</v>
      </c>
      <c r="P106" s="71">
        <f t="shared" si="7"/>
        <v>28.117208149318675</v>
      </c>
    </row>
    <row r="107" spans="1:16" x14ac:dyDescent="0.35">
      <c r="A107" s="91"/>
      <c r="B107" s="63">
        <f t="shared" si="13"/>
        <v>12625</v>
      </c>
      <c r="C107" s="82">
        <v>186053.75</v>
      </c>
      <c r="D107" s="82">
        <v>7830606.3600000003</v>
      </c>
      <c r="E107" s="24">
        <v>-2910.89</v>
      </c>
      <c r="F107" s="24">
        <v>2609.0325859104673</v>
      </c>
      <c r="G107" s="82">
        <v>186068.89</v>
      </c>
      <c r="H107" s="82">
        <v>7830604.3799999999</v>
      </c>
      <c r="I107" s="24">
        <v>-2919.22</v>
      </c>
      <c r="J107" s="24">
        <v>2620.2960046694707</v>
      </c>
      <c r="K107" s="24">
        <f t="shared" si="8"/>
        <v>2614.6642952899692</v>
      </c>
      <c r="L107" s="71">
        <f t="shared" si="9"/>
        <v>11.263418759003343</v>
      </c>
      <c r="M107" s="71">
        <f t="shared" si="10"/>
        <v>15.268922686365048</v>
      </c>
      <c r="N107" s="83">
        <f t="shared" si="11"/>
        <v>36.415064834092462</v>
      </c>
      <c r="O107" s="84">
        <f t="shared" si="12"/>
        <v>0.63556277868211608</v>
      </c>
      <c r="P107" s="71">
        <f t="shared" si="7"/>
        <v>18.973787237735689</v>
      </c>
    </row>
    <row r="108" spans="1:16" x14ac:dyDescent="0.35">
      <c r="A108" s="91"/>
      <c r="B108" s="63">
        <f t="shared" si="13"/>
        <v>12750</v>
      </c>
      <c r="C108" s="82">
        <v>185949.97</v>
      </c>
      <c r="D108" s="82">
        <v>7830746.0099999998</v>
      </c>
      <c r="E108" s="24">
        <v>-2914.04</v>
      </c>
      <c r="F108" s="24">
        <v>2613.2881110006037</v>
      </c>
      <c r="G108" s="82">
        <v>185966.99</v>
      </c>
      <c r="H108" s="82">
        <v>7830743.7800000003</v>
      </c>
      <c r="I108" s="24">
        <v>-2921.04</v>
      </c>
      <c r="J108" s="24">
        <v>2622.761166219504</v>
      </c>
      <c r="K108" s="24">
        <f t="shared" si="8"/>
        <v>2618.0246386100539</v>
      </c>
      <c r="L108" s="71">
        <f t="shared" si="9"/>
        <v>9.4730552189002992</v>
      </c>
      <c r="M108" s="71">
        <f t="shared" si="10"/>
        <v>17.165468242884707</v>
      </c>
      <c r="N108" s="83">
        <f t="shared" si="11"/>
        <v>28.892855983393801</v>
      </c>
      <c r="O108" s="84">
        <f t="shared" si="12"/>
        <v>0.5042754672147659</v>
      </c>
      <c r="P108" s="71">
        <f t="shared" si="7"/>
        <v>19.605919391291437</v>
      </c>
    </row>
    <row r="109" spans="1:16" x14ac:dyDescent="0.35">
      <c r="A109" s="91"/>
      <c r="B109" s="63">
        <f t="shared" si="13"/>
        <v>12875</v>
      </c>
      <c r="C109" s="82">
        <v>186172.3</v>
      </c>
      <c r="D109" s="82">
        <v>7830842.9900000002</v>
      </c>
      <c r="E109" s="24">
        <v>-2915.43</v>
      </c>
      <c r="F109" s="24">
        <v>2615.1673965465993</v>
      </c>
      <c r="G109" s="82">
        <v>186172.3</v>
      </c>
      <c r="H109" s="82">
        <v>7830842.9900000002</v>
      </c>
      <c r="I109" s="24">
        <v>-2915.43</v>
      </c>
      <c r="J109" s="24">
        <v>2615.1673965465993</v>
      </c>
      <c r="K109" s="24">
        <f t="shared" si="8"/>
        <v>2615.1673965465993</v>
      </c>
      <c r="L109" s="71">
        <f t="shared" si="9"/>
        <v>0</v>
      </c>
      <c r="M109" s="71">
        <f t="shared" si="10"/>
        <v>0</v>
      </c>
      <c r="N109" s="83">
        <f t="shared" si="11"/>
        <v>0</v>
      </c>
      <c r="O109" s="84">
        <f t="shared" si="12"/>
        <v>0</v>
      </c>
      <c r="P109" s="71">
        <f t="shared" si="7"/>
        <v>0</v>
      </c>
    </row>
    <row r="110" spans="1:16" x14ac:dyDescent="0.35">
      <c r="A110" s="91"/>
      <c r="B110" s="63">
        <f t="shared" si="13"/>
        <v>13000</v>
      </c>
      <c r="C110" s="82">
        <v>186267.1</v>
      </c>
      <c r="D110" s="82">
        <v>7831208.7999999998</v>
      </c>
      <c r="E110" s="24">
        <v>-2909.06</v>
      </c>
      <c r="F110" s="24">
        <v>2606.5624234427587</v>
      </c>
      <c r="G110" s="82">
        <v>186267.1</v>
      </c>
      <c r="H110" s="82">
        <v>7831208.7999999998</v>
      </c>
      <c r="I110" s="24">
        <v>-2909.06</v>
      </c>
      <c r="J110" s="24">
        <v>2606.5624234427587</v>
      </c>
      <c r="K110" s="24">
        <f t="shared" si="8"/>
        <v>2606.5624234427587</v>
      </c>
      <c r="L110" s="71">
        <f t="shared" si="9"/>
        <v>0</v>
      </c>
      <c r="M110" s="71">
        <f t="shared" si="10"/>
        <v>0</v>
      </c>
      <c r="N110" s="83">
        <f t="shared" si="11"/>
        <v>0</v>
      </c>
      <c r="O110" s="84">
        <f t="shared" si="12"/>
        <v>0</v>
      </c>
      <c r="P110" s="71">
        <f t="shared" si="7"/>
        <v>0</v>
      </c>
    </row>
    <row r="111" spans="1:16" x14ac:dyDescent="0.35">
      <c r="A111" s="91"/>
      <c r="B111" s="63">
        <f t="shared" si="13"/>
        <v>13125</v>
      </c>
      <c r="C111" s="82">
        <v>186326.12</v>
      </c>
      <c r="D111" s="82">
        <v>7831327.1500000004</v>
      </c>
      <c r="E111" s="24">
        <v>-2909.79</v>
      </c>
      <c r="F111" s="24">
        <v>2607.5476042070977</v>
      </c>
      <c r="G111" s="82">
        <v>186340.19</v>
      </c>
      <c r="H111" s="82">
        <v>7831325.3099999996</v>
      </c>
      <c r="I111" s="24">
        <v>-2919.76</v>
      </c>
      <c r="J111" s="24">
        <v>2621.0272673369445</v>
      </c>
      <c r="K111" s="24">
        <f t="shared" si="8"/>
        <v>2614.2874357720211</v>
      </c>
      <c r="L111" s="71">
        <f t="shared" si="9"/>
        <v>13.479663129846813</v>
      </c>
      <c r="M111" s="71">
        <f t="shared" si="10"/>
        <v>14.18980267667861</v>
      </c>
      <c r="N111" s="83">
        <f t="shared" si="11"/>
        <v>43.529820957824526</v>
      </c>
      <c r="O111" s="84">
        <f t="shared" si="12"/>
        <v>0.75973869851766973</v>
      </c>
      <c r="P111" s="71">
        <f t="shared" si="7"/>
        <v>19.571709636544963</v>
      </c>
    </row>
    <row r="112" spans="1:16" x14ac:dyDescent="0.35">
      <c r="A112" s="91"/>
      <c r="B112" s="63">
        <f t="shared" si="13"/>
        <v>13250</v>
      </c>
      <c r="C112" s="82">
        <v>186313.94</v>
      </c>
      <c r="D112" s="82">
        <v>7831454.8099999996</v>
      </c>
      <c r="E112" s="24">
        <v>-2905.47</v>
      </c>
      <c r="F112" s="24">
        <v>2601.7210585066896</v>
      </c>
      <c r="G112" s="82">
        <v>186332.02</v>
      </c>
      <c r="H112" s="82">
        <v>7831452.4500000002</v>
      </c>
      <c r="I112" s="24">
        <v>-2916.15</v>
      </c>
      <c r="J112" s="24">
        <v>2616.1411886492442</v>
      </c>
      <c r="K112" s="24">
        <f t="shared" si="8"/>
        <v>2608.9311235779669</v>
      </c>
      <c r="L112" s="71">
        <f t="shared" si="9"/>
        <v>14.420130142554626</v>
      </c>
      <c r="M112" s="71">
        <f t="shared" si="10"/>
        <v>18.233375990110105</v>
      </c>
      <c r="N112" s="83">
        <f t="shared" si="11"/>
        <v>38.339221680906668</v>
      </c>
      <c r="O112" s="84">
        <f t="shared" si="12"/>
        <v>0.66914565098381618</v>
      </c>
      <c r="P112" s="71">
        <f t="shared" si="7"/>
        <v>23.246422376893527</v>
      </c>
    </row>
    <row r="113" spans="1:16" x14ac:dyDescent="0.35">
      <c r="A113" s="91"/>
      <c r="B113" s="63">
        <f t="shared" si="13"/>
        <v>13375</v>
      </c>
      <c r="C113" s="82">
        <v>186393.55</v>
      </c>
      <c r="D113" s="82">
        <v>7831570.4699999997</v>
      </c>
      <c r="E113" s="24">
        <v>-2906.74</v>
      </c>
      <c r="F113" s="24">
        <v>2603.4330646131184</v>
      </c>
      <c r="G113" s="82">
        <v>186414.6</v>
      </c>
      <c r="H113" s="82">
        <v>7831567.71</v>
      </c>
      <c r="I113" s="24">
        <v>-2918.52</v>
      </c>
      <c r="J113" s="24">
        <v>2619.3482711156762</v>
      </c>
      <c r="K113" s="24">
        <f t="shared" si="8"/>
        <v>2611.3906678643971</v>
      </c>
      <c r="L113" s="71">
        <f t="shared" si="9"/>
        <v>15.915206502557794</v>
      </c>
      <c r="M113" s="71">
        <f t="shared" si="10"/>
        <v>21.230169570672331</v>
      </c>
      <c r="N113" s="83">
        <f t="shared" si="11"/>
        <v>36.857078312397476</v>
      </c>
      <c r="O113" s="84">
        <f t="shared" si="12"/>
        <v>0.64327736921673107</v>
      </c>
      <c r="P113" s="71">
        <f t="shared" si="7"/>
        <v>26.533260222192059</v>
      </c>
    </row>
    <row r="114" spans="1:16" x14ac:dyDescent="0.35">
      <c r="A114" s="91"/>
      <c r="B114" s="63">
        <f t="shared" si="13"/>
        <v>13500</v>
      </c>
      <c r="C114" s="82">
        <v>186419.64</v>
      </c>
      <c r="D114" s="82">
        <v>7831693.1200000001</v>
      </c>
      <c r="E114" s="24">
        <v>-2910.18</v>
      </c>
      <c r="F114" s="24">
        <v>2608.0740340670309</v>
      </c>
      <c r="G114" s="82">
        <v>186424.25</v>
      </c>
      <c r="H114" s="82">
        <v>7831692.5199999996</v>
      </c>
      <c r="I114" s="24">
        <v>-2912.73</v>
      </c>
      <c r="J114" s="24">
        <v>2611.5177988505193</v>
      </c>
      <c r="K114" s="24">
        <f t="shared" si="8"/>
        <v>2609.7959164587751</v>
      </c>
      <c r="L114" s="71">
        <f t="shared" si="9"/>
        <v>3.4437647834884046</v>
      </c>
      <c r="M114" s="71">
        <f t="shared" si="10"/>
        <v>4.648881585988371</v>
      </c>
      <c r="N114" s="83">
        <f t="shared" si="11"/>
        <v>36.530039460815019</v>
      </c>
      <c r="O114" s="84">
        <f t="shared" si="12"/>
        <v>0.63756946447467611</v>
      </c>
      <c r="P114" s="71">
        <f t="shared" si="7"/>
        <v>5.785465917671341</v>
      </c>
    </row>
    <row r="115" spans="1:16" x14ac:dyDescent="0.35">
      <c r="A115" s="91"/>
      <c r="B115" s="63">
        <f t="shared" si="13"/>
        <v>13625</v>
      </c>
      <c r="C115" s="82">
        <v>186426.89</v>
      </c>
      <c r="D115" s="82">
        <v>7831818.25</v>
      </c>
      <c r="E115" s="24">
        <v>-2908.17</v>
      </c>
      <c r="F115" s="24">
        <v>2605.3616440852602</v>
      </c>
      <c r="G115" s="82">
        <v>186432.48</v>
      </c>
      <c r="H115" s="82">
        <v>7831817.5099999998</v>
      </c>
      <c r="I115" s="24">
        <v>-2912.4</v>
      </c>
      <c r="J115" s="24">
        <v>2611.0719667643998</v>
      </c>
      <c r="K115" s="24">
        <f t="shared" si="8"/>
        <v>2608.21680542483</v>
      </c>
      <c r="L115" s="71">
        <f t="shared" si="9"/>
        <v>5.7103226791396082</v>
      </c>
      <c r="M115" s="71">
        <f t="shared" si="10"/>
        <v>5.6387675958751622</v>
      </c>
      <c r="N115" s="83">
        <f t="shared" si="11"/>
        <v>45.361240403466901</v>
      </c>
      <c r="O115" s="84">
        <f t="shared" si="12"/>
        <v>0.79170299782917841</v>
      </c>
      <c r="P115" s="71">
        <f t="shared" si="7"/>
        <v>8.0251781974101934</v>
      </c>
    </row>
    <row r="116" spans="1:16" x14ac:dyDescent="0.35">
      <c r="A116" s="91"/>
      <c r="B116" s="63">
        <f t="shared" si="13"/>
        <v>13750</v>
      </c>
      <c r="C116" s="82">
        <v>186391.48</v>
      </c>
      <c r="D116" s="82">
        <v>7831948.9500000002</v>
      </c>
      <c r="E116" s="24">
        <v>-2904.05</v>
      </c>
      <c r="F116" s="24">
        <v>2599.8077250406941</v>
      </c>
      <c r="G116" s="82">
        <v>186396.24</v>
      </c>
      <c r="H116" s="82">
        <v>7831948.3200000003</v>
      </c>
      <c r="I116" s="24">
        <v>-2907.25</v>
      </c>
      <c r="J116" s="24">
        <v>2604.1207718110936</v>
      </c>
      <c r="K116" s="24">
        <f t="shared" si="8"/>
        <v>2601.9642484258939</v>
      </c>
      <c r="L116" s="71">
        <f t="shared" si="9"/>
        <v>4.3130467703995237</v>
      </c>
      <c r="M116" s="71">
        <f t="shared" si="10"/>
        <v>4.8015101790656214</v>
      </c>
      <c r="N116" s="83">
        <f t="shared" si="11"/>
        <v>41.932363834536403</v>
      </c>
      <c r="O116" s="84">
        <f t="shared" si="12"/>
        <v>0.73185781205685496</v>
      </c>
      <c r="P116" s="71">
        <f t="shared" si="7"/>
        <v>6.4542135418131723</v>
      </c>
    </row>
    <row r="117" spans="1:16" x14ac:dyDescent="0.35">
      <c r="A117" s="91"/>
      <c r="B117" s="63">
        <f t="shared" si="13"/>
        <v>13875</v>
      </c>
      <c r="C117" s="82">
        <v>186342.66</v>
      </c>
      <c r="D117" s="82">
        <v>7832081.4000000004</v>
      </c>
      <c r="E117" s="24">
        <v>-2906.07</v>
      </c>
      <c r="F117" s="24">
        <v>2602.5297878785004</v>
      </c>
      <c r="G117" s="82">
        <v>186350.43</v>
      </c>
      <c r="H117" s="82">
        <v>7832080.3899999997</v>
      </c>
      <c r="I117" s="24">
        <v>-2910.06</v>
      </c>
      <c r="J117" s="24">
        <v>2607.9120482005592</v>
      </c>
      <c r="K117" s="24">
        <f t="shared" si="8"/>
        <v>2605.2209180395298</v>
      </c>
      <c r="L117" s="71">
        <f t="shared" si="9"/>
        <v>5.3822603220587553</v>
      </c>
      <c r="M117" s="71">
        <f t="shared" si="10"/>
        <v>7.8353685300224996</v>
      </c>
      <c r="N117" s="83">
        <f t="shared" si="11"/>
        <v>34.485896362701439</v>
      </c>
      <c r="O117" s="84">
        <f t="shared" si="12"/>
        <v>0.60189243703067674</v>
      </c>
      <c r="P117" s="71">
        <f t="shared" si="7"/>
        <v>9.5058785062546942</v>
      </c>
    </row>
    <row r="118" spans="1:16" x14ac:dyDescent="0.35">
      <c r="A118" s="91"/>
      <c r="B118" s="63">
        <f t="shared" si="13"/>
        <v>14000</v>
      </c>
      <c r="C118" s="82">
        <v>186411.9</v>
      </c>
      <c r="D118" s="82">
        <v>7832198.4199999999</v>
      </c>
      <c r="E118" s="24">
        <v>-2906.21</v>
      </c>
      <c r="F118" s="24">
        <v>2602.7185152138982</v>
      </c>
      <c r="G118" s="82">
        <v>186421.65</v>
      </c>
      <c r="H118" s="82">
        <v>7832197.1399999997</v>
      </c>
      <c r="I118" s="24">
        <v>-2911.22</v>
      </c>
      <c r="J118" s="24">
        <v>2609.4781889006708</v>
      </c>
      <c r="K118" s="24">
        <f t="shared" si="8"/>
        <v>2606.0983520572845</v>
      </c>
      <c r="L118" s="71">
        <f t="shared" si="9"/>
        <v>6.7596736867726577</v>
      </c>
      <c r="M118" s="71">
        <f t="shared" si="10"/>
        <v>9.8336615764763629</v>
      </c>
      <c r="N118" s="83">
        <f t="shared" si="11"/>
        <v>34.504690405074307</v>
      </c>
      <c r="O118" s="84">
        <f t="shared" si="12"/>
        <v>0.60222045494984255</v>
      </c>
      <c r="P118" s="71">
        <f t="shared" si="7"/>
        <v>11.932899410969416</v>
      </c>
    </row>
    <row r="119" spans="1:16" x14ac:dyDescent="0.35">
      <c r="A119" s="91"/>
      <c r="B119" s="63">
        <f t="shared" si="13"/>
        <v>14125</v>
      </c>
      <c r="C119" s="82">
        <v>186473.34</v>
      </c>
      <c r="D119" s="82">
        <v>7832316.4500000002</v>
      </c>
      <c r="E119" s="24">
        <v>-2901.21</v>
      </c>
      <c r="F119" s="24">
        <v>2595.9838392586475</v>
      </c>
      <c r="G119" s="82">
        <v>186481.77</v>
      </c>
      <c r="H119" s="82">
        <v>7832315.3399999999</v>
      </c>
      <c r="I119" s="24">
        <v>-2906.3</v>
      </c>
      <c r="J119" s="24">
        <v>2602.8398446879755</v>
      </c>
      <c r="K119" s="24">
        <f t="shared" si="8"/>
        <v>2599.4118419733113</v>
      </c>
      <c r="L119" s="71">
        <f t="shared" si="9"/>
        <v>6.8560054293279791</v>
      </c>
      <c r="M119" s="71">
        <f t="shared" si="10"/>
        <v>8.5027642564419335</v>
      </c>
      <c r="N119" s="83">
        <f t="shared" si="11"/>
        <v>38.88015786887123</v>
      </c>
      <c r="O119" s="84">
        <f t="shared" si="12"/>
        <v>0.67858676850698474</v>
      </c>
      <c r="P119" s="71">
        <f t="shared" si="7"/>
        <v>10.922536813744381</v>
      </c>
    </row>
    <row r="120" spans="1:16" x14ac:dyDescent="0.35">
      <c r="A120" s="91"/>
      <c r="B120" s="63">
        <f t="shared" si="13"/>
        <v>14250</v>
      </c>
      <c r="C120" s="82">
        <v>186577.12</v>
      </c>
      <c r="D120" s="82">
        <v>7832428.9400000004</v>
      </c>
      <c r="E120" s="24">
        <v>-2901.25</v>
      </c>
      <c r="F120" s="24">
        <v>2596.0376710585938</v>
      </c>
      <c r="G120" s="82">
        <v>186580.3</v>
      </c>
      <c r="H120" s="82">
        <v>7832428.5199999996</v>
      </c>
      <c r="I120" s="24">
        <v>-2904.51</v>
      </c>
      <c r="J120" s="24">
        <v>2600.4274357763379</v>
      </c>
      <c r="K120" s="24">
        <f t="shared" si="8"/>
        <v>2598.2325534174661</v>
      </c>
      <c r="L120" s="71">
        <f t="shared" si="9"/>
        <v>4.3897647177441286</v>
      </c>
      <c r="M120" s="71">
        <f t="shared" si="10"/>
        <v>3.2076159372149435</v>
      </c>
      <c r="N120" s="83">
        <f t="shared" si="11"/>
        <v>53.844273988486101</v>
      </c>
      <c r="O120" s="84">
        <f t="shared" si="12"/>
        <v>0.9397598644450218</v>
      </c>
      <c r="P120" s="71">
        <f t="shared" si="7"/>
        <v>5.4368036821119903</v>
      </c>
    </row>
    <row r="121" spans="1:16" x14ac:dyDescent="0.35">
      <c r="A121" s="91"/>
      <c r="B121" s="63">
        <f t="shared" si="13"/>
        <v>14375</v>
      </c>
      <c r="C121" s="82">
        <v>186596.18</v>
      </c>
      <c r="D121" s="82">
        <v>7832552.5199999996</v>
      </c>
      <c r="E121" s="24">
        <v>-2899.25</v>
      </c>
      <c r="F121" s="24">
        <v>2593.3469821810941</v>
      </c>
      <c r="G121" s="82">
        <v>186600.73</v>
      </c>
      <c r="H121" s="82">
        <v>7832551.9199999999</v>
      </c>
      <c r="I121" s="24">
        <v>-2902.93</v>
      </c>
      <c r="J121" s="24">
        <v>2598.2992709103501</v>
      </c>
      <c r="K121" s="24">
        <f t="shared" si="8"/>
        <v>2595.8231265457221</v>
      </c>
      <c r="L121" s="71">
        <f t="shared" si="9"/>
        <v>4.9522887292559972</v>
      </c>
      <c r="M121" s="71">
        <f t="shared" si="10"/>
        <v>4.589389937640064</v>
      </c>
      <c r="N121" s="83">
        <f t="shared" si="11"/>
        <v>47.178081343337304</v>
      </c>
      <c r="O121" s="84">
        <f t="shared" si="12"/>
        <v>0.82341285421494526</v>
      </c>
      <c r="P121" s="71">
        <f t="shared" si="7"/>
        <v>6.7518637173470744</v>
      </c>
    </row>
    <row r="122" spans="1:16" x14ac:dyDescent="0.35">
      <c r="A122" s="91"/>
      <c r="B122" s="63">
        <f t="shared" si="13"/>
        <v>14500</v>
      </c>
      <c r="C122" s="82">
        <v>186657.03</v>
      </c>
      <c r="D122" s="82">
        <v>7832670.6299999999</v>
      </c>
      <c r="E122" s="24">
        <v>-2897.59</v>
      </c>
      <c r="F122" s="24">
        <v>2591.1151070565079</v>
      </c>
      <c r="G122" s="82">
        <v>186660.56</v>
      </c>
      <c r="H122" s="82">
        <v>7832670.1600000001</v>
      </c>
      <c r="I122" s="24">
        <v>-2900.45</v>
      </c>
      <c r="J122" s="24">
        <v>2594.9611748251932</v>
      </c>
      <c r="K122" s="24">
        <f t="shared" si="8"/>
        <v>2593.0381409408506</v>
      </c>
      <c r="L122" s="71">
        <f t="shared" si="9"/>
        <v>3.846067768685316</v>
      </c>
      <c r="M122" s="71">
        <f t="shared" si="10"/>
        <v>3.5611514991287097</v>
      </c>
      <c r="N122" s="83">
        <f t="shared" si="11"/>
        <v>47.202777512220557</v>
      </c>
      <c r="O122" s="84">
        <f t="shared" si="12"/>
        <v>0.82384388367458661</v>
      </c>
      <c r="P122" s="71">
        <f t="shared" si="7"/>
        <v>5.241568208186048</v>
      </c>
    </row>
    <row r="123" spans="1:16" x14ac:dyDescent="0.35">
      <c r="A123" s="91"/>
      <c r="B123" s="63">
        <f t="shared" si="13"/>
        <v>14625</v>
      </c>
      <c r="C123" s="82">
        <v>186680.52</v>
      </c>
      <c r="D123" s="82">
        <v>7832793.6200000001</v>
      </c>
      <c r="E123" s="24">
        <v>-2896.65</v>
      </c>
      <c r="F123" s="24">
        <v>2589.8518359752443</v>
      </c>
      <c r="G123" s="82">
        <v>186686</v>
      </c>
      <c r="H123" s="82">
        <v>7832792.9100000001</v>
      </c>
      <c r="I123" s="24">
        <v>-2900.24</v>
      </c>
      <c r="J123" s="24">
        <v>2594.6786433209436</v>
      </c>
      <c r="K123" s="24">
        <f t="shared" si="8"/>
        <v>2592.2652396480939</v>
      </c>
      <c r="L123" s="71">
        <f t="shared" si="9"/>
        <v>4.8268073456993079</v>
      </c>
      <c r="M123" s="71">
        <f t="shared" si="10"/>
        <v>5.5258031090568123</v>
      </c>
      <c r="N123" s="83">
        <f t="shared" si="11"/>
        <v>41.137320710026188</v>
      </c>
      <c r="O123" s="84">
        <f t="shared" si="12"/>
        <v>0.71798169183880844</v>
      </c>
      <c r="P123" s="71">
        <f t="shared" si="7"/>
        <v>7.3370681578242634</v>
      </c>
    </row>
    <row r="124" spans="1:16" x14ac:dyDescent="0.35">
      <c r="A124" s="91"/>
      <c r="B124" s="63">
        <f t="shared" si="13"/>
        <v>14750</v>
      </c>
      <c r="C124" s="82">
        <v>186675.21</v>
      </c>
      <c r="D124" s="82">
        <v>7832920.3899999997</v>
      </c>
      <c r="E124" s="24">
        <v>-2891.88</v>
      </c>
      <c r="F124" s="24">
        <v>2583.4476682950362</v>
      </c>
      <c r="G124" s="82">
        <v>186678.76</v>
      </c>
      <c r="H124" s="82">
        <v>7832919.9199999999</v>
      </c>
      <c r="I124" s="24">
        <v>-2895.56</v>
      </c>
      <c r="J124" s="24">
        <v>2588.3874877330841</v>
      </c>
      <c r="K124" s="24">
        <f t="shared" si="8"/>
        <v>2585.9175780140604</v>
      </c>
      <c r="L124" s="71">
        <f t="shared" si="9"/>
        <v>4.9398194380478344</v>
      </c>
      <c r="M124" s="71">
        <f t="shared" si="10"/>
        <v>3.5809775201582679</v>
      </c>
      <c r="N124" s="83">
        <f t="shared" si="11"/>
        <v>54.060865220391953</v>
      </c>
      <c r="O124" s="84">
        <f t="shared" si="12"/>
        <v>0.94354009457272947</v>
      </c>
      <c r="P124" s="71">
        <f t="shared" si="7"/>
        <v>6.1012470922258242</v>
      </c>
    </row>
    <row r="125" spans="1:16" x14ac:dyDescent="0.35">
      <c r="A125" s="91"/>
      <c r="B125" s="63">
        <f t="shared" si="13"/>
        <v>14875</v>
      </c>
      <c r="C125" s="82">
        <v>186704.84</v>
      </c>
      <c r="D125" s="82">
        <v>7833042.5800000001</v>
      </c>
      <c r="E125" s="24">
        <v>-2889.57</v>
      </c>
      <c r="F125" s="24">
        <v>2580.3500385158495</v>
      </c>
      <c r="G125" s="82">
        <v>186713.85</v>
      </c>
      <c r="H125" s="82">
        <v>7833041.4000000004</v>
      </c>
      <c r="I125" s="24">
        <v>-2895.64</v>
      </c>
      <c r="J125" s="24">
        <v>2588.4949442593238</v>
      </c>
      <c r="K125" s="24">
        <f t="shared" si="8"/>
        <v>2584.4224913875869</v>
      </c>
      <c r="L125" s="71">
        <f t="shared" si="9"/>
        <v>8.1449057434742826</v>
      </c>
      <c r="M125" s="71">
        <f t="shared" si="10"/>
        <v>9.0869411794874342</v>
      </c>
      <c r="N125" s="83">
        <f t="shared" si="11"/>
        <v>41.870853068534792</v>
      </c>
      <c r="O125" s="84">
        <f t="shared" si="12"/>
        <v>0.7307842466647031</v>
      </c>
      <c r="P125" s="71">
        <f t="shared" si="7"/>
        <v>12.202950035526035</v>
      </c>
    </row>
    <row r="126" spans="1:16" x14ac:dyDescent="0.35">
      <c r="A126" s="92"/>
      <c r="B126" s="64">
        <f t="shared" si="13"/>
        <v>15000</v>
      </c>
      <c r="C126" s="15">
        <v>186750.74</v>
      </c>
      <c r="D126" s="15">
        <v>7833162.6500000004</v>
      </c>
      <c r="E126" s="9">
        <v>-2892.06</v>
      </c>
      <c r="F126" s="9">
        <v>2583.6891450751591</v>
      </c>
      <c r="G126" s="15">
        <v>186750.74</v>
      </c>
      <c r="H126" s="15">
        <v>7833162.6500000004</v>
      </c>
      <c r="I126" s="9">
        <v>-2892.06</v>
      </c>
      <c r="J126" s="9">
        <v>2583.6891450751591</v>
      </c>
      <c r="K126" s="9">
        <f t="shared" si="8"/>
        <v>2583.6891450751591</v>
      </c>
      <c r="L126" s="46">
        <f t="shared" si="9"/>
        <v>0</v>
      </c>
      <c r="M126" s="46">
        <f t="shared" si="10"/>
        <v>0</v>
      </c>
      <c r="N126" s="75">
        <f t="shared" si="11"/>
        <v>0</v>
      </c>
      <c r="O126" s="25">
        <f t="shared" si="12"/>
        <v>0</v>
      </c>
      <c r="P126" s="46">
        <f t="shared" si="7"/>
        <v>0</v>
      </c>
    </row>
    <row r="127" spans="1:16" x14ac:dyDescent="0.35">
      <c r="A127" s="91" t="s">
        <v>22</v>
      </c>
      <c r="B127" s="7">
        <v>0</v>
      </c>
      <c r="C127" s="14">
        <v>183322.78</v>
      </c>
      <c r="D127" s="14">
        <v>7816087.4000000004</v>
      </c>
      <c r="E127" s="8">
        <v>-2968.5</v>
      </c>
      <c r="F127" s="8">
        <v>2687.5826384493753</v>
      </c>
      <c r="G127" s="14">
        <v>183331.25</v>
      </c>
      <c r="H127" s="14">
        <v>7816086.29</v>
      </c>
      <c r="I127" s="8">
        <v>-2974.69</v>
      </c>
      <c r="J127" s="8">
        <v>2696.1133600799776</v>
      </c>
      <c r="K127" s="8">
        <f t="shared" si="8"/>
        <v>2691.8479992646762</v>
      </c>
      <c r="L127" s="44">
        <f t="shared" si="9"/>
        <v>8.5307216306023292</v>
      </c>
      <c r="M127" s="44">
        <f t="shared" si="10"/>
        <v>8.5424235437470575</v>
      </c>
      <c r="N127" s="83">
        <f t="shared" si="11"/>
        <v>44.960729547860957</v>
      </c>
      <c r="O127" s="23">
        <f t="shared" si="12"/>
        <v>0.78471276470887508</v>
      </c>
      <c r="P127" s="44">
        <f t="shared" si="7"/>
        <v>12.072539564631398</v>
      </c>
    </row>
    <row r="128" spans="1:16" x14ac:dyDescent="0.35">
      <c r="A128" s="91"/>
      <c r="B128" s="7">
        <f>B127+125</f>
        <v>125</v>
      </c>
      <c r="C128" s="14">
        <v>183353.48</v>
      </c>
      <c r="D128" s="14">
        <v>7816209.4500000002</v>
      </c>
      <c r="E128" s="8">
        <v>-2972.88</v>
      </c>
      <c r="F128" s="8">
        <v>2693.6170940139359</v>
      </c>
      <c r="G128" s="14">
        <v>183368.78</v>
      </c>
      <c r="H128" s="14">
        <v>7816207.4500000002</v>
      </c>
      <c r="I128" s="8">
        <v>-2981.63</v>
      </c>
      <c r="J128" s="8">
        <v>2705.6986378985298</v>
      </c>
      <c r="K128" s="8">
        <f t="shared" si="8"/>
        <v>2699.6578659562329</v>
      </c>
      <c r="L128" s="44">
        <f t="shared" si="9"/>
        <v>12.081543884593884</v>
      </c>
      <c r="M128" s="44">
        <f t="shared" si="10"/>
        <v>15.430165261579143</v>
      </c>
      <c r="N128" s="83">
        <f t="shared" si="11"/>
        <v>38.06030980086954</v>
      </c>
      <c r="O128" s="23">
        <f t="shared" si="12"/>
        <v>0.66427772035424082</v>
      </c>
      <c r="P128" s="44">
        <f t="shared" si="7"/>
        <v>19.597288144919737</v>
      </c>
    </row>
    <row r="129" spans="1:16" x14ac:dyDescent="0.35">
      <c r="A129" s="91"/>
      <c r="B129" s="7">
        <f t="shared" ref="B129:B192" si="14">B128+125</f>
        <v>250</v>
      </c>
      <c r="C129" s="14">
        <v>183422.44</v>
      </c>
      <c r="D129" s="14">
        <v>7816326.5</v>
      </c>
      <c r="E129" s="8">
        <v>-2978.28</v>
      </c>
      <c r="F129" s="8">
        <v>2701.0689740415964</v>
      </c>
      <c r="G129" s="14">
        <v>183440.13</v>
      </c>
      <c r="H129" s="14">
        <v>7816324.1900000004</v>
      </c>
      <c r="I129" s="8">
        <v>-2988.67</v>
      </c>
      <c r="J129" s="8">
        <v>2715.44465647181</v>
      </c>
      <c r="K129" s="8">
        <f t="shared" si="8"/>
        <v>2708.2568152567032</v>
      </c>
      <c r="L129" s="44">
        <f t="shared" si="9"/>
        <v>14.375682430213601</v>
      </c>
      <c r="M129" s="44">
        <f t="shared" si="10"/>
        <v>17.840184976568747</v>
      </c>
      <c r="N129" s="83">
        <f t="shared" si="11"/>
        <v>38.861986664514482</v>
      </c>
      <c r="O129" s="23">
        <f t="shared" si="12"/>
        <v>0.6782696211619067</v>
      </c>
      <c r="P129" s="44">
        <f t="shared" si="7"/>
        <v>22.911404263653093</v>
      </c>
    </row>
    <row r="130" spans="1:16" x14ac:dyDescent="0.35">
      <c r="A130" s="91"/>
      <c r="B130" s="7">
        <f t="shared" si="14"/>
        <v>375</v>
      </c>
      <c r="C130" s="14">
        <v>183472.79</v>
      </c>
      <c r="D130" s="14">
        <v>7816445.9800000004</v>
      </c>
      <c r="E130" s="8">
        <v>-2984.73</v>
      </c>
      <c r="F130" s="8">
        <v>2709.9874008533197</v>
      </c>
      <c r="G130" s="14">
        <v>183486.46</v>
      </c>
      <c r="H130" s="14">
        <v>7816444.1900000004</v>
      </c>
      <c r="I130" s="8">
        <v>-2992.38</v>
      </c>
      <c r="J130" s="8">
        <v>2720.5898655991114</v>
      </c>
      <c r="K130" s="8">
        <f t="shared" si="8"/>
        <v>2715.2886332262156</v>
      </c>
      <c r="L130" s="44">
        <f t="shared" si="9"/>
        <v>10.602464745791622</v>
      </c>
      <c r="M130" s="44">
        <f t="shared" si="10"/>
        <v>13.786696486094403</v>
      </c>
      <c r="N130" s="83">
        <f t="shared" si="11"/>
        <v>37.561577346788134</v>
      </c>
      <c r="O130" s="23">
        <f t="shared" si="12"/>
        <v>0.65557319694396887</v>
      </c>
      <c r="P130" s="44">
        <f t="shared" si="7"/>
        <v>17.392103342765704</v>
      </c>
    </row>
    <row r="131" spans="1:16" x14ac:dyDescent="0.35">
      <c r="A131" s="91"/>
      <c r="B131" s="7">
        <f t="shared" si="14"/>
        <v>500</v>
      </c>
      <c r="C131" s="14">
        <v>183570.81</v>
      </c>
      <c r="D131" s="14">
        <v>7816559.2300000004</v>
      </c>
      <c r="E131" s="8">
        <v>-2984.99</v>
      </c>
      <c r="F131" s="8">
        <v>2710.3473043737376</v>
      </c>
      <c r="G131" s="14">
        <v>183592.17</v>
      </c>
      <c r="H131" s="14">
        <v>7816556.4400000004</v>
      </c>
      <c r="I131" s="8">
        <v>-2996.95</v>
      </c>
      <c r="J131" s="8">
        <v>2726.9364631854437</v>
      </c>
      <c r="K131" s="8">
        <f t="shared" si="8"/>
        <v>2718.6418837795909</v>
      </c>
      <c r="L131" s="44">
        <f t="shared" si="9"/>
        <v>16.589158811706056</v>
      </c>
      <c r="M131" s="44">
        <f t="shared" si="10"/>
        <v>21.541441455967018</v>
      </c>
      <c r="N131" s="83">
        <f t="shared" si="11"/>
        <v>37.600026111176561</v>
      </c>
      <c r="O131" s="23">
        <f t="shared" si="12"/>
        <v>0.65624425447587043</v>
      </c>
      <c r="P131" s="44">
        <f t="shared" si="7"/>
        <v>27.188855990660201</v>
      </c>
    </row>
    <row r="132" spans="1:16" x14ac:dyDescent="0.35">
      <c r="A132" s="91"/>
      <c r="B132" s="7">
        <f t="shared" si="14"/>
        <v>625</v>
      </c>
      <c r="C132" s="14">
        <v>183601.79</v>
      </c>
      <c r="D132" s="14">
        <v>7816681.25</v>
      </c>
      <c r="E132" s="8">
        <v>-2991.04</v>
      </c>
      <c r="F132" s="8">
        <v>2718.730758133504</v>
      </c>
      <c r="G132" s="14">
        <v>183617.07</v>
      </c>
      <c r="H132" s="14">
        <v>7816679.25</v>
      </c>
      <c r="I132" s="8">
        <v>-3000.93</v>
      </c>
      <c r="J132" s="8">
        <v>2732.4715194710498</v>
      </c>
      <c r="K132" s="8">
        <f t="shared" si="8"/>
        <v>2725.6011388022771</v>
      </c>
      <c r="L132" s="44">
        <f t="shared" si="9"/>
        <v>13.740761337545791</v>
      </c>
      <c r="M132" s="44">
        <f t="shared" si="10"/>
        <v>15.410334194947376</v>
      </c>
      <c r="N132" s="83">
        <f t="shared" si="11"/>
        <v>41.722075527092869</v>
      </c>
      <c r="O132" s="23">
        <f t="shared" si="12"/>
        <v>0.72818758871351918</v>
      </c>
      <c r="P132" s="44">
        <f t="shared" si="7"/>
        <v>20.646716982013331</v>
      </c>
    </row>
    <row r="133" spans="1:16" x14ac:dyDescent="0.35">
      <c r="A133" s="91"/>
      <c r="B133" s="7">
        <f t="shared" si="14"/>
        <v>750</v>
      </c>
      <c r="C133" s="14">
        <v>183648.25</v>
      </c>
      <c r="D133" s="14">
        <v>7816801.2400000002</v>
      </c>
      <c r="E133" s="8">
        <v>-2990.71</v>
      </c>
      <c r="F133" s="8">
        <v>2718.2730449207475</v>
      </c>
      <c r="G133" s="14">
        <v>183660.79999999999</v>
      </c>
      <c r="H133" s="14">
        <v>7816799.5999999996</v>
      </c>
      <c r="I133" s="8">
        <v>-2998.85</v>
      </c>
      <c r="J133" s="8">
        <v>2729.577918262994</v>
      </c>
      <c r="K133" s="8">
        <f t="shared" si="8"/>
        <v>2723.9254815918707</v>
      </c>
      <c r="L133" s="44">
        <f t="shared" si="9"/>
        <v>11.304873342246538</v>
      </c>
      <c r="M133" s="44">
        <f t="shared" si="10"/>
        <v>12.656701782125658</v>
      </c>
      <c r="N133" s="83">
        <f t="shared" si="11"/>
        <v>41.770994969273268</v>
      </c>
      <c r="O133" s="23">
        <f t="shared" si="12"/>
        <v>0.7290413940478061</v>
      </c>
      <c r="P133" s="44">
        <f t="shared" si="7"/>
        <v>16.970334742894707</v>
      </c>
    </row>
    <row r="134" spans="1:16" x14ac:dyDescent="0.35">
      <c r="A134" s="91"/>
      <c r="B134" s="7">
        <f t="shared" si="14"/>
        <v>875</v>
      </c>
      <c r="C134" s="14">
        <v>183698.83</v>
      </c>
      <c r="D134" s="14">
        <v>7816920.6900000004</v>
      </c>
      <c r="E134" s="8">
        <v>-2992.05</v>
      </c>
      <c r="F134" s="8">
        <v>2720.1319490826945</v>
      </c>
      <c r="G134" s="14">
        <v>183715.5</v>
      </c>
      <c r="H134" s="14">
        <v>7816918.5099999998</v>
      </c>
      <c r="I134" s="8">
        <v>-3002.34</v>
      </c>
      <c r="J134" s="8">
        <v>2734.4341784172393</v>
      </c>
      <c r="K134" s="8">
        <f t="shared" si="8"/>
        <v>2727.2830637499669</v>
      </c>
      <c r="L134" s="44">
        <f t="shared" si="9"/>
        <v>14.302229334544791</v>
      </c>
      <c r="M134" s="44">
        <f t="shared" si="10"/>
        <v>16.811939210072946</v>
      </c>
      <c r="N134" s="83">
        <f t="shared" si="11"/>
        <v>40.388430893852785</v>
      </c>
      <c r="O134" s="23">
        <f t="shared" si="12"/>
        <v>0.70491109881192748</v>
      </c>
      <c r="P134" s="44">
        <f t="shared" ref="P134:P197" si="15">SQRT((M134*M134)+(L134*L134))</f>
        <v>22.072495643698783</v>
      </c>
    </row>
    <row r="135" spans="1:16" x14ac:dyDescent="0.35">
      <c r="A135" s="91"/>
      <c r="B135" s="7">
        <f t="shared" si="14"/>
        <v>1000</v>
      </c>
      <c r="C135" s="14">
        <v>183790.07</v>
      </c>
      <c r="D135" s="14">
        <v>7817034.8300000001</v>
      </c>
      <c r="E135" s="8">
        <v>-2990.84</v>
      </c>
      <c r="F135" s="8">
        <v>2718.4533502095642</v>
      </c>
      <c r="G135" s="14">
        <v>183811.08</v>
      </c>
      <c r="H135" s="14">
        <v>7817032.0800000001</v>
      </c>
      <c r="I135" s="8">
        <v>-3003.9</v>
      </c>
      <c r="J135" s="8">
        <v>2736.6066959367754</v>
      </c>
      <c r="K135" s="8">
        <f t="shared" ref="K135:K198" si="16">(J135-((J135-F135)/2))</f>
        <v>2727.53002307317</v>
      </c>
      <c r="L135" s="44">
        <f t="shared" ref="L135:L198" si="17">(J135-F135)</f>
        <v>18.153345727211217</v>
      </c>
      <c r="M135" s="44">
        <f t="shared" ref="M135:M198" si="18">SQRT(((G135-C135)^2)+(H135-D135)^2)</f>
        <v>21.189209518034605</v>
      </c>
      <c r="N135" s="83">
        <f t="shared" ref="N135:N198" si="19">DEGREES(O135)</f>
        <v>40.587521757728872</v>
      </c>
      <c r="O135" s="23">
        <f t="shared" ref="O135:O198" si="20">IF(L135&gt;0, (ATAN(L135/M135)), 0)</f>
        <v>0.70838588989720508</v>
      </c>
      <c r="P135" s="44">
        <f t="shared" si="15"/>
        <v>27.902088830243986</v>
      </c>
    </row>
    <row r="136" spans="1:16" x14ac:dyDescent="0.35">
      <c r="A136" s="91"/>
      <c r="B136" s="7">
        <f t="shared" si="14"/>
        <v>1125</v>
      </c>
      <c r="C136" s="14">
        <v>183867.84</v>
      </c>
      <c r="D136" s="14">
        <v>7817150.7199999997</v>
      </c>
      <c r="E136" s="8">
        <v>-2987.49</v>
      </c>
      <c r="F136" s="8">
        <v>2713.8095013017373</v>
      </c>
      <c r="G136" s="14">
        <v>183880.52</v>
      </c>
      <c r="H136" s="14">
        <v>7817149.0599999996</v>
      </c>
      <c r="I136" s="8">
        <v>-2997.58</v>
      </c>
      <c r="J136" s="8">
        <v>2727.8121301545912</v>
      </c>
      <c r="K136" s="8">
        <f t="shared" si="16"/>
        <v>2720.810815728164</v>
      </c>
      <c r="L136" s="44">
        <f t="shared" si="17"/>
        <v>14.002628852853832</v>
      </c>
      <c r="M136" s="44">
        <f t="shared" si="18"/>
        <v>12.788197683814463</v>
      </c>
      <c r="N136" s="83">
        <f t="shared" si="19"/>
        <v>47.595447353954491</v>
      </c>
      <c r="O136" s="23">
        <f t="shared" si="20"/>
        <v>0.83069726528612886</v>
      </c>
      <c r="P136" s="44">
        <f t="shared" si="15"/>
        <v>18.963428350145239</v>
      </c>
    </row>
    <row r="137" spans="1:16" x14ac:dyDescent="0.35">
      <c r="A137" s="91"/>
      <c r="B137" s="7">
        <f t="shared" si="14"/>
        <v>1250</v>
      </c>
      <c r="C137" s="14">
        <v>183900.6</v>
      </c>
      <c r="D137" s="14">
        <v>7817272.5099999998</v>
      </c>
      <c r="E137" s="8">
        <v>-2990.74</v>
      </c>
      <c r="F137" s="8">
        <v>2718.3146531439183</v>
      </c>
      <c r="G137" s="14">
        <v>183920.54</v>
      </c>
      <c r="H137" s="14">
        <v>7817269.9000000004</v>
      </c>
      <c r="I137" s="8">
        <v>-3004.85</v>
      </c>
      <c r="J137" s="8">
        <v>2737.9302515434933</v>
      </c>
      <c r="K137" s="8">
        <f t="shared" si="16"/>
        <v>2728.1224523437058</v>
      </c>
      <c r="L137" s="44">
        <f t="shared" si="17"/>
        <v>19.615598399574992</v>
      </c>
      <c r="M137" s="44">
        <f t="shared" si="18"/>
        <v>20.110089507433365</v>
      </c>
      <c r="N137" s="83">
        <f t="shared" si="19"/>
        <v>44.286839528435259</v>
      </c>
      <c r="O137" s="23">
        <f t="shared" si="20"/>
        <v>0.77295116507356809</v>
      </c>
      <c r="P137" s="44">
        <f t="shared" si="15"/>
        <v>28.092479430808357</v>
      </c>
    </row>
    <row r="138" spans="1:16" x14ac:dyDescent="0.35">
      <c r="A138" s="91"/>
      <c r="B138" s="7">
        <f t="shared" si="14"/>
        <v>1375</v>
      </c>
      <c r="C138" s="14">
        <v>183791.32</v>
      </c>
      <c r="D138" s="14">
        <v>7817412.8700000001</v>
      </c>
      <c r="E138" s="8">
        <v>-2984.6</v>
      </c>
      <c r="F138" s="8">
        <v>2709.8074607478998</v>
      </c>
      <c r="G138" s="14">
        <v>183804.06</v>
      </c>
      <c r="H138" s="14">
        <v>7817411.2000000002</v>
      </c>
      <c r="I138" s="8">
        <v>-2992.19</v>
      </c>
      <c r="J138" s="8">
        <v>2720.3262105809777</v>
      </c>
      <c r="K138" s="8">
        <f t="shared" si="16"/>
        <v>2715.0668356644387</v>
      </c>
      <c r="L138" s="44">
        <f t="shared" si="17"/>
        <v>10.518749833077891</v>
      </c>
      <c r="M138" s="44">
        <f t="shared" si="18"/>
        <v>12.848988287001971</v>
      </c>
      <c r="N138" s="83">
        <f t="shared" si="19"/>
        <v>39.305272808980874</v>
      </c>
      <c r="O138" s="23">
        <f t="shared" si="20"/>
        <v>0.6860064239113165</v>
      </c>
      <c r="P138" s="44">
        <f t="shared" si="15"/>
        <v>16.605438809329609</v>
      </c>
    </row>
    <row r="139" spans="1:16" x14ac:dyDescent="0.35">
      <c r="A139" s="91"/>
      <c r="B139" s="7">
        <f t="shared" si="14"/>
        <v>1500</v>
      </c>
      <c r="C139" s="14">
        <v>183921.61</v>
      </c>
      <c r="D139" s="14">
        <v>7817521.9000000004</v>
      </c>
      <c r="E139" s="8">
        <v>-2993.06</v>
      </c>
      <c r="F139" s="8">
        <v>2721.5336090279588</v>
      </c>
      <c r="G139" s="14">
        <v>183933.26</v>
      </c>
      <c r="H139" s="14">
        <v>7817520.3700000001</v>
      </c>
      <c r="I139" s="8">
        <v>-3000.16</v>
      </c>
      <c r="J139" s="8">
        <v>2731.4000986848637</v>
      </c>
      <c r="K139" s="8">
        <f t="shared" si="16"/>
        <v>2726.466853856411</v>
      </c>
      <c r="L139" s="44">
        <f t="shared" si="17"/>
        <v>9.8664896569048324</v>
      </c>
      <c r="M139" s="44">
        <f t="shared" si="18"/>
        <v>11.750038297866967</v>
      </c>
      <c r="N139" s="83">
        <f t="shared" si="19"/>
        <v>40.020129908818333</v>
      </c>
      <c r="O139" s="23">
        <f t="shared" si="20"/>
        <v>0.69848303398473799</v>
      </c>
      <c r="P139" s="44">
        <f t="shared" si="15"/>
        <v>15.343109794013419</v>
      </c>
    </row>
    <row r="140" spans="1:16" x14ac:dyDescent="0.35">
      <c r="A140" s="91"/>
      <c r="B140" s="7">
        <f t="shared" si="14"/>
        <v>1625</v>
      </c>
      <c r="C140" s="14">
        <v>183869.16</v>
      </c>
      <c r="D140" s="14">
        <v>7817654.8300000001</v>
      </c>
      <c r="E140" s="8">
        <v>-2990.4</v>
      </c>
      <c r="F140" s="8">
        <v>2717.8431175104001</v>
      </c>
      <c r="G140" s="14">
        <v>183882.63</v>
      </c>
      <c r="H140" s="14">
        <v>7817653.0700000003</v>
      </c>
      <c r="I140" s="8">
        <v>-2998.52</v>
      </c>
      <c r="J140" s="8">
        <v>2729.1190201236759</v>
      </c>
      <c r="K140" s="8">
        <f t="shared" si="16"/>
        <v>2723.4810688170382</v>
      </c>
      <c r="L140" s="44">
        <f t="shared" si="17"/>
        <v>11.275902613275775</v>
      </c>
      <c r="M140" s="44">
        <f t="shared" si="18"/>
        <v>13.584494837837902</v>
      </c>
      <c r="N140" s="83">
        <f t="shared" si="19"/>
        <v>39.6946007773047</v>
      </c>
      <c r="O140" s="23">
        <f t="shared" si="20"/>
        <v>0.69280147882866738</v>
      </c>
      <c r="P140" s="44">
        <f t="shared" si="15"/>
        <v>17.654588064957053</v>
      </c>
    </row>
    <row r="141" spans="1:16" x14ac:dyDescent="0.35">
      <c r="A141" s="91"/>
      <c r="B141" s="7">
        <f t="shared" si="14"/>
        <v>1750</v>
      </c>
      <c r="C141" s="14">
        <v>183872.61</v>
      </c>
      <c r="D141" s="14">
        <v>7817780.4500000002</v>
      </c>
      <c r="E141" s="8">
        <v>-2994.31</v>
      </c>
      <c r="F141" s="8">
        <v>2723.2689860869277</v>
      </c>
      <c r="G141" s="14">
        <v>183885.64</v>
      </c>
      <c r="H141" s="14">
        <v>7817778.7400000002</v>
      </c>
      <c r="I141" s="8">
        <v>-3001.36</v>
      </c>
      <c r="J141" s="8">
        <v>2733.0699639814243</v>
      </c>
      <c r="K141" s="8">
        <f t="shared" si="16"/>
        <v>2728.1694750341758</v>
      </c>
      <c r="L141" s="44">
        <f t="shared" si="17"/>
        <v>9.8009778944965547</v>
      </c>
      <c r="M141" s="44">
        <f t="shared" si="18"/>
        <v>13.14172743594238</v>
      </c>
      <c r="N141" s="83">
        <f t="shared" si="19"/>
        <v>36.715232861506323</v>
      </c>
      <c r="O141" s="23">
        <f t="shared" si="20"/>
        <v>0.64080169906970452</v>
      </c>
      <c r="P141" s="44">
        <f t="shared" si="15"/>
        <v>16.394028415524073</v>
      </c>
    </row>
    <row r="142" spans="1:16" x14ac:dyDescent="0.35">
      <c r="A142" s="91"/>
      <c r="B142" s="7">
        <f t="shared" si="14"/>
        <v>1875</v>
      </c>
      <c r="C142" s="14">
        <v>183824.56</v>
      </c>
      <c r="D142" s="14">
        <v>7817912.7999999998</v>
      </c>
      <c r="E142" s="8">
        <v>-2984</v>
      </c>
      <c r="F142" s="8">
        <v>2708.9770686399997</v>
      </c>
      <c r="G142" s="14">
        <v>183841.61</v>
      </c>
      <c r="H142" s="14">
        <v>7817910.5700000003</v>
      </c>
      <c r="I142" s="8">
        <v>-2993.59</v>
      </c>
      <c r="J142" s="8">
        <v>2722.2693211797082</v>
      </c>
      <c r="K142" s="8">
        <f t="shared" si="16"/>
        <v>2715.6231949098537</v>
      </c>
      <c r="L142" s="44">
        <f t="shared" si="17"/>
        <v>13.292252539708443</v>
      </c>
      <c r="M142" s="44">
        <f t="shared" si="18"/>
        <v>17.195214450463919</v>
      </c>
      <c r="N142" s="83">
        <f t="shared" si="19"/>
        <v>37.704756892610511</v>
      </c>
      <c r="O142" s="23">
        <f t="shared" si="20"/>
        <v>0.65807215144007947</v>
      </c>
      <c r="P142" s="44">
        <f t="shared" si="15"/>
        <v>21.733830255544667</v>
      </c>
    </row>
    <row r="143" spans="1:16" x14ac:dyDescent="0.35">
      <c r="A143" s="91"/>
      <c r="B143" s="7">
        <f t="shared" si="14"/>
        <v>2000</v>
      </c>
      <c r="C143" s="14">
        <v>183806.05</v>
      </c>
      <c r="D143" s="14">
        <v>7818041.29</v>
      </c>
      <c r="E143" s="8">
        <v>-2978.81</v>
      </c>
      <c r="F143" s="8">
        <v>2701.8010847485275</v>
      </c>
      <c r="G143" s="14">
        <v>183815.67999999999</v>
      </c>
      <c r="H143" s="14">
        <v>7818040.0300000003</v>
      </c>
      <c r="I143" s="8">
        <v>-2984.16</v>
      </c>
      <c r="J143" s="8">
        <v>2709.1984903520638</v>
      </c>
      <c r="K143" s="8">
        <f t="shared" si="16"/>
        <v>2705.4997875502959</v>
      </c>
      <c r="L143" s="44">
        <f t="shared" si="17"/>
        <v>7.3974056035362992</v>
      </c>
      <c r="M143" s="44">
        <f t="shared" si="18"/>
        <v>9.7120801067292692</v>
      </c>
      <c r="N143" s="83">
        <f t="shared" si="19"/>
        <v>37.295457511126756</v>
      </c>
      <c r="O143" s="23">
        <f t="shared" si="20"/>
        <v>0.65092852960681158</v>
      </c>
      <c r="P143" s="44">
        <f t="shared" si="15"/>
        <v>12.20844419501341</v>
      </c>
    </row>
    <row r="144" spans="1:16" x14ac:dyDescent="0.35">
      <c r="A144" s="91"/>
      <c r="B144" s="7">
        <f t="shared" si="14"/>
        <v>2125</v>
      </c>
      <c r="C144" s="14">
        <v>183736.06</v>
      </c>
      <c r="D144" s="14">
        <v>7818176.5199999996</v>
      </c>
      <c r="E144" s="8">
        <v>-2982.44</v>
      </c>
      <c r="F144" s="8">
        <v>2706.8188237546842</v>
      </c>
      <c r="G144" s="14">
        <v>183736.06</v>
      </c>
      <c r="H144" s="14">
        <v>7818176.5199999996</v>
      </c>
      <c r="I144" s="8">
        <v>-2982.44</v>
      </c>
      <c r="J144" s="8">
        <v>2706.8188237546842</v>
      </c>
      <c r="K144" s="8">
        <f t="shared" si="16"/>
        <v>2706.8188237546842</v>
      </c>
      <c r="L144" s="44">
        <f t="shared" si="17"/>
        <v>0</v>
      </c>
      <c r="M144" s="44">
        <f t="shared" si="18"/>
        <v>0</v>
      </c>
      <c r="N144" s="83">
        <f t="shared" si="19"/>
        <v>0</v>
      </c>
      <c r="O144" s="23">
        <f t="shared" si="20"/>
        <v>0</v>
      </c>
      <c r="P144" s="44">
        <f t="shared" si="15"/>
        <v>0</v>
      </c>
    </row>
    <row r="145" spans="1:16" x14ac:dyDescent="0.35">
      <c r="A145" s="91"/>
      <c r="B145" s="7">
        <f t="shared" si="14"/>
        <v>2250</v>
      </c>
      <c r="C145" s="14">
        <v>183786.34</v>
      </c>
      <c r="D145" s="14">
        <v>7818296.0099999998</v>
      </c>
      <c r="E145" s="8">
        <v>-2980.96</v>
      </c>
      <c r="F145" s="8">
        <v>2704.7722923591041</v>
      </c>
      <c r="G145" s="14">
        <v>183789.64</v>
      </c>
      <c r="H145" s="14">
        <v>7818295.5800000001</v>
      </c>
      <c r="I145" s="8">
        <v>-2982.27</v>
      </c>
      <c r="J145" s="8">
        <v>2706.5836980087697</v>
      </c>
      <c r="K145" s="8">
        <f t="shared" si="16"/>
        <v>2705.6779951839371</v>
      </c>
      <c r="L145" s="44">
        <f t="shared" si="17"/>
        <v>1.8114056496656303</v>
      </c>
      <c r="M145" s="44">
        <f t="shared" si="18"/>
        <v>3.3278972339690647</v>
      </c>
      <c r="N145" s="83">
        <f t="shared" si="19"/>
        <v>28.559866824502532</v>
      </c>
      <c r="O145" s="23">
        <f t="shared" si="20"/>
        <v>0.49846371001866668</v>
      </c>
      <c r="P145" s="44">
        <f t="shared" si="15"/>
        <v>3.7889431808222613</v>
      </c>
    </row>
    <row r="146" spans="1:16" x14ac:dyDescent="0.35">
      <c r="A146" s="91"/>
      <c r="B146" s="7">
        <f t="shared" si="14"/>
        <v>2375</v>
      </c>
      <c r="C146" s="14">
        <v>183816.03</v>
      </c>
      <c r="D146" s="14">
        <v>7818418.2000000002</v>
      </c>
      <c r="E146" s="8">
        <v>-2987.18</v>
      </c>
      <c r="F146" s="8">
        <v>2713.3800328188308</v>
      </c>
      <c r="G146" s="14">
        <v>183819.11</v>
      </c>
      <c r="H146" s="14">
        <v>7818417.79</v>
      </c>
      <c r="I146" s="8">
        <v>-2990.54</v>
      </c>
      <c r="J146" s="8">
        <v>2718.0372728052785</v>
      </c>
      <c r="K146" s="8">
        <f t="shared" si="16"/>
        <v>2715.7086528120544</v>
      </c>
      <c r="L146" s="44">
        <f t="shared" si="17"/>
        <v>4.657239986447621</v>
      </c>
      <c r="M146" s="44">
        <f t="shared" si="18"/>
        <v>3.1071691296167492</v>
      </c>
      <c r="N146" s="83">
        <f t="shared" si="19"/>
        <v>56.289985971613525</v>
      </c>
      <c r="O146" s="23">
        <f t="shared" si="20"/>
        <v>0.98244559110607532</v>
      </c>
      <c r="P146" s="44">
        <f t="shared" si="15"/>
        <v>5.5986055666933661</v>
      </c>
    </row>
    <row r="147" spans="1:16" x14ac:dyDescent="0.35">
      <c r="A147" s="91"/>
      <c r="B147" s="7">
        <f t="shared" si="14"/>
        <v>2500</v>
      </c>
      <c r="C147" s="14">
        <v>183827.4</v>
      </c>
      <c r="D147" s="14">
        <v>7818542.7800000003</v>
      </c>
      <c r="E147" s="8">
        <v>-2993.32</v>
      </c>
      <c r="F147" s="8">
        <v>2721.8945082857563</v>
      </c>
      <c r="G147" s="14">
        <v>183832.55</v>
      </c>
      <c r="H147" s="14">
        <v>7818542.0999999996</v>
      </c>
      <c r="I147" s="8">
        <v>-2998.96</v>
      </c>
      <c r="J147" s="8">
        <v>2729.7308954355035</v>
      </c>
      <c r="K147" s="8">
        <f t="shared" si="16"/>
        <v>2725.8127018606301</v>
      </c>
      <c r="L147" s="44">
        <f t="shared" si="17"/>
        <v>7.8363871497472246</v>
      </c>
      <c r="M147" s="44">
        <f t="shared" si="18"/>
        <v>5.1946992213988032</v>
      </c>
      <c r="N147" s="83">
        <f t="shared" si="19"/>
        <v>56.459814515342309</v>
      </c>
      <c r="O147" s="23">
        <f t="shared" si="20"/>
        <v>0.98540965835800975</v>
      </c>
      <c r="P147" s="44">
        <f t="shared" si="15"/>
        <v>9.4018010807251589</v>
      </c>
    </row>
    <row r="148" spans="1:16" x14ac:dyDescent="0.35">
      <c r="A148" s="91"/>
      <c r="B148" s="7">
        <f t="shared" si="14"/>
        <v>2625</v>
      </c>
      <c r="C148" s="14">
        <v>183865.44</v>
      </c>
      <c r="D148" s="14">
        <v>7818663.8700000001</v>
      </c>
      <c r="E148" s="8">
        <v>-2999.67</v>
      </c>
      <c r="F148" s="8">
        <v>2730.7184273836597</v>
      </c>
      <c r="G148" s="14">
        <v>183884.89</v>
      </c>
      <c r="H148" s="14">
        <v>7818661.3300000001</v>
      </c>
      <c r="I148" s="8">
        <v>-3006.78</v>
      </c>
      <c r="J148" s="8">
        <v>2740.6204370008709</v>
      </c>
      <c r="K148" s="8">
        <f t="shared" si="16"/>
        <v>2735.669432192265</v>
      </c>
      <c r="L148" s="44">
        <f t="shared" si="17"/>
        <v>9.9020096172112062</v>
      </c>
      <c r="M148" s="44">
        <f t="shared" si="18"/>
        <v>19.615149757283071</v>
      </c>
      <c r="N148" s="83">
        <f t="shared" si="19"/>
        <v>26.785300760448653</v>
      </c>
      <c r="O148" s="23">
        <f t="shared" si="20"/>
        <v>0.46749168940676994</v>
      </c>
      <c r="P148" s="44">
        <f t="shared" si="15"/>
        <v>21.972798967359285</v>
      </c>
    </row>
    <row r="149" spans="1:16" x14ac:dyDescent="0.35">
      <c r="A149" s="91"/>
      <c r="B149" s="7">
        <f t="shared" si="14"/>
        <v>2750</v>
      </c>
      <c r="C149" s="14">
        <v>183992.73</v>
      </c>
      <c r="D149" s="14">
        <v>7818773.29</v>
      </c>
      <c r="E149" s="8">
        <v>-3003.27</v>
      </c>
      <c r="F149" s="8">
        <v>2735.7291984071198</v>
      </c>
      <c r="G149" s="14">
        <v>183997.5</v>
      </c>
      <c r="H149" s="14">
        <v>7818772.6699999999</v>
      </c>
      <c r="I149" s="8">
        <v>-3005.57</v>
      </c>
      <c r="J149" s="8">
        <v>2738.93364377645</v>
      </c>
      <c r="K149" s="8">
        <f t="shared" si="16"/>
        <v>2737.3314210917852</v>
      </c>
      <c r="L149" s="44">
        <f t="shared" si="17"/>
        <v>3.2044453693301875</v>
      </c>
      <c r="M149" s="44">
        <f t="shared" si="18"/>
        <v>4.8101247385113233</v>
      </c>
      <c r="N149" s="83">
        <f t="shared" si="19"/>
        <v>33.671059808860484</v>
      </c>
      <c r="O149" s="23">
        <f t="shared" si="20"/>
        <v>0.58767085630054805</v>
      </c>
      <c r="P149" s="44">
        <f t="shared" si="15"/>
        <v>5.7797724976905718</v>
      </c>
    </row>
    <row r="150" spans="1:16" x14ac:dyDescent="0.35">
      <c r="A150" s="91"/>
      <c r="B150" s="7">
        <f t="shared" si="14"/>
        <v>2875</v>
      </c>
      <c r="C150" s="14">
        <v>184030.58</v>
      </c>
      <c r="D150" s="14">
        <v>7818894.4100000001</v>
      </c>
      <c r="E150" s="8">
        <v>-3001.82</v>
      </c>
      <c r="F150" s="8">
        <v>2733.7102545462317</v>
      </c>
      <c r="G150" s="14">
        <v>184052.88</v>
      </c>
      <c r="H150" s="14">
        <v>7818891.4900000002</v>
      </c>
      <c r="I150" s="8">
        <v>-3016.32</v>
      </c>
      <c r="J150" s="8">
        <v>2753.9431917250563</v>
      </c>
      <c r="K150" s="8">
        <f t="shared" si="16"/>
        <v>2743.826723135644</v>
      </c>
      <c r="L150" s="44">
        <f t="shared" si="17"/>
        <v>20.232937178824614</v>
      </c>
      <c r="M150" s="44">
        <f t="shared" si="18"/>
        <v>22.490362380369589</v>
      </c>
      <c r="N150" s="83">
        <f t="shared" si="19"/>
        <v>41.975402861229242</v>
      </c>
      <c r="O150" s="23">
        <f t="shared" si="20"/>
        <v>0.73260898477949865</v>
      </c>
      <c r="P150" s="44">
        <f t="shared" si="15"/>
        <v>30.252076736690441</v>
      </c>
    </row>
    <row r="151" spans="1:16" x14ac:dyDescent="0.35">
      <c r="A151" s="91"/>
      <c r="B151" s="7">
        <f t="shared" si="14"/>
        <v>3000</v>
      </c>
      <c r="C151" s="14">
        <v>184088.24</v>
      </c>
      <c r="D151" s="14">
        <v>7819012.9299999997</v>
      </c>
      <c r="E151" s="8">
        <v>-3003.09</v>
      </c>
      <c r="F151" s="8">
        <v>2735.4785183433582</v>
      </c>
      <c r="G151" s="14">
        <v>184095.25</v>
      </c>
      <c r="H151" s="14">
        <v>7819012.0199999996</v>
      </c>
      <c r="I151" s="8">
        <v>-3007.33</v>
      </c>
      <c r="J151" s="8">
        <v>2741.3873837152096</v>
      </c>
      <c r="K151" s="8">
        <f t="shared" si="16"/>
        <v>2738.4329510292837</v>
      </c>
      <c r="L151" s="44">
        <f t="shared" si="17"/>
        <v>5.9088653718513342</v>
      </c>
      <c r="M151" s="44">
        <f t="shared" si="18"/>
        <v>7.0688188546886508</v>
      </c>
      <c r="N151" s="83">
        <f t="shared" si="19"/>
        <v>39.892440012462195</v>
      </c>
      <c r="O151" s="23">
        <f t="shared" si="20"/>
        <v>0.69625442487179301</v>
      </c>
      <c r="P151" s="44">
        <f t="shared" si="15"/>
        <v>9.2131910857783463</v>
      </c>
    </row>
    <row r="152" spans="1:16" x14ac:dyDescent="0.35">
      <c r="A152" s="91"/>
      <c r="B152" s="7">
        <f t="shared" si="14"/>
        <v>3125</v>
      </c>
      <c r="C152" s="14">
        <v>184019.5</v>
      </c>
      <c r="D152" s="14">
        <v>7819148</v>
      </c>
      <c r="E152" s="8">
        <v>-3005.6</v>
      </c>
      <c r="F152" s="8">
        <v>2738.9754569583997</v>
      </c>
      <c r="G152" s="14">
        <v>184026.72</v>
      </c>
      <c r="H152" s="14">
        <v>7819147.0499999998</v>
      </c>
      <c r="I152" s="8">
        <v>-3010.33</v>
      </c>
      <c r="J152" s="8">
        <v>2745.5731776251596</v>
      </c>
      <c r="K152" s="8">
        <f t="shared" si="16"/>
        <v>2742.2743172917799</v>
      </c>
      <c r="L152" s="44">
        <f t="shared" si="17"/>
        <v>6.5977206667598693</v>
      </c>
      <c r="M152" s="44">
        <f t="shared" si="18"/>
        <v>7.2822318007854374</v>
      </c>
      <c r="N152" s="83">
        <f t="shared" si="19"/>
        <v>42.176658218173884</v>
      </c>
      <c r="O152" s="23">
        <f t="shared" si="20"/>
        <v>0.73612155339545915</v>
      </c>
      <c r="P152" s="44">
        <f t="shared" si="15"/>
        <v>9.8265364191540563</v>
      </c>
    </row>
    <row r="153" spans="1:16" x14ac:dyDescent="0.35">
      <c r="A153" s="91"/>
      <c r="B153" s="7">
        <f t="shared" si="14"/>
        <v>3250</v>
      </c>
      <c r="C153" s="14">
        <v>183982.06</v>
      </c>
      <c r="D153" s="14">
        <v>7819278.96</v>
      </c>
      <c r="E153" s="8">
        <v>-3010.35</v>
      </c>
      <c r="F153" s="8">
        <v>2745.601096802493</v>
      </c>
      <c r="G153" s="14">
        <v>183992.21</v>
      </c>
      <c r="H153" s="14">
        <v>7819277.6399999997</v>
      </c>
      <c r="I153" s="8">
        <v>-3015.68</v>
      </c>
      <c r="J153" s="8">
        <v>2753.0481126338555</v>
      </c>
      <c r="K153" s="8">
        <f t="shared" si="16"/>
        <v>2749.3246047181742</v>
      </c>
      <c r="L153" s="44">
        <f t="shared" si="17"/>
        <v>7.4470158313624779</v>
      </c>
      <c r="M153" s="44">
        <f t="shared" si="18"/>
        <v>10.235472632012096</v>
      </c>
      <c r="N153" s="83">
        <f t="shared" si="19"/>
        <v>36.038486377308303</v>
      </c>
      <c r="O153" s="23">
        <f t="shared" si="20"/>
        <v>0.62899024471915332</v>
      </c>
      <c r="P153" s="44">
        <f t="shared" si="15"/>
        <v>12.657920239645689</v>
      </c>
    </row>
    <row r="154" spans="1:16" x14ac:dyDescent="0.35">
      <c r="A154" s="91"/>
      <c r="B154" s="7">
        <f t="shared" si="14"/>
        <v>3375</v>
      </c>
      <c r="C154" s="14">
        <v>184019.51</v>
      </c>
      <c r="D154" s="14">
        <v>7819400.1399999997</v>
      </c>
      <c r="E154" s="8">
        <v>-3009.37</v>
      </c>
      <c r="F154" s="8">
        <v>2744.2332733818803</v>
      </c>
      <c r="G154" s="14">
        <v>184044.7</v>
      </c>
      <c r="H154" s="14">
        <v>7819396.8399999999</v>
      </c>
      <c r="I154" s="8">
        <v>-3019.35</v>
      </c>
      <c r="J154" s="8">
        <v>2758.1833880582431</v>
      </c>
      <c r="K154" s="8">
        <f t="shared" si="16"/>
        <v>2751.2083307200619</v>
      </c>
      <c r="L154" s="44">
        <f t="shared" si="17"/>
        <v>13.950114676362773</v>
      </c>
      <c r="M154" s="44">
        <f t="shared" si="18"/>
        <v>25.405237648935465</v>
      </c>
      <c r="N154" s="83">
        <f t="shared" si="19"/>
        <v>28.771359523270196</v>
      </c>
      <c r="O154" s="23">
        <f t="shared" si="20"/>
        <v>0.502154953956091</v>
      </c>
      <c r="P154" s="44">
        <f t="shared" si="15"/>
        <v>28.983302080380007</v>
      </c>
    </row>
    <row r="155" spans="1:16" x14ac:dyDescent="0.35">
      <c r="A155" s="91"/>
      <c r="B155" s="7">
        <f t="shared" si="14"/>
        <v>3500</v>
      </c>
      <c r="C155" s="14">
        <v>183999.21</v>
      </c>
      <c r="D155" s="14">
        <v>7819528.8600000003</v>
      </c>
      <c r="E155" s="8">
        <v>-3010.5</v>
      </c>
      <c r="F155" s="8">
        <v>2745.810496494375</v>
      </c>
      <c r="G155" s="14">
        <v>184009.25</v>
      </c>
      <c r="H155" s="14">
        <v>7819527.5499999998</v>
      </c>
      <c r="I155" s="8">
        <v>-3014.29</v>
      </c>
      <c r="J155" s="8">
        <v>2751.1047613779974</v>
      </c>
      <c r="K155" s="8">
        <f t="shared" si="16"/>
        <v>2748.4576289361862</v>
      </c>
      <c r="L155" s="44">
        <f t="shared" si="17"/>
        <v>5.294264883622418</v>
      </c>
      <c r="M155" s="44">
        <f t="shared" si="18"/>
        <v>10.125102468692852</v>
      </c>
      <c r="N155" s="83">
        <f t="shared" si="19"/>
        <v>27.604396131161227</v>
      </c>
      <c r="O155" s="23">
        <f t="shared" si="20"/>
        <v>0.48178760051354785</v>
      </c>
      <c r="P155" s="44">
        <f t="shared" si="15"/>
        <v>11.425714010926738</v>
      </c>
    </row>
    <row r="156" spans="1:16" x14ac:dyDescent="0.35">
      <c r="A156" s="91"/>
      <c r="B156" s="7">
        <f t="shared" si="14"/>
        <v>3625</v>
      </c>
      <c r="C156" s="14">
        <v>184058.32</v>
      </c>
      <c r="D156" s="14">
        <v>7819647.2000000002</v>
      </c>
      <c r="E156" s="8">
        <v>-3013.32</v>
      </c>
      <c r="F156" s="8">
        <v>2749.7491360177564</v>
      </c>
      <c r="G156" s="14">
        <v>184068.29</v>
      </c>
      <c r="H156" s="14">
        <v>7819645.8899999997</v>
      </c>
      <c r="I156" s="8">
        <v>-3017.26</v>
      </c>
      <c r="J156" s="8">
        <v>2755.2581805543196</v>
      </c>
      <c r="K156" s="8">
        <f t="shared" si="16"/>
        <v>2752.503658286038</v>
      </c>
      <c r="L156" s="44">
        <f t="shared" si="17"/>
        <v>5.509044536563124</v>
      </c>
      <c r="M156" s="44">
        <f t="shared" si="18"/>
        <v>10.055694903953166</v>
      </c>
      <c r="N156" s="83">
        <f t="shared" si="19"/>
        <v>28.716271966304763</v>
      </c>
      <c r="O156" s="23">
        <f t="shared" si="20"/>
        <v>0.50119349471016428</v>
      </c>
      <c r="P156" s="44">
        <f t="shared" si="15"/>
        <v>11.4658873057093</v>
      </c>
    </row>
    <row r="157" spans="1:16" x14ac:dyDescent="0.35">
      <c r="A157" s="91"/>
      <c r="B157" s="7">
        <f t="shared" si="14"/>
        <v>3750</v>
      </c>
      <c r="C157" s="14">
        <v>184055.57</v>
      </c>
      <c r="D157" s="14">
        <v>7819773.6299999999</v>
      </c>
      <c r="E157" s="8">
        <v>-3012.79</v>
      </c>
      <c r="F157" s="8">
        <v>2749.0086162539474</v>
      </c>
      <c r="G157" s="14">
        <v>184073.43</v>
      </c>
      <c r="H157" s="14">
        <v>7819771.29</v>
      </c>
      <c r="I157" s="8">
        <v>-3021.63</v>
      </c>
      <c r="J157" s="8">
        <v>2761.3768139245299</v>
      </c>
      <c r="K157" s="8">
        <f t="shared" si="16"/>
        <v>2755.1927150892388</v>
      </c>
      <c r="L157" s="44">
        <f t="shared" si="17"/>
        <v>12.368197670582504</v>
      </c>
      <c r="M157" s="44">
        <f t="shared" si="18"/>
        <v>18.0126400063623</v>
      </c>
      <c r="N157" s="83">
        <f t="shared" si="19"/>
        <v>34.475046869781295</v>
      </c>
      <c r="O157" s="23">
        <f t="shared" si="20"/>
        <v>0.60170307765704834</v>
      </c>
      <c r="P157" s="44">
        <f t="shared" si="15"/>
        <v>21.850114727785897</v>
      </c>
    </row>
    <row r="158" spans="1:16" x14ac:dyDescent="0.35">
      <c r="A158" s="91"/>
      <c r="B158" s="7">
        <f t="shared" si="14"/>
        <v>3875</v>
      </c>
      <c r="C158" s="14">
        <v>184089.68</v>
      </c>
      <c r="D158" s="14">
        <v>7819895.2300000004</v>
      </c>
      <c r="E158" s="8">
        <v>-3014.59</v>
      </c>
      <c r="F158" s="8">
        <v>2751.5241145366581</v>
      </c>
      <c r="G158" s="14">
        <v>184097.41</v>
      </c>
      <c r="H158" s="14">
        <v>7819894.2199999997</v>
      </c>
      <c r="I158" s="8">
        <v>-3017.86</v>
      </c>
      <c r="J158" s="8">
        <v>2756.0977475329996</v>
      </c>
      <c r="K158" s="8">
        <f t="shared" si="16"/>
        <v>2753.8109310348291</v>
      </c>
      <c r="L158" s="44">
        <f t="shared" si="17"/>
        <v>4.5736329963415301</v>
      </c>
      <c r="M158" s="44">
        <f t="shared" si="18"/>
        <v>7.7957039452246866</v>
      </c>
      <c r="N158" s="83">
        <f t="shared" si="19"/>
        <v>30.3995661818334</v>
      </c>
      <c r="O158" s="23">
        <f t="shared" si="20"/>
        <v>0.53057252105091401</v>
      </c>
      <c r="P158" s="44">
        <f t="shared" si="15"/>
        <v>9.0383139349557737</v>
      </c>
    </row>
    <row r="159" spans="1:16" x14ac:dyDescent="0.35">
      <c r="A159" s="91"/>
      <c r="B159" s="7">
        <f t="shared" si="14"/>
        <v>4000</v>
      </c>
      <c r="C159" s="14">
        <v>183990.6</v>
      </c>
      <c r="D159" s="14">
        <v>7820034.2699999996</v>
      </c>
      <c r="E159" s="8">
        <v>-3005.11</v>
      </c>
      <c r="F159" s="8">
        <v>2738.2925601342681</v>
      </c>
      <c r="G159" s="14">
        <v>184004.74</v>
      </c>
      <c r="H159" s="14">
        <v>7820032.4199999999</v>
      </c>
      <c r="I159" s="8">
        <v>-3011.85</v>
      </c>
      <c r="J159" s="8">
        <v>2747.6955592232434</v>
      </c>
      <c r="K159" s="8">
        <f t="shared" si="16"/>
        <v>2742.9940596787555</v>
      </c>
      <c r="L159" s="44">
        <f t="shared" si="17"/>
        <v>9.4029990889753208</v>
      </c>
      <c r="M159" s="44">
        <f t="shared" si="18"/>
        <v>14.260508406020932</v>
      </c>
      <c r="N159" s="83">
        <f t="shared" si="19"/>
        <v>33.399793634075166</v>
      </c>
      <c r="O159" s="23">
        <f t="shared" si="20"/>
        <v>0.58293636840125373</v>
      </c>
      <c r="P159" s="44">
        <f t="shared" si="15"/>
        <v>17.081524869444895</v>
      </c>
    </row>
    <row r="160" spans="1:16" x14ac:dyDescent="0.35">
      <c r="A160" s="91"/>
      <c r="B160" s="7">
        <f t="shared" si="14"/>
        <v>4125</v>
      </c>
      <c r="C160" s="14">
        <v>183965.98</v>
      </c>
      <c r="D160" s="14">
        <v>7820163.5599999996</v>
      </c>
      <c r="E160" s="8">
        <v>-2999.6</v>
      </c>
      <c r="F160" s="8">
        <v>2730.6210547804003</v>
      </c>
      <c r="G160" s="14">
        <v>183985.23</v>
      </c>
      <c r="H160" s="14">
        <v>7820161.04</v>
      </c>
      <c r="I160" s="8">
        <v>-3009.04</v>
      </c>
      <c r="J160" s="8">
        <v>2743.7727791571042</v>
      </c>
      <c r="K160" s="8">
        <f t="shared" si="16"/>
        <v>2737.1969169687522</v>
      </c>
      <c r="L160" s="44">
        <f t="shared" si="17"/>
        <v>13.151724376703896</v>
      </c>
      <c r="M160" s="44">
        <f t="shared" si="18"/>
        <v>19.414244770213106</v>
      </c>
      <c r="N160" s="83">
        <f t="shared" si="19"/>
        <v>34.114754553882854</v>
      </c>
      <c r="O160" s="23">
        <f t="shared" si="20"/>
        <v>0.59541479047498513</v>
      </c>
      <c r="P160" s="44">
        <f t="shared" si="15"/>
        <v>23.449536329713098</v>
      </c>
    </row>
    <row r="161" spans="1:16" x14ac:dyDescent="0.35">
      <c r="A161" s="91"/>
      <c r="B161" s="7">
        <f t="shared" si="14"/>
        <v>4250</v>
      </c>
      <c r="C161" s="14">
        <v>183937.68</v>
      </c>
      <c r="D161" s="14">
        <v>7820293.3300000001</v>
      </c>
      <c r="E161" s="8">
        <v>-2995.78</v>
      </c>
      <c r="F161" s="8">
        <v>2725.3107086504715</v>
      </c>
      <c r="G161" s="14">
        <v>183956.36</v>
      </c>
      <c r="H161" s="14">
        <v>7820290.8799999999</v>
      </c>
      <c r="I161" s="8">
        <v>-3005.8</v>
      </c>
      <c r="J161" s="8">
        <v>2739.2542220791006</v>
      </c>
      <c r="K161" s="8">
        <f t="shared" si="16"/>
        <v>2732.2824653647858</v>
      </c>
      <c r="L161" s="44">
        <f t="shared" si="17"/>
        <v>13.943513428629103</v>
      </c>
      <c r="M161" s="44">
        <f t="shared" si="18"/>
        <v>18.839981422513446</v>
      </c>
      <c r="N161" s="83">
        <f t="shared" si="19"/>
        <v>36.505228018183118</v>
      </c>
      <c r="O161" s="23">
        <f t="shared" si="20"/>
        <v>0.63713642310857976</v>
      </c>
      <c r="P161" s="44">
        <f t="shared" si="15"/>
        <v>23.438567932683345</v>
      </c>
    </row>
    <row r="162" spans="1:16" x14ac:dyDescent="0.35">
      <c r="A162" s="91"/>
      <c r="B162" s="7">
        <f t="shared" si="14"/>
        <v>4375</v>
      </c>
      <c r="C162" s="14">
        <v>184031.71</v>
      </c>
      <c r="D162" s="14">
        <v>7820407.0999999996</v>
      </c>
      <c r="E162" s="8">
        <v>-2996.98</v>
      </c>
      <c r="F162" s="8">
        <v>2726.9781574747512</v>
      </c>
      <c r="G162" s="14">
        <v>184031.71</v>
      </c>
      <c r="H162" s="14">
        <v>7820407.0999999996</v>
      </c>
      <c r="I162" s="8">
        <v>-2996.98</v>
      </c>
      <c r="J162" s="8">
        <v>2726.9781574747512</v>
      </c>
      <c r="K162" s="8">
        <f t="shared" si="16"/>
        <v>2726.9781574747512</v>
      </c>
      <c r="L162" s="44">
        <f t="shared" si="17"/>
        <v>0</v>
      </c>
      <c r="M162" s="44">
        <f t="shared" si="18"/>
        <v>0</v>
      </c>
      <c r="N162" s="83">
        <f t="shared" si="19"/>
        <v>0</v>
      </c>
      <c r="O162" s="23">
        <f t="shared" si="20"/>
        <v>0</v>
      </c>
      <c r="P162" s="44">
        <f t="shared" si="15"/>
        <v>0</v>
      </c>
    </row>
    <row r="163" spans="1:16" x14ac:dyDescent="0.35">
      <c r="A163" s="91"/>
      <c r="B163" s="7">
        <f t="shared" si="14"/>
        <v>4500</v>
      </c>
      <c r="C163" s="14">
        <v>184179.38</v>
      </c>
      <c r="D163" s="14">
        <v>7820892.0599999996</v>
      </c>
      <c r="E163" s="8">
        <v>-2992.41</v>
      </c>
      <c r="F163" s="8">
        <v>2720.6314968560077</v>
      </c>
      <c r="G163" s="14">
        <v>184179.38</v>
      </c>
      <c r="H163" s="14">
        <v>7820892.0599999996</v>
      </c>
      <c r="I163" s="8">
        <v>-2992.41</v>
      </c>
      <c r="J163" s="8">
        <v>2720.6314968560077</v>
      </c>
      <c r="K163" s="8">
        <f t="shared" si="16"/>
        <v>2720.6314968560077</v>
      </c>
      <c r="L163" s="44">
        <f t="shared" si="17"/>
        <v>0</v>
      </c>
      <c r="M163" s="44">
        <f t="shared" si="18"/>
        <v>0</v>
      </c>
      <c r="N163" s="83">
        <f t="shared" si="19"/>
        <v>0</v>
      </c>
      <c r="O163" s="23">
        <f t="shared" si="20"/>
        <v>0</v>
      </c>
      <c r="P163" s="44">
        <f t="shared" si="15"/>
        <v>0</v>
      </c>
    </row>
    <row r="164" spans="1:16" x14ac:dyDescent="0.35">
      <c r="A164" s="91"/>
      <c r="B164" s="7">
        <f t="shared" si="14"/>
        <v>4625</v>
      </c>
      <c r="C164" s="14">
        <v>184219.65</v>
      </c>
      <c r="D164" s="14">
        <v>7821012.8600000003</v>
      </c>
      <c r="E164" s="8">
        <v>-2991.41</v>
      </c>
      <c r="F164" s="8">
        <v>2719.2440112739573</v>
      </c>
      <c r="G164" s="14">
        <v>184224.84</v>
      </c>
      <c r="H164" s="14">
        <v>7821012.1799999997</v>
      </c>
      <c r="I164" s="8">
        <v>-2996.66</v>
      </c>
      <c r="J164" s="8">
        <v>2726.5334397214392</v>
      </c>
      <c r="K164" s="8">
        <f t="shared" si="16"/>
        <v>2722.888725497698</v>
      </c>
      <c r="L164" s="44">
        <f t="shared" si="17"/>
        <v>7.289428447481896</v>
      </c>
      <c r="M164" s="44">
        <f t="shared" si="18"/>
        <v>5.2343576493095556</v>
      </c>
      <c r="N164" s="83">
        <f t="shared" si="19"/>
        <v>54.318810793213885</v>
      </c>
      <c r="O164" s="23">
        <f t="shared" si="20"/>
        <v>0.94804209410941498</v>
      </c>
      <c r="P164" s="44">
        <f t="shared" si="15"/>
        <v>8.9740886496537229</v>
      </c>
    </row>
    <row r="165" spans="1:16" x14ac:dyDescent="0.35">
      <c r="A165" s="91"/>
      <c r="B165" s="7">
        <f t="shared" si="14"/>
        <v>4750</v>
      </c>
      <c r="C165" s="14">
        <v>184240.96</v>
      </c>
      <c r="D165" s="14">
        <v>7821136.1399999997</v>
      </c>
      <c r="E165" s="8">
        <v>-2995.78</v>
      </c>
      <c r="F165" s="8">
        <v>2725.3107086504715</v>
      </c>
      <c r="G165" s="14">
        <v>184249.51</v>
      </c>
      <c r="H165" s="14">
        <v>7821135.0199999996</v>
      </c>
      <c r="I165" s="8">
        <v>-2999.48</v>
      </c>
      <c r="J165" s="8">
        <v>2730.4541355588763</v>
      </c>
      <c r="K165" s="8">
        <f t="shared" si="16"/>
        <v>2727.8824221046739</v>
      </c>
      <c r="L165" s="44">
        <f t="shared" si="17"/>
        <v>5.1434269084047628</v>
      </c>
      <c r="M165" s="44">
        <f t="shared" si="18"/>
        <v>8.6230447059347277</v>
      </c>
      <c r="N165" s="83">
        <f t="shared" si="19"/>
        <v>30.815001905682667</v>
      </c>
      <c r="O165" s="23">
        <f t="shared" si="20"/>
        <v>0.53782324226248968</v>
      </c>
      <c r="P165" s="44">
        <f t="shared" si="15"/>
        <v>10.040504985440279</v>
      </c>
    </row>
    <row r="166" spans="1:16" x14ac:dyDescent="0.35">
      <c r="A166" s="91"/>
      <c r="B166" s="7">
        <f t="shared" si="14"/>
        <v>4875</v>
      </c>
      <c r="C166" s="14">
        <v>184249.65</v>
      </c>
      <c r="D166" s="14">
        <v>7821261.0700000003</v>
      </c>
      <c r="E166" s="8">
        <v>-2997.7</v>
      </c>
      <c r="F166" s="8">
        <v>2727.9789445519755</v>
      </c>
      <c r="G166" s="14">
        <v>184256.2</v>
      </c>
      <c r="H166" s="14">
        <v>7821260.2199999997</v>
      </c>
      <c r="I166" s="8">
        <v>-3001.79</v>
      </c>
      <c r="J166" s="8">
        <v>2733.6684935004978</v>
      </c>
      <c r="K166" s="8">
        <f t="shared" si="16"/>
        <v>2730.8237190262366</v>
      </c>
      <c r="L166" s="44">
        <f t="shared" si="17"/>
        <v>5.6895489485223152</v>
      </c>
      <c r="M166" s="44">
        <f t="shared" si="18"/>
        <v>6.6049224069006822</v>
      </c>
      <c r="N166" s="83">
        <f t="shared" si="19"/>
        <v>40.741952329286754</v>
      </c>
      <c r="O166" s="23">
        <f t="shared" si="20"/>
        <v>0.71108121183662676</v>
      </c>
      <c r="P166" s="44">
        <f t="shared" si="15"/>
        <v>8.7175665892960108</v>
      </c>
    </row>
    <row r="167" spans="1:16" x14ac:dyDescent="0.35">
      <c r="A167" s="91"/>
      <c r="B167" s="7">
        <f t="shared" si="14"/>
        <v>5000</v>
      </c>
      <c r="C167" s="14">
        <v>184252.37</v>
      </c>
      <c r="D167" s="14">
        <v>7821386.79</v>
      </c>
      <c r="E167" s="8">
        <v>-2996.66</v>
      </c>
      <c r="F167" s="8">
        <v>2726.5334397214392</v>
      </c>
      <c r="G167" s="14">
        <v>184258.86</v>
      </c>
      <c r="H167" s="14">
        <v>7821385.9400000004</v>
      </c>
      <c r="I167" s="8">
        <v>-3001.47</v>
      </c>
      <c r="J167" s="8">
        <v>2733.2230680922894</v>
      </c>
      <c r="K167" s="8">
        <f t="shared" si="16"/>
        <v>2729.8782539068643</v>
      </c>
      <c r="L167" s="44">
        <f t="shared" si="17"/>
        <v>6.6896283708501869</v>
      </c>
      <c r="M167" s="44">
        <f t="shared" si="18"/>
        <v>6.5454258837180195</v>
      </c>
      <c r="N167" s="83">
        <f t="shared" si="19"/>
        <v>45.62424126356003</v>
      </c>
      <c r="O167" s="23">
        <f t="shared" si="20"/>
        <v>0.79629322877338049</v>
      </c>
      <c r="P167" s="44">
        <f t="shared" si="15"/>
        <v>9.3591520844214049</v>
      </c>
    </row>
    <row r="168" spans="1:16" x14ac:dyDescent="0.35">
      <c r="A168" s="91"/>
      <c r="B168" s="7">
        <f t="shared" si="14"/>
        <v>5125</v>
      </c>
      <c r="C168" s="14">
        <v>184283.07</v>
      </c>
      <c r="D168" s="14">
        <v>7821508.8399999999</v>
      </c>
      <c r="E168" s="8">
        <v>-2993.89</v>
      </c>
      <c r="F168" s="8">
        <v>2722.6858192598179</v>
      </c>
      <c r="G168" s="14">
        <v>184289.18</v>
      </c>
      <c r="H168" s="14">
        <v>7821508.04</v>
      </c>
      <c r="I168" s="8">
        <v>-2997.28</v>
      </c>
      <c r="J168" s="8">
        <v>2727.3951231256965</v>
      </c>
      <c r="K168" s="8">
        <f t="shared" si="16"/>
        <v>2725.0404711927572</v>
      </c>
      <c r="L168" s="44">
        <f t="shared" si="17"/>
        <v>4.7093038658786099</v>
      </c>
      <c r="M168" s="44">
        <f t="shared" si="18"/>
        <v>6.1621505985760576</v>
      </c>
      <c r="N168" s="83">
        <f t="shared" si="19"/>
        <v>37.388168309405195</v>
      </c>
      <c r="O168" s="23">
        <f t="shared" si="20"/>
        <v>0.65254663828892268</v>
      </c>
      <c r="P168" s="44">
        <f t="shared" si="15"/>
        <v>7.7556200848617181</v>
      </c>
    </row>
    <row r="169" spans="1:16" x14ac:dyDescent="0.35">
      <c r="A169" s="91"/>
      <c r="B169" s="7">
        <f t="shared" si="14"/>
        <v>5250</v>
      </c>
      <c r="C169" s="14">
        <v>184320.29</v>
      </c>
      <c r="D169" s="14">
        <v>7821630.04</v>
      </c>
      <c r="E169" s="8">
        <v>-2991.7</v>
      </c>
      <c r="F169" s="8">
        <v>2719.6463347609747</v>
      </c>
      <c r="G169" s="14">
        <v>184329.86</v>
      </c>
      <c r="H169" s="14">
        <v>7821628.79</v>
      </c>
      <c r="I169" s="8">
        <v>-2996.75</v>
      </c>
      <c r="J169" s="8">
        <v>2726.6585118310941</v>
      </c>
      <c r="K169" s="8">
        <f t="shared" si="16"/>
        <v>2723.1524232960346</v>
      </c>
      <c r="L169" s="44">
        <f t="shared" si="17"/>
        <v>7.0121770701193782</v>
      </c>
      <c r="M169" s="44">
        <f t="shared" si="18"/>
        <v>9.6512900691864321</v>
      </c>
      <c r="N169" s="83">
        <f t="shared" si="19"/>
        <v>36.000405590086835</v>
      </c>
      <c r="O169" s="23">
        <f t="shared" si="20"/>
        <v>0.6283256096003873</v>
      </c>
      <c r="P169" s="44">
        <f t="shared" si="15"/>
        <v>11.929711952192502</v>
      </c>
    </row>
    <row r="170" spans="1:16" x14ac:dyDescent="0.35">
      <c r="A170" s="91"/>
      <c r="B170" s="7">
        <f t="shared" si="14"/>
        <v>5375</v>
      </c>
      <c r="C170" s="14">
        <v>184419.52</v>
      </c>
      <c r="D170" s="14">
        <v>7821743.1299999999</v>
      </c>
      <c r="E170" s="8">
        <v>-2995.12</v>
      </c>
      <c r="F170" s="8">
        <v>2724.3938939947361</v>
      </c>
      <c r="G170" s="14">
        <v>184419.52</v>
      </c>
      <c r="H170" s="14">
        <v>7821743.1299999999</v>
      </c>
      <c r="I170" s="8">
        <v>-2995.12</v>
      </c>
      <c r="J170" s="8">
        <v>2724.3938939947361</v>
      </c>
      <c r="K170" s="8">
        <f t="shared" si="16"/>
        <v>2724.3938939947361</v>
      </c>
      <c r="L170" s="44">
        <f t="shared" si="17"/>
        <v>0</v>
      </c>
      <c r="M170" s="44">
        <f t="shared" si="18"/>
        <v>0</v>
      </c>
      <c r="N170" s="83">
        <f t="shared" si="19"/>
        <v>0</v>
      </c>
      <c r="O170" s="23">
        <f t="shared" si="20"/>
        <v>0</v>
      </c>
      <c r="P170" s="44">
        <f t="shared" si="15"/>
        <v>0</v>
      </c>
    </row>
    <row r="171" spans="1:16" x14ac:dyDescent="0.35">
      <c r="A171" s="91"/>
      <c r="B171" s="7">
        <f t="shared" si="14"/>
        <v>5500</v>
      </c>
      <c r="C171" s="14">
        <v>184391.04000000001</v>
      </c>
      <c r="D171" s="14">
        <v>7821872.9299999997</v>
      </c>
      <c r="E171" s="8">
        <v>-2991.99</v>
      </c>
      <c r="F171" s="8">
        <v>2720.0486969133876</v>
      </c>
      <c r="G171" s="14">
        <v>184394.39</v>
      </c>
      <c r="H171" s="14">
        <v>7821872.4900000002</v>
      </c>
      <c r="I171" s="8">
        <v>-2995.85</v>
      </c>
      <c r="J171" s="8">
        <v>2725.4079583152438</v>
      </c>
      <c r="K171" s="8">
        <f t="shared" si="16"/>
        <v>2722.7283276143157</v>
      </c>
      <c r="L171" s="44">
        <f t="shared" si="17"/>
        <v>5.3592614018562017</v>
      </c>
      <c r="M171" s="44">
        <f t="shared" si="18"/>
        <v>3.3787719662001523</v>
      </c>
      <c r="N171" s="83">
        <f t="shared" si="19"/>
        <v>57.770422687677595</v>
      </c>
      <c r="O171" s="23">
        <f t="shared" si="20"/>
        <v>1.0082840861688058</v>
      </c>
      <c r="P171" s="44">
        <f t="shared" si="15"/>
        <v>6.3354386409313239</v>
      </c>
    </row>
    <row r="172" spans="1:16" x14ac:dyDescent="0.35">
      <c r="A172" s="91"/>
      <c r="B172" s="7">
        <f t="shared" si="14"/>
        <v>5625</v>
      </c>
      <c r="C172" s="14">
        <v>184357.35</v>
      </c>
      <c r="D172" s="14">
        <v>7822003.4000000004</v>
      </c>
      <c r="E172" s="8">
        <v>-2985.43</v>
      </c>
      <c r="F172" s="8">
        <v>2710.9564426720999</v>
      </c>
      <c r="G172" s="14">
        <v>184368.09</v>
      </c>
      <c r="H172" s="14">
        <v>7822002</v>
      </c>
      <c r="I172" s="8">
        <v>-2994.29</v>
      </c>
      <c r="J172" s="8">
        <v>2723.2412143989977</v>
      </c>
      <c r="K172" s="8">
        <f t="shared" si="16"/>
        <v>2717.0988285355488</v>
      </c>
      <c r="L172" s="44">
        <f t="shared" si="17"/>
        <v>12.284771726897816</v>
      </c>
      <c r="M172" s="44">
        <f t="shared" si="18"/>
        <v>10.830863308196768</v>
      </c>
      <c r="N172" s="83">
        <f t="shared" si="19"/>
        <v>48.599002401098076</v>
      </c>
      <c r="O172" s="23">
        <f t="shared" si="20"/>
        <v>0.84821260508379126</v>
      </c>
      <c r="P172" s="44">
        <f t="shared" si="15"/>
        <v>16.377521680120925</v>
      </c>
    </row>
    <row r="173" spans="1:16" x14ac:dyDescent="0.35">
      <c r="A173" s="91"/>
      <c r="B173" s="7">
        <f t="shared" si="14"/>
        <v>5750</v>
      </c>
      <c r="C173" s="14">
        <v>184407.55</v>
      </c>
      <c r="D173" s="14">
        <v>7822122.9100000001</v>
      </c>
      <c r="E173" s="8">
        <v>-2984.99</v>
      </c>
      <c r="F173" s="8">
        <v>2710.3473043737376</v>
      </c>
      <c r="G173" s="14">
        <v>184419.87</v>
      </c>
      <c r="H173" s="14">
        <v>7822121.29</v>
      </c>
      <c r="I173" s="8">
        <v>-2994.39</v>
      </c>
      <c r="J173" s="8">
        <v>2723.3800746776678</v>
      </c>
      <c r="K173" s="8">
        <f t="shared" si="16"/>
        <v>2716.8636895257027</v>
      </c>
      <c r="L173" s="44">
        <f t="shared" si="17"/>
        <v>13.032770303930192</v>
      </c>
      <c r="M173" s="44">
        <f t="shared" si="18"/>
        <v>12.426053275297599</v>
      </c>
      <c r="N173" s="83">
        <f t="shared" si="19"/>
        <v>46.365174881842115</v>
      </c>
      <c r="O173" s="23">
        <f t="shared" si="20"/>
        <v>0.80922495995111776</v>
      </c>
      <c r="P173" s="44">
        <f t="shared" si="15"/>
        <v>18.007218047092639</v>
      </c>
    </row>
    <row r="174" spans="1:16" x14ac:dyDescent="0.35">
      <c r="A174" s="91"/>
      <c r="B174" s="7">
        <f t="shared" si="14"/>
        <v>5875</v>
      </c>
      <c r="C174" s="14">
        <v>184362.55</v>
      </c>
      <c r="D174" s="14">
        <v>7822254.8600000003</v>
      </c>
      <c r="E174" s="8">
        <v>-2978.51</v>
      </c>
      <c r="F174" s="8">
        <v>2701.3866666000386</v>
      </c>
      <c r="G174" s="14">
        <v>184386.47</v>
      </c>
      <c r="H174" s="14">
        <v>7822251.7300000004</v>
      </c>
      <c r="I174" s="8">
        <v>-2990.38</v>
      </c>
      <c r="J174" s="8">
        <v>2717.8153817753109</v>
      </c>
      <c r="K174" s="8">
        <f t="shared" si="16"/>
        <v>2709.6010241876747</v>
      </c>
      <c r="L174" s="44">
        <f t="shared" si="17"/>
        <v>16.428715175272373</v>
      </c>
      <c r="M174" s="44">
        <f t="shared" si="18"/>
        <v>24.123915519664568</v>
      </c>
      <c r="N174" s="83">
        <f t="shared" si="19"/>
        <v>34.255396544400625</v>
      </c>
      <c r="O174" s="23">
        <f t="shared" si="20"/>
        <v>0.59786945627607879</v>
      </c>
      <c r="P174" s="44">
        <f t="shared" si="15"/>
        <v>29.186743263168943</v>
      </c>
    </row>
    <row r="175" spans="1:16" x14ac:dyDescent="0.35">
      <c r="A175" s="91"/>
      <c r="B175" s="7">
        <f t="shared" si="14"/>
        <v>6000</v>
      </c>
      <c r="C175" s="14">
        <v>184333.69</v>
      </c>
      <c r="D175" s="14">
        <v>7822384.71</v>
      </c>
      <c r="E175" s="8">
        <v>-2972.89</v>
      </c>
      <c r="F175" s="8">
        <v>2693.6308814013678</v>
      </c>
      <c r="G175" s="14">
        <v>184344.34</v>
      </c>
      <c r="H175" s="14">
        <v>7822383.3099999996</v>
      </c>
      <c r="I175" s="8">
        <v>-2977.18</v>
      </c>
      <c r="J175" s="8">
        <v>2699.5499111598306</v>
      </c>
      <c r="K175" s="8">
        <f t="shared" si="16"/>
        <v>2696.5903962805992</v>
      </c>
      <c r="L175" s="44">
        <f t="shared" si="17"/>
        <v>5.9190297584627842</v>
      </c>
      <c r="M175" s="44">
        <f t="shared" si="18"/>
        <v>10.741624644387789</v>
      </c>
      <c r="N175" s="83">
        <f t="shared" si="19"/>
        <v>28.856378740361315</v>
      </c>
      <c r="O175" s="23">
        <f t="shared" si="20"/>
        <v>0.50363881922179887</v>
      </c>
      <c r="P175" s="44">
        <f t="shared" si="15"/>
        <v>12.26447770116963</v>
      </c>
    </row>
    <row r="176" spans="1:16" x14ac:dyDescent="0.35">
      <c r="A176" s="91"/>
      <c r="B176" s="7">
        <f t="shared" si="14"/>
        <v>6125</v>
      </c>
      <c r="C176" s="14">
        <v>184422.24</v>
      </c>
      <c r="D176" s="14">
        <v>7822499.1900000004</v>
      </c>
      <c r="E176" s="8">
        <v>-2972.27</v>
      </c>
      <c r="F176" s="8">
        <v>2692.7761503202696</v>
      </c>
      <c r="G176" s="14">
        <v>184422.24</v>
      </c>
      <c r="H176" s="14">
        <v>7822499.1900000004</v>
      </c>
      <c r="I176" s="8">
        <v>-2972.27</v>
      </c>
      <c r="J176" s="8">
        <v>2692.7761503202696</v>
      </c>
      <c r="K176" s="8">
        <f t="shared" si="16"/>
        <v>2692.7761503202696</v>
      </c>
      <c r="L176" s="44">
        <f t="shared" si="17"/>
        <v>0</v>
      </c>
      <c r="M176" s="44">
        <f t="shared" si="18"/>
        <v>0</v>
      </c>
      <c r="N176" s="83">
        <f t="shared" si="19"/>
        <v>0</v>
      </c>
      <c r="O176" s="23">
        <f t="shared" si="20"/>
        <v>0</v>
      </c>
      <c r="P176" s="44">
        <f t="shared" si="15"/>
        <v>0</v>
      </c>
    </row>
    <row r="177" spans="1:16" x14ac:dyDescent="0.35">
      <c r="A177" s="91"/>
      <c r="B177" s="7">
        <f t="shared" si="14"/>
        <v>6250</v>
      </c>
      <c r="C177" s="14">
        <v>184438.45</v>
      </c>
      <c r="D177" s="14">
        <v>7822875.2800000003</v>
      </c>
      <c r="E177" s="8">
        <v>-2959.54</v>
      </c>
      <c r="F177" s="8">
        <v>2675.2656578340793</v>
      </c>
      <c r="G177" s="14">
        <v>184438.45</v>
      </c>
      <c r="H177" s="14">
        <v>7822875.2800000003</v>
      </c>
      <c r="I177" s="8">
        <v>-2959.54</v>
      </c>
      <c r="J177" s="8">
        <v>2675.2656578340793</v>
      </c>
      <c r="K177" s="8">
        <f t="shared" si="16"/>
        <v>2675.2656578340793</v>
      </c>
      <c r="L177" s="44">
        <f t="shared" si="17"/>
        <v>0</v>
      </c>
      <c r="M177" s="44">
        <f t="shared" si="18"/>
        <v>0</v>
      </c>
      <c r="N177" s="83">
        <f t="shared" si="19"/>
        <v>0</v>
      </c>
      <c r="O177" s="23">
        <f t="shared" si="20"/>
        <v>0</v>
      </c>
      <c r="P177" s="44">
        <f t="shared" si="15"/>
        <v>0</v>
      </c>
    </row>
    <row r="178" spans="1:16" x14ac:dyDescent="0.35">
      <c r="A178" s="91"/>
      <c r="B178" s="7">
        <f t="shared" si="14"/>
        <v>6375</v>
      </c>
      <c r="C178" s="14">
        <v>184433.55</v>
      </c>
      <c r="D178" s="14">
        <v>7823001.9900000002</v>
      </c>
      <c r="E178" s="8">
        <v>-2955.32</v>
      </c>
      <c r="F178" s="8">
        <v>2669.4773656049556</v>
      </c>
      <c r="G178" s="14">
        <v>184440.9</v>
      </c>
      <c r="H178" s="14">
        <v>7823001.0300000003</v>
      </c>
      <c r="I178" s="8">
        <v>-2960.48</v>
      </c>
      <c r="J178" s="8">
        <v>2676.5561080677758</v>
      </c>
      <c r="K178" s="8">
        <f t="shared" si="16"/>
        <v>2673.0167368363655</v>
      </c>
      <c r="L178" s="44">
        <f t="shared" si="17"/>
        <v>7.0787424628201734</v>
      </c>
      <c r="M178" s="44">
        <f t="shared" si="18"/>
        <v>7.4124287517664573</v>
      </c>
      <c r="N178" s="83">
        <f t="shared" si="19"/>
        <v>43.680890753142798</v>
      </c>
      <c r="O178" s="23">
        <f t="shared" si="20"/>
        <v>0.76237536384628746</v>
      </c>
      <c r="P178" s="44">
        <f t="shared" si="15"/>
        <v>10.249521689081273</v>
      </c>
    </row>
    <row r="179" spans="1:16" x14ac:dyDescent="0.35">
      <c r="A179" s="91"/>
      <c r="B179" s="7">
        <f t="shared" si="14"/>
        <v>6500</v>
      </c>
      <c r="C179" s="14">
        <v>184435.3</v>
      </c>
      <c r="D179" s="14">
        <v>7823127.8300000001</v>
      </c>
      <c r="E179" s="8">
        <v>-2948.72</v>
      </c>
      <c r="F179" s="8">
        <v>2660.4410023012961</v>
      </c>
      <c r="G179" s="14">
        <v>184455.52</v>
      </c>
      <c r="H179" s="14">
        <v>7823125.1900000004</v>
      </c>
      <c r="I179" s="8">
        <v>-2961.12</v>
      </c>
      <c r="J179" s="8">
        <v>2677.4349449343358</v>
      </c>
      <c r="K179" s="8">
        <f t="shared" si="16"/>
        <v>2668.9379736178162</v>
      </c>
      <c r="L179" s="44">
        <f t="shared" si="17"/>
        <v>16.993942633039751</v>
      </c>
      <c r="M179" s="44">
        <f t="shared" si="18"/>
        <v>20.391615924155616</v>
      </c>
      <c r="N179" s="83">
        <f t="shared" si="19"/>
        <v>39.807112151234108</v>
      </c>
      <c r="O179" s="23">
        <f t="shared" si="20"/>
        <v>0.69476517274967808</v>
      </c>
      <c r="P179" s="44">
        <f t="shared" si="15"/>
        <v>26.544530250379701</v>
      </c>
    </row>
    <row r="180" spans="1:16" x14ac:dyDescent="0.35">
      <c r="A180" s="91"/>
      <c r="B180" s="7">
        <f t="shared" si="14"/>
        <v>6625</v>
      </c>
      <c r="C180" s="14">
        <v>184513.32</v>
      </c>
      <c r="D180" s="14">
        <v>7823243.7000000002</v>
      </c>
      <c r="E180" s="8">
        <v>-2946.72</v>
      </c>
      <c r="F180" s="8">
        <v>2657.706664284096</v>
      </c>
      <c r="G180" s="14">
        <v>184533.12</v>
      </c>
      <c r="H180" s="14">
        <v>7823241.1100000003</v>
      </c>
      <c r="I180" s="8">
        <v>-2959.28</v>
      </c>
      <c r="J180" s="8">
        <v>2674.9087965124963</v>
      </c>
      <c r="K180" s="8">
        <f t="shared" si="16"/>
        <v>2666.3077303982964</v>
      </c>
      <c r="L180" s="44">
        <f t="shared" si="17"/>
        <v>17.202132228400387</v>
      </c>
      <c r="M180" s="44">
        <f t="shared" si="18"/>
        <v>19.968677973235163</v>
      </c>
      <c r="N180" s="83">
        <f t="shared" si="19"/>
        <v>40.743443010377554</v>
      </c>
      <c r="O180" s="23">
        <f t="shared" si="20"/>
        <v>0.71110722912975854</v>
      </c>
      <c r="P180" s="44">
        <f t="shared" si="15"/>
        <v>26.356430964797539</v>
      </c>
    </row>
    <row r="181" spans="1:16" x14ac:dyDescent="0.35">
      <c r="A181" s="91"/>
      <c r="B181" s="7">
        <f t="shared" si="14"/>
        <v>6750</v>
      </c>
      <c r="C181" s="14">
        <v>184542.92</v>
      </c>
      <c r="D181" s="14">
        <v>7823365.8899999997</v>
      </c>
      <c r="E181" s="8">
        <v>-2940.99</v>
      </c>
      <c r="F181" s="8">
        <v>2649.8829678059374</v>
      </c>
      <c r="G181" s="14">
        <v>184564.77</v>
      </c>
      <c r="H181" s="14">
        <v>7823363.04</v>
      </c>
      <c r="I181" s="8">
        <v>-2957.6</v>
      </c>
      <c r="J181" s="8">
        <v>2672.6036725743998</v>
      </c>
      <c r="K181" s="8">
        <f t="shared" si="16"/>
        <v>2661.2433201901686</v>
      </c>
      <c r="L181" s="44">
        <f t="shared" si="17"/>
        <v>22.720704768462383</v>
      </c>
      <c r="M181" s="44">
        <f t="shared" si="18"/>
        <v>22.035085658940812</v>
      </c>
      <c r="N181" s="83">
        <f t="shared" si="19"/>
        <v>45.877651996842452</v>
      </c>
      <c r="O181" s="23">
        <f t="shared" si="20"/>
        <v>0.80071608042905196</v>
      </c>
      <c r="P181" s="44">
        <f t="shared" si="15"/>
        <v>31.650836089627845</v>
      </c>
    </row>
    <row r="182" spans="1:16" x14ac:dyDescent="0.35">
      <c r="A182" s="91"/>
      <c r="B182" s="7">
        <f t="shared" si="14"/>
        <v>6875</v>
      </c>
      <c r="C182" s="14">
        <v>184554.55</v>
      </c>
      <c r="D182" s="14">
        <v>7823490.4400000004</v>
      </c>
      <c r="E182" s="8">
        <v>-2941.51</v>
      </c>
      <c r="F182" s="8">
        <v>2650.5923488906883</v>
      </c>
      <c r="G182" s="14">
        <v>184568.64</v>
      </c>
      <c r="H182" s="14">
        <v>7823488.5999999996</v>
      </c>
      <c r="I182" s="8">
        <v>-2953.32</v>
      </c>
      <c r="J182" s="8">
        <v>2666.7369588217562</v>
      </c>
      <c r="K182" s="8">
        <f t="shared" si="16"/>
        <v>2658.6646538562222</v>
      </c>
      <c r="L182" s="44">
        <f t="shared" si="17"/>
        <v>16.144609931067862</v>
      </c>
      <c r="M182" s="44">
        <f t="shared" si="18"/>
        <v>14.209634055935453</v>
      </c>
      <c r="N182" s="83">
        <f t="shared" si="19"/>
        <v>48.647468345970992</v>
      </c>
      <c r="O182" s="23">
        <f t="shared" si="20"/>
        <v>0.8490584953969138</v>
      </c>
      <c r="P182" s="44">
        <f t="shared" si="15"/>
        <v>21.507257608303661</v>
      </c>
    </row>
    <row r="183" spans="1:16" x14ac:dyDescent="0.35">
      <c r="A183" s="91"/>
      <c r="B183" s="7">
        <f t="shared" si="14"/>
        <v>7000</v>
      </c>
      <c r="C183" s="14">
        <v>184576.61</v>
      </c>
      <c r="D183" s="14">
        <v>7823613.6299999999</v>
      </c>
      <c r="E183" s="8">
        <v>-2939.89</v>
      </c>
      <c r="F183" s="8">
        <v>2648.3827636145174</v>
      </c>
      <c r="G183" s="14">
        <v>184598.15</v>
      </c>
      <c r="H183" s="14">
        <v>7823610.8099999996</v>
      </c>
      <c r="I183" s="8">
        <v>-2953.49</v>
      </c>
      <c r="J183" s="8">
        <v>2666.9698218834374</v>
      </c>
      <c r="K183" s="8">
        <f t="shared" si="16"/>
        <v>2657.6762927489772</v>
      </c>
      <c r="L183" s="44">
        <f t="shared" si="17"/>
        <v>18.587058268919918</v>
      </c>
      <c r="M183" s="44">
        <f t="shared" si="18"/>
        <v>21.723811820259169</v>
      </c>
      <c r="N183" s="83">
        <f t="shared" si="19"/>
        <v>40.550547300942974</v>
      </c>
      <c r="O183" s="23">
        <f t="shared" si="20"/>
        <v>0.70774056388715478</v>
      </c>
      <c r="P183" s="44">
        <f t="shared" si="15"/>
        <v>28.590255946637768</v>
      </c>
    </row>
    <row r="184" spans="1:16" x14ac:dyDescent="0.35">
      <c r="A184" s="91"/>
      <c r="B184" s="7">
        <f t="shared" si="14"/>
        <v>7125</v>
      </c>
      <c r="C184" s="14">
        <v>184472.84</v>
      </c>
      <c r="D184" s="14">
        <v>7823753.2699999996</v>
      </c>
      <c r="E184" s="8">
        <v>-2935.36</v>
      </c>
      <c r="F184" s="8">
        <v>2642.2105127626246</v>
      </c>
      <c r="G184" s="14">
        <v>184496.64000000001</v>
      </c>
      <c r="H184" s="14">
        <v>7823750.1600000001</v>
      </c>
      <c r="I184" s="8">
        <v>-2947.98</v>
      </c>
      <c r="J184" s="8">
        <v>2659.4290828971507</v>
      </c>
      <c r="K184" s="8">
        <f t="shared" si="16"/>
        <v>2650.8197978298876</v>
      </c>
      <c r="L184" s="44">
        <f t="shared" si="17"/>
        <v>17.21857013452609</v>
      </c>
      <c r="M184" s="44">
        <f t="shared" si="18"/>
        <v>24.002335302989245</v>
      </c>
      <c r="N184" s="83">
        <f t="shared" si="19"/>
        <v>35.654545611736793</v>
      </c>
      <c r="O184" s="23">
        <f t="shared" si="20"/>
        <v>0.62228921422730277</v>
      </c>
      <c r="P184" s="44">
        <f t="shared" si="15"/>
        <v>29.539655676306005</v>
      </c>
    </row>
    <row r="185" spans="1:16" x14ac:dyDescent="0.35">
      <c r="A185" s="91"/>
      <c r="B185" s="7">
        <f t="shared" si="14"/>
        <v>7250</v>
      </c>
      <c r="C185" s="14">
        <v>184580.75</v>
      </c>
      <c r="D185" s="14">
        <v>7823865.2199999997</v>
      </c>
      <c r="E185" s="8">
        <v>-2938.7</v>
      </c>
      <c r="F185" s="8">
        <v>2646.7604418829751</v>
      </c>
      <c r="G185" s="14">
        <v>184608.31</v>
      </c>
      <c r="H185" s="14">
        <v>7823861.6200000001</v>
      </c>
      <c r="I185" s="8">
        <v>-2953.32</v>
      </c>
      <c r="J185" s="8">
        <v>2666.7369588217562</v>
      </c>
      <c r="K185" s="8">
        <f t="shared" si="16"/>
        <v>2656.7487003523656</v>
      </c>
      <c r="L185" s="44">
        <f t="shared" si="17"/>
        <v>19.97651693878106</v>
      </c>
      <c r="M185" s="44">
        <f t="shared" si="18"/>
        <v>27.794128876386637</v>
      </c>
      <c r="N185" s="83">
        <f t="shared" si="19"/>
        <v>35.705993841514911</v>
      </c>
      <c r="O185" s="23">
        <f t="shared" si="20"/>
        <v>0.62318715523125356</v>
      </c>
      <c r="P185" s="44">
        <f t="shared" si="15"/>
        <v>34.228275285246205</v>
      </c>
    </row>
    <row r="186" spans="1:16" x14ac:dyDescent="0.35">
      <c r="A186" s="91"/>
      <c r="B186" s="7">
        <f t="shared" si="14"/>
        <v>7375</v>
      </c>
      <c r="C186" s="14">
        <v>184626.48</v>
      </c>
      <c r="D186" s="14">
        <v>7823985.3099999996</v>
      </c>
      <c r="E186" s="8">
        <v>-2941.86</v>
      </c>
      <c r="F186" s="8">
        <v>2651.0698869261996</v>
      </c>
      <c r="G186" s="14">
        <v>184643.26</v>
      </c>
      <c r="H186" s="14">
        <v>7823983.1200000001</v>
      </c>
      <c r="I186" s="8">
        <v>-2952.63</v>
      </c>
      <c r="J186" s="8">
        <v>2665.7919451571797</v>
      </c>
      <c r="K186" s="8">
        <f t="shared" si="16"/>
        <v>2658.4309160416897</v>
      </c>
      <c r="L186" s="44">
        <f t="shared" si="17"/>
        <v>14.72205823098011</v>
      </c>
      <c r="M186" s="44">
        <f t="shared" si="18"/>
        <v>16.922307762172291</v>
      </c>
      <c r="N186" s="83">
        <f t="shared" si="19"/>
        <v>41.022595435753118</v>
      </c>
      <c r="O186" s="23">
        <f t="shared" si="20"/>
        <v>0.7159793580674898</v>
      </c>
      <c r="P186" s="44">
        <f t="shared" si="15"/>
        <v>22.429968759542351</v>
      </c>
    </row>
    <row r="187" spans="1:16" x14ac:dyDescent="0.35">
      <c r="A187" s="91"/>
      <c r="B187" s="7">
        <f t="shared" si="14"/>
        <v>7500</v>
      </c>
      <c r="C187" s="14">
        <v>184549.2</v>
      </c>
      <c r="D187" s="14">
        <v>7824121.4900000002</v>
      </c>
      <c r="E187" s="8">
        <v>-2933.87</v>
      </c>
      <c r="F187" s="8">
        <v>2640.1824083228294</v>
      </c>
      <c r="G187" s="14">
        <v>184565.8</v>
      </c>
      <c r="H187" s="14">
        <v>7824119.3200000003</v>
      </c>
      <c r="I187" s="8">
        <v>-2944.78</v>
      </c>
      <c r="J187" s="8">
        <v>2655.0561134990712</v>
      </c>
      <c r="K187" s="8">
        <f t="shared" si="16"/>
        <v>2647.6192609109503</v>
      </c>
      <c r="L187" s="44">
        <f t="shared" si="17"/>
        <v>14.873705176241856</v>
      </c>
      <c r="M187" s="44">
        <f t="shared" si="18"/>
        <v>16.74123352680153</v>
      </c>
      <c r="N187" s="83">
        <f t="shared" si="19"/>
        <v>41.619405249337547</v>
      </c>
      <c r="O187" s="23">
        <f t="shared" si="20"/>
        <v>0.72639565432275166</v>
      </c>
      <c r="P187" s="44">
        <f t="shared" si="15"/>
        <v>22.394106494090522</v>
      </c>
    </row>
    <row r="188" spans="1:16" x14ac:dyDescent="0.35">
      <c r="A188" s="91"/>
      <c r="B188" s="7">
        <f t="shared" si="14"/>
        <v>7625</v>
      </c>
      <c r="C188" s="14">
        <v>184581.39</v>
      </c>
      <c r="D188" s="14">
        <v>7824243.3499999996</v>
      </c>
      <c r="E188" s="8">
        <v>-2939.88</v>
      </c>
      <c r="F188" s="8">
        <v>2648.3691279462364</v>
      </c>
      <c r="G188" s="14">
        <v>184599.6</v>
      </c>
      <c r="H188" s="14">
        <v>7824240.9699999997</v>
      </c>
      <c r="I188" s="8">
        <v>-2950.99</v>
      </c>
      <c r="J188" s="8">
        <v>2663.5467041304378</v>
      </c>
      <c r="K188" s="8">
        <f t="shared" si="16"/>
        <v>2655.9579160383373</v>
      </c>
      <c r="L188" s="44">
        <f t="shared" si="17"/>
        <v>15.177576184201371</v>
      </c>
      <c r="M188" s="44">
        <f t="shared" si="18"/>
        <v>18.364871358089367</v>
      </c>
      <c r="N188" s="83">
        <f t="shared" si="19"/>
        <v>39.57189641742908</v>
      </c>
      <c r="O188" s="23">
        <f t="shared" si="20"/>
        <v>0.69065988374228582</v>
      </c>
      <c r="P188" s="44">
        <f t="shared" si="15"/>
        <v>23.824930615353487</v>
      </c>
    </row>
    <row r="189" spans="1:16" x14ac:dyDescent="0.35">
      <c r="A189" s="91"/>
      <c r="B189" s="7">
        <f t="shared" si="14"/>
        <v>7750</v>
      </c>
      <c r="C189" s="14">
        <v>184453.25</v>
      </c>
      <c r="D189" s="14">
        <v>7824386.1799999997</v>
      </c>
      <c r="E189" s="8">
        <v>-2931.41</v>
      </c>
      <c r="F189" s="8">
        <v>2636.8362280009578</v>
      </c>
      <c r="G189" s="14">
        <v>184470.59</v>
      </c>
      <c r="H189" s="14">
        <v>7824383.9100000001</v>
      </c>
      <c r="I189" s="8">
        <v>-2939.18</v>
      </c>
      <c r="J189" s="8">
        <v>2647.4147454156309</v>
      </c>
      <c r="K189" s="8">
        <f t="shared" si="16"/>
        <v>2642.1254867082944</v>
      </c>
      <c r="L189" s="44">
        <f t="shared" si="17"/>
        <v>10.578517414673115</v>
      </c>
      <c r="M189" s="44">
        <f t="shared" si="18"/>
        <v>17.487952996215689</v>
      </c>
      <c r="N189" s="83">
        <f t="shared" si="19"/>
        <v>31.169874748646592</v>
      </c>
      <c r="O189" s="23">
        <f t="shared" si="20"/>
        <v>0.54401694179812299</v>
      </c>
      <c r="P189" s="44">
        <f t="shared" si="15"/>
        <v>20.438530541367001</v>
      </c>
    </row>
    <row r="190" spans="1:16" x14ac:dyDescent="0.35">
      <c r="A190" s="91"/>
      <c r="B190" s="7">
        <f t="shared" si="14"/>
        <v>7875</v>
      </c>
      <c r="C190" s="14">
        <v>184488.2</v>
      </c>
      <c r="D190" s="14">
        <v>7824507.6799999997</v>
      </c>
      <c r="E190" s="8">
        <v>-2925.44</v>
      </c>
      <c r="F190" s="8">
        <v>2628.7271887267839</v>
      </c>
      <c r="G190" s="14">
        <v>184505.42</v>
      </c>
      <c r="H190" s="14">
        <v>7824505.4299999997</v>
      </c>
      <c r="I190" s="8">
        <v>-2936.29</v>
      </c>
      <c r="J190" s="8">
        <v>2643.4768939698979</v>
      </c>
      <c r="K190" s="8">
        <f t="shared" si="16"/>
        <v>2636.1020413483411</v>
      </c>
      <c r="L190" s="44">
        <f t="shared" si="17"/>
        <v>14.749705243114022</v>
      </c>
      <c r="M190" s="44">
        <f t="shared" si="18"/>
        <v>17.366372678254955</v>
      </c>
      <c r="N190" s="83">
        <f t="shared" si="19"/>
        <v>40.34209710411713</v>
      </c>
      <c r="O190" s="23">
        <f t="shared" si="20"/>
        <v>0.70410242162611358</v>
      </c>
      <c r="P190" s="44">
        <f t="shared" si="15"/>
        <v>22.784747195410912</v>
      </c>
    </row>
    <row r="191" spans="1:16" x14ac:dyDescent="0.35">
      <c r="A191" s="91"/>
      <c r="B191" s="7">
        <f t="shared" si="14"/>
        <v>8000</v>
      </c>
      <c r="C191" s="14">
        <v>184559.23</v>
      </c>
      <c r="D191" s="14">
        <v>7824624.46</v>
      </c>
      <c r="E191" s="8">
        <v>-2927</v>
      </c>
      <c r="F191" s="8">
        <v>2630.8445521975</v>
      </c>
      <c r="G191" s="14">
        <v>184570.18</v>
      </c>
      <c r="H191" s="14">
        <v>7824623.0199999996</v>
      </c>
      <c r="I191" s="8">
        <v>-2932.88</v>
      </c>
      <c r="J191" s="8">
        <v>2638.8354402379359</v>
      </c>
      <c r="K191" s="8">
        <f t="shared" si="16"/>
        <v>2634.8399962177182</v>
      </c>
      <c r="L191" s="44">
        <f t="shared" si="17"/>
        <v>7.9908880404359479</v>
      </c>
      <c r="M191" s="44">
        <f t="shared" si="18"/>
        <v>11.044279062066376</v>
      </c>
      <c r="N191" s="83">
        <f t="shared" si="19"/>
        <v>35.886937411967033</v>
      </c>
      <c r="O191" s="23">
        <f t="shared" si="20"/>
        <v>0.62634521629595741</v>
      </c>
      <c r="P191" s="44">
        <f t="shared" si="15"/>
        <v>13.631962135935531</v>
      </c>
    </row>
    <row r="192" spans="1:16" x14ac:dyDescent="0.35">
      <c r="A192" s="91"/>
      <c r="B192" s="7">
        <f t="shared" si="14"/>
        <v>8125</v>
      </c>
      <c r="C192" s="14">
        <v>184552.46</v>
      </c>
      <c r="D192" s="14">
        <v>7824751.4100000001</v>
      </c>
      <c r="E192" s="8">
        <v>-2926.64</v>
      </c>
      <c r="F192" s="8">
        <v>2630.3558305510237</v>
      </c>
      <c r="G192" s="14">
        <v>184561.48</v>
      </c>
      <c r="H192" s="14">
        <v>7824750.2300000004</v>
      </c>
      <c r="I192" s="8">
        <v>-2931.36</v>
      </c>
      <c r="J192" s="8">
        <v>2636.7682450554239</v>
      </c>
      <c r="K192" s="8">
        <f t="shared" si="16"/>
        <v>2633.5620378032236</v>
      </c>
      <c r="L192" s="44">
        <f t="shared" si="17"/>
        <v>6.4124145044002034</v>
      </c>
      <c r="M192" s="44">
        <f t="shared" si="18"/>
        <v>9.0968565999268503</v>
      </c>
      <c r="N192" s="83">
        <f t="shared" si="19"/>
        <v>35.180178646626871</v>
      </c>
      <c r="O192" s="23">
        <f t="shared" si="20"/>
        <v>0.61400994882344162</v>
      </c>
      <c r="P192" s="44">
        <f t="shared" si="15"/>
        <v>11.129773572533935</v>
      </c>
    </row>
    <row r="193" spans="1:16" x14ac:dyDescent="0.35">
      <c r="A193" s="91"/>
      <c r="B193" s="7">
        <f t="shared" ref="B193:B256" si="21">B192+125</f>
        <v>8250</v>
      </c>
      <c r="C193" s="14">
        <v>184587.38</v>
      </c>
      <c r="D193" s="14">
        <v>7824872.9100000001</v>
      </c>
      <c r="E193" s="8">
        <v>-2924.37</v>
      </c>
      <c r="F193" s="8">
        <v>2627.2755414496296</v>
      </c>
      <c r="G193" s="14">
        <v>184599.88</v>
      </c>
      <c r="H193" s="14">
        <v>7824871.2800000003</v>
      </c>
      <c r="I193" s="8">
        <v>-2929.59</v>
      </c>
      <c r="J193" s="8">
        <v>2634.3623893109079</v>
      </c>
      <c r="K193" s="8">
        <f t="shared" si="16"/>
        <v>2630.8189653802688</v>
      </c>
      <c r="L193" s="44">
        <f t="shared" si="17"/>
        <v>7.0868478612783292</v>
      </c>
      <c r="M193" s="44">
        <f t="shared" si="18"/>
        <v>12.605828017216309</v>
      </c>
      <c r="N193" s="83">
        <f t="shared" si="19"/>
        <v>29.344181170922532</v>
      </c>
      <c r="O193" s="23">
        <f t="shared" si="20"/>
        <v>0.5121525777343231</v>
      </c>
      <c r="P193" s="44">
        <f t="shared" si="15"/>
        <v>14.46133854829977</v>
      </c>
    </row>
    <row r="194" spans="1:16" x14ac:dyDescent="0.35">
      <c r="A194" s="91"/>
      <c r="B194" s="7">
        <f t="shared" si="21"/>
        <v>8375</v>
      </c>
      <c r="C194" s="14">
        <v>184666.95</v>
      </c>
      <c r="D194" s="14">
        <v>7824988.5700000003</v>
      </c>
      <c r="E194" s="8">
        <v>-2922.64</v>
      </c>
      <c r="F194" s="8">
        <v>2624.9295990982237</v>
      </c>
      <c r="G194" s="14">
        <v>184682.54</v>
      </c>
      <c r="H194" s="14">
        <v>7824986.54</v>
      </c>
      <c r="I194" s="8">
        <v>-2931.34</v>
      </c>
      <c r="J194" s="8">
        <v>2636.7410521990387</v>
      </c>
      <c r="K194" s="8">
        <f t="shared" si="16"/>
        <v>2630.8353256486312</v>
      </c>
      <c r="L194" s="44">
        <f t="shared" si="17"/>
        <v>11.811453100815015</v>
      </c>
      <c r="M194" s="44">
        <f t="shared" si="18"/>
        <v>15.72160933241091</v>
      </c>
      <c r="N194" s="83">
        <f t="shared" si="19"/>
        <v>36.917090750266951</v>
      </c>
      <c r="O194" s="23">
        <f t="shared" si="20"/>
        <v>0.64432478384970193</v>
      </c>
      <c r="P194" s="44">
        <f t="shared" si="15"/>
        <v>19.664165996901634</v>
      </c>
    </row>
    <row r="195" spans="1:16" x14ac:dyDescent="0.35">
      <c r="A195" s="91"/>
      <c r="B195" s="7">
        <f t="shared" si="21"/>
        <v>8500</v>
      </c>
      <c r="C195" s="14">
        <v>184752.27</v>
      </c>
      <c r="D195" s="14">
        <v>7825103.4800000004</v>
      </c>
      <c r="E195" s="8">
        <v>-2923.44</v>
      </c>
      <c r="F195" s="8">
        <v>2626.0142569023842</v>
      </c>
      <c r="G195" s="14">
        <v>184777.59</v>
      </c>
      <c r="H195" s="14">
        <v>7825100.1699999999</v>
      </c>
      <c r="I195" s="8">
        <v>-2938.76</v>
      </c>
      <c r="J195" s="8">
        <v>2646.8422240316445</v>
      </c>
      <c r="K195" s="8">
        <f t="shared" si="16"/>
        <v>2636.4282404670143</v>
      </c>
      <c r="L195" s="44">
        <f t="shared" si="17"/>
        <v>20.827967129260287</v>
      </c>
      <c r="M195" s="44">
        <f t="shared" si="18"/>
        <v>25.535436162396095</v>
      </c>
      <c r="N195" s="83">
        <f t="shared" si="19"/>
        <v>39.202389773700816</v>
      </c>
      <c r="O195" s="23">
        <f t="shared" si="20"/>
        <v>0.68421077620123394</v>
      </c>
      <c r="P195" s="44">
        <f t="shared" si="15"/>
        <v>32.952431090002342</v>
      </c>
    </row>
    <row r="196" spans="1:16" x14ac:dyDescent="0.35">
      <c r="A196" s="91"/>
      <c r="B196" s="7">
        <f t="shared" si="21"/>
        <v>8625</v>
      </c>
      <c r="C196" s="14">
        <v>184748.09</v>
      </c>
      <c r="D196" s="14">
        <v>7825230.0999999996</v>
      </c>
      <c r="E196" s="8">
        <v>-2924.47</v>
      </c>
      <c r="F196" s="8">
        <v>2627.4111871213395</v>
      </c>
      <c r="G196" s="14">
        <v>184762.02</v>
      </c>
      <c r="H196" s="14">
        <v>7825228.2800000003</v>
      </c>
      <c r="I196" s="8">
        <v>-2933.83</v>
      </c>
      <c r="J196" s="8">
        <v>2640.1279766345597</v>
      </c>
      <c r="K196" s="8">
        <f t="shared" si="16"/>
        <v>2633.7695818779493</v>
      </c>
      <c r="L196" s="44">
        <f t="shared" si="17"/>
        <v>12.716789513220192</v>
      </c>
      <c r="M196" s="44">
        <f t="shared" si="18"/>
        <v>14.048391366896787</v>
      </c>
      <c r="N196" s="83">
        <f t="shared" si="19"/>
        <v>42.151810348551493</v>
      </c>
      <c r="O196" s="23">
        <f t="shared" si="20"/>
        <v>0.73568787625844212</v>
      </c>
      <c r="P196" s="44">
        <f t="shared" si="15"/>
        <v>18.949248943455444</v>
      </c>
    </row>
    <row r="197" spans="1:16" x14ac:dyDescent="0.35">
      <c r="A197" s="91"/>
      <c r="B197" s="7">
        <f t="shared" si="21"/>
        <v>8750</v>
      </c>
      <c r="C197" s="14">
        <v>184770.9</v>
      </c>
      <c r="D197" s="14">
        <v>7825353.1799999997</v>
      </c>
      <c r="E197" s="8">
        <v>-2928.3</v>
      </c>
      <c r="F197" s="8">
        <v>2632.6098764409753</v>
      </c>
      <c r="G197" s="14">
        <v>184782.7</v>
      </c>
      <c r="H197" s="14">
        <v>7825351.6399999997</v>
      </c>
      <c r="I197" s="8">
        <v>-2936.36</v>
      </c>
      <c r="J197" s="8">
        <v>2643.5722290769236</v>
      </c>
      <c r="K197" s="8">
        <f t="shared" si="16"/>
        <v>2638.0910527589494</v>
      </c>
      <c r="L197" s="44">
        <f t="shared" si="17"/>
        <v>10.962352635948264</v>
      </c>
      <c r="M197" s="44">
        <f t="shared" si="18"/>
        <v>11.900067226723001</v>
      </c>
      <c r="N197" s="83">
        <f t="shared" si="19"/>
        <v>42.651298890263107</v>
      </c>
      <c r="O197" s="23">
        <f t="shared" si="20"/>
        <v>0.74440559588729482</v>
      </c>
      <c r="P197" s="44">
        <f t="shared" si="15"/>
        <v>16.179764377623325</v>
      </c>
    </row>
    <row r="198" spans="1:16" x14ac:dyDescent="0.35">
      <c r="A198" s="91"/>
      <c r="B198" s="7">
        <f t="shared" si="21"/>
        <v>8875</v>
      </c>
      <c r="C198" s="14">
        <v>184818.07</v>
      </c>
      <c r="D198" s="14">
        <v>7825473.0800000001</v>
      </c>
      <c r="E198" s="8">
        <v>-2927.83</v>
      </c>
      <c r="F198" s="8">
        <v>2631.9715541546593</v>
      </c>
      <c r="G198" s="14">
        <v>184824.71</v>
      </c>
      <c r="H198" s="14">
        <v>7825472.2199999997</v>
      </c>
      <c r="I198" s="8">
        <v>-2932.34</v>
      </c>
      <c r="J198" s="8">
        <v>2638.1009202982391</v>
      </c>
      <c r="K198" s="8">
        <f t="shared" si="16"/>
        <v>2635.036237226449</v>
      </c>
      <c r="L198" s="44">
        <f t="shared" si="17"/>
        <v>6.1293661435797731</v>
      </c>
      <c r="M198" s="44">
        <f t="shared" si="18"/>
        <v>6.6954611491947063</v>
      </c>
      <c r="N198" s="83">
        <f t="shared" si="19"/>
        <v>42.472573061414742</v>
      </c>
      <c r="O198" s="23">
        <f t="shared" si="20"/>
        <v>0.74128624171553503</v>
      </c>
      <c r="P198" s="44">
        <f t="shared" ref="P198:P261" si="22">SQRT((M198*M198)+(L198*L198))</f>
        <v>9.0773525502999863</v>
      </c>
    </row>
    <row r="199" spans="1:16" x14ac:dyDescent="0.35">
      <c r="A199" s="91"/>
      <c r="B199" s="7">
        <f t="shared" si="21"/>
        <v>9000</v>
      </c>
      <c r="C199" s="14">
        <v>184897.06</v>
      </c>
      <c r="D199" s="14">
        <v>7825588.8200000003</v>
      </c>
      <c r="E199" s="8">
        <v>-2928.53</v>
      </c>
      <c r="F199" s="8">
        <v>2632.9222839317899</v>
      </c>
      <c r="G199" s="14">
        <v>184905.38</v>
      </c>
      <c r="H199" s="14">
        <v>7825587.7300000004</v>
      </c>
      <c r="I199" s="8">
        <v>-2934.12</v>
      </c>
      <c r="J199" s="8">
        <v>2640.5226230406361</v>
      </c>
      <c r="K199" s="8">
        <f t="shared" ref="K199:K262" si="23">(J199-((J199-F199)/2))</f>
        <v>2636.722453486213</v>
      </c>
      <c r="L199" s="44">
        <f t="shared" ref="L199:L262" si="24">(J199-F199)</f>
        <v>7.6003391088461285</v>
      </c>
      <c r="M199" s="44">
        <f t="shared" ref="M199:M262" si="25">SQRT(((G199-C199)^2)+(H199-D199)^2)</f>
        <v>8.3910964718439143</v>
      </c>
      <c r="N199" s="83">
        <f t="shared" ref="N199:N262" si="26">DEGREES(O199)</f>
        <v>42.169098087676062</v>
      </c>
      <c r="O199" s="23">
        <f t="shared" ref="O199:O262" si="27">IF(L199&gt;0, (ATAN(L199/M199)), 0)</f>
        <v>0.7359896042263917</v>
      </c>
      <c r="P199" s="44">
        <f t="shared" si="22"/>
        <v>11.321468746114496</v>
      </c>
    </row>
    <row r="200" spans="1:16" x14ac:dyDescent="0.35">
      <c r="A200" s="91"/>
      <c r="B200" s="7">
        <f t="shared" si="21"/>
        <v>9125</v>
      </c>
      <c r="C200" s="14">
        <v>184892.68</v>
      </c>
      <c r="D200" s="14">
        <v>7825715.46</v>
      </c>
      <c r="E200" s="8">
        <v>-2929.67</v>
      </c>
      <c r="F200" s="8">
        <v>2634.4710974741602</v>
      </c>
      <c r="G200" s="14">
        <v>184897.92000000001</v>
      </c>
      <c r="H200" s="14">
        <v>7825714.7800000003</v>
      </c>
      <c r="I200" s="8">
        <v>-2933.19</v>
      </c>
      <c r="J200" s="8">
        <v>2639.2571696649279</v>
      </c>
      <c r="K200" s="8">
        <f t="shared" si="23"/>
        <v>2636.8641335695438</v>
      </c>
      <c r="L200" s="44">
        <f t="shared" si="24"/>
        <v>4.7860721907677544</v>
      </c>
      <c r="M200" s="44">
        <f t="shared" si="25"/>
        <v>5.2839379254304353</v>
      </c>
      <c r="N200" s="83">
        <f t="shared" si="26"/>
        <v>42.169576117229802</v>
      </c>
      <c r="O200" s="23">
        <f t="shared" si="27"/>
        <v>0.73599794741602631</v>
      </c>
      <c r="P200" s="44">
        <f t="shared" si="22"/>
        <v>7.1292697392539823</v>
      </c>
    </row>
    <row r="201" spans="1:16" x14ac:dyDescent="0.35">
      <c r="A201" s="91"/>
      <c r="B201" s="7">
        <f t="shared" si="21"/>
        <v>9250</v>
      </c>
      <c r="C201" s="14">
        <v>184916.05</v>
      </c>
      <c r="D201" s="14">
        <v>7825838.4800000004</v>
      </c>
      <c r="E201" s="8">
        <v>-2927.86</v>
      </c>
      <c r="F201" s="8">
        <v>2632.0122950959985</v>
      </c>
      <c r="G201" s="14">
        <v>184931.79</v>
      </c>
      <c r="H201" s="14">
        <v>7825836.4199999999</v>
      </c>
      <c r="I201" s="8">
        <v>-2937.84</v>
      </c>
      <c r="J201" s="8">
        <v>2645.5884129644637</v>
      </c>
      <c r="K201" s="8">
        <f t="shared" si="23"/>
        <v>2638.8003540302311</v>
      </c>
      <c r="L201" s="44">
        <f t="shared" si="24"/>
        <v>13.57611786846519</v>
      </c>
      <c r="M201" s="44">
        <f t="shared" si="25"/>
        <v>15.87423069010816</v>
      </c>
      <c r="N201" s="83">
        <f t="shared" si="26"/>
        <v>40.538053577565975</v>
      </c>
      <c r="O201" s="23">
        <f t="shared" si="27"/>
        <v>0.70752250727839272</v>
      </c>
      <c r="P201" s="44">
        <f t="shared" si="22"/>
        <v>20.887847576551099</v>
      </c>
    </row>
    <row r="202" spans="1:16" x14ac:dyDescent="0.35">
      <c r="A202" s="91"/>
      <c r="B202" s="7">
        <f t="shared" si="21"/>
        <v>9375</v>
      </c>
      <c r="C202" s="14">
        <v>184979.24</v>
      </c>
      <c r="D202" s="14">
        <v>7825956.2800000003</v>
      </c>
      <c r="E202" s="8">
        <v>-2923.92</v>
      </c>
      <c r="F202" s="8">
        <v>2626.6651928216161</v>
      </c>
      <c r="G202" s="14">
        <v>184993.34</v>
      </c>
      <c r="H202" s="14">
        <v>7825954.4299999997</v>
      </c>
      <c r="I202" s="8">
        <v>-2932.95</v>
      </c>
      <c r="J202" s="8">
        <v>2638.9306656014437</v>
      </c>
      <c r="K202" s="8">
        <f t="shared" si="23"/>
        <v>2632.7979292115297</v>
      </c>
      <c r="L202" s="44">
        <f t="shared" si="24"/>
        <v>12.265472779827633</v>
      </c>
      <c r="M202" s="44">
        <f t="shared" si="25"/>
        <v>14.220847372861845</v>
      </c>
      <c r="N202" s="83">
        <f t="shared" si="26"/>
        <v>40.777751128081896</v>
      </c>
      <c r="O202" s="23">
        <f t="shared" si="27"/>
        <v>0.71170601874386097</v>
      </c>
      <c r="P202" s="44">
        <f t="shared" si="22"/>
        <v>18.779625196337765</v>
      </c>
    </row>
    <row r="203" spans="1:16" x14ac:dyDescent="0.35">
      <c r="A203" s="91"/>
      <c r="B203" s="7">
        <f t="shared" si="21"/>
        <v>9500</v>
      </c>
      <c r="C203" s="14">
        <v>185027.28</v>
      </c>
      <c r="D203" s="14">
        <v>7826076.0599999996</v>
      </c>
      <c r="E203" s="8">
        <v>-2925.97</v>
      </c>
      <c r="F203" s="8">
        <v>2629.4464239029899</v>
      </c>
      <c r="G203" s="14">
        <v>185037.96</v>
      </c>
      <c r="H203" s="14">
        <v>7826074.6699999999</v>
      </c>
      <c r="I203" s="8">
        <v>-2931.18</v>
      </c>
      <c r="J203" s="8">
        <v>2636.5235159684307</v>
      </c>
      <c r="K203" s="8">
        <f t="shared" si="23"/>
        <v>2632.9849699357101</v>
      </c>
      <c r="L203" s="44">
        <f t="shared" si="24"/>
        <v>7.0770920654408656</v>
      </c>
      <c r="M203" s="44">
        <f t="shared" si="25"/>
        <v>10.770074280102191</v>
      </c>
      <c r="N203" s="83">
        <f t="shared" si="26"/>
        <v>33.309199172219714</v>
      </c>
      <c r="O203" s="23">
        <f t="shared" si="27"/>
        <v>0.58135519675780378</v>
      </c>
      <c r="P203" s="44">
        <f t="shared" si="22"/>
        <v>12.887192560897226</v>
      </c>
    </row>
    <row r="204" spans="1:16" x14ac:dyDescent="0.35">
      <c r="A204" s="91"/>
      <c r="B204" s="7">
        <f t="shared" si="21"/>
        <v>9625</v>
      </c>
      <c r="C204" s="14">
        <v>185041.28</v>
      </c>
      <c r="D204" s="14">
        <v>7826200.2999999998</v>
      </c>
      <c r="E204" s="8">
        <v>-2924.95</v>
      </c>
      <c r="F204" s="8">
        <v>2628.0623503434435</v>
      </c>
      <c r="G204" s="14">
        <v>185050.55</v>
      </c>
      <c r="H204" s="14">
        <v>7826199.0899999999</v>
      </c>
      <c r="I204" s="8">
        <v>-2930.4</v>
      </c>
      <c r="J204" s="8">
        <v>2635.4631953904004</v>
      </c>
      <c r="K204" s="8">
        <f t="shared" si="23"/>
        <v>2631.7627728669222</v>
      </c>
      <c r="L204" s="44">
        <f t="shared" si="24"/>
        <v>7.4008450469568743</v>
      </c>
      <c r="M204" s="44">
        <f t="shared" si="25"/>
        <v>9.3486362641679239</v>
      </c>
      <c r="N204" s="83">
        <f t="shared" si="26"/>
        <v>38.366887614668549</v>
      </c>
      <c r="O204" s="23">
        <f t="shared" si="27"/>
        <v>0.66962851261859968</v>
      </c>
      <c r="P204" s="44">
        <f t="shared" si="22"/>
        <v>11.923485539421</v>
      </c>
    </row>
    <row r="205" spans="1:16" x14ac:dyDescent="0.35">
      <c r="A205" s="91"/>
      <c r="B205" s="7">
        <f t="shared" si="21"/>
        <v>9750</v>
      </c>
      <c r="C205" s="14">
        <v>185081.03</v>
      </c>
      <c r="D205" s="14">
        <v>7826321.1699999999</v>
      </c>
      <c r="E205" s="8">
        <v>-2925.95</v>
      </c>
      <c r="F205" s="8">
        <v>2629.4192806081937</v>
      </c>
      <c r="G205" s="14">
        <v>185088.15</v>
      </c>
      <c r="H205" s="14">
        <v>7826320.2400000002</v>
      </c>
      <c r="I205" s="8">
        <v>-2930.18</v>
      </c>
      <c r="J205" s="8">
        <v>2635.1641811850313</v>
      </c>
      <c r="K205" s="8">
        <f t="shared" si="23"/>
        <v>2632.2917308966125</v>
      </c>
      <c r="L205" s="44">
        <f t="shared" si="24"/>
        <v>5.7449005768376082</v>
      </c>
      <c r="M205" s="44">
        <f t="shared" si="25"/>
        <v>7.1804804852725113</v>
      </c>
      <c r="N205" s="83">
        <f t="shared" si="26"/>
        <v>38.662319669033465</v>
      </c>
      <c r="O205" s="23">
        <f t="shared" si="27"/>
        <v>0.67478477468319831</v>
      </c>
      <c r="P205" s="44">
        <f t="shared" si="22"/>
        <v>9.1958241956405651</v>
      </c>
    </row>
    <row r="206" spans="1:16" x14ac:dyDescent="0.35">
      <c r="A206" s="91"/>
      <c r="B206" s="7">
        <f t="shared" si="21"/>
        <v>9875</v>
      </c>
      <c r="C206" s="14">
        <v>185070.34</v>
      </c>
      <c r="D206" s="14">
        <v>7826448.6399999997</v>
      </c>
      <c r="E206" s="8">
        <v>-2921.34</v>
      </c>
      <c r="F206" s="8">
        <v>2623.1676577320395</v>
      </c>
      <c r="G206" s="14">
        <v>185087.2</v>
      </c>
      <c r="H206" s="14">
        <v>7826446.4299999997</v>
      </c>
      <c r="I206" s="8">
        <v>-2930.77</v>
      </c>
      <c r="J206" s="8">
        <v>2635.9661330998697</v>
      </c>
      <c r="K206" s="8">
        <f t="shared" si="23"/>
        <v>2629.5668954159546</v>
      </c>
      <c r="L206" s="44">
        <f t="shared" si="24"/>
        <v>12.798475367830179</v>
      </c>
      <c r="M206" s="44">
        <f t="shared" si="25"/>
        <v>17.004225945345048</v>
      </c>
      <c r="N206" s="83">
        <f t="shared" si="26"/>
        <v>36.967474114875294</v>
      </c>
      <c r="O206" s="23">
        <f t="shared" si="27"/>
        <v>0.64520413945035038</v>
      </c>
      <c r="P206" s="44">
        <f t="shared" si="22"/>
        <v>21.28249683992227</v>
      </c>
    </row>
    <row r="207" spans="1:16" x14ac:dyDescent="0.35">
      <c r="A207" s="91"/>
      <c r="B207" s="7">
        <f t="shared" si="21"/>
        <v>10000</v>
      </c>
      <c r="C207" s="14">
        <v>185124.05</v>
      </c>
      <c r="D207" s="14">
        <v>7826567.6799999997</v>
      </c>
      <c r="E207" s="8">
        <v>-2921.36</v>
      </c>
      <c r="F207" s="8">
        <v>2623.1947586374245</v>
      </c>
      <c r="G207" s="14">
        <v>185144.22</v>
      </c>
      <c r="H207" s="14">
        <v>7826565.0499999998</v>
      </c>
      <c r="I207" s="8">
        <v>-2932.63</v>
      </c>
      <c r="J207" s="8">
        <v>2638.4953680441799</v>
      </c>
      <c r="K207" s="8">
        <f t="shared" si="23"/>
        <v>2630.845063340802</v>
      </c>
      <c r="L207" s="44">
        <f t="shared" si="24"/>
        <v>15.300609406755484</v>
      </c>
      <c r="M207" s="44">
        <f t="shared" si="25"/>
        <v>20.340742365998558</v>
      </c>
      <c r="N207" s="83">
        <f t="shared" si="26"/>
        <v>36.951030025132752</v>
      </c>
      <c r="O207" s="23">
        <f t="shared" si="27"/>
        <v>0.64491713594184952</v>
      </c>
      <c r="P207" s="44">
        <f t="shared" si="22"/>
        <v>25.452985055156557</v>
      </c>
    </row>
    <row r="208" spans="1:16" x14ac:dyDescent="0.35">
      <c r="A208" s="91"/>
      <c r="B208" s="7">
        <f t="shared" si="21"/>
        <v>10125</v>
      </c>
      <c r="C208" s="14">
        <v>185170.06</v>
      </c>
      <c r="D208" s="14">
        <v>7826687.7300000004</v>
      </c>
      <c r="E208" s="8">
        <v>-2921.72</v>
      </c>
      <c r="F208" s="8">
        <v>2623.6826063815952</v>
      </c>
      <c r="G208" s="14">
        <v>185182.85</v>
      </c>
      <c r="H208" s="14">
        <v>7826686.0599999996</v>
      </c>
      <c r="I208" s="8">
        <v>-2929.76</v>
      </c>
      <c r="J208" s="8">
        <v>2634.5933976749443</v>
      </c>
      <c r="K208" s="8">
        <f t="shared" si="23"/>
        <v>2629.1380020282695</v>
      </c>
      <c r="L208" s="44">
        <f t="shared" si="24"/>
        <v>10.910791293349121</v>
      </c>
      <c r="M208" s="44">
        <f t="shared" si="25"/>
        <v>12.898565811867233</v>
      </c>
      <c r="N208" s="83">
        <f t="shared" si="26"/>
        <v>40.227608184750132</v>
      </c>
      <c r="O208" s="23">
        <f t="shared" si="27"/>
        <v>0.70210421302610915</v>
      </c>
      <c r="P208" s="44">
        <f t="shared" si="22"/>
        <v>16.894329422918602</v>
      </c>
    </row>
    <row r="209" spans="1:16" x14ac:dyDescent="0.35">
      <c r="A209" s="91"/>
      <c r="B209" s="7">
        <f t="shared" si="21"/>
        <v>10250</v>
      </c>
      <c r="C209" s="14">
        <v>185198.99</v>
      </c>
      <c r="D209" s="14">
        <v>7826810.0199999996</v>
      </c>
      <c r="E209" s="8">
        <v>-2924.02</v>
      </c>
      <c r="F209" s="8">
        <v>2626.800817804351</v>
      </c>
      <c r="G209" s="14">
        <v>185212.4</v>
      </c>
      <c r="H209" s="14">
        <v>7826808.2699999996</v>
      </c>
      <c r="I209" s="8">
        <v>-2932.71</v>
      </c>
      <c r="J209" s="8">
        <v>2638.6041880198482</v>
      </c>
      <c r="K209" s="8">
        <f t="shared" si="23"/>
        <v>2632.7025029120996</v>
      </c>
      <c r="L209" s="44">
        <f t="shared" si="24"/>
        <v>11.803370215497125</v>
      </c>
      <c r="M209" s="44">
        <f t="shared" si="25"/>
        <v>13.523705113617853</v>
      </c>
      <c r="N209" s="83">
        <f t="shared" si="26"/>
        <v>41.114168095358217</v>
      </c>
      <c r="O209" s="23">
        <f t="shared" si="27"/>
        <v>0.71757760248240687</v>
      </c>
      <c r="P209" s="44">
        <f t="shared" si="22"/>
        <v>17.950213047320034</v>
      </c>
    </row>
    <row r="210" spans="1:16" x14ac:dyDescent="0.35">
      <c r="A210" s="91"/>
      <c r="B210" s="7">
        <f t="shared" si="21"/>
        <v>10375</v>
      </c>
      <c r="C210" s="14">
        <v>185210.82</v>
      </c>
      <c r="D210" s="14">
        <v>7826934.54</v>
      </c>
      <c r="E210" s="8">
        <v>-2924.57</v>
      </c>
      <c r="F210" s="8">
        <v>2627.5468373905996</v>
      </c>
      <c r="G210" s="14">
        <v>185218.27</v>
      </c>
      <c r="H210" s="14">
        <v>7826933.5700000003</v>
      </c>
      <c r="I210" s="8">
        <v>-2929.31</v>
      </c>
      <c r="J210" s="8">
        <v>2633.9819339111782</v>
      </c>
      <c r="K210" s="8">
        <f t="shared" si="23"/>
        <v>2630.7643856508889</v>
      </c>
      <c r="L210" s="44">
        <f t="shared" si="24"/>
        <v>6.4350965205785542</v>
      </c>
      <c r="M210" s="44">
        <f t="shared" si="25"/>
        <v>7.5128822697573208</v>
      </c>
      <c r="N210" s="83">
        <f t="shared" si="26"/>
        <v>40.581431032883614</v>
      </c>
      <c r="O210" s="23">
        <f t="shared" si="27"/>
        <v>0.70827958669482227</v>
      </c>
      <c r="P210" s="44">
        <f t="shared" si="22"/>
        <v>9.8921113635257925</v>
      </c>
    </row>
    <row r="211" spans="1:16" x14ac:dyDescent="0.35">
      <c r="A211" s="91"/>
      <c r="B211" s="7">
        <f t="shared" si="21"/>
        <v>10500</v>
      </c>
      <c r="C211" s="14">
        <v>185212.62</v>
      </c>
      <c r="D211" s="14">
        <v>7827060.3799999999</v>
      </c>
      <c r="E211" s="8">
        <v>-2924.51</v>
      </c>
      <c r="F211" s="8">
        <v>2627.4654466773382</v>
      </c>
      <c r="G211" s="14">
        <v>185220.25</v>
      </c>
      <c r="H211" s="14">
        <v>7827059.3799999999</v>
      </c>
      <c r="I211" s="8">
        <v>-2929.15</v>
      </c>
      <c r="J211" s="8">
        <v>2633.7645470089938</v>
      </c>
      <c r="K211" s="8">
        <f t="shared" si="23"/>
        <v>2630.614996843166</v>
      </c>
      <c r="L211" s="44">
        <f t="shared" si="24"/>
        <v>6.2991003316556089</v>
      </c>
      <c r="M211" s="44">
        <f t="shared" si="25"/>
        <v>7.695251782760006</v>
      </c>
      <c r="N211" s="83">
        <f t="shared" si="26"/>
        <v>39.302718454455544</v>
      </c>
      <c r="O211" s="23">
        <f t="shared" si="27"/>
        <v>0.68596184201458621</v>
      </c>
      <c r="P211" s="44">
        <f t="shared" si="22"/>
        <v>9.9446249294950722</v>
      </c>
    </row>
    <row r="212" spans="1:16" x14ac:dyDescent="0.35">
      <c r="A212" s="91"/>
      <c r="B212" s="7">
        <f t="shared" si="21"/>
        <v>10625</v>
      </c>
      <c r="C212" s="14">
        <v>185238.98</v>
      </c>
      <c r="D212" s="14">
        <v>7827183</v>
      </c>
      <c r="E212" s="8">
        <v>-2930.05</v>
      </c>
      <c r="F212" s="8">
        <v>2634.9875014321942</v>
      </c>
      <c r="G212" s="14">
        <v>185249.71</v>
      </c>
      <c r="H212" s="14">
        <v>7827181.5899999999</v>
      </c>
      <c r="I212" s="8">
        <v>-2933.88</v>
      </c>
      <c r="J212" s="8">
        <v>2640.1960163598364</v>
      </c>
      <c r="K212" s="8">
        <f t="shared" si="23"/>
        <v>2637.5917588960156</v>
      </c>
      <c r="L212" s="44">
        <f t="shared" si="24"/>
        <v>5.2085149276422271</v>
      </c>
      <c r="M212" s="44">
        <f t="shared" si="25"/>
        <v>10.822245608006709</v>
      </c>
      <c r="N212" s="83">
        <f t="shared" si="26"/>
        <v>25.700515182063029</v>
      </c>
      <c r="O212" s="23">
        <f t="shared" si="27"/>
        <v>0.44855860938578979</v>
      </c>
      <c r="P212" s="44">
        <f t="shared" si="22"/>
        <v>12.010396652546177</v>
      </c>
    </row>
    <row r="213" spans="1:16" x14ac:dyDescent="0.35">
      <c r="A213" s="91"/>
      <c r="B213" s="7">
        <f t="shared" si="21"/>
        <v>10750</v>
      </c>
      <c r="C213" s="14">
        <v>185258.8</v>
      </c>
      <c r="D213" s="14">
        <v>7827306.4699999997</v>
      </c>
      <c r="E213" s="8">
        <v>-2931.65</v>
      </c>
      <c r="F213" s="8">
        <v>2637.162562138994</v>
      </c>
      <c r="G213" s="14">
        <v>185265.09</v>
      </c>
      <c r="H213" s="14">
        <v>7827305.6500000004</v>
      </c>
      <c r="I213" s="8">
        <v>-2934.99</v>
      </c>
      <c r="J213" s="8">
        <v>2641.7067942512376</v>
      </c>
      <c r="K213" s="8">
        <f t="shared" si="23"/>
        <v>2639.4346781951158</v>
      </c>
      <c r="L213" s="44">
        <f t="shared" si="24"/>
        <v>4.5442321122436624</v>
      </c>
      <c r="M213" s="44">
        <f t="shared" si="25"/>
        <v>6.343224731874467</v>
      </c>
      <c r="N213" s="83">
        <f t="shared" si="26"/>
        <v>35.6174888537196</v>
      </c>
      <c r="O213" s="23">
        <f t="shared" si="27"/>
        <v>0.62164245178978794</v>
      </c>
      <c r="P213" s="44">
        <f t="shared" si="22"/>
        <v>7.8029831147459499</v>
      </c>
    </row>
    <row r="214" spans="1:16" x14ac:dyDescent="0.35">
      <c r="A214" s="91"/>
      <c r="B214" s="7">
        <f t="shared" si="21"/>
        <v>10875</v>
      </c>
      <c r="C214" s="14">
        <v>185266.36</v>
      </c>
      <c r="D214" s="14">
        <v>7827431.5499999998</v>
      </c>
      <c r="E214" s="8">
        <v>-2930.63</v>
      </c>
      <c r="F214" s="8">
        <v>2635.7758249428803</v>
      </c>
      <c r="G214" s="14">
        <v>185274.92</v>
      </c>
      <c r="H214" s="14">
        <v>7827430.4400000004</v>
      </c>
      <c r="I214" s="8">
        <v>-2935.13</v>
      </c>
      <c r="J214" s="8">
        <v>2641.8973830426794</v>
      </c>
      <c r="K214" s="8">
        <f t="shared" si="23"/>
        <v>2638.8366039927796</v>
      </c>
      <c r="L214" s="44">
        <f t="shared" si="24"/>
        <v>6.121558099799131</v>
      </c>
      <c r="M214" s="44">
        <f t="shared" si="25"/>
        <v>8.6316684365848513</v>
      </c>
      <c r="N214" s="83">
        <f t="shared" si="26"/>
        <v>35.344172448723405</v>
      </c>
      <c r="O214" s="23">
        <f t="shared" si="27"/>
        <v>0.61687218062289007</v>
      </c>
      <c r="P214" s="44">
        <f t="shared" si="22"/>
        <v>10.582021242104531</v>
      </c>
    </row>
    <row r="215" spans="1:16" x14ac:dyDescent="0.35">
      <c r="A215" s="91"/>
      <c r="B215" s="7">
        <f t="shared" si="21"/>
        <v>11000</v>
      </c>
      <c r="C215" s="14">
        <v>185307.28</v>
      </c>
      <c r="D215" s="14">
        <v>7827552.2699999996</v>
      </c>
      <c r="E215" s="8">
        <v>-2933.61</v>
      </c>
      <c r="F215" s="8">
        <v>2639.8286154980678</v>
      </c>
      <c r="G215" s="14">
        <v>185307.28</v>
      </c>
      <c r="H215" s="14">
        <v>7827552.2699999996</v>
      </c>
      <c r="I215" s="8">
        <v>-2933.61</v>
      </c>
      <c r="J215" s="8">
        <v>2639.8286154980678</v>
      </c>
      <c r="K215" s="8">
        <f t="shared" si="23"/>
        <v>2639.8286154980678</v>
      </c>
      <c r="L215" s="44">
        <f t="shared" si="24"/>
        <v>0</v>
      </c>
      <c r="M215" s="44">
        <f t="shared" si="25"/>
        <v>0</v>
      </c>
      <c r="N215" s="83">
        <f t="shared" si="26"/>
        <v>0</v>
      </c>
      <c r="O215" s="23">
        <f t="shared" si="27"/>
        <v>0</v>
      </c>
      <c r="P215" s="44">
        <f t="shared" si="22"/>
        <v>0</v>
      </c>
    </row>
    <row r="216" spans="1:16" x14ac:dyDescent="0.35">
      <c r="A216" s="91"/>
      <c r="B216" s="7">
        <f t="shared" si="21"/>
        <v>11125</v>
      </c>
      <c r="C216" s="14">
        <v>185323.62</v>
      </c>
      <c r="D216" s="14">
        <v>7827676.2000000002</v>
      </c>
      <c r="E216" s="8">
        <v>-2935.95</v>
      </c>
      <c r="F216" s="8">
        <v>2643.0138697806933</v>
      </c>
      <c r="G216" s="14">
        <v>185323.62</v>
      </c>
      <c r="H216" s="14">
        <v>7827676.2000000002</v>
      </c>
      <c r="I216" s="8">
        <v>-2935.95</v>
      </c>
      <c r="J216" s="8">
        <v>2643.0138697806933</v>
      </c>
      <c r="K216" s="8">
        <f t="shared" si="23"/>
        <v>2643.0138697806933</v>
      </c>
      <c r="L216" s="44">
        <f t="shared" si="24"/>
        <v>0</v>
      </c>
      <c r="M216" s="44">
        <f t="shared" si="25"/>
        <v>0</v>
      </c>
      <c r="N216" s="83">
        <f t="shared" si="26"/>
        <v>0</v>
      </c>
      <c r="O216" s="23">
        <f t="shared" si="27"/>
        <v>0</v>
      </c>
      <c r="P216" s="44">
        <f t="shared" si="22"/>
        <v>0</v>
      </c>
    </row>
    <row r="217" spans="1:16" x14ac:dyDescent="0.35">
      <c r="A217" s="91"/>
      <c r="B217" s="7">
        <f t="shared" si="21"/>
        <v>11250</v>
      </c>
      <c r="C217" s="14">
        <v>185301.96</v>
      </c>
      <c r="D217" s="14">
        <v>7827805.1100000003</v>
      </c>
      <c r="E217" s="8">
        <v>-2932.48</v>
      </c>
      <c r="F217" s="8">
        <v>2638.2913385205757</v>
      </c>
      <c r="G217" s="14">
        <v>185315.49</v>
      </c>
      <c r="H217" s="14">
        <v>7827803.3399999999</v>
      </c>
      <c r="I217" s="8">
        <v>-2939.37</v>
      </c>
      <c r="J217" s="8">
        <v>2647.6737698273791</v>
      </c>
      <c r="K217" s="8">
        <f t="shared" si="23"/>
        <v>2642.9825541739774</v>
      </c>
      <c r="L217" s="44">
        <f t="shared" si="24"/>
        <v>9.3824313068034826</v>
      </c>
      <c r="M217" s="44">
        <f t="shared" si="25"/>
        <v>13.645284899982222</v>
      </c>
      <c r="N217" s="83">
        <f t="shared" si="26"/>
        <v>34.51222359771733</v>
      </c>
      <c r="O217" s="23">
        <f t="shared" si="27"/>
        <v>0.60235193396465037</v>
      </c>
      <c r="P217" s="44">
        <f t="shared" si="22"/>
        <v>16.559704623832182</v>
      </c>
    </row>
    <row r="218" spans="1:16" x14ac:dyDescent="0.35">
      <c r="A218" s="91"/>
      <c r="B218" s="7">
        <f t="shared" si="21"/>
        <v>11375</v>
      </c>
      <c r="C218" s="14">
        <v>185335.08</v>
      </c>
      <c r="D218" s="14">
        <v>7827926.8399999999</v>
      </c>
      <c r="E218" s="8">
        <v>-2926.59</v>
      </c>
      <c r="F218" s="8">
        <v>2630.2879572570578</v>
      </c>
      <c r="G218" s="14">
        <v>185369.28</v>
      </c>
      <c r="H218" s="14">
        <v>7827922.3700000001</v>
      </c>
      <c r="I218" s="8">
        <v>-2942.73</v>
      </c>
      <c r="J218" s="8">
        <v>2652.25715403502</v>
      </c>
      <c r="K218" s="8">
        <f t="shared" si="23"/>
        <v>2641.2725556460391</v>
      </c>
      <c r="L218" s="44">
        <f t="shared" si="24"/>
        <v>21.969196777962225</v>
      </c>
      <c r="M218" s="44">
        <f t="shared" si="25"/>
        <v>34.490881403618339</v>
      </c>
      <c r="N218" s="83">
        <f t="shared" si="26"/>
        <v>32.495370146979873</v>
      </c>
      <c r="O218" s="23">
        <f t="shared" si="27"/>
        <v>0.56715120071907243</v>
      </c>
      <c r="P218" s="44">
        <f t="shared" si="22"/>
        <v>40.893355292361264</v>
      </c>
    </row>
    <row r="219" spans="1:16" x14ac:dyDescent="0.35">
      <c r="A219" s="91"/>
      <c r="B219" s="7">
        <f t="shared" si="21"/>
        <v>11500</v>
      </c>
      <c r="C219" s="14">
        <v>185380.52</v>
      </c>
      <c r="D219" s="14">
        <v>7828046.9699999997</v>
      </c>
      <c r="E219" s="8">
        <v>-2931.18</v>
      </c>
      <c r="F219" s="8">
        <v>2636.5235159684307</v>
      </c>
      <c r="G219" s="14">
        <v>185399.96</v>
      </c>
      <c r="H219" s="14">
        <v>7828044.4299999997</v>
      </c>
      <c r="I219" s="8">
        <v>-2942.52</v>
      </c>
      <c r="J219" s="8">
        <v>2651.9705404580759</v>
      </c>
      <c r="K219" s="8">
        <f t="shared" si="23"/>
        <v>2644.2470282132535</v>
      </c>
      <c r="L219" s="44">
        <f t="shared" si="24"/>
        <v>15.447024489645173</v>
      </c>
      <c r="M219" s="44">
        <f t="shared" si="25"/>
        <v>19.605233995040194</v>
      </c>
      <c r="N219" s="83">
        <f t="shared" si="26"/>
        <v>38.234684360436454</v>
      </c>
      <c r="O219" s="23">
        <f t="shared" si="27"/>
        <v>0.66732113055039843</v>
      </c>
      <c r="P219" s="44">
        <f t="shared" si="22"/>
        <v>24.959482478288233</v>
      </c>
    </row>
    <row r="220" spans="1:16" x14ac:dyDescent="0.35">
      <c r="A220" s="91"/>
      <c r="B220" s="7">
        <f t="shared" si="21"/>
        <v>11625</v>
      </c>
      <c r="C220" s="14">
        <v>185386.86</v>
      </c>
      <c r="D220" s="14">
        <v>7828172.21</v>
      </c>
      <c r="E220" s="8">
        <v>-2931.94</v>
      </c>
      <c r="F220" s="8">
        <v>2637.5569178879591</v>
      </c>
      <c r="G220" s="14">
        <v>185399.65</v>
      </c>
      <c r="H220" s="14">
        <v>7828170.54</v>
      </c>
      <c r="I220" s="8">
        <v>-2939.4</v>
      </c>
      <c r="J220" s="8">
        <v>2647.7146699359</v>
      </c>
      <c r="K220" s="8">
        <f t="shared" si="23"/>
        <v>2642.6357939119298</v>
      </c>
      <c r="L220" s="44">
        <f t="shared" si="24"/>
        <v>10.157752047940903</v>
      </c>
      <c r="M220" s="44">
        <f t="shared" si="25"/>
        <v>12.898565811746654</v>
      </c>
      <c r="N220" s="83">
        <f t="shared" si="26"/>
        <v>38.220792511258963</v>
      </c>
      <c r="O220" s="23">
        <f t="shared" si="27"/>
        <v>0.66707867204306082</v>
      </c>
      <c r="P220" s="44">
        <f t="shared" si="22"/>
        <v>16.418067080731738</v>
      </c>
    </row>
    <row r="221" spans="1:16" x14ac:dyDescent="0.35">
      <c r="A221" s="91"/>
      <c r="B221" s="7">
        <f t="shared" si="21"/>
        <v>11750</v>
      </c>
      <c r="C221" s="14">
        <v>185414.27</v>
      </c>
      <c r="D221" s="14">
        <v>7828294.6900000004</v>
      </c>
      <c r="E221" s="8">
        <v>-2927.73</v>
      </c>
      <c r="F221" s="8">
        <v>2631.8357540052693</v>
      </c>
      <c r="G221" s="14">
        <v>185428.29</v>
      </c>
      <c r="H221" s="14">
        <v>7828292.8600000003</v>
      </c>
      <c r="I221" s="8">
        <v>-2937.34</v>
      </c>
      <c r="J221" s="8">
        <v>2644.9071571192394</v>
      </c>
      <c r="K221" s="8">
        <f t="shared" si="23"/>
        <v>2638.3714555622546</v>
      </c>
      <c r="L221" s="44">
        <f t="shared" si="24"/>
        <v>13.071403113970064</v>
      </c>
      <c r="M221" s="44">
        <f t="shared" si="25"/>
        <v>14.138928530860992</v>
      </c>
      <c r="N221" s="83">
        <f t="shared" si="26"/>
        <v>42.753303798647714</v>
      </c>
      <c r="O221" s="23">
        <f t="shared" si="27"/>
        <v>0.7461859173918014</v>
      </c>
      <c r="P221" s="44">
        <f t="shared" si="22"/>
        <v>19.255411690449552</v>
      </c>
    </row>
    <row r="222" spans="1:16" x14ac:dyDescent="0.35">
      <c r="A222" s="91"/>
      <c r="B222" s="7">
        <f t="shared" si="21"/>
        <v>11875</v>
      </c>
      <c r="C222" s="14">
        <v>185453.6</v>
      </c>
      <c r="D222" s="14">
        <v>7828415.6200000001</v>
      </c>
      <c r="E222" s="8">
        <v>-2927.63</v>
      </c>
      <c r="F222" s="8">
        <v>2631.6999584534296</v>
      </c>
      <c r="G222" s="14">
        <v>185463.39</v>
      </c>
      <c r="H222" s="14">
        <v>7828414.3399999999</v>
      </c>
      <c r="I222" s="8">
        <v>-2933.16</v>
      </c>
      <c r="J222" s="8">
        <v>2639.2163552087641</v>
      </c>
      <c r="K222" s="8">
        <f t="shared" si="23"/>
        <v>2635.4581568310969</v>
      </c>
      <c r="L222" s="44">
        <f t="shared" si="24"/>
        <v>7.5163967553344264</v>
      </c>
      <c r="M222" s="44">
        <f t="shared" si="25"/>
        <v>9.8733226423948661</v>
      </c>
      <c r="N222" s="83">
        <f t="shared" si="26"/>
        <v>37.281416559734666</v>
      </c>
      <c r="O222" s="23">
        <f t="shared" si="27"/>
        <v>0.65068346877490713</v>
      </c>
      <c r="P222" s="44">
        <f t="shared" si="22"/>
        <v>12.408816228167337</v>
      </c>
    </row>
    <row r="223" spans="1:16" x14ac:dyDescent="0.35">
      <c r="A223" s="91"/>
      <c r="B223" s="7">
        <f t="shared" si="21"/>
        <v>12000</v>
      </c>
      <c r="C223" s="14">
        <v>185478.24</v>
      </c>
      <c r="D223" s="14">
        <v>7828538.46</v>
      </c>
      <c r="E223" s="8">
        <v>-2925.66</v>
      </c>
      <c r="F223" s="8">
        <v>2629.0257234996388</v>
      </c>
      <c r="G223" s="14">
        <v>185487.03</v>
      </c>
      <c r="H223" s="14">
        <v>7828537.3200000003</v>
      </c>
      <c r="I223" s="8">
        <v>-2929.99</v>
      </c>
      <c r="J223" s="8">
        <v>2634.9059595514873</v>
      </c>
      <c r="K223" s="8">
        <f t="shared" si="23"/>
        <v>2631.9658415255631</v>
      </c>
      <c r="L223" s="44">
        <f t="shared" si="24"/>
        <v>5.880236051848442</v>
      </c>
      <c r="M223" s="44">
        <f t="shared" si="25"/>
        <v>8.8636166432996646</v>
      </c>
      <c r="N223" s="83">
        <f t="shared" si="26"/>
        <v>33.560801671324015</v>
      </c>
      <c r="O223" s="23">
        <f t="shared" si="27"/>
        <v>0.58574648877341984</v>
      </c>
      <c r="P223" s="44">
        <f t="shared" si="22"/>
        <v>10.636769999620983</v>
      </c>
    </row>
    <row r="224" spans="1:16" x14ac:dyDescent="0.35">
      <c r="A224" s="91"/>
      <c r="B224" s="7">
        <f t="shared" si="21"/>
        <v>12125</v>
      </c>
      <c r="C224" s="14">
        <v>185558.31</v>
      </c>
      <c r="D224" s="14">
        <v>7828654.0599999996</v>
      </c>
      <c r="E224" s="8">
        <v>-2923.89</v>
      </c>
      <c r="F224" s="8">
        <v>2626.6245062233174</v>
      </c>
      <c r="G224" s="14">
        <v>185569.4</v>
      </c>
      <c r="H224" s="14">
        <v>7828652.6100000003</v>
      </c>
      <c r="I224" s="8">
        <v>-2929.35</v>
      </c>
      <c r="J224" s="8">
        <v>2634.036282475744</v>
      </c>
      <c r="K224" s="8">
        <f t="shared" si="23"/>
        <v>2630.3303943495307</v>
      </c>
      <c r="L224" s="44">
        <f t="shared" si="24"/>
        <v>7.4117762524265345</v>
      </c>
      <c r="M224" s="44">
        <f t="shared" si="25"/>
        <v>11.18439090866203</v>
      </c>
      <c r="N224" s="83">
        <f t="shared" si="26"/>
        <v>33.532010574601365</v>
      </c>
      <c r="O224" s="23">
        <f t="shared" si="27"/>
        <v>0.58524398934034949</v>
      </c>
      <c r="P224" s="44">
        <f t="shared" si="22"/>
        <v>13.417340541768917</v>
      </c>
    </row>
    <row r="225" spans="1:16" x14ac:dyDescent="0.35">
      <c r="A225" s="91"/>
      <c r="B225" s="7">
        <f t="shared" si="21"/>
        <v>12250</v>
      </c>
      <c r="C225" s="14">
        <v>185593.7</v>
      </c>
      <c r="D225" s="14">
        <v>7828775.5</v>
      </c>
      <c r="E225" s="8">
        <v>-2922.29</v>
      </c>
      <c r="F225" s="8">
        <v>2624.4551538345977</v>
      </c>
      <c r="G225" s="14">
        <v>185605.43</v>
      </c>
      <c r="H225" s="14">
        <v>7828773.9699999997</v>
      </c>
      <c r="I225" s="8">
        <v>-2928.63</v>
      </c>
      <c r="J225" s="8">
        <v>2633.0581208615795</v>
      </c>
      <c r="K225" s="8">
        <f t="shared" si="23"/>
        <v>2628.7566373480886</v>
      </c>
      <c r="L225" s="44">
        <f t="shared" si="24"/>
        <v>8.6029670269817871</v>
      </c>
      <c r="M225" s="44">
        <f t="shared" si="25"/>
        <v>11.829361774853323</v>
      </c>
      <c r="N225" s="83">
        <f t="shared" si="26"/>
        <v>36.026723407241789</v>
      </c>
      <c r="O225" s="23">
        <f t="shared" si="27"/>
        <v>0.62878494216167913</v>
      </c>
      <c r="P225" s="44">
        <f t="shared" si="22"/>
        <v>14.626853443844197</v>
      </c>
    </row>
    <row r="226" spans="1:16" x14ac:dyDescent="0.35">
      <c r="A226" s="91"/>
      <c r="B226" s="7">
        <f t="shared" si="21"/>
        <v>12375</v>
      </c>
      <c r="C226" s="14">
        <v>185638.44</v>
      </c>
      <c r="D226" s="14">
        <v>7828895.7199999997</v>
      </c>
      <c r="E226" s="8">
        <v>-2924.02</v>
      </c>
      <c r="F226" s="8">
        <v>2626.800817804351</v>
      </c>
      <c r="G226" s="14">
        <v>185648.8</v>
      </c>
      <c r="H226" s="14">
        <v>7828894.3600000003</v>
      </c>
      <c r="I226" s="8">
        <v>-2929.53</v>
      </c>
      <c r="J226" s="8">
        <v>2634.2808601194401</v>
      </c>
      <c r="K226" s="8">
        <f t="shared" si="23"/>
        <v>2630.5408389618956</v>
      </c>
      <c r="L226" s="44">
        <f t="shared" si="24"/>
        <v>7.480042315089122</v>
      </c>
      <c r="M226" s="44">
        <f t="shared" si="25"/>
        <v>10.448885107899756</v>
      </c>
      <c r="N226" s="83">
        <f t="shared" si="26"/>
        <v>35.597735265546781</v>
      </c>
      <c r="O226" s="23">
        <f t="shared" si="27"/>
        <v>0.62129768663708929</v>
      </c>
      <c r="P226" s="44">
        <f t="shared" si="22"/>
        <v>12.850300892726718</v>
      </c>
    </row>
    <row r="227" spans="1:16" x14ac:dyDescent="0.35">
      <c r="A227" s="91"/>
      <c r="B227" s="7">
        <f t="shared" si="21"/>
        <v>12500</v>
      </c>
      <c r="C227" s="14">
        <v>185738.5</v>
      </c>
      <c r="D227" s="14">
        <v>7829008.7000000002</v>
      </c>
      <c r="E227" s="8">
        <v>-2928.11</v>
      </c>
      <c r="F227" s="8">
        <v>2632.3518190319182</v>
      </c>
      <c r="G227" s="14">
        <v>185740.61</v>
      </c>
      <c r="H227" s="14">
        <v>7829008.4199999999</v>
      </c>
      <c r="I227" s="8">
        <v>-2930.19</v>
      </c>
      <c r="J227" s="8">
        <v>2635.1777722570778</v>
      </c>
      <c r="K227" s="8">
        <f t="shared" si="23"/>
        <v>2633.764795644498</v>
      </c>
      <c r="L227" s="44">
        <f t="shared" si="24"/>
        <v>2.8259532251595374</v>
      </c>
      <c r="M227" s="44">
        <f t="shared" si="25"/>
        <v>2.1284971224051672</v>
      </c>
      <c r="N227" s="83">
        <f t="shared" si="26"/>
        <v>53.013081036670435</v>
      </c>
      <c r="O227" s="23">
        <f t="shared" si="27"/>
        <v>0.92525281071646781</v>
      </c>
      <c r="P227" s="44">
        <f t="shared" si="22"/>
        <v>3.5378682325486159</v>
      </c>
    </row>
    <row r="228" spans="1:16" x14ac:dyDescent="0.35">
      <c r="A228" s="91"/>
      <c r="B228" s="7">
        <f t="shared" si="21"/>
        <v>12625</v>
      </c>
      <c r="C228" s="14">
        <v>185724.26</v>
      </c>
      <c r="D228" s="14">
        <v>7829136.6299999999</v>
      </c>
      <c r="E228" s="8">
        <v>-2929.99</v>
      </c>
      <c r="F228" s="8">
        <v>2634.9059595514873</v>
      </c>
      <c r="G228" s="14">
        <v>185724.26</v>
      </c>
      <c r="H228" s="14">
        <v>7829136.6299999999</v>
      </c>
      <c r="I228" s="8">
        <v>-2929.99</v>
      </c>
      <c r="J228" s="8">
        <v>2634.9059595514873</v>
      </c>
      <c r="K228" s="8">
        <f t="shared" si="23"/>
        <v>2634.9059595514873</v>
      </c>
      <c r="L228" s="44">
        <f t="shared" si="24"/>
        <v>0</v>
      </c>
      <c r="M228" s="44">
        <f t="shared" si="25"/>
        <v>0</v>
      </c>
      <c r="N228" s="83">
        <f t="shared" si="26"/>
        <v>0</v>
      </c>
      <c r="O228" s="23">
        <f t="shared" si="27"/>
        <v>0</v>
      </c>
      <c r="P228" s="44">
        <f t="shared" si="22"/>
        <v>0</v>
      </c>
    </row>
    <row r="229" spans="1:16" x14ac:dyDescent="0.35">
      <c r="A229" s="91"/>
      <c r="B229" s="7">
        <f t="shared" si="21"/>
        <v>12750</v>
      </c>
      <c r="C229" s="14">
        <v>185829.36</v>
      </c>
      <c r="D229" s="14">
        <v>7829753.2300000004</v>
      </c>
      <c r="E229" s="8">
        <v>-2930.58</v>
      </c>
      <c r="F229" s="8">
        <v>2635.7078599277911</v>
      </c>
      <c r="G229" s="14">
        <v>185829.36</v>
      </c>
      <c r="H229" s="14">
        <v>7829753.2300000004</v>
      </c>
      <c r="I229" s="8">
        <v>-2930.58</v>
      </c>
      <c r="J229" s="8">
        <v>2635.7078599277911</v>
      </c>
      <c r="K229" s="8">
        <f t="shared" si="23"/>
        <v>2635.7078599277911</v>
      </c>
      <c r="L229" s="44">
        <f t="shared" si="24"/>
        <v>0</v>
      </c>
      <c r="M229" s="44">
        <f t="shared" si="25"/>
        <v>0</v>
      </c>
      <c r="N229" s="83">
        <f t="shared" si="26"/>
        <v>0</v>
      </c>
      <c r="O229" s="23">
        <f t="shared" si="27"/>
        <v>0</v>
      </c>
      <c r="P229" s="44">
        <f t="shared" si="22"/>
        <v>0</v>
      </c>
    </row>
    <row r="230" spans="1:16" x14ac:dyDescent="0.35">
      <c r="A230" s="91"/>
      <c r="B230" s="7">
        <f t="shared" si="21"/>
        <v>12875</v>
      </c>
      <c r="C230" s="14">
        <v>185871.69</v>
      </c>
      <c r="D230" s="14">
        <v>7829873.7599999998</v>
      </c>
      <c r="E230" s="8">
        <v>-2926.78</v>
      </c>
      <c r="F230" s="8">
        <v>2630.545881888871</v>
      </c>
      <c r="G230" s="14">
        <v>185881.21</v>
      </c>
      <c r="H230" s="14">
        <v>7829872.5199999996</v>
      </c>
      <c r="I230" s="8">
        <v>-2930.81</v>
      </c>
      <c r="J230" s="8">
        <v>2636.0205085141279</v>
      </c>
      <c r="K230" s="8">
        <f t="shared" si="23"/>
        <v>2633.2831952014994</v>
      </c>
      <c r="L230" s="44">
        <f t="shared" si="24"/>
        <v>5.4746266252568603</v>
      </c>
      <c r="M230" s="44">
        <f t="shared" si="25"/>
        <v>9.6004166576432937</v>
      </c>
      <c r="N230" s="83">
        <f t="shared" si="26"/>
        <v>29.693900935652504</v>
      </c>
      <c r="O230" s="23">
        <f t="shared" si="27"/>
        <v>0.51825633908816104</v>
      </c>
      <c r="P230" s="44">
        <f t="shared" si="22"/>
        <v>11.051675741095833</v>
      </c>
    </row>
    <row r="231" spans="1:16" x14ac:dyDescent="0.35">
      <c r="A231" s="91"/>
      <c r="B231" s="7">
        <f t="shared" si="21"/>
        <v>13000</v>
      </c>
      <c r="C231" s="14">
        <v>185907.79</v>
      </c>
      <c r="D231" s="14">
        <v>7829995.1100000003</v>
      </c>
      <c r="E231" s="8">
        <v>-2925.04</v>
      </c>
      <c r="F231" s="8">
        <v>2628.184455240304</v>
      </c>
      <c r="G231" s="14">
        <v>185915.9</v>
      </c>
      <c r="H231" s="14">
        <v>7829994.0499999998</v>
      </c>
      <c r="I231" s="8">
        <v>-2928.9</v>
      </c>
      <c r="J231" s="8">
        <v>2633.4249035367748</v>
      </c>
      <c r="K231" s="8">
        <f t="shared" si="23"/>
        <v>2630.8046793885396</v>
      </c>
      <c r="L231" s="44">
        <f t="shared" si="24"/>
        <v>5.2404482964707313</v>
      </c>
      <c r="M231" s="44">
        <f t="shared" si="25"/>
        <v>8.1789791539579735</v>
      </c>
      <c r="N231" s="83">
        <f t="shared" si="26"/>
        <v>32.648562662234426</v>
      </c>
      <c r="O231" s="23">
        <f t="shared" si="27"/>
        <v>0.56982491449967609</v>
      </c>
      <c r="P231" s="44">
        <f t="shared" si="22"/>
        <v>9.7138045249460365</v>
      </c>
    </row>
    <row r="232" spans="1:16" x14ac:dyDescent="0.35">
      <c r="A232" s="91"/>
      <c r="B232" s="7">
        <f t="shared" si="21"/>
        <v>13125</v>
      </c>
      <c r="C232" s="14">
        <v>185982.03</v>
      </c>
      <c r="D232" s="14">
        <v>7830111.4699999997</v>
      </c>
      <c r="E232" s="8">
        <v>-2924.32</v>
      </c>
      <c r="F232" s="8">
        <v>2627.2077203378567</v>
      </c>
      <c r="G232" s="14">
        <v>185989.89</v>
      </c>
      <c r="H232" s="14">
        <v>7830110.4400000004</v>
      </c>
      <c r="I232" s="8">
        <v>-2928.65</v>
      </c>
      <c r="J232" s="8">
        <v>2633.0852887992442</v>
      </c>
      <c r="K232" s="8">
        <f t="shared" si="23"/>
        <v>2630.1465045685504</v>
      </c>
      <c r="L232" s="44">
        <f t="shared" si="24"/>
        <v>5.8775684613874546</v>
      </c>
      <c r="M232" s="44">
        <f t="shared" si="25"/>
        <v>7.9272000100197149</v>
      </c>
      <c r="N232" s="83">
        <f t="shared" si="26"/>
        <v>36.554834527700585</v>
      </c>
      <c r="O232" s="23">
        <f t="shared" si="27"/>
        <v>0.63800222003008156</v>
      </c>
      <c r="P232" s="44">
        <f t="shared" si="22"/>
        <v>9.8684502844749158</v>
      </c>
    </row>
    <row r="233" spans="1:16" x14ac:dyDescent="0.35">
      <c r="A233" s="91"/>
      <c r="B233" s="7">
        <f t="shared" si="21"/>
        <v>13250</v>
      </c>
      <c r="C233" s="14">
        <v>186102.45</v>
      </c>
      <c r="D233" s="14">
        <v>7830221.7800000003</v>
      </c>
      <c r="E233" s="8">
        <v>-2925.72</v>
      </c>
      <c r="F233" s="8">
        <v>2629.1071459359955</v>
      </c>
      <c r="G233" s="14">
        <v>186108.55</v>
      </c>
      <c r="H233" s="14">
        <v>7830220.9800000004</v>
      </c>
      <c r="I233" s="8">
        <v>-2929.69</v>
      </c>
      <c r="J233" s="8">
        <v>2634.4982749747273</v>
      </c>
      <c r="K233" s="8">
        <f t="shared" si="23"/>
        <v>2631.8027104553612</v>
      </c>
      <c r="L233" s="44">
        <f t="shared" si="24"/>
        <v>5.3911290387318331</v>
      </c>
      <c r="M233" s="44">
        <f t="shared" si="25"/>
        <v>6.1522353660615039</v>
      </c>
      <c r="N233" s="83">
        <f t="shared" si="26"/>
        <v>41.227689814485871</v>
      </c>
      <c r="O233" s="23">
        <f t="shared" si="27"/>
        <v>0.71955893025370865</v>
      </c>
      <c r="P233" s="44">
        <f t="shared" si="22"/>
        <v>8.1801144436783737</v>
      </c>
    </row>
    <row r="234" spans="1:16" x14ac:dyDescent="0.35">
      <c r="A234" s="91"/>
      <c r="B234" s="7">
        <f t="shared" si="21"/>
        <v>13375</v>
      </c>
      <c r="C234" s="14">
        <v>186108.42</v>
      </c>
      <c r="D234" s="14">
        <v>7830347.0700000003</v>
      </c>
      <c r="E234" s="8">
        <v>-2923.54</v>
      </c>
      <c r="F234" s="8">
        <v>2626.1498598168791</v>
      </c>
      <c r="G234" s="14">
        <v>186121.59</v>
      </c>
      <c r="H234" s="14">
        <v>7830345.3499999996</v>
      </c>
      <c r="I234" s="8">
        <v>-2931.8</v>
      </c>
      <c r="J234" s="8">
        <v>2637.3665344230994</v>
      </c>
      <c r="K234" s="8">
        <f t="shared" si="23"/>
        <v>2631.7581971199893</v>
      </c>
      <c r="L234" s="44">
        <f t="shared" si="24"/>
        <v>11.216674606220295</v>
      </c>
      <c r="M234" s="44">
        <f t="shared" si="25"/>
        <v>13.281840986921857</v>
      </c>
      <c r="N234" s="83">
        <f t="shared" si="26"/>
        <v>40.181494591360284</v>
      </c>
      <c r="O234" s="23">
        <f t="shared" si="27"/>
        <v>0.70129937899153039</v>
      </c>
      <c r="P234" s="44">
        <f t="shared" si="22"/>
        <v>17.384507160794193</v>
      </c>
    </row>
    <row r="235" spans="1:16" x14ac:dyDescent="0.35">
      <c r="A235" s="91"/>
      <c r="B235" s="7">
        <f t="shared" si="21"/>
        <v>13500</v>
      </c>
      <c r="C235" s="14">
        <v>186124.22</v>
      </c>
      <c r="D235" s="14">
        <v>7830471.0700000003</v>
      </c>
      <c r="E235" s="8">
        <v>-2926.24</v>
      </c>
      <c r="F235" s="8">
        <v>2629.8128763821442</v>
      </c>
      <c r="G235" s="14">
        <v>186144.89</v>
      </c>
      <c r="H235" s="14">
        <v>7830468.3700000001</v>
      </c>
      <c r="I235" s="8">
        <v>-2939.2</v>
      </c>
      <c r="J235" s="8">
        <v>2647.4420103616003</v>
      </c>
      <c r="K235" s="8">
        <f t="shared" si="23"/>
        <v>2638.6274433718722</v>
      </c>
      <c r="L235" s="44">
        <f t="shared" si="24"/>
        <v>17.629133979456128</v>
      </c>
      <c r="M235" s="44">
        <f t="shared" si="25"/>
        <v>20.84559665736472</v>
      </c>
      <c r="N235" s="83">
        <f t="shared" si="26"/>
        <v>40.221221821751122</v>
      </c>
      <c r="O235" s="23">
        <f t="shared" si="27"/>
        <v>0.70199274996454886</v>
      </c>
      <c r="P235" s="44">
        <f t="shared" si="22"/>
        <v>27.300645869047674</v>
      </c>
    </row>
    <row r="236" spans="1:16" x14ac:dyDescent="0.35">
      <c r="A236" s="91"/>
      <c r="B236" s="7">
        <f t="shared" si="21"/>
        <v>13625</v>
      </c>
      <c r="C236" s="14">
        <v>186072.87</v>
      </c>
      <c r="D236" s="14">
        <v>7830603.8600000003</v>
      </c>
      <c r="E236" s="8">
        <v>-2921.41</v>
      </c>
      <c r="F236" s="8">
        <v>2623.2625117054577</v>
      </c>
      <c r="G236" s="14">
        <v>186090.47</v>
      </c>
      <c r="H236" s="14">
        <v>7830601.5599999996</v>
      </c>
      <c r="I236" s="8">
        <v>-2930.54</v>
      </c>
      <c r="J236" s="8">
        <v>2635.6534887432795</v>
      </c>
      <c r="K236" s="8">
        <f t="shared" si="23"/>
        <v>2629.4580002243683</v>
      </c>
      <c r="L236" s="44">
        <f t="shared" si="24"/>
        <v>12.390977037821813</v>
      </c>
      <c r="M236" s="44">
        <f t="shared" si="25"/>
        <v>17.749647883933704</v>
      </c>
      <c r="N236" s="83">
        <f t="shared" si="26"/>
        <v>34.918780049889605</v>
      </c>
      <c r="O236" s="23">
        <f t="shared" si="27"/>
        <v>0.60944768265028337</v>
      </c>
      <c r="P236" s="44">
        <f t="shared" si="22"/>
        <v>21.646854551076462</v>
      </c>
    </row>
    <row r="237" spans="1:16" x14ac:dyDescent="0.35">
      <c r="A237" s="91"/>
      <c r="B237" s="7">
        <f t="shared" si="21"/>
        <v>13750</v>
      </c>
      <c r="C237" s="14">
        <v>185973.79</v>
      </c>
      <c r="D237" s="14">
        <v>7830742.8899999997</v>
      </c>
      <c r="E237" s="8">
        <v>-2923.84</v>
      </c>
      <c r="F237" s="8">
        <v>2626.5566961456643</v>
      </c>
      <c r="G237" s="14">
        <v>185992.92</v>
      </c>
      <c r="H237" s="14">
        <v>7830740.3899999997</v>
      </c>
      <c r="I237" s="8">
        <v>-2931.71</v>
      </c>
      <c r="J237" s="8">
        <v>2637.2441498112976</v>
      </c>
      <c r="K237" s="8">
        <f t="shared" si="23"/>
        <v>2631.9004229784809</v>
      </c>
      <c r="L237" s="44">
        <f t="shared" si="24"/>
        <v>10.687453665633257</v>
      </c>
      <c r="M237" s="44">
        <f t="shared" si="25"/>
        <v>19.292664409048797</v>
      </c>
      <c r="N237" s="83">
        <f t="shared" si="26"/>
        <v>28.984902081349365</v>
      </c>
      <c r="O237" s="23">
        <f t="shared" si="27"/>
        <v>0.50588197468770368</v>
      </c>
      <c r="P237" s="44">
        <f t="shared" si="22"/>
        <v>22.055125614134141</v>
      </c>
    </row>
    <row r="238" spans="1:16" x14ac:dyDescent="0.35">
      <c r="A238" s="91"/>
      <c r="B238" s="7">
        <f t="shared" si="21"/>
        <v>13875</v>
      </c>
      <c r="C238" s="14">
        <v>186189.21</v>
      </c>
      <c r="D238" s="14">
        <v>7830840.7800000003</v>
      </c>
      <c r="E238" s="8">
        <v>-2926.65</v>
      </c>
      <c r="F238" s="8">
        <v>2630.3694053477439</v>
      </c>
      <c r="G238" s="14">
        <v>186189.21</v>
      </c>
      <c r="H238" s="14">
        <v>7830840.7800000003</v>
      </c>
      <c r="I238" s="8">
        <v>-2926.65</v>
      </c>
      <c r="J238" s="8">
        <v>2630.3694053477439</v>
      </c>
      <c r="K238" s="8">
        <f t="shared" si="23"/>
        <v>2630.3694053477439</v>
      </c>
      <c r="L238" s="44">
        <f t="shared" si="24"/>
        <v>0</v>
      </c>
      <c r="M238" s="44">
        <f t="shared" si="25"/>
        <v>0</v>
      </c>
      <c r="N238" s="83">
        <f t="shared" si="26"/>
        <v>0</v>
      </c>
      <c r="O238" s="23">
        <f t="shared" si="27"/>
        <v>0</v>
      </c>
      <c r="P238" s="44">
        <f t="shared" si="22"/>
        <v>0</v>
      </c>
    </row>
    <row r="239" spans="1:16" x14ac:dyDescent="0.35">
      <c r="A239" s="91"/>
      <c r="B239" s="7">
        <f t="shared" si="21"/>
        <v>14000</v>
      </c>
      <c r="C239" s="14">
        <v>186220.01</v>
      </c>
      <c r="D239" s="14">
        <v>7831088.8899999997</v>
      </c>
      <c r="E239" s="8">
        <v>-2924.41</v>
      </c>
      <c r="F239" s="8">
        <v>2627.3297991666077</v>
      </c>
      <c r="G239" s="14">
        <v>186220.01</v>
      </c>
      <c r="H239" s="14">
        <v>7831088.8899999997</v>
      </c>
      <c r="I239" s="8">
        <v>-2924.41</v>
      </c>
      <c r="J239" s="8">
        <v>2627.3297991666077</v>
      </c>
      <c r="K239" s="8">
        <f t="shared" si="23"/>
        <v>2627.3297991666077</v>
      </c>
      <c r="L239" s="44">
        <f t="shared" si="24"/>
        <v>0</v>
      </c>
      <c r="M239" s="44">
        <f t="shared" si="25"/>
        <v>0</v>
      </c>
      <c r="N239" s="83">
        <f t="shared" si="26"/>
        <v>0</v>
      </c>
      <c r="O239" s="23">
        <f t="shared" si="27"/>
        <v>0</v>
      </c>
      <c r="P239" s="44">
        <f t="shared" si="22"/>
        <v>0</v>
      </c>
    </row>
    <row r="240" spans="1:16" x14ac:dyDescent="0.35">
      <c r="A240" s="91"/>
      <c r="B240" s="7">
        <f t="shared" si="21"/>
        <v>14125</v>
      </c>
      <c r="C240" s="14">
        <v>186285.18</v>
      </c>
      <c r="D240" s="14">
        <v>7831206.4400000004</v>
      </c>
      <c r="E240" s="8">
        <v>-2919.79</v>
      </c>
      <c r="F240" s="8">
        <v>2621.0678969715973</v>
      </c>
      <c r="G240" s="14">
        <v>186306.37</v>
      </c>
      <c r="H240" s="14">
        <v>7831203.6600000001</v>
      </c>
      <c r="I240" s="8">
        <v>-2931.71</v>
      </c>
      <c r="J240" s="8">
        <v>2637.2441498112976</v>
      </c>
      <c r="K240" s="8">
        <f t="shared" si="23"/>
        <v>2629.1560233914474</v>
      </c>
      <c r="L240" s="44">
        <f t="shared" si="24"/>
        <v>16.176252839700282</v>
      </c>
      <c r="M240" s="44">
        <f t="shared" si="25"/>
        <v>21.37158159803688</v>
      </c>
      <c r="N240" s="83">
        <f t="shared" si="26"/>
        <v>37.122254044935538</v>
      </c>
      <c r="O240" s="23">
        <f t="shared" si="27"/>
        <v>0.64790555884590817</v>
      </c>
      <c r="P240" s="44">
        <f t="shared" si="22"/>
        <v>26.80327696263015</v>
      </c>
    </row>
    <row r="241" spans="1:16" x14ac:dyDescent="0.35">
      <c r="A241" s="91"/>
      <c r="B241" s="7">
        <f t="shared" si="21"/>
        <v>14250</v>
      </c>
      <c r="C241" s="14">
        <v>186343.59</v>
      </c>
      <c r="D241" s="14">
        <v>7831324.8600000003</v>
      </c>
      <c r="E241" s="8">
        <v>-2922.17</v>
      </c>
      <c r="F241" s="8">
        <v>2624.2924998521598</v>
      </c>
      <c r="G241" s="14">
        <v>186356.62</v>
      </c>
      <c r="H241" s="14">
        <v>7831323.1600000001</v>
      </c>
      <c r="I241" s="8">
        <v>-2931.4</v>
      </c>
      <c r="J241" s="8">
        <v>2636.8226313199002</v>
      </c>
      <c r="K241" s="8">
        <f t="shared" si="23"/>
        <v>2630.5575655860303</v>
      </c>
      <c r="L241" s="44">
        <f t="shared" si="24"/>
        <v>12.530131467740375</v>
      </c>
      <c r="M241" s="44">
        <f t="shared" si="25"/>
        <v>13.140429977767202</v>
      </c>
      <c r="N241" s="83">
        <f t="shared" si="26"/>
        <v>43.638091998308013</v>
      </c>
      <c r="O241" s="23">
        <f t="shared" si="27"/>
        <v>0.76162838465866667</v>
      </c>
      <c r="P241" s="44">
        <f t="shared" si="22"/>
        <v>18.156957195506646</v>
      </c>
    </row>
    <row r="242" spans="1:16" x14ac:dyDescent="0.35">
      <c r="A242" s="91"/>
      <c r="B242" s="7">
        <f t="shared" si="21"/>
        <v>14375</v>
      </c>
      <c r="C242" s="14">
        <v>186332.02</v>
      </c>
      <c r="D242" s="14">
        <v>7831452.4500000002</v>
      </c>
      <c r="E242" s="8">
        <v>-2916.15</v>
      </c>
      <c r="F242" s="8">
        <v>2616.1411886492442</v>
      </c>
      <c r="G242" s="14">
        <v>186354.28</v>
      </c>
      <c r="H242" s="14">
        <v>7831449.5300000003</v>
      </c>
      <c r="I242" s="8">
        <v>-2930.3</v>
      </c>
      <c r="J242" s="8">
        <v>2635.3272770839753</v>
      </c>
      <c r="K242" s="8">
        <f t="shared" si="23"/>
        <v>2625.73423286661</v>
      </c>
      <c r="L242" s="44">
        <f t="shared" si="24"/>
        <v>19.186088434731118</v>
      </c>
      <c r="M242" s="44">
        <f t="shared" si="25"/>
        <v>22.450701548058127</v>
      </c>
      <c r="N242" s="83">
        <f t="shared" si="26"/>
        <v>40.516785563414807</v>
      </c>
      <c r="O242" s="23">
        <f t="shared" si="27"/>
        <v>0.70715131040609414</v>
      </c>
      <c r="P242" s="44">
        <f t="shared" si="22"/>
        <v>29.532016345405587</v>
      </c>
    </row>
    <row r="243" spans="1:16" x14ac:dyDescent="0.35">
      <c r="A243" s="91"/>
      <c r="B243" s="7">
        <f t="shared" si="21"/>
        <v>14500</v>
      </c>
      <c r="C243" s="14">
        <v>186415.63</v>
      </c>
      <c r="D243" s="14">
        <v>7831567.5800000001</v>
      </c>
      <c r="E243" s="8">
        <v>-2918.26</v>
      </c>
      <c r="F243" s="8">
        <v>2618.9963131731192</v>
      </c>
      <c r="G243" s="14">
        <v>186430.97</v>
      </c>
      <c r="H243" s="14">
        <v>7831565.5700000003</v>
      </c>
      <c r="I243" s="8">
        <v>-2929.04</v>
      </c>
      <c r="J243" s="8">
        <v>2633.6151003411042</v>
      </c>
      <c r="K243" s="8">
        <f t="shared" si="23"/>
        <v>2626.3057067571117</v>
      </c>
      <c r="L243" s="44">
        <f t="shared" si="24"/>
        <v>14.61878716798492</v>
      </c>
      <c r="M243" s="44">
        <f t="shared" si="25"/>
        <v>15.471124716677657</v>
      </c>
      <c r="N243" s="83">
        <f t="shared" si="26"/>
        <v>43.377453241085234</v>
      </c>
      <c r="O243" s="23">
        <f t="shared" si="27"/>
        <v>0.75707938018682297</v>
      </c>
      <c r="P243" s="44">
        <f t="shared" si="22"/>
        <v>21.285315084861555</v>
      </c>
    </row>
    <row r="244" spans="1:16" x14ac:dyDescent="0.35">
      <c r="A244" s="91"/>
      <c r="B244" s="7">
        <f t="shared" si="21"/>
        <v>14625</v>
      </c>
      <c r="C244" s="14">
        <v>186434.2</v>
      </c>
      <c r="D244" s="14">
        <v>7831691.2199999997</v>
      </c>
      <c r="E244" s="8">
        <v>-2920.25</v>
      </c>
      <c r="F244" s="8">
        <v>2621.6909365173433</v>
      </c>
      <c r="G244" s="14">
        <v>186437.26</v>
      </c>
      <c r="H244" s="14">
        <v>7831690.8200000003</v>
      </c>
      <c r="I244" s="8">
        <v>-2921.53</v>
      </c>
      <c r="J244" s="8">
        <v>2623.4251237582398</v>
      </c>
      <c r="K244" s="8">
        <f t="shared" si="23"/>
        <v>2622.5580301377913</v>
      </c>
      <c r="L244" s="44">
        <f t="shared" si="24"/>
        <v>1.7341872408965173</v>
      </c>
      <c r="M244" s="44">
        <f t="shared" si="25"/>
        <v>3.0860330522433999</v>
      </c>
      <c r="N244" s="83">
        <f t="shared" si="26"/>
        <v>29.333682046446764</v>
      </c>
      <c r="O244" s="23">
        <f t="shared" si="27"/>
        <v>0.51196933344364426</v>
      </c>
      <c r="P244" s="44">
        <f t="shared" si="22"/>
        <v>3.5399160139792851</v>
      </c>
    </row>
    <row r="245" spans="1:16" x14ac:dyDescent="0.35">
      <c r="A245" s="91"/>
      <c r="B245" s="7">
        <f t="shared" si="21"/>
        <v>14750</v>
      </c>
      <c r="C245" s="14">
        <v>186440.69</v>
      </c>
      <c r="D245" s="14">
        <v>7831816.4400000004</v>
      </c>
      <c r="E245" s="8">
        <v>-2918.6</v>
      </c>
      <c r="F245" s="8">
        <v>2619.4565721199001</v>
      </c>
      <c r="G245" s="14">
        <v>186449.95</v>
      </c>
      <c r="H245" s="14">
        <v>7831815.2300000004</v>
      </c>
      <c r="I245" s="8">
        <v>-2925.61</v>
      </c>
      <c r="J245" s="8">
        <v>2628.9578727336684</v>
      </c>
      <c r="K245" s="8">
        <f t="shared" si="23"/>
        <v>2624.207222426784</v>
      </c>
      <c r="L245" s="44">
        <f t="shared" si="24"/>
        <v>9.5013006137683078</v>
      </c>
      <c r="M245" s="44">
        <f t="shared" si="25"/>
        <v>9.3387204691050876</v>
      </c>
      <c r="N245" s="83">
        <f t="shared" si="26"/>
        <v>45.494422212311292</v>
      </c>
      <c r="O245" s="23">
        <f t="shared" si="27"/>
        <v>0.79402745889727477</v>
      </c>
      <c r="P245" s="44">
        <f t="shared" si="22"/>
        <v>13.322402686950893</v>
      </c>
    </row>
    <row r="246" spans="1:16" x14ac:dyDescent="0.35">
      <c r="A246" s="91"/>
      <c r="B246" s="7">
        <f t="shared" si="21"/>
        <v>14875</v>
      </c>
      <c r="C246" s="14">
        <v>186422.56</v>
      </c>
      <c r="D246" s="14">
        <v>7831944.8799999999</v>
      </c>
      <c r="E246" s="8">
        <v>-2918.59</v>
      </c>
      <c r="F246" s="8">
        <v>2619.4430343334579</v>
      </c>
      <c r="G246" s="14">
        <v>186427.21</v>
      </c>
      <c r="H246" s="14">
        <v>7831944.2699999996</v>
      </c>
      <c r="I246" s="8">
        <v>-2921.23</v>
      </c>
      <c r="J246" s="8">
        <v>2623.01860603967</v>
      </c>
      <c r="K246" s="8">
        <f t="shared" si="23"/>
        <v>2621.230820186564</v>
      </c>
      <c r="L246" s="44">
        <f t="shared" si="24"/>
        <v>3.5755717062120311</v>
      </c>
      <c r="M246" s="44">
        <f t="shared" si="25"/>
        <v>4.6898400825992885</v>
      </c>
      <c r="N246" s="83">
        <f t="shared" si="26"/>
        <v>37.322187930405867</v>
      </c>
      <c r="O246" s="23">
        <f t="shared" si="27"/>
        <v>0.65139506343367071</v>
      </c>
      <c r="P246" s="44">
        <f t="shared" si="22"/>
        <v>5.8973988356409235</v>
      </c>
    </row>
    <row r="247" spans="1:16" x14ac:dyDescent="0.35">
      <c r="A247" s="91"/>
      <c r="B247" s="7">
        <f t="shared" si="21"/>
        <v>15000</v>
      </c>
      <c r="C247" s="14">
        <v>186364.88</v>
      </c>
      <c r="D247" s="14">
        <v>7832078.5</v>
      </c>
      <c r="E247" s="8">
        <v>-2917.49</v>
      </c>
      <c r="F247" s="8">
        <v>2617.9541585052375</v>
      </c>
      <c r="G247" s="14">
        <v>186374.48</v>
      </c>
      <c r="H247" s="14">
        <v>7832077.2400000002</v>
      </c>
      <c r="I247" s="8">
        <v>-2922.42</v>
      </c>
      <c r="J247" s="8">
        <v>2624.6313697865912</v>
      </c>
      <c r="K247" s="8">
        <f t="shared" si="23"/>
        <v>2621.2927641459146</v>
      </c>
      <c r="L247" s="44">
        <f t="shared" si="24"/>
        <v>6.6772112813537206</v>
      </c>
      <c r="M247" s="44">
        <f t="shared" si="25"/>
        <v>9.6823344292349507</v>
      </c>
      <c r="N247" s="83">
        <f t="shared" si="26"/>
        <v>34.591243057811489</v>
      </c>
      <c r="O247" s="23">
        <f t="shared" si="27"/>
        <v>0.60373108371644169</v>
      </c>
      <c r="P247" s="44">
        <f t="shared" si="22"/>
        <v>11.761494398901267</v>
      </c>
    </row>
    <row r="248" spans="1:16" x14ac:dyDescent="0.35">
      <c r="A248" s="91"/>
      <c r="B248" s="7">
        <f t="shared" si="21"/>
        <v>15125</v>
      </c>
      <c r="C248" s="14">
        <v>186432.78</v>
      </c>
      <c r="D248" s="14">
        <v>7832195.6799999997</v>
      </c>
      <c r="E248" s="8">
        <v>-2916.94</v>
      </c>
      <c r="F248" s="8">
        <v>2617.2099292049588</v>
      </c>
      <c r="G248" s="14">
        <v>186442.16</v>
      </c>
      <c r="H248" s="14">
        <v>7832194.46</v>
      </c>
      <c r="I248" s="8">
        <v>-2921.76</v>
      </c>
      <c r="J248" s="8">
        <v>2623.7368153645448</v>
      </c>
      <c r="K248" s="8">
        <f t="shared" si="23"/>
        <v>2620.4733722847518</v>
      </c>
      <c r="L248" s="44">
        <f t="shared" si="24"/>
        <v>6.5268861595859562</v>
      </c>
      <c r="M248" s="44">
        <f t="shared" si="25"/>
        <v>9.4590062902744219</v>
      </c>
      <c r="N248" s="83">
        <f t="shared" si="26"/>
        <v>34.606380617337628</v>
      </c>
      <c r="O248" s="23">
        <f t="shared" si="27"/>
        <v>0.60399528397088942</v>
      </c>
      <c r="P248" s="44">
        <f t="shared" si="22"/>
        <v>11.492303639377347</v>
      </c>
    </row>
    <row r="249" spans="1:16" x14ac:dyDescent="0.35">
      <c r="A249" s="91"/>
      <c r="B249" s="7">
        <f t="shared" si="21"/>
        <v>15250</v>
      </c>
      <c r="C249" s="14">
        <v>186495.46</v>
      </c>
      <c r="D249" s="14">
        <v>7832313.5499999998</v>
      </c>
      <c r="E249" s="8">
        <v>-2914.55</v>
      </c>
      <c r="F249" s="8">
        <v>2613.977529866444</v>
      </c>
      <c r="G249" s="14">
        <v>186504.58</v>
      </c>
      <c r="H249" s="14">
        <v>7832312.3600000003</v>
      </c>
      <c r="I249" s="8">
        <v>-2918.65</v>
      </c>
      <c r="J249" s="8">
        <v>2619.5242617417434</v>
      </c>
      <c r="K249" s="8">
        <f t="shared" si="23"/>
        <v>2616.7508958040935</v>
      </c>
      <c r="L249" s="44">
        <f t="shared" si="24"/>
        <v>5.5467318752994288</v>
      </c>
      <c r="M249" s="44">
        <f t="shared" si="25"/>
        <v>9.1973093890916715</v>
      </c>
      <c r="N249" s="83">
        <f t="shared" si="26"/>
        <v>31.093422963962965</v>
      </c>
      <c r="O249" s="23">
        <f t="shared" si="27"/>
        <v>0.5426826064363679</v>
      </c>
      <c r="P249" s="44">
        <f t="shared" si="22"/>
        <v>10.740425247406945</v>
      </c>
    </row>
    <row r="250" spans="1:16" x14ac:dyDescent="0.35">
      <c r="A250" s="91"/>
      <c r="B250" s="7">
        <f t="shared" si="21"/>
        <v>15375</v>
      </c>
      <c r="C250" s="14">
        <v>186586.52</v>
      </c>
      <c r="D250" s="14">
        <v>7832427.71</v>
      </c>
      <c r="E250" s="8">
        <v>-2910.88</v>
      </c>
      <c r="F250" s="8">
        <v>2609.019083571136</v>
      </c>
      <c r="G250" s="14">
        <v>186590.68</v>
      </c>
      <c r="H250" s="14">
        <v>7832427.1699999999</v>
      </c>
      <c r="I250" s="8">
        <v>-2915.04</v>
      </c>
      <c r="J250" s="8">
        <v>2614.6400253383035</v>
      </c>
      <c r="K250" s="8">
        <f t="shared" si="23"/>
        <v>2611.82955445472</v>
      </c>
      <c r="L250" s="44">
        <f t="shared" si="24"/>
        <v>5.620941767167551</v>
      </c>
      <c r="M250" s="44">
        <f t="shared" si="25"/>
        <v>4.1949016675089403</v>
      </c>
      <c r="N250" s="83">
        <f t="shared" si="26"/>
        <v>53.266066858116297</v>
      </c>
      <c r="O250" s="23">
        <f t="shared" si="27"/>
        <v>0.92966824626156064</v>
      </c>
      <c r="P250" s="44">
        <f t="shared" si="22"/>
        <v>7.0137141622650949</v>
      </c>
    </row>
    <row r="251" spans="1:16" x14ac:dyDescent="0.35">
      <c r="A251" s="91"/>
      <c r="B251" s="7">
        <f t="shared" si="21"/>
        <v>15500</v>
      </c>
      <c r="C251" s="14">
        <v>186609.31</v>
      </c>
      <c r="D251" s="14">
        <v>7832550.7999999998</v>
      </c>
      <c r="E251" s="8">
        <v>-2911.71</v>
      </c>
      <c r="F251" s="8">
        <v>2610.1399341902979</v>
      </c>
      <c r="G251" s="14">
        <v>186610.97</v>
      </c>
      <c r="H251" s="14">
        <v>7832550.5800000001</v>
      </c>
      <c r="I251" s="8">
        <v>-2913.64</v>
      </c>
      <c r="J251" s="8">
        <v>2612.7474739969239</v>
      </c>
      <c r="K251" s="8">
        <f t="shared" si="23"/>
        <v>2611.4437040936109</v>
      </c>
      <c r="L251" s="44">
        <f t="shared" si="24"/>
        <v>2.6075398066259368</v>
      </c>
      <c r="M251" s="44">
        <f t="shared" si="25"/>
        <v>1.6745148550839601</v>
      </c>
      <c r="N251" s="83">
        <f t="shared" si="26"/>
        <v>57.292157630383336</v>
      </c>
      <c r="O251" s="23">
        <f t="shared" si="27"/>
        <v>0.99993678622178161</v>
      </c>
      <c r="P251" s="44">
        <f t="shared" si="22"/>
        <v>3.0989133326112372</v>
      </c>
    </row>
    <row r="252" spans="1:16" x14ac:dyDescent="0.35">
      <c r="A252" s="91"/>
      <c r="B252" s="7">
        <f t="shared" si="21"/>
        <v>15625</v>
      </c>
      <c r="C252" s="14">
        <v>186673.94</v>
      </c>
      <c r="D252" s="14">
        <v>7832668.4199999999</v>
      </c>
      <c r="E252" s="8">
        <v>-2912.17</v>
      </c>
      <c r="F252" s="8">
        <v>2610.7612649186594</v>
      </c>
      <c r="G252" s="14">
        <v>186683.17</v>
      </c>
      <c r="H252" s="14">
        <v>7832667.21</v>
      </c>
      <c r="I252" s="8">
        <v>-2918.77</v>
      </c>
      <c r="J252" s="8">
        <v>2619.6867215236698</v>
      </c>
      <c r="K252" s="8">
        <f t="shared" si="23"/>
        <v>2615.2239932211646</v>
      </c>
      <c r="L252" s="44">
        <f t="shared" si="24"/>
        <v>8.9254566050103676</v>
      </c>
      <c r="M252" s="44">
        <f t="shared" si="25"/>
        <v>9.3089741647564619</v>
      </c>
      <c r="N252" s="83">
        <f t="shared" si="26"/>
        <v>43.795098214303643</v>
      </c>
      <c r="O252" s="23">
        <f t="shared" si="27"/>
        <v>0.76436866007388771</v>
      </c>
      <c r="P252" s="44">
        <f t="shared" si="22"/>
        <v>12.896541226547003</v>
      </c>
    </row>
    <row r="253" spans="1:16" x14ac:dyDescent="0.35">
      <c r="A253" s="91"/>
      <c r="B253" s="7">
        <f t="shared" si="21"/>
        <v>15750</v>
      </c>
      <c r="C253" s="14">
        <v>186698.97</v>
      </c>
      <c r="D253" s="14">
        <v>7832791.21</v>
      </c>
      <c r="E253" s="8">
        <v>-2908.72</v>
      </c>
      <c r="F253" s="8">
        <v>2606.1036557572957</v>
      </c>
      <c r="G253" s="14">
        <v>186705.82</v>
      </c>
      <c r="H253" s="14">
        <v>7832790.3099999996</v>
      </c>
      <c r="I253" s="8">
        <v>-2912.48</v>
      </c>
      <c r="J253" s="8">
        <v>2611.1800426725758</v>
      </c>
      <c r="K253" s="8">
        <f t="shared" si="23"/>
        <v>2608.641849214936</v>
      </c>
      <c r="L253" s="44">
        <f t="shared" si="24"/>
        <v>5.0763869152801817</v>
      </c>
      <c r="M253" s="44">
        <f t="shared" si="25"/>
        <v>6.9088711089982207</v>
      </c>
      <c r="N253" s="83">
        <f t="shared" si="26"/>
        <v>36.307090943218093</v>
      </c>
      <c r="O253" s="23">
        <f t="shared" si="27"/>
        <v>0.63367827878016925</v>
      </c>
      <c r="P253" s="44">
        <f t="shared" si="22"/>
        <v>8.573342645338407</v>
      </c>
    </row>
    <row r="254" spans="1:16" x14ac:dyDescent="0.35">
      <c r="A254" s="91"/>
      <c r="B254" s="7">
        <f t="shared" si="21"/>
        <v>15875</v>
      </c>
      <c r="C254" s="14">
        <v>186876.42</v>
      </c>
      <c r="D254" s="14">
        <v>7832894.0700000003</v>
      </c>
      <c r="E254" s="8">
        <v>-2909.79</v>
      </c>
      <c r="F254" s="8">
        <v>2607.5476042070977</v>
      </c>
      <c r="G254" s="14">
        <v>186878.96</v>
      </c>
      <c r="H254" s="14">
        <v>7832893.7300000004</v>
      </c>
      <c r="I254" s="8">
        <v>-2911.71</v>
      </c>
      <c r="J254" s="8">
        <v>2610.1399341902979</v>
      </c>
      <c r="K254" s="8">
        <f t="shared" si="23"/>
        <v>2608.8437691986978</v>
      </c>
      <c r="L254" s="44">
        <f t="shared" si="24"/>
        <v>2.5923299832002158</v>
      </c>
      <c r="M254" s="44">
        <f t="shared" si="25"/>
        <v>2.5626548733280927</v>
      </c>
      <c r="N254" s="83">
        <f t="shared" si="26"/>
        <v>45.329824396917225</v>
      </c>
      <c r="O254" s="23">
        <f t="shared" si="27"/>
        <v>0.79115468507705844</v>
      </c>
      <c r="P254" s="44">
        <f t="shared" si="22"/>
        <v>3.6451851450359904</v>
      </c>
    </row>
    <row r="255" spans="1:16" x14ac:dyDescent="0.35">
      <c r="A255" s="91"/>
      <c r="B255" s="7">
        <f t="shared" si="21"/>
        <v>16000</v>
      </c>
      <c r="C255" s="14">
        <v>186725.73</v>
      </c>
      <c r="D255" s="14">
        <v>7833039.8499999996</v>
      </c>
      <c r="E255" s="8">
        <v>-2903.65</v>
      </c>
      <c r="F255" s="8">
        <v>2599.2689252179944</v>
      </c>
      <c r="G255" s="14">
        <v>186733.94</v>
      </c>
      <c r="H255" s="14">
        <v>7833038.7699999996</v>
      </c>
      <c r="I255" s="8">
        <v>-2907.72</v>
      </c>
      <c r="J255" s="8">
        <v>2604.7546470711959</v>
      </c>
      <c r="K255" s="8">
        <f t="shared" si="23"/>
        <v>2602.0117861445951</v>
      </c>
      <c r="L255" s="44">
        <f t="shared" si="24"/>
        <v>5.4857218532015395</v>
      </c>
      <c r="M255" s="44">
        <f t="shared" si="25"/>
        <v>8.2807306440933779</v>
      </c>
      <c r="N255" s="83">
        <f t="shared" si="26"/>
        <v>33.523212414243147</v>
      </c>
      <c r="O255" s="23">
        <f t="shared" si="27"/>
        <v>0.58509043247398018</v>
      </c>
      <c r="P255" s="44">
        <f t="shared" si="22"/>
        <v>9.9329574775451466</v>
      </c>
    </row>
    <row r="256" spans="1:16" x14ac:dyDescent="0.35">
      <c r="A256" s="91"/>
      <c r="B256" s="7">
        <f t="shared" si="21"/>
        <v>16125</v>
      </c>
      <c r="C256" s="14">
        <v>186760.45</v>
      </c>
      <c r="D256" s="14">
        <v>7833161.3799999999</v>
      </c>
      <c r="E256" s="8">
        <v>-2900.68</v>
      </c>
      <c r="F256" s="8">
        <v>2595.270637355356</v>
      </c>
      <c r="G256" s="14">
        <v>186767.68</v>
      </c>
      <c r="H256" s="14">
        <v>7833160.4299999997</v>
      </c>
      <c r="I256" s="8">
        <v>-2903.97</v>
      </c>
      <c r="J256" s="8">
        <v>2599.6999591912891</v>
      </c>
      <c r="K256" s="8">
        <f t="shared" si="23"/>
        <v>2597.4852982733228</v>
      </c>
      <c r="L256" s="44">
        <f t="shared" si="24"/>
        <v>4.429321835933024</v>
      </c>
      <c r="M256" s="44">
        <f t="shared" si="25"/>
        <v>7.2921464604109927</v>
      </c>
      <c r="N256" s="83">
        <f t="shared" si="26"/>
        <v>31.274909139266519</v>
      </c>
      <c r="O256" s="23">
        <f t="shared" si="27"/>
        <v>0.54585013774226654</v>
      </c>
      <c r="P256" s="44">
        <f t="shared" si="22"/>
        <v>8.5319570982487747</v>
      </c>
    </row>
    <row r="257" spans="1:16" x14ac:dyDescent="0.35">
      <c r="A257" s="92"/>
      <c r="B257" s="5">
        <f t="shared" ref="B257" si="28">B256+125</f>
        <v>16250</v>
      </c>
      <c r="C257" s="15">
        <v>186772.85</v>
      </c>
      <c r="D257" s="15">
        <v>7833285.8200000003</v>
      </c>
      <c r="E257" s="9">
        <v>-2901.87</v>
      </c>
      <c r="F257" s="9">
        <v>2596.8721580236297</v>
      </c>
      <c r="G257" s="15">
        <v>186772.85</v>
      </c>
      <c r="H257" s="15">
        <v>7833285.8200000003</v>
      </c>
      <c r="I257" s="9">
        <v>-2901.87</v>
      </c>
      <c r="J257" s="9">
        <v>2596.8721580236297</v>
      </c>
      <c r="K257" s="9">
        <f t="shared" si="23"/>
        <v>2596.8721580236297</v>
      </c>
      <c r="L257" s="46">
        <f t="shared" si="24"/>
        <v>0</v>
      </c>
      <c r="M257" s="46">
        <f t="shared" si="25"/>
        <v>0</v>
      </c>
      <c r="N257" s="75">
        <f t="shared" si="26"/>
        <v>0</v>
      </c>
      <c r="O257" s="25">
        <f t="shared" si="27"/>
        <v>0</v>
      </c>
      <c r="P257" s="46">
        <f t="shared" si="22"/>
        <v>0</v>
      </c>
    </row>
    <row r="258" spans="1:16" x14ac:dyDescent="0.35">
      <c r="A258" s="90" t="s">
        <v>21</v>
      </c>
      <c r="B258" s="7">
        <v>0</v>
      </c>
      <c r="C258" s="14">
        <v>183379.86</v>
      </c>
      <c r="D258" s="14">
        <v>7816079.9299999997</v>
      </c>
      <c r="E258" s="8">
        <v>-3003.66</v>
      </c>
      <c r="F258" s="8">
        <v>2736.2723896470393</v>
      </c>
      <c r="G258" s="14">
        <v>183400.82</v>
      </c>
      <c r="H258" s="14">
        <v>7816077.1900000004</v>
      </c>
      <c r="I258" s="8">
        <v>-3015.65</v>
      </c>
      <c r="J258" s="8">
        <v>2753.0061604219936</v>
      </c>
      <c r="K258" s="8">
        <f t="shared" si="23"/>
        <v>2744.6392750345167</v>
      </c>
      <c r="L258" s="44">
        <f t="shared" si="24"/>
        <v>16.733770774954337</v>
      </c>
      <c r="M258" s="44">
        <f t="shared" si="25"/>
        <v>21.13833484447154</v>
      </c>
      <c r="N258" s="83">
        <f t="shared" si="26"/>
        <v>38.366245172102438</v>
      </c>
      <c r="O258" s="23">
        <f t="shared" si="27"/>
        <v>0.66961729988056606</v>
      </c>
      <c r="P258" s="44">
        <f t="shared" si="22"/>
        <v>26.960123967550956</v>
      </c>
    </row>
    <row r="259" spans="1:16" x14ac:dyDescent="0.35">
      <c r="A259" s="91"/>
      <c r="B259" s="7">
        <f t="shared" ref="B259:B322" si="29">B258+125</f>
        <v>125</v>
      </c>
      <c r="C259" s="14">
        <v>183416.48</v>
      </c>
      <c r="D259" s="14">
        <v>7816201.21</v>
      </c>
      <c r="E259" s="8">
        <v>-3008.9</v>
      </c>
      <c r="F259" s="8">
        <v>2743.5774330967752</v>
      </c>
      <c r="G259" s="14">
        <v>183432.91</v>
      </c>
      <c r="H259" s="14">
        <v>7816199.0599999996</v>
      </c>
      <c r="I259" s="8">
        <v>-3018.3</v>
      </c>
      <c r="J259" s="8">
        <v>2756.7135351759748</v>
      </c>
      <c r="K259" s="8">
        <f t="shared" si="23"/>
        <v>2750.1454841363748</v>
      </c>
      <c r="L259" s="44">
        <f t="shared" si="24"/>
        <v>13.136102079199645</v>
      </c>
      <c r="M259" s="44">
        <f t="shared" si="25"/>
        <v>16.570075437407407</v>
      </c>
      <c r="N259" s="83">
        <f t="shared" si="26"/>
        <v>38.405992804511634</v>
      </c>
      <c r="O259" s="23">
        <f t="shared" si="27"/>
        <v>0.67031102693597888</v>
      </c>
      <c r="P259" s="44">
        <f t="shared" si="22"/>
        <v>21.145320471360218</v>
      </c>
    </row>
    <row r="260" spans="1:16" x14ac:dyDescent="0.35">
      <c r="A260" s="91"/>
      <c r="B260" s="7">
        <f t="shared" si="29"/>
        <v>250</v>
      </c>
      <c r="C260" s="14">
        <v>183483.29</v>
      </c>
      <c r="D260" s="14">
        <v>7816318.54</v>
      </c>
      <c r="E260" s="8">
        <v>-3014.01</v>
      </c>
      <c r="F260" s="8">
        <v>2750.7134024286879</v>
      </c>
      <c r="G260" s="14">
        <v>183501.83</v>
      </c>
      <c r="H260" s="14">
        <v>7816316.1200000001</v>
      </c>
      <c r="I260" s="8">
        <v>-3024.89</v>
      </c>
      <c r="J260" s="8">
        <v>2765.9470043427677</v>
      </c>
      <c r="K260" s="8">
        <f t="shared" si="23"/>
        <v>2758.3302033857281</v>
      </c>
      <c r="L260" s="44">
        <f t="shared" si="24"/>
        <v>15.233601914079827</v>
      </c>
      <c r="M260" s="44">
        <f t="shared" si="25"/>
        <v>18.697272528335848</v>
      </c>
      <c r="N260" s="83">
        <f t="shared" si="26"/>
        <v>39.171424438797096</v>
      </c>
      <c r="O260" s="23">
        <f t="shared" si="27"/>
        <v>0.68367032915318138</v>
      </c>
      <c r="P260" s="44">
        <f t="shared" si="22"/>
        <v>24.117434093939575</v>
      </c>
    </row>
    <row r="261" spans="1:16" x14ac:dyDescent="0.35">
      <c r="A261" s="91"/>
      <c r="B261" s="7">
        <f t="shared" si="29"/>
        <v>375</v>
      </c>
      <c r="C261" s="14">
        <v>183536.7</v>
      </c>
      <c r="D261" s="14">
        <v>7816437.6200000001</v>
      </c>
      <c r="E261" s="8">
        <v>-3020.52</v>
      </c>
      <c r="F261" s="8">
        <v>2759.8218212108764</v>
      </c>
      <c r="G261" s="14">
        <v>183554.86</v>
      </c>
      <c r="H261" s="14">
        <v>7816435.25</v>
      </c>
      <c r="I261" s="8">
        <v>-3030.68</v>
      </c>
      <c r="J261" s="8">
        <v>2774.0760444473558</v>
      </c>
      <c r="K261" s="8">
        <f t="shared" si="23"/>
        <v>2766.9489328291161</v>
      </c>
      <c r="L261" s="44">
        <f t="shared" si="24"/>
        <v>14.254223236479447</v>
      </c>
      <c r="M261" s="44">
        <f t="shared" si="25"/>
        <v>18.313997379043155</v>
      </c>
      <c r="N261" s="83">
        <f t="shared" si="26"/>
        <v>37.894477552010549</v>
      </c>
      <c r="O261" s="23">
        <f t="shared" si="27"/>
        <v>0.66138340160566489</v>
      </c>
      <c r="P261" s="44">
        <f t="shared" si="22"/>
        <v>23.207442342382112</v>
      </c>
    </row>
    <row r="262" spans="1:16" x14ac:dyDescent="0.35">
      <c r="A262" s="91"/>
      <c r="B262" s="7">
        <f t="shared" si="29"/>
        <v>500</v>
      </c>
      <c r="C262" s="14">
        <v>183649.44</v>
      </c>
      <c r="D262" s="14">
        <v>7816548.9400000004</v>
      </c>
      <c r="E262" s="8">
        <v>-3029.02</v>
      </c>
      <c r="F262" s="8">
        <v>2771.7438628273512</v>
      </c>
      <c r="G262" s="14">
        <v>183664.45</v>
      </c>
      <c r="H262" s="14">
        <v>7816546.9800000004</v>
      </c>
      <c r="I262" s="8">
        <v>-3037.25</v>
      </c>
      <c r="J262" s="8">
        <v>2783.3188556485934</v>
      </c>
      <c r="K262" s="8">
        <f t="shared" si="23"/>
        <v>2777.5313592379725</v>
      </c>
      <c r="L262" s="44">
        <f t="shared" si="24"/>
        <v>11.574992821242176</v>
      </c>
      <c r="M262" s="44">
        <f t="shared" si="25"/>
        <v>15.137427126170865</v>
      </c>
      <c r="N262" s="83">
        <f t="shared" si="26"/>
        <v>37.403716387363168</v>
      </c>
      <c r="O262" s="23">
        <f t="shared" si="27"/>
        <v>0.65281800344164609</v>
      </c>
      <c r="P262" s="44">
        <f t="shared" ref="P262:P325" si="30">SQRT((M262*M262)+(L262*L262))</f>
        <v>19.055764450998584</v>
      </c>
    </row>
    <row r="263" spans="1:16" x14ac:dyDescent="0.35">
      <c r="A263" s="91"/>
      <c r="B263" s="7">
        <f t="shared" si="29"/>
        <v>625</v>
      </c>
      <c r="C263" s="14">
        <v>183664.84</v>
      </c>
      <c r="D263" s="14">
        <v>7816673</v>
      </c>
      <c r="E263" s="8">
        <v>-3031.86</v>
      </c>
      <c r="F263" s="8">
        <v>2775.7346306631989</v>
      </c>
      <c r="G263" s="14">
        <v>183690.63</v>
      </c>
      <c r="H263" s="14">
        <v>7816669.6299999999</v>
      </c>
      <c r="I263" s="8">
        <v>-3048.56</v>
      </c>
      <c r="J263" s="8">
        <v>2799.2764828639843</v>
      </c>
      <c r="K263" s="8">
        <f t="shared" ref="K263:K326" si="31">(J263-((J263-F263)/2))</f>
        <v>2787.5055567635918</v>
      </c>
      <c r="L263" s="44">
        <f t="shared" ref="L263:L326" si="32">(J263-F263)</f>
        <v>23.541852200785343</v>
      </c>
      <c r="M263" s="44">
        <f t="shared" ref="M263:M326" si="33">SQRT(((G263-C263)^2)+(H263-D263)^2)</f>
        <v>26.009248355175004</v>
      </c>
      <c r="N263" s="83">
        <f t="shared" ref="N263:N326" si="34">DEGREES(O263)</f>
        <v>42.149312273008633</v>
      </c>
      <c r="O263" s="23">
        <f t="shared" ref="O263:O326" si="35">IF(L263&gt;0, (ATAN(L263/M263)), 0)</f>
        <v>0.73564427661525567</v>
      </c>
      <c r="P263" s="44">
        <f t="shared" si="30"/>
        <v>35.081331289516299</v>
      </c>
    </row>
    <row r="264" spans="1:16" x14ac:dyDescent="0.35">
      <c r="A264" s="91"/>
      <c r="B264" s="7">
        <f t="shared" si="29"/>
        <v>750</v>
      </c>
      <c r="C264" s="14">
        <v>183710.89</v>
      </c>
      <c r="D264" s="14">
        <v>7816793.04</v>
      </c>
      <c r="E264" s="8">
        <v>-3031.27</v>
      </c>
      <c r="F264" s="8">
        <v>2774.9052575349201</v>
      </c>
      <c r="G264" s="14">
        <v>183740.13</v>
      </c>
      <c r="H264" s="14">
        <v>7816789.2199999997</v>
      </c>
      <c r="I264" s="8">
        <v>-3050.2</v>
      </c>
      <c r="J264" s="8">
        <v>2801.5952914950994</v>
      </c>
      <c r="K264" s="8">
        <f t="shared" si="31"/>
        <v>2788.2502745150096</v>
      </c>
      <c r="L264" s="44">
        <f t="shared" si="32"/>
        <v>26.690033960179335</v>
      </c>
      <c r="M264" s="44">
        <f t="shared" si="33"/>
        <v>29.488472323973181</v>
      </c>
      <c r="N264" s="83">
        <f t="shared" si="34"/>
        <v>42.148263714959711</v>
      </c>
      <c r="O264" s="23">
        <f t="shared" si="35"/>
        <v>0.73562597582490374</v>
      </c>
      <c r="P264" s="44">
        <f t="shared" si="30"/>
        <v>39.773457390541978</v>
      </c>
    </row>
    <row r="265" spans="1:16" x14ac:dyDescent="0.35">
      <c r="A265" s="91"/>
      <c r="B265" s="7">
        <f t="shared" si="29"/>
        <v>875</v>
      </c>
      <c r="C265" s="14">
        <v>183759.85</v>
      </c>
      <c r="D265" s="14">
        <v>7816912.71</v>
      </c>
      <c r="E265" s="8">
        <v>-3029.73</v>
      </c>
      <c r="F265" s="8">
        <v>2772.7412071425692</v>
      </c>
      <c r="G265" s="14">
        <v>183783.11</v>
      </c>
      <c r="H265" s="14">
        <v>7816909.6699999999</v>
      </c>
      <c r="I265" s="8">
        <v>-3044.09</v>
      </c>
      <c r="J265" s="8">
        <v>2792.9625937818082</v>
      </c>
      <c r="K265" s="8">
        <f t="shared" si="31"/>
        <v>2782.8519004621885</v>
      </c>
      <c r="L265" s="44">
        <f t="shared" si="32"/>
        <v>20.221386639238972</v>
      </c>
      <c r="M265" s="44">
        <f t="shared" si="33"/>
        <v>23.457817460269101</v>
      </c>
      <c r="N265" s="83">
        <f t="shared" si="34"/>
        <v>40.762386434627928</v>
      </c>
      <c r="O265" s="23">
        <f t="shared" si="35"/>
        <v>0.71143785425452966</v>
      </c>
      <c r="P265" s="44">
        <f t="shared" si="30"/>
        <v>30.970529178767649</v>
      </c>
    </row>
    <row r="266" spans="1:16" x14ac:dyDescent="0.35">
      <c r="A266" s="91"/>
      <c r="B266" s="7">
        <f t="shared" si="29"/>
        <v>1000</v>
      </c>
      <c r="C266" s="14">
        <v>183855.72</v>
      </c>
      <c r="D266" s="14">
        <v>7817026.2400000002</v>
      </c>
      <c r="E266" s="8">
        <v>-3033.67</v>
      </c>
      <c r="F266" s="8">
        <v>2778.2799773225597</v>
      </c>
      <c r="G266" s="14">
        <v>183875.25</v>
      </c>
      <c r="H266" s="14">
        <v>7817023.6799999997</v>
      </c>
      <c r="I266" s="8">
        <v>-3046.7</v>
      </c>
      <c r="J266" s="8">
        <v>2796.648111040975</v>
      </c>
      <c r="K266" s="8">
        <f t="shared" si="31"/>
        <v>2787.4640441817673</v>
      </c>
      <c r="L266" s="44">
        <f t="shared" si="32"/>
        <v>18.368133718415265</v>
      </c>
      <c r="M266" s="44">
        <f t="shared" si="33"/>
        <v>19.697068309843086</v>
      </c>
      <c r="N266" s="83">
        <f t="shared" si="34"/>
        <v>43.000498448108772</v>
      </c>
      <c r="O266" s="23">
        <f t="shared" si="35"/>
        <v>0.75050027791821006</v>
      </c>
      <c r="P266" s="44">
        <f t="shared" si="30"/>
        <v>26.932560893836452</v>
      </c>
    </row>
    <row r="267" spans="1:16" x14ac:dyDescent="0.35">
      <c r="A267" s="91"/>
      <c r="B267" s="7">
        <f t="shared" si="29"/>
        <v>1125</v>
      </c>
      <c r="C267" s="14">
        <v>183921.43</v>
      </c>
      <c r="D267" s="14">
        <v>7817143.71</v>
      </c>
      <c r="E267" s="8">
        <v>-3030.14</v>
      </c>
      <c r="F267" s="8">
        <v>2773.3172439265986</v>
      </c>
      <c r="G267" s="14">
        <v>183937.55</v>
      </c>
      <c r="H267" s="14">
        <v>7817141.5999999996</v>
      </c>
      <c r="I267" s="8">
        <v>-3042.96</v>
      </c>
      <c r="J267" s="8">
        <v>2791.3679198867035</v>
      </c>
      <c r="K267" s="8">
        <f t="shared" si="31"/>
        <v>2782.342581906651</v>
      </c>
      <c r="L267" s="44">
        <f t="shared" si="32"/>
        <v>18.050675960104854</v>
      </c>
      <c r="M267" s="44">
        <f t="shared" si="33"/>
        <v>16.257505958826055</v>
      </c>
      <c r="N267" s="83">
        <f t="shared" si="34"/>
        <v>47.991929755638509</v>
      </c>
      <c r="O267" s="23">
        <f t="shared" si="35"/>
        <v>0.83761718862172962</v>
      </c>
      <c r="P267" s="44">
        <f t="shared" si="30"/>
        <v>24.292661497208822</v>
      </c>
    </row>
    <row r="268" spans="1:16" x14ac:dyDescent="0.35">
      <c r="A268" s="91"/>
      <c r="B268" s="7">
        <f t="shared" si="29"/>
        <v>1250</v>
      </c>
      <c r="C268" s="14">
        <v>183958.43</v>
      </c>
      <c r="D268" s="14">
        <v>7817264.9400000004</v>
      </c>
      <c r="E268" s="8">
        <v>-3031.64</v>
      </c>
      <c r="F268" s="8">
        <v>2775.4253541745238</v>
      </c>
      <c r="G268" s="14">
        <v>183980.9</v>
      </c>
      <c r="H268" s="14">
        <v>7817262</v>
      </c>
      <c r="I268" s="8">
        <v>-3047.53</v>
      </c>
      <c r="J268" s="8">
        <v>2797.8207901171399</v>
      </c>
      <c r="K268" s="8">
        <f t="shared" si="31"/>
        <v>2786.6230721458319</v>
      </c>
      <c r="L268" s="44">
        <f t="shared" si="32"/>
        <v>22.395435942616132</v>
      </c>
      <c r="M268" s="44">
        <f t="shared" si="33"/>
        <v>22.661520249146168</v>
      </c>
      <c r="N268" s="83">
        <f t="shared" si="34"/>
        <v>44.661643133007352</v>
      </c>
      <c r="O268" s="23">
        <f t="shared" si="35"/>
        <v>0.77949272202169406</v>
      </c>
      <c r="P268" s="44">
        <f t="shared" si="30"/>
        <v>31.860634818884012</v>
      </c>
    </row>
    <row r="269" spans="1:16" x14ac:dyDescent="0.35">
      <c r="A269" s="91"/>
      <c r="B269" s="7">
        <f t="shared" si="29"/>
        <v>1375</v>
      </c>
      <c r="C269" s="14">
        <v>183867.55</v>
      </c>
      <c r="D269" s="14">
        <v>7817402.9000000004</v>
      </c>
      <c r="E269" s="8">
        <v>-3030.01</v>
      </c>
      <c r="F269" s="8">
        <v>2773.1345897494884</v>
      </c>
      <c r="G269" s="14">
        <v>183880.29</v>
      </c>
      <c r="H269" s="14">
        <v>7817401.2300000004</v>
      </c>
      <c r="I269" s="8">
        <v>-3037.6</v>
      </c>
      <c r="J269" s="8">
        <v>2783.8117996143997</v>
      </c>
      <c r="K269" s="8">
        <f t="shared" si="31"/>
        <v>2778.4731946819438</v>
      </c>
      <c r="L269" s="44">
        <f t="shared" si="32"/>
        <v>10.677209864911219</v>
      </c>
      <c r="M269" s="44">
        <f t="shared" si="33"/>
        <v>12.848988287030828</v>
      </c>
      <c r="N269" s="83">
        <f t="shared" si="34"/>
        <v>39.725791656071898</v>
      </c>
      <c r="O269" s="23">
        <f t="shared" si="35"/>
        <v>0.69334586235974538</v>
      </c>
      <c r="P269" s="44">
        <f t="shared" si="30"/>
        <v>16.706265606041732</v>
      </c>
    </row>
    <row r="270" spans="1:16" x14ac:dyDescent="0.35">
      <c r="A270" s="91"/>
      <c r="B270" s="7">
        <f t="shared" si="29"/>
        <v>1500</v>
      </c>
      <c r="C270" s="14">
        <v>183991.43</v>
      </c>
      <c r="D270" s="14">
        <v>7817512.7599999998</v>
      </c>
      <c r="E270" s="8">
        <v>-3034.81</v>
      </c>
      <c r="F270" s="8">
        <v>2779.8838969153271</v>
      </c>
      <c r="G270" s="14">
        <v>184005.65</v>
      </c>
      <c r="H270" s="14">
        <v>7817510.9000000004</v>
      </c>
      <c r="I270" s="8">
        <v>-3043.28</v>
      </c>
      <c r="J270" s="8">
        <v>2791.8194493700962</v>
      </c>
      <c r="K270" s="8">
        <f t="shared" si="31"/>
        <v>2785.8516731427117</v>
      </c>
      <c r="L270" s="44">
        <f t="shared" si="32"/>
        <v>11.935552454769095</v>
      </c>
      <c r="M270" s="44">
        <f t="shared" si="33"/>
        <v>14.341129662541086</v>
      </c>
      <c r="N270" s="83">
        <f t="shared" si="34"/>
        <v>39.76926750222669</v>
      </c>
      <c r="O270" s="23">
        <f t="shared" si="35"/>
        <v>0.6941046590202371</v>
      </c>
      <c r="P270" s="44">
        <f t="shared" si="30"/>
        <v>18.658119208493666</v>
      </c>
    </row>
    <row r="271" spans="1:16" x14ac:dyDescent="0.35">
      <c r="A271" s="91"/>
      <c r="B271" s="7">
        <f t="shared" si="29"/>
        <v>1625</v>
      </c>
      <c r="C271" s="14">
        <v>183940.5</v>
      </c>
      <c r="D271" s="14">
        <v>7817645.4900000002</v>
      </c>
      <c r="E271" s="8">
        <v>-3033.43</v>
      </c>
      <c r="F271" s="8">
        <v>2777.9423861752994</v>
      </c>
      <c r="G271" s="14">
        <v>183958.18</v>
      </c>
      <c r="H271" s="14">
        <v>7817643.1799999997</v>
      </c>
      <c r="I271" s="8">
        <v>-3044.09</v>
      </c>
      <c r="J271" s="8">
        <v>2792.9625937818082</v>
      </c>
      <c r="K271" s="8">
        <f t="shared" si="31"/>
        <v>2785.4524899785538</v>
      </c>
      <c r="L271" s="44">
        <f t="shared" si="32"/>
        <v>15.020207606508848</v>
      </c>
      <c r="M271" s="44">
        <f t="shared" si="33"/>
        <v>17.830269207226305</v>
      </c>
      <c r="N271" s="83">
        <f t="shared" si="34"/>
        <v>40.110765613659886</v>
      </c>
      <c r="O271" s="23">
        <f t="shared" si="35"/>
        <v>0.70006492545408883</v>
      </c>
      <c r="P271" s="44">
        <f t="shared" si="30"/>
        <v>23.313625555558467</v>
      </c>
    </row>
    <row r="272" spans="1:16" x14ac:dyDescent="0.35">
      <c r="A272" s="91"/>
      <c r="B272" s="7">
        <f t="shared" si="29"/>
        <v>1750</v>
      </c>
      <c r="C272" s="14">
        <v>183945.69</v>
      </c>
      <c r="D272" s="14">
        <v>7817770.8899999997</v>
      </c>
      <c r="E272" s="8">
        <v>-3035.14</v>
      </c>
      <c r="F272" s="8">
        <v>2780.3483009425986</v>
      </c>
      <c r="G272" s="14">
        <v>183966.16</v>
      </c>
      <c r="H272" s="14">
        <v>7817768.21</v>
      </c>
      <c r="I272" s="8">
        <v>-3046.66</v>
      </c>
      <c r="J272" s="8">
        <v>2796.5916043864386</v>
      </c>
      <c r="K272" s="8">
        <f t="shared" si="31"/>
        <v>2788.4699526645186</v>
      </c>
      <c r="L272" s="44">
        <f t="shared" si="32"/>
        <v>16.243303443839977</v>
      </c>
      <c r="M272" s="44">
        <f t="shared" si="33"/>
        <v>20.644691811660699</v>
      </c>
      <c r="N272" s="83">
        <f t="shared" si="34"/>
        <v>38.19577130647734</v>
      </c>
      <c r="O272" s="23">
        <f t="shared" si="35"/>
        <v>0.66664196963680566</v>
      </c>
      <c r="P272" s="44">
        <f t="shared" si="30"/>
        <v>26.268768657230854</v>
      </c>
    </row>
    <row r="273" spans="1:16" x14ac:dyDescent="0.35">
      <c r="A273" s="91"/>
      <c r="B273" s="7">
        <f t="shared" si="29"/>
        <v>1875</v>
      </c>
      <c r="C273" s="14">
        <v>183911.64</v>
      </c>
      <c r="D273" s="14">
        <v>7817901.4100000001</v>
      </c>
      <c r="E273" s="8">
        <v>-3033</v>
      </c>
      <c r="F273" s="8">
        <v>2777.3376015974995</v>
      </c>
      <c r="G273" s="14">
        <v>183930.98</v>
      </c>
      <c r="H273" s="14">
        <v>7817898.8799999999</v>
      </c>
      <c r="I273" s="8">
        <v>-3043.91</v>
      </c>
      <c r="J273" s="8">
        <v>2792.7085356222078</v>
      </c>
      <c r="K273" s="8">
        <f t="shared" si="31"/>
        <v>2785.0230686098539</v>
      </c>
      <c r="L273" s="44">
        <f t="shared" si="32"/>
        <v>15.370934024708276</v>
      </c>
      <c r="M273" s="44">
        <f t="shared" si="33"/>
        <v>19.504781465096819</v>
      </c>
      <c r="N273" s="83">
        <f t="shared" si="34"/>
        <v>38.240223352106078</v>
      </c>
      <c r="O273" s="23">
        <f t="shared" si="35"/>
        <v>0.66741780419227392</v>
      </c>
      <c r="P273" s="44">
        <f t="shared" si="30"/>
        <v>24.83348772913541</v>
      </c>
    </row>
    <row r="274" spans="1:16" x14ac:dyDescent="0.35">
      <c r="A274" s="91"/>
      <c r="B274" s="7">
        <f t="shared" si="29"/>
        <v>2000</v>
      </c>
      <c r="C274" s="14">
        <v>183890.1</v>
      </c>
      <c r="D274" s="14">
        <v>7818030.2999999998</v>
      </c>
      <c r="E274" s="8">
        <v>-3030.37</v>
      </c>
      <c r="F274" s="8">
        <v>2773.64042035073</v>
      </c>
      <c r="G274" s="14">
        <v>183901.91</v>
      </c>
      <c r="H274" s="14">
        <v>7818028.75</v>
      </c>
      <c r="I274" s="8">
        <v>-3037.62</v>
      </c>
      <c r="J274" s="8">
        <v>2783.8399695421112</v>
      </c>
      <c r="K274" s="8">
        <f t="shared" si="31"/>
        <v>2778.7401949464206</v>
      </c>
      <c r="L274" s="44">
        <f t="shared" si="32"/>
        <v>10.199549191381266</v>
      </c>
      <c r="M274" s="44">
        <f t="shared" si="33"/>
        <v>11.911280367759277</v>
      </c>
      <c r="N274" s="83">
        <f t="shared" si="34"/>
        <v>40.573221498407193</v>
      </c>
      <c r="O274" s="23">
        <f t="shared" si="35"/>
        <v>0.7081363032881528</v>
      </c>
      <c r="P274" s="44">
        <f t="shared" si="30"/>
        <v>15.681498771060557</v>
      </c>
    </row>
    <row r="275" spans="1:16" x14ac:dyDescent="0.35">
      <c r="A275" s="91"/>
      <c r="B275" s="7">
        <f t="shared" si="29"/>
        <v>2125</v>
      </c>
      <c r="C275" s="14">
        <v>183801.99</v>
      </c>
      <c r="D275" s="14">
        <v>7818167.8899999997</v>
      </c>
      <c r="E275" s="8">
        <v>-3026.01</v>
      </c>
      <c r="F275" s="8">
        <v>2767.5182587992886</v>
      </c>
      <c r="G275" s="14">
        <v>183810.95</v>
      </c>
      <c r="H275" s="14">
        <v>7818166.7199999997</v>
      </c>
      <c r="I275" s="8">
        <v>-3031.82</v>
      </c>
      <c r="J275" s="8">
        <v>2775.6783969192311</v>
      </c>
      <c r="K275" s="8">
        <f t="shared" si="31"/>
        <v>2771.5983278592598</v>
      </c>
      <c r="L275" s="44">
        <f t="shared" si="32"/>
        <v>8.1601381199425305</v>
      </c>
      <c r="M275" s="44">
        <f t="shared" si="33"/>
        <v>9.0360666221648209</v>
      </c>
      <c r="N275" s="83">
        <f t="shared" si="34"/>
        <v>42.08402701097252</v>
      </c>
      <c r="O275" s="23">
        <f t="shared" si="35"/>
        <v>0.73450483383969822</v>
      </c>
      <c r="P275" s="44">
        <f t="shared" si="30"/>
        <v>12.175317414208978</v>
      </c>
    </row>
    <row r="276" spans="1:16" x14ac:dyDescent="0.35">
      <c r="A276" s="91"/>
      <c r="B276" s="7">
        <f t="shared" si="29"/>
        <v>2250</v>
      </c>
      <c r="C276" s="14">
        <v>183838.33</v>
      </c>
      <c r="D276" s="14">
        <v>7818289.21</v>
      </c>
      <c r="E276" s="8">
        <v>-3019.93</v>
      </c>
      <c r="F276" s="8">
        <v>2758.9955241193993</v>
      </c>
      <c r="G276" s="14">
        <v>183850.58</v>
      </c>
      <c r="H276" s="14">
        <v>7818287.6100000003</v>
      </c>
      <c r="I276" s="8">
        <v>-3028.62</v>
      </c>
      <c r="J276" s="8">
        <v>2771.1820807717108</v>
      </c>
      <c r="K276" s="8">
        <f t="shared" si="31"/>
        <v>2765.0888024455553</v>
      </c>
      <c r="L276" s="44">
        <f t="shared" si="32"/>
        <v>12.186556652311538</v>
      </c>
      <c r="M276" s="44">
        <f t="shared" si="33"/>
        <v>12.354047919560937</v>
      </c>
      <c r="N276" s="83">
        <f t="shared" si="34"/>
        <v>44.608958545112102</v>
      </c>
      <c r="O276" s="23">
        <f t="shared" si="35"/>
        <v>0.77857320249786555</v>
      </c>
      <c r="P276" s="44">
        <f t="shared" si="30"/>
        <v>17.353232063186571</v>
      </c>
    </row>
    <row r="277" spans="1:16" x14ac:dyDescent="0.35">
      <c r="A277" s="91"/>
      <c r="B277" s="7">
        <f t="shared" si="29"/>
        <v>2375</v>
      </c>
      <c r="C277" s="14">
        <v>183854.41</v>
      </c>
      <c r="D277" s="14">
        <v>7818413.1799999997</v>
      </c>
      <c r="E277" s="8">
        <v>-3029.36</v>
      </c>
      <c r="F277" s="8">
        <v>2772.2214354118241</v>
      </c>
      <c r="G277" s="14">
        <v>183854.41</v>
      </c>
      <c r="H277" s="14">
        <v>7818413.1799999997</v>
      </c>
      <c r="I277" s="8">
        <v>-3029.36</v>
      </c>
      <c r="J277" s="8">
        <v>2772.2214354118241</v>
      </c>
      <c r="K277" s="8">
        <f t="shared" si="31"/>
        <v>2772.2214354118241</v>
      </c>
      <c r="L277" s="44">
        <f t="shared" si="32"/>
        <v>0</v>
      </c>
      <c r="M277" s="44">
        <f t="shared" si="33"/>
        <v>0</v>
      </c>
      <c r="N277" s="83">
        <f t="shared" si="34"/>
        <v>0</v>
      </c>
      <c r="O277" s="23">
        <f t="shared" si="35"/>
        <v>0</v>
      </c>
      <c r="P277" s="44">
        <f t="shared" si="30"/>
        <v>0</v>
      </c>
    </row>
    <row r="278" spans="1:16" x14ac:dyDescent="0.35">
      <c r="A278" s="91"/>
      <c r="B278" s="7">
        <f t="shared" si="29"/>
        <v>2500</v>
      </c>
      <c r="C278" s="14">
        <v>183869.54</v>
      </c>
      <c r="D278" s="14">
        <v>7818537.2699999996</v>
      </c>
      <c r="E278" s="8">
        <v>-3039.23</v>
      </c>
      <c r="F278" s="8">
        <v>2786.1082519903694</v>
      </c>
      <c r="G278" s="14">
        <v>183869.54</v>
      </c>
      <c r="H278" s="14">
        <v>7818537.2699999996</v>
      </c>
      <c r="I278" s="8">
        <v>-3039.23</v>
      </c>
      <c r="J278" s="8">
        <v>2786.1082519903694</v>
      </c>
      <c r="K278" s="8">
        <f t="shared" si="31"/>
        <v>2786.1082519903694</v>
      </c>
      <c r="L278" s="44">
        <f t="shared" si="32"/>
        <v>0</v>
      </c>
      <c r="M278" s="44">
        <f t="shared" si="33"/>
        <v>0</v>
      </c>
      <c r="N278" s="83">
        <f t="shared" si="34"/>
        <v>0</v>
      </c>
      <c r="O278" s="23">
        <f t="shared" si="35"/>
        <v>0</v>
      </c>
      <c r="P278" s="44">
        <f t="shared" si="30"/>
        <v>0</v>
      </c>
    </row>
    <row r="279" spans="1:16" x14ac:dyDescent="0.35">
      <c r="A279" s="91"/>
      <c r="B279" s="7">
        <f t="shared" si="29"/>
        <v>2625</v>
      </c>
      <c r="C279" s="14">
        <v>183952.46</v>
      </c>
      <c r="D279" s="14">
        <v>7818652.4900000002</v>
      </c>
      <c r="E279" s="8">
        <v>-3044.89</v>
      </c>
      <c r="F279" s="8">
        <v>2794.0919213817674</v>
      </c>
      <c r="G279" s="14">
        <v>183970.93</v>
      </c>
      <c r="H279" s="14">
        <v>7818650.0700000003</v>
      </c>
      <c r="I279" s="8">
        <v>-3054.62</v>
      </c>
      <c r="J279" s="8">
        <v>2807.850920852311</v>
      </c>
      <c r="K279" s="8">
        <f t="shared" si="31"/>
        <v>2800.9714211170394</v>
      </c>
      <c r="L279" s="44">
        <f t="shared" si="32"/>
        <v>13.758999470543586</v>
      </c>
      <c r="M279" s="44">
        <f t="shared" si="33"/>
        <v>18.627863538250498</v>
      </c>
      <c r="N279" s="83">
        <f t="shared" si="34"/>
        <v>36.450489511020038</v>
      </c>
      <c r="O279" s="23">
        <f t="shared" si="35"/>
        <v>0.63618105593095753</v>
      </c>
      <c r="P279" s="44">
        <f t="shared" si="30"/>
        <v>23.158310958057822</v>
      </c>
    </row>
    <row r="280" spans="1:16" x14ac:dyDescent="0.35">
      <c r="A280" s="91"/>
      <c r="B280" s="7">
        <f t="shared" si="29"/>
        <v>2750</v>
      </c>
      <c r="C280" s="14">
        <v>184066.37</v>
      </c>
      <c r="D280" s="14">
        <v>7818763.6600000001</v>
      </c>
      <c r="E280" s="8">
        <v>-3044.22</v>
      </c>
      <c r="F280" s="8">
        <v>2793.1460894944703</v>
      </c>
      <c r="G280" s="14">
        <v>184089.15</v>
      </c>
      <c r="H280" s="14">
        <v>7818760.6799999997</v>
      </c>
      <c r="I280" s="8">
        <v>-3056.89</v>
      </c>
      <c r="J280" s="8">
        <v>2811.0671445651674</v>
      </c>
      <c r="K280" s="8">
        <f t="shared" si="31"/>
        <v>2802.1066170298191</v>
      </c>
      <c r="L280" s="44">
        <f t="shared" si="32"/>
        <v>17.921055070697093</v>
      </c>
      <c r="M280" s="44">
        <f t="shared" si="33"/>
        <v>22.974089753516054</v>
      </c>
      <c r="N280" s="83">
        <f t="shared" si="34"/>
        <v>37.956192386347148</v>
      </c>
      <c r="O280" s="23">
        <f t="shared" si="35"/>
        <v>0.66246052866216132</v>
      </c>
      <c r="P280" s="44">
        <f t="shared" si="30"/>
        <v>29.137141501004681</v>
      </c>
    </row>
    <row r="281" spans="1:16" x14ac:dyDescent="0.35">
      <c r="A281" s="91"/>
      <c r="B281" s="7">
        <f t="shared" si="29"/>
        <v>2875</v>
      </c>
      <c r="C281" s="14">
        <v>184094.9</v>
      </c>
      <c r="D281" s="14">
        <v>7818885.9900000002</v>
      </c>
      <c r="E281" s="8">
        <v>-3043.64</v>
      </c>
      <c r="F281" s="8">
        <v>2792.3274763129239</v>
      </c>
      <c r="G281" s="14">
        <v>184128.12</v>
      </c>
      <c r="H281" s="14">
        <v>7818881.6500000004</v>
      </c>
      <c r="I281" s="8">
        <v>-3065.25</v>
      </c>
      <c r="J281" s="8">
        <v>2822.9323440735934</v>
      </c>
      <c r="K281" s="8">
        <f t="shared" si="31"/>
        <v>2807.6299101932586</v>
      </c>
      <c r="L281" s="44">
        <f t="shared" si="32"/>
        <v>30.604867760669549</v>
      </c>
      <c r="M281" s="44">
        <f t="shared" si="33"/>
        <v>33.502298428597165</v>
      </c>
      <c r="N281" s="83">
        <f t="shared" si="34"/>
        <v>42.412182472707379</v>
      </c>
      <c r="O281" s="23">
        <f t="shared" si="35"/>
        <v>0.74023222710537384</v>
      </c>
      <c r="P281" s="44">
        <f t="shared" si="30"/>
        <v>45.3768876262669</v>
      </c>
    </row>
    <row r="282" spans="1:16" x14ac:dyDescent="0.35">
      <c r="A282" s="91"/>
      <c r="B282" s="7">
        <f t="shared" si="29"/>
        <v>3000</v>
      </c>
      <c r="C282" s="14">
        <v>184159.16</v>
      </c>
      <c r="D282" s="14">
        <v>7819003.6600000001</v>
      </c>
      <c r="E282" s="8">
        <v>-3049.21</v>
      </c>
      <c r="F282" s="8">
        <v>2800.1953749440477</v>
      </c>
      <c r="G282" s="14">
        <v>184182.72</v>
      </c>
      <c r="H282" s="14">
        <v>7819000.5700000003</v>
      </c>
      <c r="I282" s="8">
        <v>-3066.7</v>
      </c>
      <c r="J282" s="8">
        <v>2824.9935732109752</v>
      </c>
      <c r="K282" s="8">
        <f t="shared" si="31"/>
        <v>2812.5944740775112</v>
      </c>
      <c r="L282" s="44">
        <f t="shared" si="32"/>
        <v>24.798198266927557</v>
      </c>
      <c r="M282" s="44">
        <f t="shared" si="33"/>
        <v>23.761769715216275</v>
      </c>
      <c r="N282" s="83">
        <f t="shared" si="34"/>
        <v>46.222693706313855</v>
      </c>
      <c r="O282" s="23">
        <f t="shared" si="35"/>
        <v>0.80673819431603766</v>
      </c>
      <c r="P282" s="44">
        <f t="shared" si="30"/>
        <v>34.344902639035361</v>
      </c>
    </row>
    <row r="283" spans="1:16" x14ac:dyDescent="0.35">
      <c r="A283" s="91"/>
      <c r="B283" s="7">
        <f t="shared" si="29"/>
        <v>3125</v>
      </c>
      <c r="C283" s="14">
        <v>184090.16</v>
      </c>
      <c r="D283" s="14">
        <v>7819138.75</v>
      </c>
      <c r="E283" s="8">
        <v>-3056.25</v>
      </c>
      <c r="F283" s="8">
        <v>2810.1601280273439</v>
      </c>
      <c r="G283" s="14">
        <v>184113.55</v>
      </c>
      <c r="H283" s="14">
        <v>7819135.6900000004</v>
      </c>
      <c r="I283" s="8">
        <v>-3071.29</v>
      </c>
      <c r="J283" s="8">
        <v>2831.5248026156473</v>
      </c>
      <c r="K283" s="8">
        <f t="shared" si="31"/>
        <v>2820.8424653214956</v>
      </c>
      <c r="L283" s="44">
        <f t="shared" si="32"/>
        <v>21.364674588303387</v>
      </c>
      <c r="M283" s="44">
        <f t="shared" si="33"/>
        <v>23.589313258269815</v>
      </c>
      <c r="N283" s="83">
        <f t="shared" si="34"/>
        <v>42.166914101631434</v>
      </c>
      <c r="O283" s="23">
        <f t="shared" si="35"/>
        <v>0.73595148647909536</v>
      </c>
      <c r="P283" s="44">
        <f t="shared" si="30"/>
        <v>31.826168796461829</v>
      </c>
    </row>
    <row r="284" spans="1:16" x14ac:dyDescent="0.35">
      <c r="A284" s="91"/>
      <c r="B284" s="7">
        <f t="shared" si="29"/>
        <v>3250</v>
      </c>
      <c r="C284" s="14">
        <v>184060.49</v>
      </c>
      <c r="D284" s="14">
        <v>7819268.7000000002</v>
      </c>
      <c r="E284" s="8">
        <v>-3058.13</v>
      </c>
      <c r="F284" s="8">
        <v>2812.82502499763</v>
      </c>
      <c r="G284" s="14">
        <v>184082.29</v>
      </c>
      <c r="H284" s="14">
        <v>7819265.8499999996</v>
      </c>
      <c r="I284" s="8">
        <v>-3072.36</v>
      </c>
      <c r="J284" s="8">
        <v>2833.0487254017244</v>
      </c>
      <c r="K284" s="8">
        <f t="shared" si="31"/>
        <v>2822.9368751996772</v>
      </c>
      <c r="L284" s="44">
        <f t="shared" si="32"/>
        <v>20.223700404094416</v>
      </c>
      <c r="M284" s="44">
        <f t="shared" si="33"/>
        <v>21.985506589659163</v>
      </c>
      <c r="N284" s="83">
        <f t="shared" si="34"/>
        <v>42.609869859209404</v>
      </c>
      <c r="O284" s="23">
        <f t="shared" si="35"/>
        <v>0.74368252288949677</v>
      </c>
      <c r="P284" s="44">
        <f t="shared" si="30"/>
        <v>29.872404624310295</v>
      </c>
    </row>
    <row r="285" spans="1:16" x14ac:dyDescent="0.35">
      <c r="A285" s="91"/>
      <c r="B285" s="7">
        <f t="shared" si="29"/>
        <v>3375</v>
      </c>
      <c r="C285" s="14">
        <v>184114.17</v>
      </c>
      <c r="D285" s="14">
        <v>7819387.75</v>
      </c>
      <c r="E285" s="8">
        <v>-3060.37</v>
      </c>
      <c r="F285" s="8">
        <v>2816.0023428812292</v>
      </c>
      <c r="G285" s="14">
        <v>184127.78</v>
      </c>
      <c r="H285" s="14">
        <v>7819385.9699999997</v>
      </c>
      <c r="I285" s="8">
        <v>-3068.58</v>
      </c>
      <c r="J285" s="8">
        <v>2827.6675025279906</v>
      </c>
      <c r="K285" s="8">
        <f t="shared" si="31"/>
        <v>2821.8349227046101</v>
      </c>
      <c r="L285" s="44">
        <f t="shared" si="32"/>
        <v>11.665159646761367</v>
      </c>
      <c r="M285" s="44">
        <f t="shared" si="33"/>
        <v>13.725906163184566</v>
      </c>
      <c r="N285" s="83">
        <f t="shared" si="34"/>
        <v>40.3600273412723</v>
      </c>
      <c r="O285" s="23">
        <f t="shared" si="35"/>
        <v>0.70441536330013466</v>
      </c>
      <c r="P285" s="44">
        <f t="shared" si="30"/>
        <v>18.013229848779975</v>
      </c>
    </row>
    <row r="286" spans="1:16" x14ac:dyDescent="0.35">
      <c r="A286" s="91"/>
      <c r="B286" s="7">
        <f t="shared" si="29"/>
        <v>3500</v>
      </c>
      <c r="C286" s="14">
        <v>184081.59</v>
      </c>
      <c r="D286" s="14">
        <v>7819518.0800000001</v>
      </c>
      <c r="E286" s="8">
        <v>-3061.79</v>
      </c>
      <c r="F286" s="8">
        <v>2818.0177301874978</v>
      </c>
      <c r="G286" s="14">
        <v>184102.03</v>
      </c>
      <c r="H286" s="14">
        <v>7819515.4100000001</v>
      </c>
      <c r="I286" s="8">
        <v>-3075.7</v>
      </c>
      <c r="J286" s="8">
        <v>2837.8090292149745</v>
      </c>
      <c r="K286" s="8">
        <f t="shared" si="31"/>
        <v>2827.9133797012364</v>
      </c>
      <c r="L286" s="44">
        <f t="shared" si="32"/>
        <v>19.791299027476725</v>
      </c>
      <c r="M286" s="44">
        <f t="shared" si="33"/>
        <v>20.613648391289139</v>
      </c>
      <c r="N286" s="83">
        <f t="shared" si="34"/>
        <v>43.834037744189153</v>
      </c>
      <c r="O286" s="23">
        <f t="shared" si="35"/>
        <v>0.76504828307956863</v>
      </c>
      <c r="P286" s="44">
        <f t="shared" si="30"/>
        <v>28.576529131346557</v>
      </c>
    </row>
    <row r="287" spans="1:16" x14ac:dyDescent="0.35">
      <c r="A287" s="91"/>
      <c r="B287" s="7">
        <f t="shared" si="29"/>
        <v>3625</v>
      </c>
      <c r="C287" s="14">
        <v>184146.22</v>
      </c>
      <c r="D287" s="14">
        <v>7819635.7000000002</v>
      </c>
      <c r="E287" s="8">
        <v>-3060.36</v>
      </c>
      <c r="F287" s="8">
        <v>2815.9881533001244</v>
      </c>
      <c r="G287" s="14">
        <v>184170.06</v>
      </c>
      <c r="H287" s="14">
        <v>7819632.5800000001</v>
      </c>
      <c r="I287" s="8">
        <v>-3077.87</v>
      </c>
      <c r="J287" s="8">
        <v>2840.9045500292295</v>
      </c>
      <c r="K287" s="8">
        <f t="shared" si="31"/>
        <v>2828.446351664677</v>
      </c>
      <c r="L287" s="44">
        <f t="shared" si="32"/>
        <v>24.916396729105145</v>
      </c>
      <c r="M287" s="44">
        <f t="shared" si="33"/>
        <v>24.04329428344899</v>
      </c>
      <c r="N287" s="83">
        <f t="shared" si="34"/>
        <v>46.021652347469633</v>
      </c>
      <c r="O287" s="23">
        <f t="shared" si="35"/>
        <v>0.80322936067152251</v>
      </c>
      <c r="P287" s="44">
        <f t="shared" si="30"/>
        <v>34.625233948129399</v>
      </c>
    </row>
    <row r="288" spans="1:16" x14ac:dyDescent="0.35">
      <c r="A288" s="91"/>
      <c r="B288" s="7">
        <f t="shared" si="29"/>
        <v>3750</v>
      </c>
      <c r="C288" s="14">
        <v>184137.95</v>
      </c>
      <c r="D288" s="14">
        <v>7819762.8499999996</v>
      </c>
      <c r="E288" s="8">
        <v>-3061.09</v>
      </c>
      <c r="F288" s="8">
        <v>2817.024113544458</v>
      </c>
      <c r="G288" s="14">
        <v>184144.5</v>
      </c>
      <c r="H288" s="14">
        <v>7819761.9900000002</v>
      </c>
      <c r="I288" s="8">
        <v>-3065.61</v>
      </c>
      <c r="J288" s="8">
        <v>2823.444007310668</v>
      </c>
      <c r="K288" s="8">
        <f t="shared" si="31"/>
        <v>2820.2340604275632</v>
      </c>
      <c r="L288" s="44">
        <f t="shared" si="32"/>
        <v>6.4198937662099524</v>
      </c>
      <c r="M288" s="44">
        <f t="shared" si="33"/>
        <v>6.6062167689852789</v>
      </c>
      <c r="N288" s="83">
        <f t="shared" si="34"/>
        <v>44.180507974436516</v>
      </c>
      <c r="O288" s="23">
        <f t="shared" si="35"/>
        <v>0.771095329357528</v>
      </c>
      <c r="P288" s="44">
        <f t="shared" si="30"/>
        <v>9.2117933090274935</v>
      </c>
    </row>
    <row r="289" spans="1:16" x14ac:dyDescent="0.35">
      <c r="A289" s="91"/>
      <c r="B289" s="7">
        <f t="shared" si="29"/>
        <v>3875</v>
      </c>
      <c r="C289" s="14">
        <v>184159.75</v>
      </c>
      <c r="D289" s="14">
        <v>7819886.0700000003</v>
      </c>
      <c r="E289" s="8">
        <v>-3061.62</v>
      </c>
      <c r="F289" s="8">
        <v>2817.7764025765114</v>
      </c>
      <c r="G289" s="14">
        <v>184165.22</v>
      </c>
      <c r="H289" s="14">
        <v>7819885.3499999996</v>
      </c>
      <c r="I289" s="8">
        <v>-3065.92</v>
      </c>
      <c r="J289" s="8">
        <v>2823.8846539548163</v>
      </c>
      <c r="K289" s="8">
        <f t="shared" si="31"/>
        <v>2820.8305282656638</v>
      </c>
      <c r="L289" s="44">
        <f t="shared" si="32"/>
        <v>6.1082513783048853</v>
      </c>
      <c r="M289" s="44">
        <f t="shared" si="33"/>
        <v>5.5171822519270046</v>
      </c>
      <c r="N289" s="83">
        <f t="shared" si="34"/>
        <v>47.910569338560428</v>
      </c>
      <c r="O289" s="23">
        <f t="shared" si="35"/>
        <v>0.83619718146292132</v>
      </c>
      <c r="P289" s="44">
        <f t="shared" si="30"/>
        <v>8.2310409366945727</v>
      </c>
    </row>
    <row r="290" spans="1:16" x14ac:dyDescent="0.35">
      <c r="A290" s="91"/>
      <c r="B290" s="7">
        <f t="shared" si="29"/>
        <v>4000</v>
      </c>
      <c r="C290" s="14">
        <v>184076.83</v>
      </c>
      <c r="D290" s="14">
        <v>7820022.9900000002</v>
      </c>
      <c r="E290" s="8">
        <v>-3056.37</v>
      </c>
      <c r="F290" s="8">
        <v>2810.3301792838292</v>
      </c>
      <c r="G290" s="14">
        <v>184084.67</v>
      </c>
      <c r="H290" s="14">
        <v>7820021.96</v>
      </c>
      <c r="I290" s="8">
        <v>-3062.55</v>
      </c>
      <c r="J290" s="8">
        <v>2819.0967690434441</v>
      </c>
      <c r="K290" s="8">
        <f t="shared" si="31"/>
        <v>2814.7134741636364</v>
      </c>
      <c r="L290" s="44">
        <f t="shared" si="32"/>
        <v>8.766589759614817</v>
      </c>
      <c r="M290" s="44">
        <f t="shared" si="33"/>
        <v>7.9073699800210928</v>
      </c>
      <c r="N290" s="83">
        <f t="shared" si="34"/>
        <v>47.949878863744964</v>
      </c>
      <c r="O290" s="23">
        <f t="shared" si="35"/>
        <v>0.83688326210478714</v>
      </c>
      <c r="P290" s="44">
        <f t="shared" si="30"/>
        <v>11.80591360354302</v>
      </c>
    </row>
    <row r="291" spans="1:16" x14ac:dyDescent="0.35">
      <c r="A291" s="91"/>
      <c r="B291" s="7">
        <f t="shared" si="29"/>
        <v>4125</v>
      </c>
      <c r="C291" s="14">
        <v>184051.25</v>
      </c>
      <c r="D291" s="14">
        <v>7820152.4000000004</v>
      </c>
      <c r="E291" s="8">
        <v>-3049.29</v>
      </c>
      <c r="F291" s="8">
        <v>2800.3084827787479</v>
      </c>
      <c r="G291" s="14">
        <v>184061.26</v>
      </c>
      <c r="H291" s="14">
        <v>7820151.0899999999</v>
      </c>
      <c r="I291" s="8">
        <v>-3057.71</v>
      </c>
      <c r="J291" s="8">
        <v>2812.2295347135978</v>
      </c>
      <c r="K291" s="8">
        <f t="shared" si="31"/>
        <v>2806.2690087461729</v>
      </c>
      <c r="L291" s="44">
        <f t="shared" si="32"/>
        <v>11.921051934849856</v>
      </c>
      <c r="M291" s="44">
        <f t="shared" si="33"/>
        <v>10.095355367769521</v>
      </c>
      <c r="N291" s="83">
        <f t="shared" si="34"/>
        <v>49.740370273464336</v>
      </c>
      <c r="O291" s="23">
        <f t="shared" si="35"/>
        <v>0.86813323243306495</v>
      </c>
      <c r="P291" s="44">
        <f t="shared" si="30"/>
        <v>15.621385317408325</v>
      </c>
    </row>
    <row r="292" spans="1:16" x14ac:dyDescent="0.35">
      <c r="A292" s="91"/>
      <c r="B292" s="7">
        <f t="shared" si="29"/>
        <v>4250</v>
      </c>
      <c r="C292" s="14">
        <v>184031.18</v>
      </c>
      <c r="D292" s="14">
        <v>7820281.0999999996</v>
      </c>
      <c r="E292" s="8">
        <v>-3046.37</v>
      </c>
      <c r="F292" s="8">
        <v>2796.1819531403294</v>
      </c>
      <c r="G292" s="14">
        <v>184040.93</v>
      </c>
      <c r="H292" s="14">
        <v>7820279.8200000003</v>
      </c>
      <c r="I292" s="8">
        <v>-3054.62</v>
      </c>
      <c r="J292" s="8">
        <v>2807.850920852311</v>
      </c>
      <c r="K292" s="8">
        <f t="shared" si="31"/>
        <v>2802.0164369963204</v>
      </c>
      <c r="L292" s="44">
        <f t="shared" si="32"/>
        <v>11.668967711981622</v>
      </c>
      <c r="M292" s="44">
        <f t="shared" si="33"/>
        <v>9.8336615763551372</v>
      </c>
      <c r="N292" s="83">
        <f t="shared" si="34"/>
        <v>49.878522063870726</v>
      </c>
      <c r="O292" s="23">
        <f t="shared" si="35"/>
        <v>0.87054443604318155</v>
      </c>
      <c r="P292" s="44">
        <f t="shared" si="30"/>
        <v>15.259937990095276</v>
      </c>
    </row>
    <row r="293" spans="1:16" x14ac:dyDescent="0.35">
      <c r="A293" s="91"/>
      <c r="B293" s="7">
        <f t="shared" si="29"/>
        <v>4375</v>
      </c>
      <c r="C293" s="14">
        <v>184139.19</v>
      </c>
      <c r="D293" s="14">
        <v>7820393.04</v>
      </c>
      <c r="E293" s="8">
        <v>-3044.89</v>
      </c>
      <c r="F293" s="8">
        <v>2794.0919213817674</v>
      </c>
      <c r="G293" s="14">
        <v>184151.52</v>
      </c>
      <c r="H293" s="14">
        <v>7820391.4199999999</v>
      </c>
      <c r="I293" s="8">
        <v>-3054.15</v>
      </c>
      <c r="J293" s="8">
        <v>2807.1853027277439</v>
      </c>
      <c r="K293" s="8">
        <f t="shared" si="31"/>
        <v>2800.6386120547559</v>
      </c>
      <c r="L293" s="44">
        <f t="shared" si="32"/>
        <v>13.093381345976468</v>
      </c>
      <c r="M293" s="44">
        <f t="shared" si="33"/>
        <v>12.435967996100919</v>
      </c>
      <c r="N293" s="83">
        <f t="shared" si="34"/>
        <v>46.47511349114842</v>
      </c>
      <c r="O293" s="23">
        <f t="shared" si="35"/>
        <v>0.81114375065857647</v>
      </c>
      <c r="P293" s="44">
        <f t="shared" si="30"/>
        <v>18.057960434977446</v>
      </c>
    </row>
    <row r="294" spans="1:16" x14ac:dyDescent="0.35">
      <c r="A294" s="91"/>
      <c r="B294" s="7">
        <f t="shared" si="29"/>
        <v>4500</v>
      </c>
      <c r="C294" s="14">
        <v>184166.92</v>
      </c>
      <c r="D294" s="14">
        <v>7820515.4800000004</v>
      </c>
      <c r="E294" s="8">
        <v>-3040.45</v>
      </c>
      <c r="F294" s="8">
        <v>2787.8278683901935</v>
      </c>
      <c r="G294" s="14">
        <v>184185.15</v>
      </c>
      <c r="H294" s="14">
        <v>7820513.0899999999</v>
      </c>
      <c r="I294" s="8">
        <v>-3053.04</v>
      </c>
      <c r="J294" s="8">
        <v>2805.6137141459035</v>
      </c>
      <c r="K294" s="8">
        <f t="shared" si="31"/>
        <v>2796.7207912680487</v>
      </c>
      <c r="L294" s="44">
        <f t="shared" si="32"/>
        <v>17.785845755709943</v>
      </c>
      <c r="M294" s="44">
        <f t="shared" si="33"/>
        <v>18.386000108837429</v>
      </c>
      <c r="N294" s="83">
        <f t="shared" si="34"/>
        <v>44.049449763209921</v>
      </c>
      <c r="O294" s="23">
        <f t="shared" si="35"/>
        <v>0.76880793205984965</v>
      </c>
      <c r="P294" s="44">
        <f t="shared" si="30"/>
        <v>25.580877804486605</v>
      </c>
    </row>
    <row r="295" spans="1:16" x14ac:dyDescent="0.35">
      <c r="A295" s="91"/>
      <c r="B295" s="7">
        <f t="shared" si="29"/>
        <v>4625</v>
      </c>
      <c r="C295" s="14">
        <v>184297.85</v>
      </c>
      <c r="D295" s="14">
        <v>7820624.4199999999</v>
      </c>
      <c r="E295" s="8">
        <v>-3044.46</v>
      </c>
      <c r="F295" s="8">
        <v>2793.4848712232788</v>
      </c>
      <c r="G295" s="14">
        <v>184312.6</v>
      </c>
      <c r="H295" s="14">
        <v>7820622.4900000002</v>
      </c>
      <c r="I295" s="8">
        <v>-3051.97</v>
      </c>
      <c r="J295" s="8">
        <v>2804.0992955990901</v>
      </c>
      <c r="K295" s="8">
        <f t="shared" si="31"/>
        <v>2798.7920834111846</v>
      </c>
      <c r="L295" s="44">
        <f t="shared" si="32"/>
        <v>10.614424375811268</v>
      </c>
      <c r="M295" s="44">
        <f t="shared" si="33"/>
        <v>14.875731914727746</v>
      </c>
      <c r="N295" s="83">
        <f t="shared" si="34"/>
        <v>35.509362368259765</v>
      </c>
      <c r="O295" s="23">
        <f t="shared" si="35"/>
        <v>0.61975528860990403</v>
      </c>
      <c r="P295" s="44">
        <f t="shared" si="30"/>
        <v>18.274392050863582</v>
      </c>
    </row>
    <row r="296" spans="1:16" x14ac:dyDescent="0.35">
      <c r="A296" s="91"/>
      <c r="B296" s="7">
        <f t="shared" si="29"/>
        <v>4750</v>
      </c>
      <c r="C296" s="14">
        <v>184279.53</v>
      </c>
      <c r="D296" s="14">
        <v>7820752.8899999997</v>
      </c>
      <c r="E296" s="8">
        <v>-3039.38</v>
      </c>
      <c r="F296" s="8">
        <v>2786.3196433409107</v>
      </c>
      <c r="G296" s="14">
        <v>184287.09</v>
      </c>
      <c r="H296" s="14">
        <v>7820751.9000000004</v>
      </c>
      <c r="I296" s="8">
        <v>-3045.88</v>
      </c>
      <c r="J296" s="8">
        <v>2795.4898716526359</v>
      </c>
      <c r="K296" s="8">
        <f t="shared" si="31"/>
        <v>2790.9047574967735</v>
      </c>
      <c r="L296" s="44">
        <f t="shared" si="32"/>
        <v>9.1702283117251682</v>
      </c>
      <c r="M296" s="44">
        <f t="shared" si="33"/>
        <v>7.6245458880226655</v>
      </c>
      <c r="N296" s="83">
        <f t="shared" si="34"/>
        <v>50.258320171039436</v>
      </c>
      <c r="O296" s="23">
        <f t="shared" si="35"/>
        <v>0.87717316350611785</v>
      </c>
      <c r="P296" s="44">
        <f t="shared" si="30"/>
        <v>11.925887274652951</v>
      </c>
    </row>
    <row r="297" spans="1:16" x14ac:dyDescent="0.35">
      <c r="A297" s="91"/>
      <c r="B297" s="7">
        <f t="shared" si="29"/>
        <v>4875</v>
      </c>
      <c r="C297" s="14">
        <v>184227.54</v>
      </c>
      <c r="D297" s="14">
        <v>7820885.7599999998</v>
      </c>
      <c r="E297" s="8">
        <v>-3034.3</v>
      </c>
      <c r="F297" s="8">
        <v>2779.1662800799754</v>
      </c>
      <c r="G297" s="14">
        <v>184239.81</v>
      </c>
      <c r="H297" s="14">
        <v>7820884.1500000004</v>
      </c>
      <c r="I297" s="8">
        <v>-3044.85</v>
      </c>
      <c r="J297" s="8">
        <v>2794.0354480134934</v>
      </c>
      <c r="K297" s="8">
        <f t="shared" si="31"/>
        <v>2786.6008640467344</v>
      </c>
      <c r="L297" s="44">
        <f t="shared" si="32"/>
        <v>14.869167933517929</v>
      </c>
      <c r="M297" s="44">
        <f t="shared" si="33"/>
        <v>12.375176766326355</v>
      </c>
      <c r="N297" s="83">
        <f t="shared" si="34"/>
        <v>50.23037045200838</v>
      </c>
      <c r="O297" s="23">
        <f t="shared" si="35"/>
        <v>0.87668534888401861</v>
      </c>
      <c r="P297" s="44">
        <f t="shared" si="30"/>
        <v>19.345210131528205</v>
      </c>
    </row>
    <row r="298" spans="1:16" x14ac:dyDescent="0.35">
      <c r="A298" s="91"/>
      <c r="B298" s="7">
        <f t="shared" si="29"/>
        <v>5000</v>
      </c>
      <c r="C298" s="14">
        <v>184276.73</v>
      </c>
      <c r="D298" s="14">
        <v>7821005.3899999997</v>
      </c>
      <c r="E298" s="8">
        <v>-3035.59</v>
      </c>
      <c r="F298" s="8">
        <v>2780.9816598486077</v>
      </c>
      <c r="G298" s="14">
        <v>184287.73</v>
      </c>
      <c r="H298" s="14">
        <v>7821003.9500000002</v>
      </c>
      <c r="I298" s="8">
        <v>-3044.2</v>
      </c>
      <c r="J298" s="8">
        <v>2793.1178588791004</v>
      </c>
      <c r="K298" s="8">
        <f t="shared" si="31"/>
        <v>2787.0497593638538</v>
      </c>
      <c r="L298" s="44">
        <f t="shared" si="32"/>
        <v>12.136199030492662</v>
      </c>
      <c r="M298" s="44">
        <f t="shared" si="33"/>
        <v>11.09385415437295</v>
      </c>
      <c r="N298" s="83">
        <f t="shared" si="34"/>
        <v>47.569168885427125</v>
      </c>
      <c r="O298" s="23">
        <f t="shared" si="35"/>
        <v>0.83023861948794453</v>
      </c>
      <c r="P298" s="44">
        <f t="shared" si="30"/>
        <v>16.442655713303402</v>
      </c>
    </row>
    <row r="299" spans="1:16" x14ac:dyDescent="0.35">
      <c r="A299" s="91"/>
      <c r="B299" s="7">
        <f t="shared" si="29"/>
        <v>5125</v>
      </c>
      <c r="C299" s="14">
        <v>184293.88</v>
      </c>
      <c r="D299" s="14">
        <v>7821129.2199999997</v>
      </c>
      <c r="E299" s="8">
        <v>-3034.37</v>
      </c>
      <c r="F299" s="8">
        <v>2779.26476942813</v>
      </c>
      <c r="G299" s="14">
        <v>184308.65</v>
      </c>
      <c r="H299" s="14">
        <v>7821127.29</v>
      </c>
      <c r="I299" s="8">
        <v>-3045.69</v>
      </c>
      <c r="J299" s="8">
        <v>2795.2215432249277</v>
      </c>
      <c r="K299" s="8">
        <f t="shared" si="31"/>
        <v>2787.2431563265291</v>
      </c>
      <c r="L299" s="44">
        <f t="shared" si="32"/>
        <v>15.956773796797734</v>
      </c>
      <c r="M299" s="44">
        <f t="shared" si="33"/>
        <v>14.895563097732833</v>
      </c>
      <c r="N299" s="83">
        <f t="shared" si="34"/>
        <v>46.9699944447935</v>
      </c>
      <c r="O299" s="23">
        <f t="shared" si="35"/>
        <v>0.81978105270509249</v>
      </c>
      <c r="P299" s="44">
        <f t="shared" si="30"/>
        <v>21.828798180401755</v>
      </c>
    </row>
    <row r="300" spans="1:16" x14ac:dyDescent="0.35">
      <c r="A300" s="91"/>
      <c r="B300" s="7">
        <f t="shared" si="29"/>
        <v>5250</v>
      </c>
      <c r="C300" s="14">
        <v>184303.03</v>
      </c>
      <c r="D300" s="14">
        <v>7821254.0899999999</v>
      </c>
      <c r="E300" s="8">
        <v>-3037.27</v>
      </c>
      <c r="F300" s="8">
        <v>2783.3470223580198</v>
      </c>
      <c r="G300" s="14">
        <v>184320.72</v>
      </c>
      <c r="H300" s="14">
        <v>7821251.7800000003</v>
      </c>
      <c r="I300" s="8">
        <v>-3050.38</v>
      </c>
      <c r="J300" s="8">
        <v>2801.8498701893109</v>
      </c>
      <c r="K300" s="8">
        <f t="shared" si="31"/>
        <v>2792.5984462736651</v>
      </c>
      <c r="L300" s="44">
        <f t="shared" si="32"/>
        <v>18.502847831291092</v>
      </c>
      <c r="M300" s="44">
        <f t="shared" si="33"/>
        <v>17.840184976568747</v>
      </c>
      <c r="N300" s="83">
        <f t="shared" si="34"/>
        <v>46.044590258371862</v>
      </c>
      <c r="O300" s="23">
        <f t="shared" si="35"/>
        <v>0.80362970274029555</v>
      </c>
      <c r="P300" s="44">
        <f t="shared" si="30"/>
        <v>25.702676472813152</v>
      </c>
    </row>
    <row r="301" spans="1:16" x14ac:dyDescent="0.35">
      <c r="A301" s="91"/>
      <c r="B301" s="7">
        <f t="shared" si="29"/>
        <v>5375</v>
      </c>
      <c r="C301" s="14">
        <v>184302.69</v>
      </c>
      <c r="D301" s="14">
        <v>7821380.2000000002</v>
      </c>
      <c r="E301" s="8">
        <v>-3033.96</v>
      </c>
      <c r="F301" s="8">
        <v>2778.6879352910041</v>
      </c>
      <c r="G301" s="14">
        <v>184324.64</v>
      </c>
      <c r="H301" s="14">
        <v>7821377.3300000001</v>
      </c>
      <c r="I301" s="8">
        <v>-3050.23</v>
      </c>
      <c r="J301" s="8">
        <v>2801.6377202430203</v>
      </c>
      <c r="K301" s="8">
        <f t="shared" si="31"/>
        <v>2790.1628277670125</v>
      </c>
      <c r="L301" s="44">
        <f t="shared" si="32"/>
        <v>22.949784952016216</v>
      </c>
      <c r="M301" s="44">
        <f t="shared" si="33"/>
        <v>22.13683355859985</v>
      </c>
      <c r="N301" s="83">
        <f t="shared" si="34"/>
        <v>46.032981371020938</v>
      </c>
      <c r="O301" s="23">
        <f t="shared" si="35"/>
        <v>0.80342708943352881</v>
      </c>
      <c r="P301" s="44">
        <f t="shared" si="30"/>
        <v>31.886235734952198</v>
      </c>
    </row>
    <row r="302" spans="1:16" x14ac:dyDescent="0.35">
      <c r="A302" s="91"/>
      <c r="B302" s="7">
        <f t="shared" si="29"/>
        <v>5500</v>
      </c>
      <c r="C302" s="14">
        <v>184339.44</v>
      </c>
      <c r="D302" s="14">
        <v>7821501.4699999997</v>
      </c>
      <c r="E302" s="8">
        <v>-3033.79</v>
      </c>
      <c r="F302" s="8">
        <v>2778.4487828268975</v>
      </c>
      <c r="G302" s="14">
        <v>184357.97</v>
      </c>
      <c r="H302" s="14">
        <v>7821499.04</v>
      </c>
      <c r="I302" s="8">
        <v>-3047.03</v>
      </c>
      <c r="J302" s="8">
        <v>2797.1143190089401</v>
      </c>
      <c r="K302" s="8">
        <f t="shared" si="31"/>
        <v>2787.781550917919</v>
      </c>
      <c r="L302" s="44">
        <f t="shared" si="32"/>
        <v>18.665536182042615</v>
      </c>
      <c r="M302" s="44">
        <f t="shared" si="33"/>
        <v>18.688654312135707</v>
      </c>
      <c r="N302" s="83">
        <f t="shared" si="34"/>
        <v>44.964540227001827</v>
      </c>
      <c r="O302" s="23">
        <f t="shared" si="35"/>
        <v>0.78477927360662036</v>
      </c>
      <c r="P302" s="44">
        <f t="shared" si="30"/>
        <v>26.413406462659271</v>
      </c>
    </row>
    <row r="303" spans="1:16" x14ac:dyDescent="0.35">
      <c r="A303" s="91"/>
      <c r="B303" s="7">
        <f t="shared" si="29"/>
        <v>5625</v>
      </c>
      <c r="C303" s="14">
        <v>184376.82</v>
      </c>
      <c r="D303" s="14">
        <v>7821622.6500000004</v>
      </c>
      <c r="E303" s="8">
        <v>-3030.3</v>
      </c>
      <c r="F303" s="8">
        <v>2773.5420597339753</v>
      </c>
      <c r="G303" s="14">
        <v>184400.24</v>
      </c>
      <c r="H303" s="14">
        <v>7821619.5800000001</v>
      </c>
      <c r="I303" s="8">
        <v>-3047.04</v>
      </c>
      <c r="J303" s="8">
        <v>2797.1284473047035</v>
      </c>
      <c r="K303" s="8">
        <f t="shared" si="31"/>
        <v>2785.3352535193394</v>
      </c>
      <c r="L303" s="44">
        <f t="shared" si="32"/>
        <v>23.58638757072822</v>
      </c>
      <c r="M303" s="44">
        <f t="shared" si="33"/>
        <v>23.620357744984865</v>
      </c>
      <c r="N303" s="83">
        <f t="shared" si="34"/>
        <v>44.958769721037669</v>
      </c>
      <c r="O303" s="23">
        <f t="shared" si="35"/>
        <v>0.78467855927803987</v>
      </c>
      <c r="P303" s="44">
        <f t="shared" si="30"/>
        <v>33.380218373127356</v>
      </c>
    </row>
    <row r="304" spans="1:16" x14ac:dyDescent="0.35">
      <c r="A304" s="91"/>
      <c r="B304" s="7">
        <f t="shared" si="29"/>
        <v>5750</v>
      </c>
      <c r="C304" s="14">
        <v>184448</v>
      </c>
      <c r="D304" s="14">
        <v>7821739.4100000001</v>
      </c>
      <c r="E304" s="8">
        <v>-3033.02</v>
      </c>
      <c r="F304" s="8">
        <v>2777.3657292277512</v>
      </c>
      <c r="G304" s="14">
        <v>184458.78</v>
      </c>
      <c r="H304" s="14">
        <v>7821737.9900000002</v>
      </c>
      <c r="I304" s="8">
        <v>-3044.84</v>
      </c>
      <c r="J304" s="8">
        <v>2794.0213297863643</v>
      </c>
      <c r="K304" s="8">
        <f t="shared" si="31"/>
        <v>2785.693529507058</v>
      </c>
      <c r="L304" s="44">
        <f t="shared" si="32"/>
        <v>16.65560055861306</v>
      </c>
      <c r="M304" s="44">
        <f t="shared" si="33"/>
        <v>10.873122826481971</v>
      </c>
      <c r="N304" s="83">
        <f t="shared" si="34"/>
        <v>56.862661190674565</v>
      </c>
      <c r="O304" s="23">
        <f t="shared" si="35"/>
        <v>0.99244065922327029</v>
      </c>
      <c r="P304" s="44">
        <f t="shared" si="30"/>
        <v>19.890546246089748</v>
      </c>
    </row>
    <row r="305" spans="1:16" x14ac:dyDescent="0.35">
      <c r="A305" s="91"/>
      <c r="B305" s="7">
        <f t="shared" si="29"/>
        <v>5875</v>
      </c>
      <c r="C305" s="14">
        <v>184423.73</v>
      </c>
      <c r="D305" s="14">
        <v>7821868.6500000004</v>
      </c>
      <c r="E305" s="8">
        <v>-3032.67</v>
      </c>
      <c r="F305" s="8">
        <v>2776.8735222492101</v>
      </c>
      <c r="G305" s="14">
        <v>184436.06</v>
      </c>
      <c r="H305" s="14">
        <v>7821867.04</v>
      </c>
      <c r="I305" s="8">
        <v>-3039.65</v>
      </c>
      <c r="J305" s="8">
        <v>2786.7001738399936</v>
      </c>
      <c r="K305" s="8">
        <f t="shared" si="31"/>
        <v>2781.7868480446018</v>
      </c>
      <c r="L305" s="44">
        <f t="shared" si="32"/>
        <v>9.8266515907835128</v>
      </c>
      <c r="M305" s="44">
        <f t="shared" si="33"/>
        <v>12.434669275890043</v>
      </c>
      <c r="N305" s="83">
        <f t="shared" si="34"/>
        <v>38.317991475062989</v>
      </c>
      <c r="O305" s="23">
        <f t="shared" si="35"/>
        <v>0.66877511399096778</v>
      </c>
      <c r="P305" s="44">
        <f t="shared" si="30"/>
        <v>15.848788013201892</v>
      </c>
    </row>
    <row r="306" spans="1:16" x14ac:dyDescent="0.35">
      <c r="A306" s="91"/>
      <c r="B306" s="7">
        <f t="shared" si="29"/>
        <v>6000</v>
      </c>
      <c r="C306" s="14">
        <v>184414.02</v>
      </c>
      <c r="D306" s="14">
        <v>7821995.9900000002</v>
      </c>
      <c r="E306" s="8">
        <v>-3029.79</v>
      </c>
      <c r="F306" s="8">
        <v>2772.8255003810973</v>
      </c>
      <c r="G306" s="14">
        <v>184424.15</v>
      </c>
      <c r="H306" s="14">
        <v>7821994.6600000001</v>
      </c>
      <c r="I306" s="8">
        <v>-3037.62</v>
      </c>
      <c r="J306" s="8">
        <v>2783.8399695421112</v>
      </c>
      <c r="K306" s="8">
        <f t="shared" si="31"/>
        <v>2778.3327349616043</v>
      </c>
      <c r="L306" s="44">
        <f t="shared" si="32"/>
        <v>11.014469161013949</v>
      </c>
      <c r="M306" s="44">
        <f t="shared" si="33"/>
        <v>10.216936918680302</v>
      </c>
      <c r="N306" s="83">
        <f t="shared" si="34"/>
        <v>47.151235623994005</v>
      </c>
      <c r="O306" s="23">
        <f t="shared" si="35"/>
        <v>0.82294430802233842</v>
      </c>
      <c r="P306" s="44">
        <f t="shared" si="30"/>
        <v>15.023459351934223</v>
      </c>
    </row>
    <row r="307" spans="1:16" x14ac:dyDescent="0.35">
      <c r="A307" s="91"/>
      <c r="B307" s="7">
        <f t="shared" si="29"/>
        <v>6125</v>
      </c>
      <c r="C307" s="14">
        <v>184468.35</v>
      </c>
      <c r="D307" s="14">
        <v>7822114.9500000002</v>
      </c>
      <c r="E307" s="8">
        <v>-3032.33</v>
      </c>
      <c r="F307" s="8">
        <v>2776.3954322564596</v>
      </c>
      <c r="G307" s="14">
        <v>184472.74</v>
      </c>
      <c r="H307" s="14">
        <v>7822114.3799999999</v>
      </c>
      <c r="I307" s="8">
        <v>-3035.76</v>
      </c>
      <c r="J307" s="8">
        <v>2781.2209529977445</v>
      </c>
      <c r="K307" s="8">
        <f t="shared" si="31"/>
        <v>2778.808192627102</v>
      </c>
      <c r="L307" s="44">
        <f t="shared" si="32"/>
        <v>4.8255207412848904</v>
      </c>
      <c r="M307" s="44">
        <f t="shared" si="33"/>
        <v>4.4268498958296369</v>
      </c>
      <c r="N307" s="83">
        <f t="shared" si="34"/>
        <v>47.467263481270493</v>
      </c>
      <c r="O307" s="23">
        <f t="shared" si="35"/>
        <v>0.82846003465983586</v>
      </c>
      <c r="P307" s="44">
        <f t="shared" si="30"/>
        <v>6.5484845899473223</v>
      </c>
    </row>
    <row r="308" spans="1:16" x14ac:dyDescent="0.35">
      <c r="A308" s="91"/>
      <c r="B308" s="7">
        <f t="shared" si="29"/>
        <v>6250</v>
      </c>
      <c r="C308" s="14">
        <v>184435.94</v>
      </c>
      <c r="D308" s="14">
        <v>7822245.2599999998</v>
      </c>
      <c r="E308" s="8">
        <v>-3023.47</v>
      </c>
      <c r="F308" s="8">
        <v>2763.9557072789894</v>
      </c>
      <c r="G308" s="14">
        <v>184447.43</v>
      </c>
      <c r="H308" s="14">
        <v>7822243.7599999998</v>
      </c>
      <c r="I308" s="8">
        <v>-3030.56</v>
      </c>
      <c r="J308" s="8">
        <v>2773.9074105235836</v>
      </c>
      <c r="K308" s="8">
        <f t="shared" si="31"/>
        <v>2768.9315589012867</v>
      </c>
      <c r="L308" s="44">
        <f t="shared" si="32"/>
        <v>9.9517032445942277</v>
      </c>
      <c r="M308" s="44">
        <f t="shared" si="33"/>
        <v>11.587497572806045</v>
      </c>
      <c r="N308" s="83">
        <f t="shared" si="34"/>
        <v>40.657009563998699</v>
      </c>
      <c r="O308" s="23">
        <f t="shared" si="35"/>
        <v>0.7095986809066015</v>
      </c>
      <c r="P308" s="44">
        <f t="shared" si="30"/>
        <v>15.274373881382283</v>
      </c>
    </row>
    <row r="309" spans="1:16" x14ac:dyDescent="0.35">
      <c r="A309" s="91"/>
      <c r="B309" s="7">
        <f t="shared" si="29"/>
        <v>6375</v>
      </c>
      <c r="C309" s="14">
        <v>184407.05</v>
      </c>
      <c r="D309" s="14">
        <v>7822375.1100000003</v>
      </c>
      <c r="E309" s="8">
        <v>-3019.2</v>
      </c>
      <c r="F309" s="8">
        <v>2757.9733780415991</v>
      </c>
      <c r="G309" s="14">
        <v>184423.74</v>
      </c>
      <c r="H309" s="14">
        <v>7822372.9299999997</v>
      </c>
      <c r="I309" s="8">
        <v>-3030.13</v>
      </c>
      <c r="J309" s="8">
        <v>2773.3031933294305</v>
      </c>
      <c r="K309" s="8">
        <f t="shared" si="31"/>
        <v>2765.6382856855148</v>
      </c>
      <c r="L309" s="44">
        <f t="shared" si="32"/>
        <v>15.32981528783148</v>
      </c>
      <c r="M309" s="44">
        <f t="shared" si="33"/>
        <v>16.831770554604137</v>
      </c>
      <c r="N309" s="83">
        <f t="shared" si="34"/>
        <v>42.32621333237303</v>
      </c>
      <c r="O309" s="23">
        <f t="shared" si="35"/>
        <v>0.73873178255143035</v>
      </c>
      <c r="P309" s="44">
        <f t="shared" si="30"/>
        <v>22.766460786909121</v>
      </c>
    </row>
    <row r="310" spans="1:16" x14ac:dyDescent="0.35">
      <c r="A310" s="91"/>
      <c r="B310" s="7">
        <f t="shared" si="29"/>
        <v>6500</v>
      </c>
      <c r="C310" s="14">
        <v>184486.84</v>
      </c>
      <c r="D310" s="14">
        <v>7822490.7400000002</v>
      </c>
      <c r="E310" s="8">
        <v>-3012.61</v>
      </c>
      <c r="F310" s="8">
        <v>2748.7571483540178</v>
      </c>
      <c r="G310" s="14">
        <v>184503.83</v>
      </c>
      <c r="H310" s="14">
        <v>7822488.5199999996</v>
      </c>
      <c r="I310" s="8">
        <v>-3023.3</v>
      </c>
      <c r="J310" s="8">
        <v>2763.7173746959756</v>
      </c>
      <c r="K310" s="8">
        <f t="shared" si="31"/>
        <v>2756.2372615249969</v>
      </c>
      <c r="L310" s="44">
        <f t="shared" si="32"/>
        <v>14.960226341957878</v>
      </c>
      <c r="M310" s="44">
        <f t="shared" si="33"/>
        <v>17.134424414104512</v>
      </c>
      <c r="N310" s="83">
        <f t="shared" si="34"/>
        <v>41.12451506086132</v>
      </c>
      <c r="O310" s="23">
        <f t="shared" si="35"/>
        <v>0.7177581910980263</v>
      </c>
      <c r="P310" s="44">
        <f t="shared" si="30"/>
        <v>22.746359537413259</v>
      </c>
    </row>
    <row r="311" spans="1:16" x14ac:dyDescent="0.35">
      <c r="A311" s="91"/>
      <c r="B311" s="7">
        <f t="shared" si="29"/>
        <v>6625</v>
      </c>
      <c r="C311" s="14">
        <v>184536.61</v>
      </c>
      <c r="D311" s="14">
        <v>7822610.2999999998</v>
      </c>
      <c r="E311" s="8">
        <v>-3011.93</v>
      </c>
      <c r="F311" s="8">
        <v>2747.8072929421996</v>
      </c>
      <c r="G311" s="14">
        <v>184548.09</v>
      </c>
      <c r="H311" s="14">
        <v>7822608.7999999998</v>
      </c>
      <c r="I311" s="8">
        <v>-3019.83</v>
      </c>
      <c r="J311" s="8">
        <v>2758.8554896264595</v>
      </c>
      <c r="K311" s="8">
        <f t="shared" si="31"/>
        <v>2753.3313912843296</v>
      </c>
      <c r="L311" s="44">
        <f t="shared" si="32"/>
        <v>11.048196684259892</v>
      </c>
      <c r="M311" s="44">
        <f t="shared" si="33"/>
        <v>11.577581785512921</v>
      </c>
      <c r="N311" s="83">
        <f t="shared" si="34"/>
        <v>43.659670472740551</v>
      </c>
      <c r="O311" s="23">
        <f t="shared" si="35"/>
        <v>0.76200500008507177</v>
      </c>
      <c r="P311" s="44">
        <f t="shared" si="30"/>
        <v>16.003219987687849</v>
      </c>
    </row>
    <row r="312" spans="1:16" x14ac:dyDescent="0.35">
      <c r="A312" s="91"/>
      <c r="B312" s="7">
        <f t="shared" si="29"/>
        <v>6750</v>
      </c>
      <c r="C312" s="14">
        <v>184550.83</v>
      </c>
      <c r="D312" s="14">
        <v>7822734.5099999998</v>
      </c>
      <c r="E312" s="8">
        <v>-3010.56</v>
      </c>
      <c r="F312" s="8">
        <v>2745.8942592675839</v>
      </c>
      <c r="G312" s="14">
        <v>184565.16</v>
      </c>
      <c r="H312" s="14">
        <v>7822732.6399999997</v>
      </c>
      <c r="I312" s="8">
        <v>-3019.97</v>
      </c>
      <c r="J312" s="8">
        <v>2759.0515392038892</v>
      </c>
      <c r="K312" s="8">
        <f t="shared" si="31"/>
        <v>2752.4728992357368</v>
      </c>
      <c r="L312" s="44">
        <f t="shared" si="32"/>
        <v>13.157279936305258</v>
      </c>
      <c r="M312" s="44">
        <f t="shared" si="33"/>
        <v>14.45149819225969</v>
      </c>
      <c r="N312" s="83">
        <f t="shared" si="34"/>
        <v>42.316107262390283</v>
      </c>
      <c r="O312" s="23">
        <f t="shared" si="35"/>
        <v>0.73855539835579442</v>
      </c>
      <c r="P312" s="44">
        <f t="shared" si="30"/>
        <v>19.54379224519095</v>
      </c>
    </row>
    <row r="313" spans="1:16" x14ac:dyDescent="0.35">
      <c r="A313" s="91"/>
      <c r="B313" s="7">
        <f t="shared" si="29"/>
        <v>6875</v>
      </c>
      <c r="C313" s="14">
        <v>184509.54</v>
      </c>
      <c r="D313" s="14">
        <v>7822865.9800000004</v>
      </c>
      <c r="E313" s="8">
        <v>-3005.06</v>
      </c>
      <c r="F313" s="8">
        <v>2738.2228829915589</v>
      </c>
      <c r="G313" s="14">
        <v>184529.81</v>
      </c>
      <c r="H313" s="14">
        <v>7822863.3300000001</v>
      </c>
      <c r="I313" s="8">
        <v>-3018.26</v>
      </c>
      <c r="J313" s="8">
        <v>2756.6575508031192</v>
      </c>
      <c r="K313" s="8">
        <f t="shared" si="31"/>
        <v>2747.4402168973393</v>
      </c>
      <c r="L313" s="44">
        <f t="shared" si="32"/>
        <v>18.434667811560303</v>
      </c>
      <c r="M313" s="44">
        <f t="shared" si="33"/>
        <v>20.44249006362849</v>
      </c>
      <c r="N313" s="83">
        <f t="shared" si="34"/>
        <v>42.043569249564534</v>
      </c>
      <c r="O313" s="23">
        <f t="shared" si="35"/>
        <v>0.73379871269514263</v>
      </c>
      <c r="P313" s="44">
        <f t="shared" si="30"/>
        <v>27.526939120144235</v>
      </c>
    </row>
    <row r="314" spans="1:16" x14ac:dyDescent="0.35">
      <c r="A314" s="91"/>
      <c r="B314" s="7">
        <f t="shared" si="29"/>
        <v>7000</v>
      </c>
      <c r="C314" s="14">
        <v>184507</v>
      </c>
      <c r="D314" s="14">
        <v>7822992.3799999999</v>
      </c>
      <c r="E314" s="8">
        <v>-3002.55</v>
      </c>
      <c r="F314" s="8">
        <v>2734.7265675284439</v>
      </c>
      <c r="G314" s="14">
        <v>184517.08</v>
      </c>
      <c r="H314" s="14">
        <v>7822991.0599999996</v>
      </c>
      <c r="I314" s="8">
        <v>-3008.97</v>
      </c>
      <c r="J314" s="8">
        <v>2743.6751050005391</v>
      </c>
      <c r="K314" s="8">
        <f t="shared" si="31"/>
        <v>2739.2008362644915</v>
      </c>
      <c r="L314" s="44">
        <f t="shared" si="32"/>
        <v>8.9485374720952677</v>
      </c>
      <c r="M314" s="44">
        <f t="shared" si="33"/>
        <v>10.166061184181837</v>
      </c>
      <c r="N314" s="83">
        <f t="shared" si="34"/>
        <v>41.35541091952004</v>
      </c>
      <c r="O314" s="23">
        <f t="shared" si="35"/>
        <v>0.72178808406084038</v>
      </c>
      <c r="P314" s="44">
        <f t="shared" si="30"/>
        <v>13.543453137587244</v>
      </c>
    </row>
    <row r="315" spans="1:16" x14ac:dyDescent="0.35">
      <c r="A315" s="91"/>
      <c r="B315" s="7">
        <f t="shared" si="29"/>
        <v>7125</v>
      </c>
      <c r="C315" s="14">
        <v>184513.05</v>
      </c>
      <c r="D315" s="14">
        <v>7823117.6600000001</v>
      </c>
      <c r="E315" s="8">
        <v>-2997.63</v>
      </c>
      <c r="F315" s="8">
        <v>2727.8816353489296</v>
      </c>
      <c r="G315" s="14">
        <v>184529.66</v>
      </c>
      <c r="H315" s="14">
        <v>7823115.4900000002</v>
      </c>
      <c r="I315" s="8">
        <v>-3008.18</v>
      </c>
      <c r="J315" s="8">
        <v>2742.5729385552308</v>
      </c>
      <c r="K315" s="8">
        <f t="shared" si="31"/>
        <v>2735.2272869520802</v>
      </c>
      <c r="L315" s="44">
        <f t="shared" si="32"/>
        <v>14.6913032063012</v>
      </c>
      <c r="M315" s="44">
        <f t="shared" si="33"/>
        <v>16.75114921431301</v>
      </c>
      <c r="N315" s="83">
        <f t="shared" si="34"/>
        <v>41.251816634559859</v>
      </c>
      <c r="O315" s="23">
        <f t="shared" si="35"/>
        <v>0.71998002270203598</v>
      </c>
      <c r="P315" s="44">
        <f t="shared" si="30"/>
        <v>22.280830098980946</v>
      </c>
    </row>
    <row r="316" spans="1:16" x14ac:dyDescent="0.35">
      <c r="A316" s="91"/>
      <c r="B316" s="7">
        <f t="shared" si="29"/>
        <v>7250</v>
      </c>
      <c r="C316" s="14">
        <v>184601.96</v>
      </c>
      <c r="D316" s="14">
        <v>7823232.0999999996</v>
      </c>
      <c r="E316" s="8">
        <v>-3003.73</v>
      </c>
      <c r="F316" s="8">
        <v>2736.3698929126699</v>
      </c>
      <c r="G316" s="14">
        <v>184616.92</v>
      </c>
      <c r="H316" s="14">
        <v>7823230.1399999997</v>
      </c>
      <c r="I316" s="8">
        <v>-3012.46</v>
      </c>
      <c r="J316" s="8">
        <v>2748.5476031496792</v>
      </c>
      <c r="K316" s="8">
        <f t="shared" si="31"/>
        <v>2742.4587480311748</v>
      </c>
      <c r="L316" s="44">
        <f t="shared" si="32"/>
        <v>12.177710237009251</v>
      </c>
      <c r="M316" s="44">
        <f t="shared" si="33"/>
        <v>15.087849416019532</v>
      </c>
      <c r="N316" s="83">
        <f t="shared" si="34"/>
        <v>38.907705280570084</v>
      </c>
      <c r="O316" s="23">
        <f t="shared" si="35"/>
        <v>0.67906756154153214</v>
      </c>
      <c r="P316" s="44">
        <f t="shared" si="30"/>
        <v>19.389167764941352</v>
      </c>
    </row>
    <row r="317" spans="1:16" x14ac:dyDescent="0.35">
      <c r="A317" s="91"/>
      <c r="B317" s="7">
        <f t="shared" si="29"/>
        <v>7375</v>
      </c>
      <c r="C317" s="14">
        <v>184616.86</v>
      </c>
      <c r="D317" s="14">
        <v>7823356.2199999997</v>
      </c>
      <c r="E317" s="8">
        <v>-2994.61</v>
      </c>
      <c r="F317" s="8">
        <v>2723.6855834741177</v>
      </c>
      <c r="G317" s="14">
        <v>184636.61</v>
      </c>
      <c r="H317" s="14">
        <v>7823353.6399999997</v>
      </c>
      <c r="I317" s="8">
        <v>-3008.63</v>
      </c>
      <c r="J317" s="8">
        <v>2743.2007197135799</v>
      </c>
      <c r="K317" s="8">
        <f t="shared" si="31"/>
        <v>2733.4431515938486</v>
      </c>
      <c r="L317" s="44">
        <f t="shared" si="32"/>
        <v>19.515136239462208</v>
      </c>
      <c r="M317" s="44">
        <f t="shared" si="33"/>
        <v>19.917803593779723</v>
      </c>
      <c r="N317" s="83">
        <f t="shared" si="34"/>
        <v>44.414947549081681</v>
      </c>
      <c r="O317" s="23">
        <f t="shared" si="35"/>
        <v>0.77518707183206115</v>
      </c>
      <c r="P317" s="44">
        <f t="shared" si="30"/>
        <v>27.884752866847425</v>
      </c>
    </row>
    <row r="318" spans="1:16" x14ac:dyDescent="0.35">
      <c r="A318" s="91"/>
      <c r="B318" s="7">
        <f t="shared" si="29"/>
        <v>7500</v>
      </c>
      <c r="C318" s="14">
        <v>184625.21</v>
      </c>
      <c r="D318" s="14">
        <v>7823481.2000000002</v>
      </c>
      <c r="E318" s="8">
        <v>-2993.29</v>
      </c>
      <c r="F318" s="8">
        <v>2721.8528644775479</v>
      </c>
      <c r="G318" s="14">
        <v>184642.62</v>
      </c>
      <c r="H318" s="14">
        <v>7823478.9199999999</v>
      </c>
      <c r="I318" s="8">
        <v>-3005.66</v>
      </c>
      <c r="J318" s="8">
        <v>2739.0590845636389</v>
      </c>
      <c r="K318" s="8">
        <f t="shared" si="31"/>
        <v>2730.4559745205934</v>
      </c>
      <c r="L318" s="44">
        <f t="shared" si="32"/>
        <v>17.20622008609098</v>
      </c>
      <c r="M318" s="44">
        <f t="shared" si="33"/>
        <v>17.55865883264752</v>
      </c>
      <c r="N318" s="83">
        <f t="shared" si="34"/>
        <v>44.419167803810218</v>
      </c>
      <c r="O318" s="23">
        <f t="shared" si="35"/>
        <v>0.7752607291723469</v>
      </c>
      <c r="P318" s="44">
        <f t="shared" si="30"/>
        <v>24.583744825642643</v>
      </c>
    </row>
    <row r="319" spans="1:16" x14ac:dyDescent="0.35">
      <c r="A319" s="91"/>
      <c r="B319" s="7">
        <f t="shared" si="29"/>
        <v>7625</v>
      </c>
      <c r="C319" s="14">
        <v>184662.69</v>
      </c>
      <c r="D319" s="14">
        <v>7823602.3600000003</v>
      </c>
      <c r="E319" s="8">
        <v>-2996.73</v>
      </c>
      <c r="F319" s="8">
        <v>2726.6307177071199</v>
      </c>
      <c r="G319" s="14">
        <v>184676.31</v>
      </c>
      <c r="H319" s="14">
        <v>7823600.5800000001</v>
      </c>
      <c r="I319" s="8">
        <v>-3005.72</v>
      </c>
      <c r="J319" s="8">
        <v>2739.1427138239956</v>
      </c>
      <c r="K319" s="8">
        <f t="shared" si="31"/>
        <v>2732.8867157655577</v>
      </c>
      <c r="L319" s="44">
        <f t="shared" si="32"/>
        <v>12.511996116875707</v>
      </c>
      <c r="M319" s="44">
        <f t="shared" si="33"/>
        <v>13.735821781051234</v>
      </c>
      <c r="N319" s="83">
        <f t="shared" si="34"/>
        <v>42.330471469808728</v>
      </c>
      <c r="O319" s="23">
        <f t="shared" si="35"/>
        <v>0.73880610106968569</v>
      </c>
      <c r="P319" s="44">
        <f t="shared" si="30"/>
        <v>18.580173487605389</v>
      </c>
    </row>
    <row r="320" spans="1:16" x14ac:dyDescent="0.35">
      <c r="A320" s="91"/>
      <c r="B320" s="7">
        <f t="shared" si="29"/>
        <v>7750</v>
      </c>
      <c r="C320" s="14">
        <v>184581.35</v>
      </c>
      <c r="D320" s="14">
        <v>7823739.0800000001</v>
      </c>
      <c r="E320" s="8">
        <v>-2992.9</v>
      </c>
      <c r="F320" s="8">
        <v>2721.3115326247748</v>
      </c>
      <c r="G320" s="14">
        <v>184590.19</v>
      </c>
      <c r="H320" s="14">
        <v>7823737.9199999999</v>
      </c>
      <c r="I320" s="8">
        <v>-2997.59</v>
      </c>
      <c r="J320" s="8">
        <v>2727.8260311015083</v>
      </c>
      <c r="K320" s="8">
        <f t="shared" si="31"/>
        <v>2724.5687818631413</v>
      </c>
      <c r="L320" s="44">
        <f t="shared" si="32"/>
        <v>6.514498476733479</v>
      </c>
      <c r="M320" s="44">
        <f t="shared" si="33"/>
        <v>8.915783756927036</v>
      </c>
      <c r="N320" s="83">
        <f t="shared" si="34"/>
        <v>36.154490555009509</v>
      </c>
      <c r="O320" s="23">
        <f t="shared" si="35"/>
        <v>0.63101489956610801</v>
      </c>
      <c r="P320" s="44">
        <f t="shared" si="30"/>
        <v>11.042186848792534</v>
      </c>
    </row>
    <row r="321" spans="1:16" x14ac:dyDescent="0.35">
      <c r="A321" s="91"/>
      <c r="B321" s="7">
        <f t="shared" si="29"/>
        <v>7875</v>
      </c>
      <c r="C321" s="14">
        <v>184686.05</v>
      </c>
      <c r="D321" s="14">
        <v>7823851.4500000002</v>
      </c>
      <c r="E321" s="8">
        <v>-2994.54</v>
      </c>
      <c r="F321" s="8">
        <v>2723.5883737160784</v>
      </c>
      <c r="G321" s="14">
        <v>184697.53</v>
      </c>
      <c r="H321" s="14">
        <v>7823849.9500000002</v>
      </c>
      <c r="I321" s="8">
        <v>-2999.96</v>
      </c>
      <c r="J321" s="8">
        <v>2731.1218521678043</v>
      </c>
      <c r="K321" s="8">
        <f t="shared" si="31"/>
        <v>2727.3551129419411</v>
      </c>
      <c r="L321" s="44">
        <f t="shared" si="32"/>
        <v>7.5334784517258413</v>
      </c>
      <c r="M321" s="44">
        <f t="shared" si="33"/>
        <v>11.577581785512921</v>
      </c>
      <c r="N321" s="83">
        <f t="shared" si="34"/>
        <v>33.051865496338749</v>
      </c>
      <c r="O321" s="23">
        <f t="shared" si="35"/>
        <v>0.57686387683742102</v>
      </c>
      <c r="P321" s="44">
        <f t="shared" si="30"/>
        <v>13.812809185059283</v>
      </c>
    </row>
    <row r="322" spans="1:16" x14ac:dyDescent="0.35">
      <c r="A322" s="91"/>
      <c r="B322" s="7">
        <f t="shared" si="29"/>
        <v>8000</v>
      </c>
      <c r="C322" s="14">
        <v>184711.39</v>
      </c>
      <c r="D322" s="14">
        <v>7823974.2000000002</v>
      </c>
      <c r="E322" s="8">
        <v>-2996.37</v>
      </c>
      <c r="F322" s="8">
        <v>2726.1304549228294</v>
      </c>
      <c r="G322" s="14">
        <v>184719.2</v>
      </c>
      <c r="H322" s="14">
        <v>7823973.1799999997</v>
      </c>
      <c r="I322" s="8">
        <v>-3000.01</v>
      </c>
      <c r="J322" s="8">
        <v>2731.1914120729875</v>
      </c>
      <c r="K322" s="8">
        <f t="shared" si="31"/>
        <v>2728.6609334979084</v>
      </c>
      <c r="L322" s="44">
        <f t="shared" si="32"/>
        <v>5.060957150158174</v>
      </c>
      <c r="M322" s="44">
        <f t="shared" si="33"/>
        <v>7.8763252853695409</v>
      </c>
      <c r="N322" s="83">
        <f t="shared" si="34"/>
        <v>32.72289783425515</v>
      </c>
      <c r="O322" s="23">
        <f t="shared" si="35"/>
        <v>0.57112230800147401</v>
      </c>
      <c r="P322" s="44">
        <f t="shared" si="30"/>
        <v>9.3621465101059336</v>
      </c>
    </row>
    <row r="323" spans="1:16" x14ac:dyDescent="0.35">
      <c r="A323" s="91"/>
      <c r="B323" s="7">
        <f t="shared" ref="B323:B386" si="36">B322+125</f>
        <v>8125</v>
      </c>
      <c r="C323" s="14">
        <v>184636.54</v>
      </c>
      <c r="D323" s="14">
        <v>7824110.0700000003</v>
      </c>
      <c r="E323" s="8">
        <v>-2991.24</v>
      </c>
      <c r="F323" s="8">
        <v>2719.0081844476435</v>
      </c>
      <c r="G323" s="14">
        <v>184642.79</v>
      </c>
      <c r="H323" s="14">
        <v>7824109.25</v>
      </c>
      <c r="I323" s="8">
        <v>-2994.96</v>
      </c>
      <c r="J323" s="8">
        <v>2724.1716660563038</v>
      </c>
      <c r="K323" s="8">
        <f t="shared" si="31"/>
        <v>2721.5899252519739</v>
      </c>
      <c r="L323" s="44">
        <f t="shared" si="32"/>
        <v>5.1634816086602768</v>
      </c>
      <c r="M323" s="44">
        <f t="shared" si="33"/>
        <v>6.3035624848563812</v>
      </c>
      <c r="N323" s="83">
        <f t="shared" si="34"/>
        <v>39.32217594496062</v>
      </c>
      <c r="O323" s="23">
        <f t="shared" si="35"/>
        <v>0.6863014392880753</v>
      </c>
      <c r="P323" s="44">
        <f t="shared" si="30"/>
        <v>8.1484012127203016</v>
      </c>
    </row>
    <row r="324" spans="1:16" x14ac:dyDescent="0.35">
      <c r="A324" s="91"/>
      <c r="B324" s="7">
        <f t="shared" si="36"/>
        <v>8250</v>
      </c>
      <c r="C324" s="14">
        <v>184659.26</v>
      </c>
      <c r="D324" s="14">
        <v>7824233.1600000001</v>
      </c>
      <c r="E324" s="8">
        <v>-2987.83</v>
      </c>
      <c r="F324" s="8">
        <v>2714.2805820536591</v>
      </c>
      <c r="G324" s="14">
        <v>184678.34</v>
      </c>
      <c r="H324" s="14">
        <v>7824230.6699999999</v>
      </c>
      <c r="I324" s="8">
        <v>-2999.61</v>
      </c>
      <c r="J324" s="8">
        <v>2730.6349650143679</v>
      </c>
      <c r="K324" s="8">
        <f t="shared" si="31"/>
        <v>2722.4577735340135</v>
      </c>
      <c r="L324" s="44">
        <f t="shared" si="32"/>
        <v>16.35438296070879</v>
      </c>
      <c r="M324" s="44">
        <f t="shared" si="33"/>
        <v>19.241790457247589</v>
      </c>
      <c r="N324" s="83">
        <f t="shared" si="34"/>
        <v>40.362567658595871</v>
      </c>
      <c r="O324" s="23">
        <f t="shared" si="35"/>
        <v>0.70445970020147652</v>
      </c>
      <c r="P324" s="44">
        <f t="shared" si="30"/>
        <v>25.252966994516633</v>
      </c>
    </row>
    <row r="325" spans="1:16" x14ac:dyDescent="0.35">
      <c r="A325" s="91"/>
      <c r="B325" s="7">
        <f t="shared" si="36"/>
        <v>8375</v>
      </c>
      <c r="C325" s="14">
        <v>184556.6</v>
      </c>
      <c r="D325" s="14">
        <v>7824372.6600000001</v>
      </c>
      <c r="E325" s="8">
        <v>-2985.54</v>
      </c>
      <c r="F325" s="8">
        <v>2711.108741154279</v>
      </c>
      <c r="G325" s="14">
        <v>184566.85</v>
      </c>
      <c r="H325" s="14">
        <v>7824371.3200000003</v>
      </c>
      <c r="I325" s="8">
        <v>-2991.07</v>
      </c>
      <c r="J325" s="8">
        <v>2718.7723709082497</v>
      </c>
      <c r="K325" s="8">
        <f t="shared" si="31"/>
        <v>2714.9405560312644</v>
      </c>
      <c r="L325" s="44">
        <f t="shared" si="32"/>
        <v>7.6636297539707812</v>
      </c>
      <c r="M325" s="44">
        <f t="shared" si="33"/>
        <v>10.337219161824937</v>
      </c>
      <c r="N325" s="83">
        <f t="shared" si="34"/>
        <v>36.551862344300837</v>
      </c>
      <c r="O325" s="23">
        <f t="shared" si="35"/>
        <v>0.63795034564378283</v>
      </c>
      <c r="P325" s="44">
        <f t="shared" si="30"/>
        <v>12.868151421457043</v>
      </c>
    </row>
    <row r="326" spans="1:16" x14ac:dyDescent="0.35">
      <c r="A326" s="91"/>
      <c r="B326" s="7">
        <f t="shared" si="36"/>
        <v>8500</v>
      </c>
      <c r="C326" s="14">
        <v>184579.28</v>
      </c>
      <c r="D326" s="14">
        <v>7824495.7599999998</v>
      </c>
      <c r="E326" s="8">
        <v>-2982.71</v>
      </c>
      <c r="F326" s="8">
        <v>2707.192286072348</v>
      </c>
      <c r="G326" s="14">
        <v>184587.59</v>
      </c>
      <c r="H326" s="14">
        <v>7824494.6799999997</v>
      </c>
      <c r="I326" s="8">
        <v>-2988.08</v>
      </c>
      <c r="J326" s="8">
        <v>2714.6269988664162</v>
      </c>
      <c r="K326" s="8">
        <f t="shared" si="31"/>
        <v>2710.9096424693821</v>
      </c>
      <c r="L326" s="44">
        <f t="shared" si="32"/>
        <v>7.4347127940682185</v>
      </c>
      <c r="M326" s="44">
        <f t="shared" si="33"/>
        <v>8.3798866340853468</v>
      </c>
      <c r="N326" s="83">
        <f t="shared" si="34"/>
        <v>41.579734392839427</v>
      </c>
      <c r="O326" s="23">
        <f t="shared" si="35"/>
        <v>0.7257032672597733</v>
      </c>
      <c r="P326" s="44">
        <f t="shared" ref="P326:P389" si="37">SQRT((M326*M326)+(L326*L326))</f>
        <v>11.202564631833368</v>
      </c>
    </row>
    <row r="327" spans="1:16" x14ac:dyDescent="0.35">
      <c r="A327" s="91"/>
      <c r="B327" s="7">
        <f t="shared" si="36"/>
        <v>8625</v>
      </c>
      <c r="C327" s="14">
        <v>184641.28</v>
      </c>
      <c r="D327" s="14">
        <v>7824613.7199999997</v>
      </c>
      <c r="E327" s="8">
        <v>-2978.7</v>
      </c>
      <c r="F327" s="8">
        <v>2701.649126622975</v>
      </c>
      <c r="G327" s="14">
        <v>184652.23</v>
      </c>
      <c r="H327" s="14">
        <v>7824612.29</v>
      </c>
      <c r="I327" s="8">
        <v>-2985.32</v>
      </c>
      <c r="J327" s="8">
        <v>2710.8041497529562</v>
      </c>
      <c r="K327" s="8">
        <f t="shared" ref="K327:K390" si="38">(J327-((J327-F327)/2))</f>
        <v>2706.2266381879654</v>
      </c>
      <c r="L327" s="44">
        <f t="shared" ref="L327:L390" si="39">(J327-F327)</f>
        <v>9.1550231299811458</v>
      </c>
      <c r="M327" s="44">
        <f t="shared" ref="M327:M390" si="40">SQRT(((G327-C327)^2)+(H327-D327)^2)</f>
        <v>11.042979670333665</v>
      </c>
      <c r="N327" s="83">
        <f t="shared" ref="N327:N390" si="41">DEGREES(O327)</f>
        <v>39.65994000655504</v>
      </c>
      <c r="O327" s="23">
        <f t="shared" ref="O327:O390" si="42">IF(L327&gt;0, (ATAN(L327/M327)), 0)</f>
        <v>0.69219653425780692</v>
      </c>
      <c r="P327" s="44">
        <f t="shared" si="37"/>
        <v>14.344401294926616</v>
      </c>
    </row>
    <row r="328" spans="1:16" x14ac:dyDescent="0.35">
      <c r="A328" s="91"/>
      <c r="B328" s="7">
        <f t="shared" si="36"/>
        <v>8750</v>
      </c>
      <c r="C328" s="14">
        <v>184650.54</v>
      </c>
      <c r="D328" s="14">
        <v>7824738.5800000001</v>
      </c>
      <c r="E328" s="8">
        <v>-2977.95</v>
      </c>
      <c r="F328" s="8">
        <v>2700.6131967651936</v>
      </c>
      <c r="G328" s="14">
        <v>184663.43</v>
      </c>
      <c r="H328" s="14">
        <v>7824736.9000000004</v>
      </c>
      <c r="I328" s="8">
        <v>-2984.69</v>
      </c>
      <c r="J328" s="8">
        <v>2709.9320338394782</v>
      </c>
      <c r="K328" s="8">
        <f t="shared" si="38"/>
        <v>2705.2726153023359</v>
      </c>
      <c r="L328" s="44">
        <f t="shared" si="39"/>
        <v>9.3188370742846018</v>
      </c>
      <c r="M328" s="44">
        <f t="shared" si="40"/>
        <v>12.999019193716443</v>
      </c>
      <c r="N328" s="83">
        <f t="shared" si="41"/>
        <v>35.636273642776302</v>
      </c>
      <c r="O328" s="23">
        <f t="shared" si="42"/>
        <v>0.62197030820812005</v>
      </c>
      <c r="P328" s="44">
        <f t="shared" si="37"/>
        <v>15.994224720681826</v>
      </c>
    </row>
    <row r="329" spans="1:16" x14ac:dyDescent="0.35">
      <c r="A329" s="91"/>
      <c r="B329" s="7">
        <f t="shared" si="36"/>
        <v>8875</v>
      </c>
      <c r="C329" s="14">
        <v>184687.41</v>
      </c>
      <c r="D329" s="14">
        <v>7824859.8300000001</v>
      </c>
      <c r="E329" s="8">
        <v>-2976.83</v>
      </c>
      <c r="F329" s="8">
        <v>2699.0666896330099</v>
      </c>
      <c r="G329" s="14">
        <v>184697.49</v>
      </c>
      <c r="H329" s="14">
        <v>7824858.5099999998</v>
      </c>
      <c r="I329" s="8">
        <v>-2981.97</v>
      </c>
      <c r="J329" s="8">
        <v>2706.1688026345901</v>
      </c>
      <c r="K329" s="8">
        <f t="shared" si="38"/>
        <v>2702.6177461338002</v>
      </c>
      <c r="L329" s="44">
        <f t="shared" si="39"/>
        <v>7.1021130015801646</v>
      </c>
      <c r="M329" s="44">
        <f t="shared" si="40"/>
        <v>10.166061184181837</v>
      </c>
      <c r="N329" s="83">
        <f t="shared" si="41"/>
        <v>34.938538640666515</v>
      </c>
      <c r="O329" s="23">
        <f t="shared" si="42"/>
        <v>0.60979253511489462</v>
      </c>
      <c r="P329" s="44">
        <f t="shared" si="37"/>
        <v>12.401161602355749</v>
      </c>
    </row>
    <row r="330" spans="1:16" x14ac:dyDescent="0.35">
      <c r="A330" s="91"/>
      <c r="B330" s="7">
        <f t="shared" si="36"/>
        <v>9000</v>
      </c>
      <c r="C330" s="14">
        <v>184759.24</v>
      </c>
      <c r="D330" s="14">
        <v>7824976.5</v>
      </c>
      <c r="E330" s="8">
        <v>-2975.43</v>
      </c>
      <c r="F330" s="8">
        <v>2697.1343667255996</v>
      </c>
      <c r="G330" s="14">
        <v>184772.27</v>
      </c>
      <c r="H330" s="14">
        <v>7824974.7999999998</v>
      </c>
      <c r="I330" s="8">
        <v>-2982.89</v>
      </c>
      <c r="J330" s="8">
        <v>2707.4412795708672</v>
      </c>
      <c r="K330" s="8">
        <f t="shared" si="38"/>
        <v>2702.2878231482337</v>
      </c>
      <c r="L330" s="44">
        <f t="shared" si="39"/>
        <v>10.306912845267561</v>
      </c>
      <c r="M330" s="44">
        <f t="shared" si="40"/>
        <v>13.140429977767202</v>
      </c>
      <c r="N330" s="83">
        <f t="shared" si="41"/>
        <v>38.109448346027847</v>
      </c>
      <c r="O330" s="23">
        <f t="shared" si="42"/>
        <v>0.66513534975689326</v>
      </c>
      <c r="P330" s="44">
        <f t="shared" si="37"/>
        <v>16.70039976768653</v>
      </c>
    </row>
    <row r="331" spans="1:16" x14ac:dyDescent="0.35">
      <c r="A331" s="91"/>
      <c r="B331" s="7">
        <f t="shared" si="36"/>
        <v>9125</v>
      </c>
      <c r="C331" s="14">
        <v>184841.43</v>
      </c>
      <c r="D331" s="14">
        <v>7825091.8200000003</v>
      </c>
      <c r="E331" s="8">
        <v>-2977.38</v>
      </c>
      <c r="F331" s="8">
        <v>2699.826063033111</v>
      </c>
      <c r="G331" s="14">
        <v>184853.32</v>
      </c>
      <c r="H331" s="14">
        <v>7825090.2599999998</v>
      </c>
      <c r="I331" s="8">
        <v>-2984.1</v>
      </c>
      <c r="J331" s="8">
        <v>2709.1154558307744</v>
      </c>
      <c r="K331" s="8">
        <f t="shared" si="38"/>
        <v>2704.4707594319425</v>
      </c>
      <c r="L331" s="44">
        <f t="shared" si="39"/>
        <v>9.2893927976633677</v>
      </c>
      <c r="M331" s="44">
        <f t="shared" si="40"/>
        <v>11.99190143396615</v>
      </c>
      <c r="N331" s="83">
        <f t="shared" si="41"/>
        <v>37.76275454710877</v>
      </c>
      <c r="O331" s="23">
        <f t="shared" si="42"/>
        <v>0.6590844014695082</v>
      </c>
      <c r="P331" s="44">
        <f t="shared" si="37"/>
        <v>15.168998600805509</v>
      </c>
    </row>
    <row r="332" spans="1:16" x14ac:dyDescent="0.35">
      <c r="A332" s="91"/>
      <c r="B332" s="7">
        <f t="shared" si="36"/>
        <v>9250</v>
      </c>
      <c r="C332" s="14">
        <v>184825.45</v>
      </c>
      <c r="D332" s="14">
        <v>7825219.9800000004</v>
      </c>
      <c r="E332" s="8">
        <v>-2976.44</v>
      </c>
      <c r="F332" s="8">
        <v>2698.5283091314841</v>
      </c>
      <c r="G332" s="14">
        <v>184842.46</v>
      </c>
      <c r="H332" s="14">
        <v>7825217.75</v>
      </c>
      <c r="I332" s="8">
        <v>-2987.87</v>
      </c>
      <c r="J332" s="8">
        <v>2714.3360068127299</v>
      </c>
      <c r="K332" s="8">
        <f t="shared" si="38"/>
        <v>2706.4321579721072</v>
      </c>
      <c r="L332" s="44">
        <f t="shared" si="39"/>
        <v>15.807697681245827</v>
      </c>
      <c r="M332" s="44">
        <f t="shared" si="40"/>
        <v>17.155553036883436</v>
      </c>
      <c r="N332" s="83">
        <f t="shared" si="41"/>
        <v>42.658500759983632</v>
      </c>
      <c r="O332" s="23">
        <f t="shared" si="42"/>
        <v>0.74453129222621772</v>
      </c>
      <c r="P332" s="44">
        <f t="shared" si="37"/>
        <v>23.328015474595887</v>
      </c>
    </row>
    <row r="333" spans="1:16" x14ac:dyDescent="0.35">
      <c r="A333" s="91"/>
      <c r="B333" s="7">
        <f t="shared" si="36"/>
        <v>9375</v>
      </c>
      <c r="C333" s="14">
        <v>184841.28</v>
      </c>
      <c r="D333" s="14">
        <v>7825343.9800000004</v>
      </c>
      <c r="E333" s="8">
        <v>-2975.59</v>
      </c>
      <c r="F333" s="8">
        <v>2697.3551580216076</v>
      </c>
      <c r="G333" s="14">
        <v>184856.1</v>
      </c>
      <c r="H333" s="14">
        <v>7825342.04</v>
      </c>
      <c r="I333" s="8">
        <v>-2985.2</v>
      </c>
      <c r="J333" s="8">
        <v>2710.6380183675997</v>
      </c>
      <c r="K333" s="8">
        <f t="shared" si="38"/>
        <v>2703.9965881946036</v>
      </c>
      <c r="L333" s="44">
        <f t="shared" si="39"/>
        <v>13.282860345992049</v>
      </c>
      <c r="M333" s="44">
        <f t="shared" si="40"/>
        <v>14.946437702736963</v>
      </c>
      <c r="N333" s="83">
        <f t="shared" si="41"/>
        <v>41.627409887494395</v>
      </c>
      <c r="O333" s="23">
        <f t="shared" si="42"/>
        <v>0.72653536161401944</v>
      </c>
      <c r="P333" s="44">
        <f t="shared" si="37"/>
        <v>19.995759024676332</v>
      </c>
    </row>
    <row r="334" spans="1:16" x14ac:dyDescent="0.35">
      <c r="A334" s="91"/>
      <c r="B334" s="7">
        <f t="shared" si="36"/>
        <v>9500</v>
      </c>
      <c r="C334" s="14">
        <v>184888.98</v>
      </c>
      <c r="D334" s="14">
        <v>7825463.8099999996</v>
      </c>
      <c r="E334" s="8">
        <v>-2975.95</v>
      </c>
      <c r="F334" s="8">
        <v>2697.8519814706933</v>
      </c>
      <c r="G334" s="14">
        <v>184904.07</v>
      </c>
      <c r="H334" s="14">
        <v>7825461.8300000001</v>
      </c>
      <c r="I334" s="8">
        <v>-2986.15</v>
      </c>
      <c r="J334" s="8">
        <v>2711.9534064267441</v>
      </c>
      <c r="K334" s="8">
        <f t="shared" si="38"/>
        <v>2704.9026939487185</v>
      </c>
      <c r="L334" s="44">
        <f t="shared" si="39"/>
        <v>14.101424956050778</v>
      </c>
      <c r="M334" s="44">
        <f t="shared" si="40"/>
        <v>15.21934624082049</v>
      </c>
      <c r="N334" s="83">
        <f t="shared" si="41"/>
        <v>42.816525331682733</v>
      </c>
      <c r="O334" s="23">
        <f t="shared" si="42"/>
        <v>0.74728934130142088</v>
      </c>
      <c r="P334" s="44">
        <f t="shared" si="37"/>
        <v>20.74798028216502</v>
      </c>
    </row>
    <row r="335" spans="1:16" x14ac:dyDescent="0.35">
      <c r="A335" s="91"/>
      <c r="B335" s="7">
        <f t="shared" si="36"/>
        <v>9625</v>
      </c>
      <c r="C335" s="14">
        <v>184970.28</v>
      </c>
      <c r="D335" s="14">
        <v>7825579.2400000002</v>
      </c>
      <c r="E335" s="8">
        <v>-2977.76</v>
      </c>
      <c r="F335" s="8">
        <v>2700.3508022573446</v>
      </c>
      <c r="G335" s="14">
        <v>184983.32</v>
      </c>
      <c r="H335" s="14">
        <v>7825577.54</v>
      </c>
      <c r="I335" s="8">
        <v>-2986.53</v>
      </c>
      <c r="J335" s="8">
        <v>2712.4796778304899</v>
      </c>
      <c r="K335" s="8">
        <f t="shared" si="38"/>
        <v>2706.415240043917</v>
      </c>
      <c r="L335" s="44">
        <f t="shared" si="39"/>
        <v>12.128875573145251</v>
      </c>
      <c r="M335" s="44">
        <f t="shared" si="40"/>
        <v>13.150346003084703</v>
      </c>
      <c r="N335" s="83">
        <f t="shared" si="41"/>
        <v>42.686078962157474</v>
      </c>
      <c r="O335" s="23">
        <f t="shared" si="42"/>
        <v>0.74501262265593193</v>
      </c>
      <c r="P335" s="44">
        <f t="shared" si="37"/>
        <v>17.889695991538964</v>
      </c>
    </row>
    <row r="336" spans="1:16" x14ac:dyDescent="0.35">
      <c r="A336" s="91"/>
      <c r="B336" s="7">
        <f t="shared" si="36"/>
        <v>9750</v>
      </c>
      <c r="C336" s="14">
        <v>184961.7</v>
      </c>
      <c r="D336" s="14">
        <v>7825706.4299999997</v>
      </c>
      <c r="E336" s="8">
        <v>-2976.08</v>
      </c>
      <c r="F336" s="8">
        <v>2698.0314045816162</v>
      </c>
      <c r="G336" s="14">
        <v>184970.31</v>
      </c>
      <c r="H336" s="14">
        <v>7825705.3099999996</v>
      </c>
      <c r="I336" s="8">
        <v>-2981.87</v>
      </c>
      <c r="J336" s="8">
        <v>2706.0305133716297</v>
      </c>
      <c r="K336" s="8">
        <f t="shared" si="38"/>
        <v>2702.030958976623</v>
      </c>
      <c r="L336" s="44">
        <f t="shared" si="39"/>
        <v>7.9991087900134517</v>
      </c>
      <c r="M336" s="44">
        <f t="shared" si="40"/>
        <v>8.6825399509596135</v>
      </c>
      <c r="N336" s="83">
        <f t="shared" si="41"/>
        <v>42.653958820213177</v>
      </c>
      <c r="O336" s="23">
        <f t="shared" si="42"/>
        <v>0.74445202042279601</v>
      </c>
      <c r="P336" s="44">
        <f t="shared" si="37"/>
        <v>11.80560212079334</v>
      </c>
    </row>
    <row r="337" spans="1:16" x14ac:dyDescent="0.35">
      <c r="A337" s="91"/>
      <c r="B337" s="7">
        <f t="shared" si="36"/>
        <v>9875</v>
      </c>
      <c r="C337" s="14">
        <v>184998.79</v>
      </c>
      <c r="D337" s="14">
        <v>7825827.6500000004</v>
      </c>
      <c r="E337" s="8">
        <v>-2976.99</v>
      </c>
      <c r="F337" s="8">
        <v>2699.2875839141375</v>
      </c>
      <c r="G337" s="14">
        <v>185007.72</v>
      </c>
      <c r="H337" s="14">
        <v>7825826.4800000004</v>
      </c>
      <c r="I337" s="8">
        <v>-2982.21</v>
      </c>
      <c r="J337" s="8">
        <v>2706.5007156236984</v>
      </c>
      <c r="K337" s="8">
        <f t="shared" si="38"/>
        <v>2702.8941497689179</v>
      </c>
      <c r="L337" s="44">
        <f t="shared" si="39"/>
        <v>7.213131709560912</v>
      </c>
      <c r="M337" s="44">
        <f t="shared" si="40"/>
        <v>9.0063200031811501</v>
      </c>
      <c r="N337" s="83">
        <f t="shared" si="41"/>
        <v>38.691121061200064</v>
      </c>
      <c r="O337" s="23">
        <f t="shared" si="42"/>
        <v>0.67528745380566357</v>
      </c>
      <c r="P337" s="44">
        <f t="shared" si="37"/>
        <v>11.53876375783706</v>
      </c>
    </row>
    <row r="338" spans="1:16" x14ac:dyDescent="0.35">
      <c r="A338" s="91"/>
      <c r="B338" s="7">
        <f t="shared" si="36"/>
        <v>10000</v>
      </c>
      <c r="C338" s="14">
        <v>185061.95</v>
      </c>
      <c r="D338" s="14">
        <v>7825945.46</v>
      </c>
      <c r="E338" s="8">
        <v>-2973.22</v>
      </c>
      <c r="F338" s="8">
        <v>2694.0858909788708</v>
      </c>
      <c r="G338" s="14">
        <v>185076.83</v>
      </c>
      <c r="H338" s="14">
        <v>7825943.5099999998</v>
      </c>
      <c r="I338" s="8">
        <v>-2983.51</v>
      </c>
      <c r="J338" s="8">
        <v>2708.2990378627883</v>
      </c>
      <c r="K338" s="8">
        <f t="shared" si="38"/>
        <v>2701.1924644208293</v>
      </c>
      <c r="L338" s="44">
        <f t="shared" si="39"/>
        <v>14.213146883917489</v>
      </c>
      <c r="M338" s="44">
        <f t="shared" si="40"/>
        <v>15.00722825840931</v>
      </c>
      <c r="N338" s="83">
        <f t="shared" si="41"/>
        <v>43.443335654951667</v>
      </c>
      <c r="O338" s="23">
        <f t="shared" si="42"/>
        <v>0.75822924522795376</v>
      </c>
      <c r="P338" s="44">
        <f t="shared" si="37"/>
        <v>20.669553559373565</v>
      </c>
    </row>
    <row r="339" spans="1:16" x14ac:dyDescent="0.35">
      <c r="A339" s="91"/>
      <c r="B339" s="7">
        <f t="shared" si="36"/>
        <v>10125</v>
      </c>
      <c r="C339" s="14">
        <v>185095.38</v>
      </c>
      <c r="D339" s="14">
        <v>7826067.1600000001</v>
      </c>
      <c r="E339" s="8">
        <v>-2971.57</v>
      </c>
      <c r="F339" s="8">
        <v>2691.8113437645502</v>
      </c>
      <c r="G339" s="14">
        <v>185106.51</v>
      </c>
      <c r="H339" s="14">
        <v>7826065.7000000002</v>
      </c>
      <c r="I339" s="8">
        <v>-2979.27</v>
      </c>
      <c r="J339" s="8">
        <v>2702.4366062747199</v>
      </c>
      <c r="K339" s="8">
        <f t="shared" si="38"/>
        <v>2697.1239750196351</v>
      </c>
      <c r="L339" s="44">
        <f t="shared" si="39"/>
        <v>10.625262510169705</v>
      </c>
      <c r="M339" s="44">
        <f t="shared" si="40"/>
        <v>11.225350774029064</v>
      </c>
      <c r="N339" s="83">
        <f t="shared" si="41"/>
        <v>43.426868654789118</v>
      </c>
      <c r="O339" s="23">
        <f t="shared" si="42"/>
        <v>0.75794184185719082</v>
      </c>
      <c r="P339" s="44">
        <f t="shared" si="37"/>
        <v>15.45654241446038</v>
      </c>
    </row>
    <row r="340" spans="1:16" x14ac:dyDescent="0.35">
      <c r="A340" s="91"/>
      <c r="B340" s="7">
        <f t="shared" si="36"/>
        <v>10250</v>
      </c>
      <c r="C340" s="14">
        <v>185119.82</v>
      </c>
      <c r="D340" s="14">
        <v>7826190.0300000003</v>
      </c>
      <c r="E340" s="8">
        <v>-2971.32</v>
      </c>
      <c r="F340" s="8">
        <v>2691.4668245905564</v>
      </c>
      <c r="G340" s="14">
        <v>185131.1</v>
      </c>
      <c r="H340" s="14">
        <v>7826188.5499999998</v>
      </c>
      <c r="I340" s="8">
        <v>-2977.99</v>
      </c>
      <c r="J340" s="8">
        <v>2700.6684398290877</v>
      </c>
      <c r="K340" s="8">
        <f t="shared" si="38"/>
        <v>2696.067632209822</v>
      </c>
      <c r="L340" s="44">
        <f t="shared" si="39"/>
        <v>9.2016152385313035</v>
      </c>
      <c r="M340" s="44">
        <f t="shared" si="40"/>
        <v>11.376677898283706</v>
      </c>
      <c r="N340" s="83">
        <f t="shared" si="41"/>
        <v>38.96641351828633</v>
      </c>
      <c r="O340" s="23">
        <f t="shared" si="42"/>
        <v>0.68009221358772409</v>
      </c>
      <c r="P340" s="44">
        <f t="shared" si="37"/>
        <v>14.632105897623502</v>
      </c>
    </row>
    <row r="341" spans="1:16" x14ac:dyDescent="0.35">
      <c r="A341" s="91"/>
      <c r="B341" s="7">
        <f t="shared" si="36"/>
        <v>10375</v>
      </c>
      <c r="C341" s="14">
        <v>185160.4</v>
      </c>
      <c r="D341" s="14">
        <v>7826310.79</v>
      </c>
      <c r="E341" s="8">
        <v>-2973.22</v>
      </c>
      <c r="F341" s="8">
        <v>2694.0858909788708</v>
      </c>
      <c r="G341" s="14">
        <v>185168.84</v>
      </c>
      <c r="H341" s="14">
        <v>7826309.6799999997</v>
      </c>
      <c r="I341" s="8">
        <v>-2978.24</v>
      </c>
      <c r="J341" s="8">
        <v>2701.0137256445441</v>
      </c>
      <c r="K341" s="8">
        <f t="shared" si="38"/>
        <v>2697.5498083117072</v>
      </c>
      <c r="L341" s="44">
        <f t="shared" si="39"/>
        <v>6.9278346656733447</v>
      </c>
      <c r="M341" s="44">
        <f t="shared" si="40"/>
        <v>8.5126787793727789</v>
      </c>
      <c r="N341" s="83">
        <f t="shared" si="41"/>
        <v>39.139573635832086</v>
      </c>
      <c r="O341" s="23">
        <f t="shared" si="42"/>
        <v>0.6831144277720379</v>
      </c>
      <c r="P341" s="44">
        <f t="shared" si="37"/>
        <v>10.97545412070448</v>
      </c>
    </row>
    <row r="342" spans="1:16" x14ac:dyDescent="0.35">
      <c r="A342" s="91"/>
      <c r="B342" s="7">
        <f t="shared" si="36"/>
        <v>10500</v>
      </c>
      <c r="C342" s="14">
        <v>185164.09</v>
      </c>
      <c r="D342" s="14">
        <v>7826436.3799999999</v>
      </c>
      <c r="E342" s="8">
        <v>-2973.52</v>
      </c>
      <c r="F342" s="8">
        <v>2694.499579496176</v>
      </c>
      <c r="G342" s="14">
        <v>185179.94</v>
      </c>
      <c r="H342" s="14">
        <v>7826434.2999999998</v>
      </c>
      <c r="I342" s="8">
        <v>-2982.58</v>
      </c>
      <c r="J342" s="8">
        <v>2707.0124666985912</v>
      </c>
      <c r="K342" s="8">
        <f t="shared" si="38"/>
        <v>2700.7560230973836</v>
      </c>
      <c r="L342" s="44">
        <f t="shared" si="39"/>
        <v>12.512887202415186</v>
      </c>
      <c r="M342" s="44">
        <f t="shared" si="40"/>
        <v>15.985896909479132</v>
      </c>
      <c r="N342" s="83">
        <f t="shared" si="41"/>
        <v>38.051899544114661</v>
      </c>
      <c r="O342" s="23">
        <f t="shared" si="42"/>
        <v>0.66413093368293008</v>
      </c>
      <c r="P342" s="44">
        <f t="shared" si="37"/>
        <v>20.300769594792712</v>
      </c>
    </row>
    <row r="343" spans="1:16" x14ac:dyDescent="0.35">
      <c r="A343" s="91"/>
      <c r="B343" s="7">
        <f t="shared" si="36"/>
        <v>10625</v>
      </c>
      <c r="C343" s="14">
        <v>185214.46</v>
      </c>
      <c r="D343" s="14">
        <v>7826555.8600000003</v>
      </c>
      <c r="E343" s="8">
        <v>-2971.88</v>
      </c>
      <c r="F343" s="8">
        <v>2692.238587447036</v>
      </c>
      <c r="G343" s="14">
        <v>185227.87</v>
      </c>
      <c r="H343" s="14">
        <v>7826554.0999999996</v>
      </c>
      <c r="I343" s="8">
        <v>-2979.37</v>
      </c>
      <c r="J343" s="8">
        <v>2702.5747760013796</v>
      </c>
      <c r="K343" s="8">
        <f t="shared" si="38"/>
        <v>2697.4066817242078</v>
      </c>
      <c r="L343" s="44">
        <f t="shared" si="39"/>
        <v>10.336188554343607</v>
      </c>
      <c r="M343" s="44">
        <f t="shared" si="40"/>
        <v>13.525002772738537</v>
      </c>
      <c r="N343" s="83">
        <f t="shared" si="41"/>
        <v>37.388082657598602</v>
      </c>
      <c r="O343" s="23">
        <f t="shared" si="42"/>
        <v>0.65254514338288727</v>
      </c>
      <c r="P343" s="44">
        <f t="shared" si="37"/>
        <v>17.022411516395934</v>
      </c>
    </row>
    <row r="344" spans="1:16" x14ac:dyDescent="0.35">
      <c r="A344" s="91"/>
      <c r="B344" s="7">
        <f t="shared" si="36"/>
        <v>10750</v>
      </c>
      <c r="C344" s="14">
        <v>185248.68</v>
      </c>
      <c r="D344" s="14">
        <v>7826677.4500000002</v>
      </c>
      <c r="E344" s="8">
        <v>-2971.09</v>
      </c>
      <c r="F344" s="8">
        <v>2691.1498923289582</v>
      </c>
      <c r="G344" s="14">
        <v>185266.34</v>
      </c>
      <c r="H344" s="14">
        <v>7826675.1399999997</v>
      </c>
      <c r="I344" s="8">
        <v>-2982.17</v>
      </c>
      <c r="J344" s="8">
        <v>2706.4453949531598</v>
      </c>
      <c r="K344" s="8">
        <f t="shared" si="38"/>
        <v>2698.797643641059</v>
      </c>
      <c r="L344" s="44">
        <f t="shared" si="39"/>
        <v>15.295502624201617</v>
      </c>
      <c r="M344" s="44">
        <f t="shared" si="40"/>
        <v>17.810437950890844</v>
      </c>
      <c r="N344" s="83">
        <f t="shared" si="41"/>
        <v>40.655796267106908</v>
      </c>
      <c r="O344" s="23">
        <f t="shared" si="42"/>
        <v>0.70957750488103555</v>
      </c>
      <c r="P344" s="44">
        <f t="shared" si="37"/>
        <v>23.476884387190125</v>
      </c>
    </row>
    <row r="345" spans="1:16" x14ac:dyDescent="0.35">
      <c r="A345" s="91"/>
      <c r="B345" s="7">
        <f t="shared" si="36"/>
        <v>10875</v>
      </c>
      <c r="C345" s="14">
        <v>185273.41</v>
      </c>
      <c r="D345" s="14">
        <v>7826800.2800000003</v>
      </c>
      <c r="E345" s="8">
        <v>-2972.23</v>
      </c>
      <c r="F345" s="8">
        <v>2692.7210124483199</v>
      </c>
      <c r="G345" s="14">
        <v>185290.64</v>
      </c>
      <c r="H345" s="14">
        <v>7826798.0300000003</v>
      </c>
      <c r="I345" s="8">
        <v>-2983.4</v>
      </c>
      <c r="J345" s="8">
        <v>2708.1468420439001</v>
      </c>
      <c r="K345" s="8">
        <f t="shared" si="38"/>
        <v>2700.4339272461102</v>
      </c>
      <c r="L345" s="44">
        <f t="shared" si="39"/>
        <v>15.425829595580126</v>
      </c>
      <c r="M345" s="44">
        <f t="shared" si="40"/>
        <v>17.376288441446896</v>
      </c>
      <c r="N345" s="83">
        <f t="shared" si="41"/>
        <v>41.59712120354272</v>
      </c>
      <c r="O345" s="23">
        <f t="shared" si="42"/>
        <v>0.72600672435296676</v>
      </c>
      <c r="P345" s="44">
        <f t="shared" si="37"/>
        <v>23.235567966207253</v>
      </c>
    </row>
    <row r="346" spans="1:16" x14ac:dyDescent="0.35">
      <c r="A346" s="91"/>
      <c r="B346" s="7">
        <f t="shared" si="36"/>
        <v>11000</v>
      </c>
      <c r="C346" s="14">
        <v>185288.35</v>
      </c>
      <c r="D346" s="14">
        <v>7826924.4000000004</v>
      </c>
      <c r="E346" s="8">
        <v>-2973.89</v>
      </c>
      <c r="F346" s="8">
        <v>2695.0098523208176</v>
      </c>
      <c r="G346" s="14">
        <v>185302.07</v>
      </c>
      <c r="H346" s="14">
        <v>7826922.5999999996</v>
      </c>
      <c r="I346" s="8">
        <v>-2982.61</v>
      </c>
      <c r="J346" s="8">
        <v>2707.0539627875178</v>
      </c>
      <c r="K346" s="8">
        <f t="shared" si="38"/>
        <v>2701.0319075541674</v>
      </c>
      <c r="L346" s="44">
        <f t="shared" si="39"/>
        <v>12.044110466700204</v>
      </c>
      <c r="M346" s="44">
        <f t="shared" si="40"/>
        <v>13.837572041464288</v>
      </c>
      <c r="N346" s="83">
        <f t="shared" si="41"/>
        <v>41.036046770993984</v>
      </c>
      <c r="O346" s="23">
        <f t="shared" si="42"/>
        <v>0.71621412815623253</v>
      </c>
      <c r="P346" s="44">
        <f t="shared" si="37"/>
        <v>18.34499923512649</v>
      </c>
    </row>
    <row r="347" spans="1:16" x14ac:dyDescent="0.35">
      <c r="A347" s="91"/>
      <c r="B347" s="7">
        <f t="shared" si="36"/>
        <v>11125</v>
      </c>
      <c r="C347" s="14">
        <v>185286.47</v>
      </c>
      <c r="D347" s="14">
        <v>7827050.71</v>
      </c>
      <c r="E347" s="8">
        <v>-2971.28</v>
      </c>
      <c r="F347" s="8">
        <v>2691.4117041892964</v>
      </c>
      <c r="G347" s="14">
        <v>185301.75</v>
      </c>
      <c r="H347" s="14">
        <v>7827048.7199999997</v>
      </c>
      <c r="I347" s="8">
        <v>-2981</v>
      </c>
      <c r="J347" s="8">
        <v>2704.8275907775001</v>
      </c>
      <c r="K347" s="8">
        <f t="shared" si="38"/>
        <v>2698.1196474833982</v>
      </c>
      <c r="L347" s="44">
        <f t="shared" si="39"/>
        <v>13.415886588203648</v>
      </c>
      <c r="M347" s="44">
        <f t="shared" si="40"/>
        <v>15.409039554782577</v>
      </c>
      <c r="N347" s="83">
        <f t="shared" si="41"/>
        <v>41.044473237607271</v>
      </c>
      <c r="O347" s="23">
        <f t="shared" si="42"/>
        <v>0.71636119774294371</v>
      </c>
      <c r="P347" s="44">
        <f t="shared" si="37"/>
        <v>20.430969456890601</v>
      </c>
    </row>
    <row r="348" spans="1:16" x14ac:dyDescent="0.35">
      <c r="A348" s="91"/>
      <c r="B348" s="7">
        <f t="shared" si="36"/>
        <v>11250</v>
      </c>
      <c r="C348" s="14">
        <v>185316.77</v>
      </c>
      <c r="D348" s="14">
        <v>7827172.8200000003</v>
      </c>
      <c r="E348" s="8">
        <v>-2977.62</v>
      </c>
      <c r="F348" s="8">
        <v>2700.1574695561108</v>
      </c>
      <c r="G348" s="14">
        <v>185321.9</v>
      </c>
      <c r="H348" s="14">
        <v>7827172.1500000004</v>
      </c>
      <c r="I348" s="8">
        <v>-2980.92</v>
      </c>
      <c r="J348" s="8">
        <v>2704.7169946763161</v>
      </c>
      <c r="K348" s="8">
        <f t="shared" si="38"/>
        <v>2702.4372321162136</v>
      </c>
      <c r="L348" s="44">
        <f t="shared" si="39"/>
        <v>4.5595251202053078</v>
      </c>
      <c r="M348" s="44">
        <f t="shared" si="40"/>
        <v>5.1735674345607929</v>
      </c>
      <c r="N348" s="83">
        <f t="shared" si="41"/>
        <v>41.390102333254895</v>
      </c>
      <c r="O348" s="23">
        <f t="shared" si="42"/>
        <v>0.72239356345268524</v>
      </c>
      <c r="P348" s="44">
        <f t="shared" si="37"/>
        <v>6.8960183672704325</v>
      </c>
    </row>
    <row r="349" spans="1:16" x14ac:dyDescent="0.35">
      <c r="A349" s="91"/>
      <c r="B349" s="7">
        <f t="shared" si="36"/>
        <v>11375</v>
      </c>
      <c r="C349" s="14">
        <v>185340.34</v>
      </c>
      <c r="D349" s="14">
        <v>7827295.8099999996</v>
      </c>
      <c r="E349" s="8">
        <v>-2977.01</v>
      </c>
      <c r="F349" s="8">
        <v>2699.3151965268385</v>
      </c>
      <c r="G349" s="14">
        <v>185352.19</v>
      </c>
      <c r="H349" s="14">
        <v>7827294.2599999998</v>
      </c>
      <c r="I349" s="8">
        <v>-2983.62</v>
      </c>
      <c r="J349" s="8">
        <v>2708.4512392447105</v>
      </c>
      <c r="K349" s="8">
        <f t="shared" si="38"/>
        <v>2703.8832178857747</v>
      </c>
      <c r="L349" s="44">
        <f t="shared" si="39"/>
        <v>9.1360427178719874</v>
      </c>
      <c r="M349" s="44">
        <f t="shared" si="40"/>
        <v>11.950941385495979</v>
      </c>
      <c r="N349" s="83">
        <f t="shared" si="41"/>
        <v>37.396544848043746</v>
      </c>
      <c r="O349" s="23">
        <f t="shared" si="42"/>
        <v>0.65269283646808585</v>
      </c>
      <c r="P349" s="44">
        <f t="shared" si="37"/>
        <v>15.043014210667431</v>
      </c>
    </row>
    <row r="350" spans="1:16" x14ac:dyDescent="0.35">
      <c r="A350" s="91"/>
      <c r="B350" s="7">
        <f t="shared" si="36"/>
        <v>11500</v>
      </c>
      <c r="C350" s="14">
        <v>185361.54</v>
      </c>
      <c r="D350" s="14">
        <v>7827419.0999999996</v>
      </c>
      <c r="E350" s="8">
        <v>-2978.14</v>
      </c>
      <c r="F350" s="8">
        <v>2700.8756078701986</v>
      </c>
      <c r="G350" s="14">
        <v>185373.66</v>
      </c>
      <c r="H350" s="14">
        <v>7827417.5199999996</v>
      </c>
      <c r="I350" s="8">
        <v>-2984.15</v>
      </c>
      <c r="J350" s="8">
        <v>2709.184651150244</v>
      </c>
      <c r="K350" s="8">
        <f t="shared" si="38"/>
        <v>2705.0301295102213</v>
      </c>
      <c r="L350" s="44">
        <f t="shared" si="39"/>
        <v>8.3090432800454437</v>
      </c>
      <c r="M350" s="44">
        <f t="shared" si="40"/>
        <v>12.222552924823953</v>
      </c>
      <c r="N350" s="83">
        <f t="shared" si="41"/>
        <v>34.208352234444511</v>
      </c>
      <c r="O350" s="23">
        <f t="shared" si="42"/>
        <v>0.59704837817301593</v>
      </c>
      <c r="P350" s="44">
        <f t="shared" si="37"/>
        <v>14.779411362763772</v>
      </c>
    </row>
    <row r="351" spans="1:16" x14ac:dyDescent="0.35">
      <c r="A351" s="91"/>
      <c r="B351" s="7">
        <f t="shared" si="36"/>
        <v>11625</v>
      </c>
      <c r="C351" s="14">
        <v>185389.27</v>
      </c>
      <c r="D351" s="14">
        <v>7827541.5499999998</v>
      </c>
      <c r="E351" s="8">
        <v>-2975.59</v>
      </c>
      <c r="F351" s="8">
        <v>2697.3551580216076</v>
      </c>
      <c r="G351" s="14">
        <v>185402.91</v>
      </c>
      <c r="H351" s="14">
        <v>7827539.7599999998</v>
      </c>
      <c r="I351" s="8">
        <v>-2982.84</v>
      </c>
      <c r="J351" s="8">
        <v>2707.372113215964</v>
      </c>
      <c r="K351" s="8">
        <f t="shared" si="38"/>
        <v>2702.3636356187858</v>
      </c>
      <c r="L351" s="44">
        <f t="shared" si="39"/>
        <v>10.016955194356342</v>
      </c>
      <c r="M351" s="44">
        <f t="shared" si="40"/>
        <v>13.75695097034639</v>
      </c>
      <c r="N351" s="83">
        <f t="shared" si="41"/>
        <v>36.059776015448435</v>
      </c>
      <c r="O351" s="23">
        <f t="shared" si="42"/>
        <v>0.62936181900125676</v>
      </c>
      <c r="P351" s="44">
        <f t="shared" si="37"/>
        <v>17.017434923226737</v>
      </c>
    </row>
    <row r="352" spans="1:16" x14ac:dyDescent="0.35">
      <c r="A352" s="91"/>
      <c r="B352" s="7">
        <f t="shared" si="36"/>
        <v>11750</v>
      </c>
      <c r="C352" s="14">
        <v>185405.47</v>
      </c>
      <c r="D352" s="14">
        <v>7827665.5</v>
      </c>
      <c r="E352" s="8">
        <v>-2979.9</v>
      </c>
      <c r="F352" s="8">
        <v>2703.3071523087751</v>
      </c>
      <c r="G352" s="14">
        <v>185410.04</v>
      </c>
      <c r="H352" s="14">
        <v>7827664.9000000004</v>
      </c>
      <c r="I352" s="8">
        <v>-2982.33</v>
      </c>
      <c r="J352" s="8">
        <v>2706.66668204896</v>
      </c>
      <c r="K352" s="8">
        <f t="shared" si="38"/>
        <v>2704.9869171788678</v>
      </c>
      <c r="L352" s="44">
        <f t="shared" si="39"/>
        <v>3.3595297401848256</v>
      </c>
      <c r="M352" s="44">
        <f t="shared" si="40"/>
        <v>4.609219022743094</v>
      </c>
      <c r="N352" s="83">
        <f t="shared" si="41"/>
        <v>36.087252119706136</v>
      </c>
      <c r="O352" s="23">
        <f t="shared" si="42"/>
        <v>0.62984136748617492</v>
      </c>
      <c r="P352" s="44">
        <f t="shared" si="37"/>
        <v>5.7036251695569131</v>
      </c>
    </row>
    <row r="353" spans="1:16" x14ac:dyDescent="0.35">
      <c r="A353" s="91"/>
      <c r="B353" s="7">
        <f t="shared" si="36"/>
        <v>11875</v>
      </c>
      <c r="C353" s="14">
        <v>185394.41</v>
      </c>
      <c r="D353" s="14">
        <v>7827793.0099999998</v>
      </c>
      <c r="E353" s="8">
        <v>-2979.55</v>
      </c>
      <c r="F353" s="8">
        <v>2702.823493095194</v>
      </c>
      <c r="G353" s="14">
        <v>185405.83</v>
      </c>
      <c r="H353" s="14">
        <v>7827791.5199999996</v>
      </c>
      <c r="I353" s="8">
        <v>-2985.36</v>
      </c>
      <c r="J353" s="8">
        <v>2710.8595283526242</v>
      </c>
      <c r="K353" s="8">
        <f t="shared" si="38"/>
        <v>2706.8415107239089</v>
      </c>
      <c r="L353" s="44">
        <f t="shared" si="39"/>
        <v>8.0360352574302851</v>
      </c>
      <c r="M353" s="44">
        <f t="shared" si="40"/>
        <v>11.516792088090062</v>
      </c>
      <c r="N353" s="83">
        <f t="shared" si="41"/>
        <v>34.90605594072602</v>
      </c>
      <c r="O353" s="23">
        <f t="shared" si="42"/>
        <v>0.60922560505099566</v>
      </c>
      <c r="P353" s="44">
        <f t="shared" si="37"/>
        <v>14.043303124940246</v>
      </c>
    </row>
    <row r="354" spans="1:16" x14ac:dyDescent="0.35">
      <c r="A354" s="91"/>
      <c r="B354" s="7">
        <f t="shared" si="36"/>
        <v>12000</v>
      </c>
      <c r="C354" s="14">
        <v>185451.89</v>
      </c>
      <c r="D354" s="14">
        <v>7827911.5599999996</v>
      </c>
      <c r="E354" s="8">
        <v>-2980.95</v>
      </c>
      <c r="F354" s="8">
        <v>2704.7584678694438</v>
      </c>
      <c r="G354" s="14">
        <v>185468.49</v>
      </c>
      <c r="H354" s="14">
        <v>7827909.3899999997</v>
      </c>
      <c r="I354" s="8">
        <v>-2988.63</v>
      </c>
      <c r="J354" s="8">
        <v>2715.3892170005797</v>
      </c>
      <c r="K354" s="8">
        <f t="shared" si="38"/>
        <v>2710.073842435012</v>
      </c>
      <c r="L354" s="44">
        <f t="shared" si="39"/>
        <v>10.630749131135872</v>
      </c>
      <c r="M354" s="44">
        <f t="shared" si="40"/>
        <v>16.74123352680153</v>
      </c>
      <c r="N354" s="83">
        <f t="shared" si="41"/>
        <v>32.415707915821116</v>
      </c>
      <c r="O354" s="23">
        <f t="shared" si="42"/>
        <v>0.56576083249586739</v>
      </c>
      <c r="P354" s="44">
        <f t="shared" si="37"/>
        <v>19.831331954461596</v>
      </c>
    </row>
    <row r="355" spans="1:16" x14ac:dyDescent="0.35">
      <c r="A355" s="91"/>
      <c r="B355" s="7">
        <f t="shared" si="36"/>
        <v>12125</v>
      </c>
      <c r="C355" s="14">
        <v>185469.94</v>
      </c>
      <c r="D355" s="14">
        <v>7828035.2699999996</v>
      </c>
      <c r="E355" s="8">
        <v>-2983.34</v>
      </c>
      <c r="F355" s="8">
        <v>2708.063828487439</v>
      </c>
      <c r="G355" s="14">
        <v>185480.21</v>
      </c>
      <c r="H355" s="14">
        <v>7828033.9299999997</v>
      </c>
      <c r="I355" s="8">
        <v>-2989.34</v>
      </c>
      <c r="J355" s="8">
        <v>2716.3733769676396</v>
      </c>
      <c r="K355" s="8">
        <f t="shared" si="38"/>
        <v>2712.2186027275393</v>
      </c>
      <c r="L355" s="44">
        <f t="shared" si="39"/>
        <v>8.3095484802006467</v>
      </c>
      <c r="M355" s="44">
        <f t="shared" si="40"/>
        <v>10.357050738476927</v>
      </c>
      <c r="N355" s="83">
        <f t="shared" si="41"/>
        <v>38.74036369477448</v>
      </c>
      <c r="O355" s="23">
        <f t="shared" si="42"/>
        <v>0.67614689989389021</v>
      </c>
      <c r="P355" s="44">
        <f t="shared" si="37"/>
        <v>13.278444786351688</v>
      </c>
    </row>
    <row r="356" spans="1:16" x14ac:dyDescent="0.35">
      <c r="A356" s="91"/>
      <c r="B356" s="7">
        <f t="shared" si="36"/>
        <v>12250</v>
      </c>
      <c r="C356" s="14">
        <v>185468.25</v>
      </c>
      <c r="D356" s="14">
        <v>7828161.5599999996</v>
      </c>
      <c r="E356" s="8">
        <v>-2980.29</v>
      </c>
      <c r="F356" s="8">
        <v>2703.8461532036981</v>
      </c>
      <c r="G356" s="14">
        <v>185483.51999999999</v>
      </c>
      <c r="H356" s="14">
        <v>7828159.5599999996</v>
      </c>
      <c r="I356" s="8">
        <v>-2988.67</v>
      </c>
      <c r="J356" s="8">
        <v>2715.44465647181</v>
      </c>
      <c r="K356" s="8">
        <f t="shared" si="38"/>
        <v>2709.6454048377541</v>
      </c>
      <c r="L356" s="44">
        <f t="shared" si="39"/>
        <v>11.598503268111926</v>
      </c>
      <c r="M356" s="44">
        <f t="shared" si="40"/>
        <v>15.400418825463158</v>
      </c>
      <c r="N356" s="83">
        <f t="shared" si="41"/>
        <v>36.984466600275262</v>
      </c>
      <c r="O356" s="23">
        <f t="shared" si="42"/>
        <v>0.64550071426867683</v>
      </c>
      <c r="P356" s="44">
        <f t="shared" si="37"/>
        <v>19.279475564965015</v>
      </c>
    </row>
    <row r="357" spans="1:16" x14ac:dyDescent="0.35">
      <c r="A357" s="91"/>
      <c r="B357" s="7">
        <f t="shared" si="36"/>
        <v>12375</v>
      </c>
      <c r="C357" s="14">
        <v>185486.57</v>
      </c>
      <c r="D357" s="14">
        <v>7828285.2400000002</v>
      </c>
      <c r="E357" s="8">
        <v>-2977.24</v>
      </c>
      <c r="F357" s="8">
        <v>2699.6327547908436</v>
      </c>
      <c r="G357" s="14">
        <v>185502.68</v>
      </c>
      <c r="H357" s="14">
        <v>7828283.1299999999</v>
      </c>
      <c r="I357" s="8">
        <v>-2987.26</v>
      </c>
      <c r="J357" s="8">
        <v>2713.4908591653189</v>
      </c>
      <c r="K357" s="8">
        <f t="shared" si="38"/>
        <v>2706.5618069780812</v>
      </c>
      <c r="L357" s="44">
        <f t="shared" si="39"/>
        <v>13.858104374475261</v>
      </c>
      <c r="M357" s="44">
        <f t="shared" si="40"/>
        <v>16.24759059063727</v>
      </c>
      <c r="N357" s="83">
        <f t="shared" si="41"/>
        <v>40.461952607956142</v>
      </c>
      <c r="O357" s="23">
        <f t="shared" si="42"/>
        <v>0.70619429479474105</v>
      </c>
      <c r="P357" s="44">
        <f t="shared" si="37"/>
        <v>21.354888359689802</v>
      </c>
    </row>
    <row r="358" spans="1:16" x14ac:dyDescent="0.35">
      <c r="A358" s="91"/>
      <c r="B358" s="7">
        <f t="shared" si="36"/>
        <v>12500</v>
      </c>
      <c r="C358" s="14">
        <v>185542.33</v>
      </c>
      <c r="D358" s="14">
        <v>7828404.0099999998</v>
      </c>
      <c r="E358" s="8">
        <v>-2977.74</v>
      </c>
      <c r="F358" s="8">
        <v>2700.3231827483187</v>
      </c>
      <c r="G358" s="14">
        <v>185549.91</v>
      </c>
      <c r="H358" s="14">
        <v>7828403.0199999996</v>
      </c>
      <c r="I358" s="8">
        <v>-2982.02</v>
      </c>
      <c r="J358" s="8">
        <v>2706.2379489901509</v>
      </c>
      <c r="K358" s="8">
        <f t="shared" si="38"/>
        <v>2703.280565869235</v>
      </c>
      <c r="L358" s="44">
        <f t="shared" si="39"/>
        <v>5.9147662418322398</v>
      </c>
      <c r="M358" s="44">
        <f t="shared" si="40"/>
        <v>7.6443770184816007</v>
      </c>
      <c r="N358" s="83">
        <f t="shared" si="41"/>
        <v>37.73058195235857</v>
      </c>
      <c r="O358" s="23">
        <f t="shared" si="42"/>
        <v>0.65852288376220736</v>
      </c>
      <c r="P358" s="44">
        <f t="shared" si="37"/>
        <v>9.6654518619776866</v>
      </c>
    </row>
    <row r="359" spans="1:16" x14ac:dyDescent="0.35">
      <c r="A359" s="91"/>
      <c r="B359" s="7">
        <f t="shared" si="36"/>
        <v>12625</v>
      </c>
      <c r="C359" s="14">
        <v>185578.84</v>
      </c>
      <c r="D359" s="14">
        <v>7828525.2999999998</v>
      </c>
      <c r="E359" s="8">
        <v>-2975.22</v>
      </c>
      <c r="F359" s="8">
        <v>2696.8445960110707</v>
      </c>
      <c r="G359" s="14">
        <v>185594.49</v>
      </c>
      <c r="H359" s="14">
        <v>7828523.2599999998</v>
      </c>
      <c r="I359" s="8">
        <v>-2982.92</v>
      </c>
      <c r="J359" s="8">
        <v>2707.4827799355162</v>
      </c>
      <c r="K359" s="8">
        <f t="shared" si="38"/>
        <v>2702.1636879732932</v>
      </c>
      <c r="L359" s="44">
        <f t="shared" si="39"/>
        <v>10.638183924445457</v>
      </c>
      <c r="M359" s="44">
        <f t="shared" si="40"/>
        <v>15.782398423559385</v>
      </c>
      <c r="N359" s="83">
        <f t="shared" si="41"/>
        <v>33.982085408893155</v>
      </c>
      <c r="O359" s="23">
        <f t="shared" si="42"/>
        <v>0.59309927707910914</v>
      </c>
      <c r="P359" s="44">
        <f t="shared" si="37"/>
        <v>19.032999164879389</v>
      </c>
    </row>
    <row r="360" spans="1:16" x14ac:dyDescent="0.35">
      <c r="A360" s="91"/>
      <c r="B360" s="7">
        <f t="shared" si="36"/>
        <v>12750</v>
      </c>
      <c r="C360" s="14">
        <v>185657.79</v>
      </c>
      <c r="D360" s="14">
        <v>7828641.0499999998</v>
      </c>
      <c r="E360" s="8">
        <v>-2972.89</v>
      </c>
      <c r="F360" s="8">
        <v>2693.6308814013678</v>
      </c>
      <c r="G360" s="14">
        <v>185674.18</v>
      </c>
      <c r="H360" s="14">
        <v>7828638.9000000004</v>
      </c>
      <c r="I360" s="8">
        <v>-2980.96</v>
      </c>
      <c r="J360" s="8">
        <v>2704.7722923591041</v>
      </c>
      <c r="K360" s="8">
        <f t="shared" si="38"/>
        <v>2699.2015868802359</v>
      </c>
      <c r="L360" s="44">
        <f t="shared" si="39"/>
        <v>11.141410957736298</v>
      </c>
      <c r="M360" s="44">
        <f t="shared" si="40"/>
        <v>16.530414392782205</v>
      </c>
      <c r="N360" s="83">
        <f t="shared" si="41"/>
        <v>33.979759545286711</v>
      </c>
      <c r="O360" s="23">
        <f t="shared" si="42"/>
        <v>0.59305868310122434</v>
      </c>
      <c r="P360" s="44">
        <f t="shared" si="37"/>
        <v>19.934533807597997</v>
      </c>
    </row>
    <row r="361" spans="1:16" x14ac:dyDescent="0.35">
      <c r="A361" s="91"/>
      <c r="B361" s="7">
        <f t="shared" si="36"/>
        <v>12875</v>
      </c>
      <c r="C361" s="14">
        <v>185689.83</v>
      </c>
      <c r="D361" s="14">
        <v>7828762.9199999999</v>
      </c>
      <c r="E361" s="8">
        <v>-2974.24</v>
      </c>
      <c r="F361" s="8">
        <v>2695.4926007597437</v>
      </c>
      <c r="G361" s="14">
        <v>185699.14</v>
      </c>
      <c r="H361" s="14">
        <v>7828761.71</v>
      </c>
      <c r="I361" s="8">
        <v>-2979.27</v>
      </c>
      <c r="J361" s="8">
        <v>2702.4366062747199</v>
      </c>
      <c r="K361" s="8">
        <f t="shared" si="38"/>
        <v>2698.9646035172318</v>
      </c>
      <c r="L361" s="44">
        <f t="shared" si="39"/>
        <v>6.9440055149761974</v>
      </c>
      <c r="M361" s="44">
        <f t="shared" si="40"/>
        <v>9.3883012308089278</v>
      </c>
      <c r="N361" s="83">
        <f t="shared" si="41"/>
        <v>36.488278012862729</v>
      </c>
      <c r="O361" s="23">
        <f t="shared" si="42"/>
        <v>0.63684058970750845</v>
      </c>
      <c r="P361" s="44">
        <f t="shared" si="37"/>
        <v>11.677303309943964</v>
      </c>
    </row>
    <row r="362" spans="1:16" x14ac:dyDescent="0.35">
      <c r="A362" s="91"/>
      <c r="B362" s="7">
        <f t="shared" si="36"/>
        <v>13000</v>
      </c>
      <c r="C362" s="14">
        <v>185716.88</v>
      </c>
      <c r="D362" s="14">
        <v>7828885.46</v>
      </c>
      <c r="E362" s="8">
        <v>-2973.22</v>
      </c>
      <c r="F362" s="8">
        <v>2694.0858909788708</v>
      </c>
      <c r="G362" s="14">
        <v>185726.81</v>
      </c>
      <c r="H362" s="14">
        <v>7828884.1600000001</v>
      </c>
      <c r="I362" s="8">
        <v>-2979.05</v>
      </c>
      <c r="J362" s="8">
        <v>2702.1326490594438</v>
      </c>
      <c r="K362" s="8">
        <f t="shared" si="38"/>
        <v>2698.1092700191575</v>
      </c>
      <c r="L362" s="44">
        <f t="shared" si="39"/>
        <v>8.0467580805729995</v>
      </c>
      <c r="M362" s="44">
        <f t="shared" si="40"/>
        <v>10.014734145217085</v>
      </c>
      <c r="N362" s="83">
        <f t="shared" si="41"/>
        <v>38.781596308076608</v>
      </c>
      <c r="O362" s="23">
        <f t="shared" si="42"/>
        <v>0.67686654475521402</v>
      </c>
      <c r="P362" s="44">
        <f t="shared" si="37"/>
        <v>12.846992473207253</v>
      </c>
    </row>
    <row r="363" spans="1:16" x14ac:dyDescent="0.35">
      <c r="A363" s="91"/>
      <c r="B363" s="7">
        <f t="shared" si="36"/>
        <v>13125</v>
      </c>
      <c r="C363" s="14">
        <v>185822.23</v>
      </c>
      <c r="D363" s="14">
        <v>7828997.7400000002</v>
      </c>
      <c r="E363" s="8">
        <v>-2974.09</v>
      </c>
      <c r="F363" s="8">
        <v>2695.2857016753078</v>
      </c>
      <c r="G363" s="14">
        <v>185830.51</v>
      </c>
      <c r="H363" s="14">
        <v>7828996.6600000001</v>
      </c>
      <c r="I363" s="8">
        <v>-2978.48</v>
      </c>
      <c r="J363" s="8">
        <v>2701.3452270609764</v>
      </c>
      <c r="K363" s="8">
        <f t="shared" si="38"/>
        <v>2698.3154643681419</v>
      </c>
      <c r="L363" s="44">
        <f t="shared" si="39"/>
        <v>6.0595253856686213</v>
      </c>
      <c r="M363" s="44">
        <f t="shared" si="40"/>
        <v>8.3501377234235878</v>
      </c>
      <c r="N363" s="83">
        <f t="shared" si="41"/>
        <v>35.967629940568557</v>
      </c>
      <c r="O363" s="23">
        <f t="shared" si="42"/>
        <v>0.6277535666018137</v>
      </c>
      <c r="P363" s="44">
        <f t="shared" si="37"/>
        <v>10.317104627738546</v>
      </c>
    </row>
    <row r="364" spans="1:16" x14ac:dyDescent="0.35">
      <c r="A364" s="91"/>
      <c r="B364" s="7">
        <f t="shared" si="36"/>
        <v>13250</v>
      </c>
      <c r="C364" s="14">
        <v>185797.44</v>
      </c>
      <c r="D364" s="14">
        <v>7829127.0599999996</v>
      </c>
      <c r="E364" s="8">
        <v>-2974.36</v>
      </c>
      <c r="F364" s="8">
        <v>2695.6581274753244</v>
      </c>
      <c r="G364" s="14">
        <v>185803.3</v>
      </c>
      <c r="H364" s="14">
        <v>7829126.29</v>
      </c>
      <c r="I364" s="8">
        <v>-2976.58</v>
      </c>
      <c r="J364" s="8">
        <v>2698.7215658811906</v>
      </c>
      <c r="K364" s="8">
        <f t="shared" si="38"/>
        <v>2697.1898466782577</v>
      </c>
      <c r="L364" s="44">
        <f t="shared" si="39"/>
        <v>3.0634384058662363</v>
      </c>
      <c r="M364" s="44">
        <f t="shared" si="40"/>
        <v>5.9103722386282778</v>
      </c>
      <c r="N364" s="83">
        <f t="shared" si="41"/>
        <v>27.398413922235825</v>
      </c>
      <c r="O364" s="23">
        <f t="shared" si="42"/>
        <v>0.47819253276726875</v>
      </c>
      <c r="P364" s="44">
        <f t="shared" si="37"/>
        <v>6.6571131029661874</v>
      </c>
    </row>
    <row r="365" spans="1:16" x14ac:dyDescent="0.35">
      <c r="A365" s="91"/>
      <c r="B365" s="7">
        <f t="shared" si="36"/>
        <v>13375</v>
      </c>
      <c r="C365" s="14">
        <v>185802.02</v>
      </c>
      <c r="D365" s="14">
        <v>7829252.5300000003</v>
      </c>
      <c r="E365" s="8">
        <v>-2976.64</v>
      </c>
      <c r="F365" s="8">
        <v>2698.804392961024</v>
      </c>
      <c r="G365" s="14">
        <v>185809.33</v>
      </c>
      <c r="H365" s="14">
        <v>7829251.5700000003</v>
      </c>
      <c r="I365" s="8">
        <v>-2979.89</v>
      </c>
      <c r="J365" s="8">
        <v>2703.2933326925177</v>
      </c>
      <c r="K365" s="8">
        <f t="shared" si="38"/>
        <v>2701.0488628267708</v>
      </c>
      <c r="L365" s="44">
        <f t="shared" si="39"/>
        <v>4.4889397314937014</v>
      </c>
      <c r="M365" s="44">
        <f t="shared" si="40"/>
        <v>7.3727674586883882</v>
      </c>
      <c r="N365" s="83">
        <f t="shared" si="41"/>
        <v>31.335316700795723</v>
      </c>
      <c r="O365" s="23">
        <f t="shared" si="42"/>
        <v>0.54690444858405218</v>
      </c>
      <c r="P365" s="44">
        <f t="shared" si="37"/>
        <v>8.6318178799646361</v>
      </c>
    </row>
    <row r="366" spans="1:16" x14ac:dyDescent="0.35">
      <c r="A366" s="91"/>
      <c r="B366" s="7">
        <f t="shared" si="36"/>
        <v>13500</v>
      </c>
      <c r="C366" s="14">
        <v>185815.22</v>
      </c>
      <c r="D366" s="14">
        <v>7829376.8700000001</v>
      </c>
      <c r="E366" s="8">
        <v>-2975.12</v>
      </c>
      <c r="F366" s="8">
        <v>2696.7066170827361</v>
      </c>
      <c r="G366" s="14">
        <v>185825.88</v>
      </c>
      <c r="H366" s="14">
        <v>7829375.4699999997</v>
      </c>
      <c r="I366" s="8">
        <v>-2979.86</v>
      </c>
      <c r="J366" s="8">
        <v>2703.2518741195986</v>
      </c>
      <c r="K366" s="8">
        <f t="shared" si="38"/>
        <v>2699.9792456011673</v>
      </c>
      <c r="L366" s="44">
        <f t="shared" si="39"/>
        <v>6.5452570368624947</v>
      </c>
      <c r="M366" s="44">
        <f t="shared" si="40"/>
        <v>10.751539424711121</v>
      </c>
      <c r="N366" s="83">
        <f t="shared" si="41"/>
        <v>31.331965746135293</v>
      </c>
      <c r="O366" s="23">
        <f t="shared" si="42"/>
        <v>0.54684596339214264</v>
      </c>
      <c r="P366" s="44">
        <f t="shared" si="37"/>
        <v>12.587135880720265</v>
      </c>
    </row>
    <row r="367" spans="1:16" x14ac:dyDescent="0.35">
      <c r="A367" s="91"/>
      <c r="B367" s="7">
        <f t="shared" si="36"/>
        <v>13625</v>
      </c>
      <c r="C367" s="14">
        <v>185840.81</v>
      </c>
      <c r="D367" s="14">
        <v>7829499.5899999999</v>
      </c>
      <c r="E367" s="8">
        <v>-2975.01</v>
      </c>
      <c r="F367" s="8">
        <v>2696.554845571738</v>
      </c>
      <c r="G367" s="14">
        <v>185851.29</v>
      </c>
      <c r="H367" s="14">
        <v>7829498.2199999997</v>
      </c>
      <c r="I367" s="8">
        <v>-2980.03</v>
      </c>
      <c r="J367" s="8">
        <v>2703.4868115038898</v>
      </c>
      <c r="K367" s="8">
        <f t="shared" si="38"/>
        <v>2700.0208285378139</v>
      </c>
      <c r="L367" s="44">
        <f t="shared" si="39"/>
        <v>6.9319659321517975</v>
      </c>
      <c r="M367" s="44">
        <f t="shared" si="40"/>
        <v>10.569167422296131</v>
      </c>
      <c r="N367" s="83">
        <f t="shared" si="41"/>
        <v>33.259538430030759</v>
      </c>
      <c r="O367" s="23">
        <f t="shared" si="42"/>
        <v>0.58048845329762244</v>
      </c>
      <c r="P367" s="44">
        <f t="shared" si="37"/>
        <v>12.639598557115608</v>
      </c>
    </row>
    <row r="368" spans="1:16" x14ac:dyDescent="0.35">
      <c r="A368" s="91"/>
      <c r="B368" s="7">
        <f t="shared" si="36"/>
        <v>13750</v>
      </c>
      <c r="C368" s="14">
        <v>185845.44</v>
      </c>
      <c r="D368" s="14">
        <v>7829625.0599999996</v>
      </c>
      <c r="E368" s="8">
        <v>-2976.24</v>
      </c>
      <c r="F368" s="8">
        <v>2698.252243692144</v>
      </c>
      <c r="G368" s="14">
        <v>185847.83</v>
      </c>
      <c r="H368" s="14">
        <v>7829624.7400000002</v>
      </c>
      <c r="I368" s="8">
        <v>-2977.71</v>
      </c>
      <c r="J368" s="8">
        <v>2700.2817538295981</v>
      </c>
      <c r="K368" s="8">
        <f t="shared" si="38"/>
        <v>2699.266998760871</v>
      </c>
      <c r="L368" s="44">
        <f t="shared" si="39"/>
        <v>2.0295101374540536</v>
      </c>
      <c r="M368" s="44">
        <f t="shared" si="40"/>
        <v>2.4113274351531664</v>
      </c>
      <c r="N368" s="83">
        <f t="shared" si="41"/>
        <v>40.085870395812968</v>
      </c>
      <c r="O368" s="23">
        <f t="shared" si="42"/>
        <v>0.69963042193465885</v>
      </c>
      <c r="P368" s="44">
        <f t="shared" si="37"/>
        <v>3.1517314919820056</v>
      </c>
    </row>
    <row r="369" spans="1:16" x14ac:dyDescent="0.35">
      <c r="A369" s="91"/>
      <c r="B369" s="7">
        <f t="shared" si="36"/>
        <v>13875</v>
      </c>
      <c r="C369" s="14">
        <v>185917.85</v>
      </c>
      <c r="D369" s="14">
        <v>7829741.6500000004</v>
      </c>
      <c r="E369" s="8">
        <v>-2972.75</v>
      </c>
      <c r="F369" s="8">
        <v>2693.4378621610936</v>
      </c>
      <c r="G369" s="14">
        <v>185924.09</v>
      </c>
      <c r="H369" s="14">
        <v>7829740.8399999999</v>
      </c>
      <c r="I369" s="8">
        <v>-2974.6</v>
      </c>
      <c r="J369" s="8">
        <v>2695.9892007678995</v>
      </c>
      <c r="K369" s="8">
        <f t="shared" si="38"/>
        <v>2694.7135314644966</v>
      </c>
      <c r="L369" s="44">
        <f t="shared" si="39"/>
        <v>2.5513386068059845</v>
      </c>
      <c r="M369" s="44">
        <f t="shared" si="40"/>
        <v>6.2923525013089234</v>
      </c>
      <c r="N369" s="83">
        <f t="shared" si="41"/>
        <v>22.070909463083336</v>
      </c>
      <c r="O369" s="23">
        <f t="shared" si="42"/>
        <v>0.38521003904037809</v>
      </c>
      <c r="P369" s="44">
        <f t="shared" si="37"/>
        <v>6.7899211105363637</v>
      </c>
    </row>
    <row r="370" spans="1:16" x14ac:dyDescent="0.35">
      <c r="A370" s="91"/>
      <c r="B370" s="7">
        <f t="shared" si="36"/>
        <v>14000</v>
      </c>
      <c r="C370" s="14">
        <v>185955.55</v>
      </c>
      <c r="D370" s="14">
        <v>7829862.79</v>
      </c>
      <c r="E370" s="8">
        <v>-2970.41</v>
      </c>
      <c r="F370" s="8">
        <v>2690.2130174559074</v>
      </c>
      <c r="G370" s="14">
        <v>185963.75</v>
      </c>
      <c r="H370" s="14">
        <v>7829861.7199999997</v>
      </c>
      <c r="I370" s="8">
        <v>-2973.68</v>
      </c>
      <c r="J370" s="8">
        <v>2694.7202302910559</v>
      </c>
      <c r="K370" s="8">
        <f t="shared" si="38"/>
        <v>2692.4666238734817</v>
      </c>
      <c r="L370" s="44">
        <f t="shared" si="39"/>
        <v>4.5072128351484935</v>
      </c>
      <c r="M370" s="44">
        <f t="shared" si="40"/>
        <v>8.2695163099681164</v>
      </c>
      <c r="N370" s="83">
        <f t="shared" si="41"/>
        <v>28.592127868574618</v>
      </c>
      <c r="O370" s="23">
        <f t="shared" si="42"/>
        <v>0.49902677145785562</v>
      </c>
      <c r="P370" s="44">
        <f t="shared" si="37"/>
        <v>9.4180607102606864</v>
      </c>
    </row>
    <row r="371" spans="1:16" x14ac:dyDescent="0.35">
      <c r="A371" s="91"/>
      <c r="B371" s="7">
        <f t="shared" si="36"/>
        <v>14125</v>
      </c>
      <c r="C371" s="14">
        <v>185996.02</v>
      </c>
      <c r="D371" s="14">
        <v>7829983.5700000003</v>
      </c>
      <c r="E371" s="8">
        <v>-2971.76</v>
      </c>
      <c r="F371" s="8">
        <v>2692.0731975545441</v>
      </c>
      <c r="G371" s="14">
        <v>186001.89</v>
      </c>
      <c r="H371" s="14">
        <v>7829982.7999999998</v>
      </c>
      <c r="I371" s="8">
        <v>-2974.15</v>
      </c>
      <c r="J371" s="8">
        <v>2695.3684600677443</v>
      </c>
      <c r="K371" s="8">
        <f t="shared" si="38"/>
        <v>2693.7208288111442</v>
      </c>
      <c r="L371" s="44">
        <f t="shared" si="39"/>
        <v>3.295262513200214</v>
      </c>
      <c r="M371" s="44">
        <f t="shared" si="40"/>
        <v>5.9202871552850214</v>
      </c>
      <c r="N371" s="83">
        <f t="shared" si="41"/>
        <v>29.100539047630356</v>
      </c>
      <c r="O371" s="23">
        <f t="shared" si="42"/>
        <v>0.50790022048632466</v>
      </c>
      <c r="P371" s="44">
        <f t="shared" si="37"/>
        <v>6.7755852169340622</v>
      </c>
    </row>
    <row r="372" spans="1:16" x14ac:dyDescent="0.35">
      <c r="A372" s="91"/>
      <c r="B372" s="7">
        <f t="shared" si="36"/>
        <v>14250</v>
      </c>
      <c r="C372" s="14">
        <v>186073.96</v>
      </c>
      <c r="D372" s="14">
        <v>7830099.4400000004</v>
      </c>
      <c r="E372" s="8">
        <v>-2974.53</v>
      </c>
      <c r="F372" s="8">
        <v>2695.8926349886901</v>
      </c>
      <c r="G372" s="14">
        <v>186075.83</v>
      </c>
      <c r="H372" s="14">
        <v>7830099.2000000002</v>
      </c>
      <c r="I372" s="8">
        <v>-2975.67</v>
      </c>
      <c r="J372" s="8">
        <v>2697.46555808326</v>
      </c>
      <c r="K372" s="8">
        <f t="shared" si="38"/>
        <v>2696.6790965359751</v>
      </c>
      <c r="L372" s="44">
        <f t="shared" si="39"/>
        <v>1.5729230945698873</v>
      </c>
      <c r="M372" s="44">
        <f t="shared" si="40"/>
        <v>1.885338165977094</v>
      </c>
      <c r="N372" s="83">
        <f t="shared" si="41"/>
        <v>39.837981846538476</v>
      </c>
      <c r="O372" s="23">
        <f t="shared" si="42"/>
        <v>0.69530395057182681</v>
      </c>
      <c r="P372" s="44">
        <f t="shared" si="37"/>
        <v>2.4553181181918533</v>
      </c>
    </row>
    <row r="373" spans="1:16" x14ac:dyDescent="0.35">
      <c r="A373" s="91"/>
      <c r="B373" s="7">
        <f t="shared" si="36"/>
        <v>14375</v>
      </c>
      <c r="C373" s="14">
        <v>186176.64000000001</v>
      </c>
      <c r="D373" s="14">
        <v>7830212.0800000001</v>
      </c>
      <c r="E373" s="8">
        <v>-2973.87</v>
      </c>
      <c r="F373" s="8">
        <v>2694.9822683968296</v>
      </c>
      <c r="G373" s="14">
        <v>186181.29</v>
      </c>
      <c r="H373" s="14">
        <v>7830211.4699999997</v>
      </c>
      <c r="I373" s="8">
        <v>-2976.88</v>
      </c>
      <c r="J373" s="8">
        <v>2699.1357178315361</v>
      </c>
      <c r="K373" s="8">
        <f t="shared" si="38"/>
        <v>2697.0589931141831</v>
      </c>
      <c r="L373" s="44">
        <f t="shared" si="39"/>
        <v>4.1534494347065447</v>
      </c>
      <c r="M373" s="44">
        <f t="shared" si="40"/>
        <v>4.6898400825992885</v>
      </c>
      <c r="N373" s="83">
        <f t="shared" si="41"/>
        <v>41.528971037181222</v>
      </c>
      <c r="O373" s="23">
        <f t="shared" si="42"/>
        <v>0.72481727956417674</v>
      </c>
      <c r="P373" s="44">
        <f t="shared" si="37"/>
        <v>6.2646422249813289</v>
      </c>
    </row>
    <row r="374" spans="1:16" x14ac:dyDescent="0.35">
      <c r="A374" s="91"/>
      <c r="B374" s="7">
        <f t="shared" si="36"/>
        <v>14500</v>
      </c>
      <c r="C374" s="14">
        <v>186185.23</v>
      </c>
      <c r="D374" s="14">
        <v>7830337.0199999996</v>
      </c>
      <c r="E374" s="8">
        <v>-2971.7</v>
      </c>
      <c r="F374" s="8">
        <v>2691.9905050909747</v>
      </c>
      <c r="G374" s="14">
        <v>186193.89</v>
      </c>
      <c r="H374" s="14">
        <v>7830335.8899999997</v>
      </c>
      <c r="I374" s="8">
        <v>-2977.13</v>
      </c>
      <c r="J374" s="8">
        <v>2699.4808760649803</v>
      </c>
      <c r="K374" s="8">
        <f t="shared" si="38"/>
        <v>2695.7356905779775</v>
      </c>
      <c r="L374" s="44">
        <f t="shared" si="39"/>
        <v>7.4903709740056001</v>
      </c>
      <c r="M374" s="44">
        <f t="shared" si="40"/>
        <v>8.7334128494997838</v>
      </c>
      <c r="N374" s="83">
        <f t="shared" si="41"/>
        <v>40.618643738009979</v>
      </c>
      <c r="O374" s="23">
        <f t="shared" si="42"/>
        <v>0.70892907092285118</v>
      </c>
      <c r="P374" s="44">
        <f t="shared" si="37"/>
        <v>11.505570708488715</v>
      </c>
    </row>
    <row r="375" spans="1:16" x14ac:dyDescent="0.35">
      <c r="A375" s="91"/>
      <c r="B375" s="7">
        <f t="shared" si="36"/>
        <v>14625</v>
      </c>
      <c r="C375" s="14">
        <v>186197.36</v>
      </c>
      <c r="D375" s="14">
        <v>7830461.5099999998</v>
      </c>
      <c r="E375" s="8">
        <v>-2972.1</v>
      </c>
      <c r="F375" s="8">
        <v>2692.5418194447748</v>
      </c>
      <c r="G375" s="14">
        <v>186207.42</v>
      </c>
      <c r="H375" s="14">
        <v>7830460.1900000004</v>
      </c>
      <c r="I375" s="8">
        <v>-2978.41</v>
      </c>
      <c r="J375" s="8">
        <v>2701.2485364123072</v>
      </c>
      <c r="K375" s="8">
        <f t="shared" si="38"/>
        <v>2696.8951779285408</v>
      </c>
      <c r="L375" s="44">
        <f t="shared" si="39"/>
        <v>8.7067169675324294</v>
      </c>
      <c r="M375" s="44">
        <f t="shared" si="40"/>
        <v>10.14623082720213</v>
      </c>
      <c r="N375" s="83">
        <f t="shared" si="41"/>
        <v>40.633661967494234</v>
      </c>
      <c r="O375" s="23">
        <f t="shared" si="42"/>
        <v>0.70919118847517149</v>
      </c>
      <c r="P375" s="44">
        <f t="shared" si="37"/>
        <v>13.369851171631788</v>
      </c>
    </row>
    <row r="376" spans="1:16" x14ac:dyDescent="0.35">
      <c r="A376" s="91"/>
      <c r="B376" s="7">
        <f t="shared" si="36"/>
        <v>14750</v>
      </c>
      <c r="C376" s="14">
        <v>186164.07</v>
      </c>
      <c r="D376" s="14">
        <v>7830591.9299999997</v>
      </c>
      <c r="E376" s="8">
        <v>-2971.6</v>
      </c>
      <c r="F376" s="8">
        <v>2691.8526879964002</v>
      </c>
      <c r="G376" s="14">
        <v>186175.31</v>
      </c>
      <c r="H376" s="14">
        <v>7830590.46</v>
      </c>
      <c r="I376" s="8">
        <v>-2977.78</v>
      </c>
      <c r="J376" s="8">
        <v>2700.3784219502713</v>
      </c>
      <c r="K376" s="8">
        <f t="shared" si="38"/>
        <v>2696.1155549733357</v>
      </c>
      <c r="L376" s="44">
        <f t="shared" si="39"/>
        <v>8.5257339538711676</v>
      </c>
      <c r="M376" s="44">
        <f t="shared" si="40"/>
        <v>11.335717886354793</v>
      </c>
      <c r="N376" s="83">
        <f t="shared" si="41"/>
        <v>36.9472792631381</v>
      </c>
      <c r="O376" s="23">
        <f t="shared" si="42"/>
        <v>0.6448516727955842</v>
      </c>
      <c r="P376" s="44">
        <f t="shared" si="37"/>
        <v>14.184027617401755</v>
      </c>
    </row>
    <row r="377" spans="1:16" x14ac:dyDescent="0.35">
      <c r="A377" s="91"/>
      <c r="B377" s="7">
        <f t="shared" si="36"/>
        <v>14875</v>
      </c>
      <c r="C377" s="14">
        <v>186089.35</v>
      </c>
      <c r="D377" s="14">
        <v>7830727.7699999996</v>
      </c>
      <c r="E377" s="8">
        <v>-2971.4</v>
      </c>
      <c r="F377" s="8">
        <v>2691.5770675998997</v>
      </c>
      <c r="G377" s="14">
        <v>186100.88</v>
      </c>
      <c r="H377" s="14">
        <v>7830726.2699999996</v>
      </c>
      <c r="I377" s="8">
        <v>-2976.14</v>
      </c>
      <c r="J377" s="8">
        <v>2698.1142178687992</v>
      </c>
      <c r="K377" s="8">
        <f t="shared" si="38"/>
        <v>2694.8456427343494</v>
      </c>
      <c r="L377" s="44">
        <f t="shared" si="39"/>
        <v>6.5371502688994951</v>
      </c>
      <c r="M377" s="44">
        <f t="shared" si="40"/>
        <v>11.627162164516893</v>
      </c>
      <c r="N377" s="83">
        <f t="shared" si="41"/>
        <v>29.346041357756558</v>
      </c>
      <c r="O377" s="23">
        <f t="shared" si="42"/>
        <v>0.51218504411927912</v>
      </c>
      <c r="P377" s="44">
        <f t="shared" si="37"/>
        <v>13.338861781956732</v>
      </c>
    </row>
    <row r="378" spans="1:16" x14ac:dyDescent="0.35">
      <c r="A378" s="91"/>
      <c r="B378" s="7">
        <f t="shared" si="36"/>
        <v>15000</v>
      </c>
      <c r="C378" s="14">
        <v>186289.05</v>
      </c>
      <c r="D378" s="14">
        <v>7830827.7199999997</v>
      </c>
      <c r="E378" s="8">
        <v>-2968.48</v>
      </c>
      <c r="F378" s="8">
        <v>2687.5551040869759</v>
      </c>
      <c r="G378" s="14">
        <v>186301.39</v>
      </c>
      <c r="H378" s="14">
        <v>7830826.1100000003</v>
      </c>
      <c r="I378" s="8">
        <v>-2972.89</v>
      </c>
      <c r="J378" s="8">
        <v>2693.6308814013678</v>
      </c>
      <c r="K378" s="8">
        <f t="shared" si="38"/>
        <v>2690.5929927441721</v>
      </c>
      <c r="L378" s="44">
        <f t="shared" si="39"/>
        <v>6.0757773143918712</v>
      </c>
      <c r="M378" s="44">
        <f t="shared" si="40"/>
        <v>12.444585167803417</v>
      </c>
      <c r="N378" s="83">
        <f t="shared" si="41"/>
        <v>26.022860304207573</v>
      </c>
      <c r="O378" s="23">
        <f t="shared" si="42"/>
        <v>0.45418459309495535</v>
      </c>
      <c r="P378" s="44">
        <f t="shared" si="37"/>
        <v>13.848565628713745</v>
      </c>
    </row>
    <row r="379" spans="1:16" x14ac:dyDescent="0.35">
      <c r="A379" s="91"/>
      <c r="B379" s="7">
        <f t="shared" si="36"/>
        <v>15125</v>
      </c>
      <c r="C379" s="14">
        <v>186295.14</v>
      </c>
      <c r="D379" s="14">
        <v>7830952.9900000002</v>
      </c>
      <c r="E379" s="8">
        <v>-2966.66</v>
      </c>
      <c r="F379" s="8">
        <v>2685.0502469224389</v>
      </c>
      <c r="G379" s="14">
        <v>186304.04</v>
      </c>
      <c r="H379" s="14">
        <v>7830951.8300000001</v>
      </c>
      <c r="I379" s="8">
        <v>-2971.19</v>
      </c>
      <c r="J379" s="8">
        <v>2691.2876859760277</v>
      </c>
      <c r="K379" s="8">
        <f t="shared" si="38"/>
        <v>2688.1689664492333</v>
      </c>
      <c r="L379" s="44">
        <f t="shared" si="39"/>
        <v>6.2374390535887869</v>
      </c>
      <c r="M379" s="44">
        <f t="shared" si="40"/>
        <v>8.9752771545084951</v>
      </c>
      <c r="N379" s="83">
        <f t="shared" si="41"/>
        <v>34.797670914887945</v>
      </c>
      <c r="O379" s="23">
        <f t="shared" si="42"/>
        <v>0.6073339294902621</v>
      </c>
      <c r="P379" s="44">
        <f t="shared" si="37"/>
        <v>10.929832841698756</v>
      </c>
    </row>
    <row r="380" spans="1:16" x14ac:dyDescent="0.35">
      <c r="A380" s="91"/>
      <c r="B380" s="7">
        <f t="shared" si="36"/>
        <v>15250</v>
      </c>
      <c r="C380" s="14">
        <v>186288.64000000001</v>
      </c>
      <c r="D380" s="14">
        <v>7831079.9100000001</v>
      </c>
      <c r="E380" s="8">
        <v>-2965.81</v>
      </c>
      <c r="F380" s="8">
        <v>2683.8809177558774</v>
      </c>
      <c r="G380" s="14">
        <v>186296.63</v>
      </c>
      <c r="H380" s="14">
        <v>7831078.8700000001</v>
      </c>
      <c r="I380" s="8">
        <v>-2970.4</v>
      </c>
      <c r="J380" s="8">
        <v>2690.1992414704</v>
      </c>
      <c r="K380" s="8">
        <f t="shared" si="38"/>
        <v>2687.0400796131389</v>
      </c>
      <c r="L380" s="44">
        <f t="shared" si="39"/>
        <v>6.3183237145226485</v>
      </c>
      <c r="M380" s="44">
        <f t="shared" si="40"/>
        <v>8.0574003251624937</v>
      </c>
      <c r="N380" s="83">
        <f t="shared" si="41"/>
        <v>38.102267091180181</v>
      </c>
      <c r="O380" s="23">
        <f t="shared" si="42"/>
        <v>0.66501001321537667</v>
      </c>
      <c r="P380" s="44">
        <f t="shared" si="37"/>
        <v>10.239282912461592</v>
      </c>
    </row>
    <row r="381" spans="1:16" x14ac:dyDescent="0.35">
      <c r="A381" s="91"/>
      <c r="B381" s="7">
        <f t="shared" si="36"/>
        <v>15375</v>
      </c>
      <c r="C381" s="14">
        <v>186362.99</v>
      </c>
      <c r="D381" s="14">
        <v>7831196.2599999998</v>
      </c>
      <c r="E381" s="8">
        <v>-2966.45</v>
      </c>
      <c r="F381" s="8">
        <v>2684.7613229386939</v>
      </c>
      <c r="G381" s="14">
        <v>186368.17</v>
      </c>
      <c r="H381" s="14">
        <v>7831195.5800000001</v>
      </c>
      <c r="I381" s="8">
        <v>-2969.63</v>
      </c>
      <c r="J381" s="8">
        <v>2689.13862865073</v>
      </c>
      <c r="K381" s="8">
        <f t="shared" si="38"/>
        <v>2686.9499757947119</v>
      </c>
      <c r="L381" s="44">
        <f t="shared" si="39"/>
        <v>4.3773057120361045</v>
      </c>
      <c r="M381" s="44">
        <f t="shared" si="40"/>
        <v>5.2244425539787347</v>
      </c>
      <c r="N381" s="83">
        <f t="shared" si="41"/>
        <v>39.958000359797673</v>
      </c>
      <c r="O381" s="23">
        <f t="shared" si="42"/>
        <v>0.69739866879154822</v>
      </c>
      <c r="P381" s="44">
        <f t="shared" si="37"/>
        <v>6.8158348935730357</v>
      </c>
    </row>
    <row r="382" spans="1:16" x14ac:dyDescent="0.35">
      <c r="A382" s="91"/>
      <c r="B382" s="7">
        <f t="shared" si="36"/>
        <v>15500</v>
      </c>
      <c r="C382" s="14">
        <v>186403.46</v>
      </c>
      <c r="D382" s="14">
        <v>7831317.0300000003</v>
      </c>
      <c r="E382" s="8">
        <v>-2964.59</v>
      </c>
      <c r="F382" s="8">
        <v>2682.2031670141578</v>
      </c>
      <c r="G382" s="14">
        <v>186407.47</v>
      </c>
      <c r="H382" s="14">
        <v>7831316.5099999998</v>
      </c>
      <c r="I382" s="8">
        <v>-2967.82</v>
      </c>
      <c r="J382" s="8">
        <v>2686.6465732968313</v>
      </c>
      <c r="K382" s="8">
        <f t="shared" si="38"/>
        <v>2684.4248701554943</v>
      </c>
      <c r="L382" s="44">
        <f t="shared" si="39"/>
        <v>4.4434062826735499</v>
      </c>
      <c r="M382" s="44">
        <f t="shared" si="40"/>
        <v>4.0435751508508346</v>
      </c>
      <c r="N382" s="83">
        <f t="shared" si="41"/>
        <v>47.697273564352784</v>
      </c>
      <c r="O382" s="23">
        <f t="shared" si="42"/>
        <v>0.83247446792240753</v>
      </c>
      <c r="P382" s="44">
        <f t="shared" si="37"/>
        <v>6.0078581369304258</v>
      </c>
    </row>
    <row r="383" spans="1:16" x14ac:dyDescent="0.35">
      <c r="A383" s="91"/>
      <c r="B383" s="7">
        <f t="shared" si="36"/>
        <v>15625</v>
      </c>
      <c r="C383" s="14">
        <v>186407.33</v>
      </c>
      <c r="D383" s="14">
        <v>7831442.5999999996</v>
      </c>
      <c r="E383" s="8">
        <v>-2964.03</v>
      </c>
      <c r="F383" s="8">
        <v>2681.4332810614901</v>
      </c>
      <c r="G383" s="14">
        <v>186413.95</v>
      </c>
      <c r="H383" s="14">
        <v>7831441.7300000004</v>
      </c>
      <c r="I383" s="8">
        <v>-2968.23</v>
      </c>
      <c r="J383" s="8">
        <v>2687.2109400737199</v>
      </c>
      <c r="K383" s="8">
        <f t="shared" si="38"/>
        <v>2684.3221105676048</v>
      </c>
      <c r="L383" s="44">
        <f t="shared" si="39"/>
        <v>5.777659012229833</v>
      </c>
      <c r="M383" s="44">
        <f t="shared" si="40"/>
        <v>6.6769229439089406</v>
      </c>
      <c r="N383" s="83">
        <f t="shared" si="41"/>
        <v>40.870213087357868</v>
      </c>
      <c r="O383" s="23">
        <f t="shared" si="42"/>
        <v>0.71331978436607169</v>
      </c>
      <c r="P383" s="44">
        <f t="shared" si="37"/>
        <v>8.8296457267830544</v>
      </c>
    </row>
    <row r="384" spans="1:16" x14ac:dyDescent="0.35">
      <c r="A384" s="91"/>
      <c r="B384" s="7">
        <f t="shared" si="36"/>
        <v>15750</v>
      </c>
      <c r="C384" s="14">
        <v>186485.53</v>
      </c>
      <c r="D384" s="14">
        <v>7831558.4400000004</v>
      </c>
      <c r="E384" s="8">
        <v>-2964.1</v>
      </c>
      <c r="F384" s="8">
        <v>2681.5295089207743</v>
      </c>
      <c r="G384" s="14">
        <v>186489.8</v>
      </c>
      <c r="H384" s="14">
        <v>7831557.8799999999</v>
      </c>
      <c r="I384" s="8">
        <v>-2966.85</v>
      </c>
      <c r="J384" s="8">
        <v>2685.3116718069937</v>
      </c>
      <c r="K384" s="8">
        <f t="shared" si="38"/>
        <v>2683.420590363884</v>
      </c>
      <c r="L384" s="44">
        <f t="shared" si="39"/>
        <v>3.7821628862193393</v>
      </c>
      <c r="M384" s="44">
        <f t="shared" si="40"/>
        <v>4.3065647563335965</v>
      </c>
      <c r="N384" s="83">
        <f t="shared" si="41"/>
        <v>41.290637317908235</v>
      </c>
      <c r="O384" s="23">
        <f t="shared" si="42"/>
        <v>0.72065757144433928</v>
      </c>
      <c r="P384" s="44">
        <f t="shared" si="37"/>
        <v>5.7316015299730712</v>
      </c>
    </row>
    <row r="385" spans="1:16" x14ac:dyDescent="0.35">
      <c r="A385" s="91"/>
      <c r="B385" s="7">
        <f t="shared" si="36"/>
        <v>15875</v>
      </c>
      <c r="C385" s="14">
        <v>186491.93</v>
      </c>
      <c r="D385" s="14">
        <v>7831683.6699999999</v>
      </c>
      <c r="E385" s="8">
        <v>-2962.87</v>
      </c>
      <c r="F385" s="8">
        <v>2679.8389759539796</v>
      </c>
      <c r="G385" s="14">
        <v>186493.57</v>
      </c>
      <c r="H385" s="14">
        <v>7831683.4500000002</v>
      </c>
      <c r="I385" s="8">
        <v>-2965.14</v>
      </c>
      <c r="J385" s="8">
        <v>2682.9594453435989</v>
      </c>
      <c r="K385" s="8">
        <f t="shared" si="38"/>
        <v>2681.3992106487894</v>
      </c>
      <c r="L385" s="44">
        <f t="shared" si="39"/>
        <v>3.1204693896193021</v>
      </c>
      <c r="M385" s="44">
        <f t="shared" si="40"/>
        <v>1.6546903033290195</v>
      </c>
      <c r="N385" s="83">
        <f t="shared" si="41"/>
        <v>62.064348627627467</v>
      </c>
      <c r="O385" s="23">
        <f t="shared" si="42"/>
        <v>1.0832272316577234</v>
      </c>
      <c r="P385" s="44">
        <f t="shared" si="37"/>
        <v>3.5320432063441896</v>
      </c>
    </row>
    <row r="386" spans="1:16" x14ac:dyDescent="0.35">
      <c r="A386" s="91"/>
      <c r="B386" s="7">
        <f t="shared" si="36"/>
        <v>16000</v>
      </c>
      <c r="C386" s="14">
        <v>186506.32</v>
      </c>
      <c r="D386" s="14">
        <v>7831807.8499999996</v>
      </c>
      <c r="E386" s="8">
        <v>-2961.6</v>
      </c>
      <c r="F386" s="8">
        <v>2678.0941961663998</v>
      </c>
      <c r="G386" s="14">
        <v>186506.32</v>
      </c>
      <c r="H386" s="14">
        <v>7831807.8499999996</v>
      </c>
      <c r="I386" s="8">
        <v>-2961.6</v>
      </c>
      <c r="J386" s="8">
        <v>2678.0941961663998</v>
      </c>
      <c r="K386" s="8">
        <f t="shared" si="38"/>
        <v>2678.0941961663998</v>
      </c>
      <c r="L386" s="44">
        <f t="shared" si="39"/>
        <v>0</v>
      </c>
      <c r="M386" s="44">
        <f t="shared" si="40"/>
        <v>0</v>
      </c>
      <c r="N386" s="83">
        <f t="shared" si="41"/>
        <v>0</v>
      </c>
      <c r="O386" s="23">
        <f t="shared" si="42"/>
        <v>0</v>
      </c>
      <c r="P386" s="44">
        <f t="shared" si="37"/>
        <v>0</v>
      </c>
    </row>
    <row r="387" spans="1:16" x14ac:dyDescent="0.35">
      <c r="A387" s="91"/>
      <c r="B387" s="7">
        <f t="shared" ref="B387:B410" si="43">B386+125</f>
        <v>16125</v>
      </c>
      <c r="C387" s="14">
        <v>186483.87</v>
      </c>
      <c r="D387" s="14">
        <v>7831936.8600000003</v>
      </c>
      <c r="E387" s="8">
        <v>-2955.76</v>
      </c>
      <c r="F387" s="8">
        <v>2670.0805018937444</v>
      </c>
      <c r="G387" s="14">
        <v>186490.3</v>
      </c>
      <c r="H387" s="14">
        <v>7831936.0199999996</v>
      </c>
      <c r="I387" s="8">
        <v>-2959.68</v>
      </c>
      <c r="J387" s="8">
        <v>2675.4578268034556</v>
      </c>
      <c r="K387" s="8">
        <f t="shared" si="38"/>
        <v>2672.7691643486</v>
      </c>
      <c r="L387" s="44">
        <f t="shared" si="39"/>
        <v>5.3773249097112057</v>
      </c>
      <c r="M387" s="44">
        <f t="shared" si="40"/>
        <v>6.4846356876253628</v>
      </c>
      <c r="N387" s="83">
        <f t="shared" si="41"/>
        <v>39.666909969912467</v>
      </c>
      <c r="O387" s="23">
        <f t="shared" si="42"/>
        <v>0.69231818306713733</v>
      </c>
      <c r="P387" s="44">
        <f t="shared" si="37"/>
        <v>8.4241393142460019</v>
      </c>
    </row>
    <row r="388" spans="1:16" x14ac:dyDescent="0.35">
      <c r="A388" s="91"/>
      <c r="B388" s="7">
        <f t="shared" si="43"/>
        <v>16250</v>
      </c>
      <c r="C388" s="14">
        <v>186443.22</v>
      </c>
      <c r="D388" s="14">
        <v>7832068.25</v>
      </c>
      <c r="E388" s="8">
        <v>-2957.21</v>
      </c>
      <c r="F388" s="8">
        <v>2672.0687400974475</v>
      </c>
      <c r="G388" s="14">
        <v>186443.22</v>
      </c>
      <c r="H388" s="14">
        <v>7832068.25</v>
      </c>
      <c r="I388" s="8">
        <v>-2957.21</v>
      </c>
      <c r="J388" s="8">
        <v>2672.0687400974475</v>
      </c>
      <c r="K388" s="8">
        <f t="shared" si="38"/>
        <v>2672.0687400974475</v>
      </c>
      <c r="L388" s="44">
        <f t="shared" si="39"/>
        <v>0</v>
      </c>
      <c r="M388" s="44">
        <f t="shared" si="40"/>
        <v>0</v>
      </c>
      <c r="N388" s="83">
        <f t="shared" si="41"/>
        <v>0</v>
      </c>
      <c r="O388" s="23">
        <f t="shared" si="42"/>
        <v>0</v>
      </c>
      <c r="P388" s="44">
        <f t="shared" si="37"/>
        <v>0</v>
      </c>
    </row>
    <row r="389" spans="1:16" x14ac:dyDescent="0.35">
      <c r="A389" s="91"/>
      <c r="B389" s="7">
        <f t="shared" si="43"/>
        <v>16375</v>
      </c>
      <c r="C389" s="14">
        <v>186507.14</v>
      </c>
      <c r="D389" s="14">
        <v>7832185.96</v>
      </c>
      <c r="E389" s="8">
        <v>-2955.29</v>
      </c>
      <c r="F389" s="8">
        <v>2669.4362459174472</v>
      </c>
      <c r="G389" s="14">
        <v>186507.14</v>
      </c>
      <c r="H389" s="14">
        <v>7832185.96</v>
      </c>
      <c r="I389" s="8">
        <v>-2955.29</v>
      </c>
      <c r="J389" s="8">
        <v>2669.4362459174472</v>
      </c>
      <c r="K389" s="8">
        <f t="shared" si="38"/>
        <v>2669.4362459174472</v>
      </c>
      <c r="L389" s="44">
        <f t="shared" si="39"/>
        <v>0</v>
      </c>
      <c r="M389" s="44">
        <f t="shared" si="40"/>
        <v>0</v>
      </c>
      <c r="N389" s="83">
        <f t="shared" si="41"/>
        <v>0</v>
      </c>
      <c r="O389" s="23">
        <f t="shared" si="42"/>
        <v>0</v>
      </c>
      <c r="P389" s="44">
        <f t="shared" si="37"/>
        <v>0</v>
      </c>
    </row>
    <row r="390" spans="1:16" x14ac:dyDescent="0.35">
      <c r="A390" s="91"/>
      <c r="B390" s="7">
        <f t="shared" si="43"/>
        <v>16500</v>
      </c>
      <c r="C390" s="14">
        <v>186560.31</v>
      </c>
      <c r="D390" s="14">
        <v>7832305.0700000003</v>
      </c>
      <c r="E390" s="8">
        <v>-2953.31</v>
      </c>
      <c r="F390" s="8">
        <v>2666.7232614083778</v>
      </c>
      <c r="G390" s="14">
        <v>186560.31</v>
      </c>
      <c r="H390" s="14">
        <v>7832305.0700000003</v>
      </c>
      <c r="I390" s="8">
        <v>-2953.31</v>
      </c>
      <c r="J390" s="8">
        <v>2666.7232614083778</v>
      </c>
      <c r="K390" s="8">
        <f t="shared" si="38"/>
        <v>2666.7232614083778</v>
      </c>
      <c r="L390" s="44">
        <f t="shared" si="39"/>
        <v>0</v>
      </c>
      <c r="M390" s="44">
        <f t="shared" si="40"/>
        <v>0</v>
      </c>
      <c r="N390" s="83">
        <f t="shared" si="41"/>
        <v>0</v>
      </c>
      <c r="O390" s="23">
        <f t="shared" si="42"/>
        <v>0</v>
      </c>
      <c r="P390" s="44">
        <f t="shared" ref="P390:P453" si="44">SQRT((M390*M390)+(L390*L390))</f>
        <v>0</v>
      </c>
    </row>
    <row r="391" spans="1:16" x14ac:dyDescent="0.35">
      <c r="A391" s="91"/>
      <c r="B391" s="7">
        <f t="shared" si="43"/>
        <v>16625</v>
      </c>
      <c r="C391" s="14">
        <v>186623.77</v>
      </c>
      <c r="D391" s="14">
        <v>7832422.8399999999</v>
      </c>
      <c r="E391" s="8">
        <v>-2949.06</v>
      </c>
      <c r="F391" s="8">
        <v>2660.9060226547585</v>
      </c>
      <c r="G391" s="14">
        <v>186629.13</v>
      </c>
      <c r="H391" s="14">
        <v>7832422.1399999997</v>
      </c>
      <c r="I391" s="8">
        <v>-2954.54</v>
      </c>
      <c r="J391" s="8">
        <v>2668.408388208079</v>
      </c>
      <c r="K391" s="8">
        <f t="shared" ref="K391:K454" si="45">(J391-((J391-F391)/2))</f>
        <v>2664.6572054314188</v>
      </c>
      <c r="L391" s="44">
        <f t="shared" ref="L391:L454" si="46">(J391-F391)</f>
        <v>7.5023655533204874</v>
      </c>
      <c r="M391" s="44">
        <f t="shared" ref="M391:M454" si="47">SQRT(((G391-C391)^2)+(H391-D391)^2)</f>
        <v>5.4055157016165447</v>
      </c>
      <c r="N391" s="83">
        <f t="shared" ref="N391:N454" si="48">DEGREES(O391)</f>
        <v>54.226941789080293</v>
      </c>
      <c r="O391" s="23">
        <f t="shared" ref="O391:O454" si="49">IF(L391&gt;0, (ATAN(L391/M391)), 0)</f>
        <v>0.94643867750675559</v>
      </c>
      <c r="P391" s="44">
        <f t="shared" si="44"/>
        <v>9.2468961763433271</v>
      </c>
    </row>
    <row r="392" spans="1:16" x14ac:dyDescent="0.35">
      <c r="A392" s="91"/>
      <c r="B392" s="7">
        <f t="shared" si="43"/>
        <v>16750</v>
      </c>
      <c r="C392" s="14">
        <v>186663.05</v>
      </c>
      <c r="D392" s="14">
        <v>7832543.7699999996</v>
      </c>
      <c r="E392" s="8">
        <v>-2947.37</v>
      </c>
      <c r="F392" s="8">
        <v>2658.595122422179</v>
      </c>
      <c r="G392" s="14">
        <v>186673.52</v>
      </c>
      <c r="H392" s="14">
        <v>7832542.4000000004</v>
      </c>
      <c r="I392" s="8">
        <v>-2954.02</v>
      </c>
      <c r="J392" s="8">
        <v>2667.6958920073507</v>
      </c>
      <c r="K392" s="8">
        <f t="shared" si="45"/>
        <v>2663.1455072147646</v>
      </c>
      <c r="L392" s="44">
        <f t="shared" si="46"/>
        <v>9.1007695851717472</v>
      </c>
      <c r="M392" s="44">
        <f t="shared" si="47"/>
        <v>10.559251867333158</v>
      </c>
      <c r="N392" s="83">
        <f t="shared" si="48"/>
        <v>40.757273940602481</v>
      </c>
      <c r="O392" s="23">
        <f t="shared" si="49"/>
        <v>0.71134862440079705</v>
      </c>
      <c r="P392" s="44">
        <f t="shared" si="44"/>
        <v>13.939935689958039</v>
      </c>
    </row>
    <row r="393" spans="1:16" x14ac:dyDescent="0.35">
      <c r="A393" s="91"/>
      <c r="B393" s="7">
        <f t="shared" si="43"/>
        <v>16875</v>
      </c>
      <c r="C393" s="14">
        <v>186716.33</v>
      </c>
      <c r="D393" s="14">
        <v>7832662.8700000001</v>
      </c>
      <c r="E393" s="8">
        <v>-2945.63</v>
      </c>
      <c r="F393" s="8">
        <v>2656.2172243151294</v>
      </c>
      <c r="G393" s="14">
        <v>186722.59</v>
      </c>
      <c r="H393" s="14">
        <v>7832662.0499999998</v>
      </c>
      <c r="I393" s="8">
        <v>-2950.7</v>
      </c>
      <c r="J393" s="8">
        <v>2663.1498084649747</v>
      </c>
      <c r="K393" s="8">
        <f t="shared" si="45"/>
        <v>2659.6835163900523</v>
      </c>
      <c r="L393" s="44">
        <f t="shared" si="46"/>
        <v>6.9325841498452974</v>
      </c>
      <c r="M393" s="44">
        <f t="shared" si="47"/>
        <v>6.313477647113781</v>
      </c>
      <c r="N393" s="83">
        <f t="shared" si="48"/>
        <v>47.675994876879358</v>
      </c>
      <c r="O393" s="23">
        <f t="shared" si="49"/>
        <v>0.83210308476549333</v>
      </c>
      <c r="P393" s="44">
        <f t="shared" si="44"/>
        <v>9.3766050890123136</v>
      </c>
    </row>
    <row r="394" spans="1:16" x14ac:dyDescent="0.35">
      <c r="A394" s="91"/>
      <c r="B394" s="7">
        <f t="shared" si="43"/>
        <v>17000</v>
      </c>
      <c r="C394" s="14">
        <v>186755.84</v>
      </c>
      <c r="D394" s="14">
        <v>7832783.7699999996</v>
      </c>
      <c r="E394" s="8">
        <v>-2945.95</v>
      </c>
      <c r="F394" s="8">
        <v>2656.654434453194</v>
      </c>
      <c r="G394" s="14">
        <v>186762.18</v>
      </c>
      <c r="H394" s="14">
        <v>7832782.9400000004</v>
      </c>
      <c r="I394" s="8">
        <v>-2950.1</v>
      </c>
      <c r="J394" s="8">
        <v>2662.3287677737753</v>
      </c>
      <c r="K394" s="8">
        <f t="shared" si="45"/>
        <v>2659.4916011134846</v>
      </c>
      <c r="L394" s="44">
        <f t="shared" si="46"/>
        <v>5.6743333205813542</v>
      </c>
      <c r="M394" s="44">
        <f t="shared" si="47"/>
        <v>6.3940988417863389</v>
      </c>
      <c r="N394" s="83">
        <f t="shared" si="48"/>
        <v>41.586902573608747</v>
      </c>
      <c r="O394" s="23">
        <f t="shared" si="49"/>
        <v>0.72582837561557612</v>
      </c>
      <c r="P394" s="44">
        <f t="shared" si="44"/>
        <v>8.5488337585657383</v>
      </c>
    </row>
    <row r="395" spans="1:16" x14ac:dyDescent="0.35">
      <c r="A395" s="91"/>
      <c r="B395" s="7">
        <f t="shared" si="43"/>
        <v>17125</v>
      </c>
      <c r="C395" s="14">
        <v>186925.39</v>
      </c>
      <c r="D395" s="14">
        <v>7832887.6600000001</v>
      </c>
      <c r="E395" s="8">
        <v>-2942.99</v>
      </c>
      <c r="F395" s="8">
        <v>2652.6120370308381</v>
      </c>
      <c r="G395" s="14">
        <v>186929.39</v>
      </c>
      <c r="H395" s="14">
        <v>7832887.1399999997</v>
      </c>
      <c r="I395" s="8">
        <v>-2945.69</v>
      </c>
      <c r="J395" s="8">
        <v>2656.2991976299281</v>
      </c>
      <c r="K395" s="8">
        <f t="shared" si="45"/>
        <v>2654.4556173303831</v>
      </c>
      <c r="L395" s="44">
        <f t="shared" si="46"/>
        <v>3.6871605990900207</v>
      </c>
      <c r="M395" s="44">
        <f t="shared" si="47"/>
        <v>4.033658389167786</v>
      </c>
      <c r="N395" s="83">
        <f t="shared" si="48"/>
        <v>42.430382870494803</v>
      </c>
      <c r="O395" s="23">
        <f t="shared" si="49"/>
        <v>0.74054988397193711</v>
      </c>
      <c r="P395" s="44">
        <f t="shared" si="44"/>
        <v>5.4649385434774596</v>
      </c>
    </row>
    <row r="396" spans="1:16" x14ac:dyDescent="0.35">
      <c r="A396" s="91"/>
      <c r="B396" s="7">
        <f t="shared" si="43"/>
        <v>17250</v>
      </c>
      <c r="C396" s="14">
        <v>186783.07</v>
      </c>
      <c r="D396" s="14">
        <v>7833032.3499999996</v>
      </c>
      <c r="E396" s="8">
        <v>-2941.43</v>
      </c>
      <c r="F396" s="8">
        <v>2650.4832052474994</v>
      </c>
      <c r="G396" s="14">
        <v>186783.07</v>
      </c>
      <c r="H396" s="14">
        <v>7833032.3499999996</v>
      </c>
      <c r="I396" s="8">
        <v>-2941.43</v>
      </c>
      <c r="J396" s="8">
        <v>2650.4832052474994</v>
      </c>
      <c r="K396" s="8">
        <f t="shared" si="45"/>
        <v>2650.4832052474994</v>
      </c>
      <c r="L396" s="44">
        <f t="shared" si="46"/>
        <v>0</v>
      </c>
      <c r="M396" s="44">
        <f t="shared" si="47"/>
        <v>0</v>
      </c>
      <c r="N396" s="83">
        <f t="shared" si="48"/>
        <v>0</v>
      </c>
      <c r="O396" s="23">
        <f t="shared" si="49"/>
        <v>0</v>
      </c>
      <c r="P396" s="44">
        <f t="shared" si="44"/>
        <v>0</v>
      </c>
    </row>
    <row r="397" spans="1:16" x14ac:dyDescent="0.35">
      <c r="A397" s="91"/>
      <c r="B397" s="7">
        <f t="shared" si="43"/>
        <v>17375</v>
      </c>
      <c r="C397" s="14">
        <v>186829.9</v>
      </c>
      <c r="D397" s="14">
        <v>7833152.29</v>
      </c>
      <c r="E397" s="8">
        <v>-2937.11</v>
      </c>
      <c r="F397" s="8">
        <v>2644.5938180268677</v>
      </c>
      <c r="G397" s="14">
        <v>186829.9</v>
      </c>
      <c r="H397" s="14">
        <v>7833152.29</v>
      </c>
      <c r="I397" s="8">
        <v>-2937.11</v>
      </c>
      <c r="J397" s="8">
        <v>2644.5938180268677</v>
      </c>
      <c r="K397" s="8">
        <f t="shared" si="45"/>
        <v>2644.5938180268677</v>
      </c>
      <c r="L397" s="44">
        <f t="shared" si="46"/>
        <v>0</v>
      </c>
      <c r="M397" s="44">
        <f t="shared" si="47"/>
        <v>0</v>
      </c>
      <c r="N397" s="83">
        <f t="shared" si="48"/>
        <v>0</v>
      </c>
      <c r="O397" s="23">
        <f t="shared" si="49"/>
        <v>0</v>
      </c>
      <c r="P397" s="44">
        <f t="shared" si="44"/>
        <v>0</v>
      </c>
    </row>
    <row r="398" spans="1:16" x14ac:dyDescent="0.35">
      <c r="A398" s="91"/>
      <c r="B398" s="7">
        <f t="shared" si="43"/>
        <v>17500</v>
      </c>
      <c r="C398" s="14">
        <v>186816.16</v>
      </c>
      <c r="D398" s="14">
        <v>7833280.1600000001</v>
      </c>
      <c r="E398" s="8">
        <v>-2932.73</v>
      </c>
      <c r="F398" s="8">
        <v>2638.6313934735194</v>
      </c>
      <c r="G398" s="14">
        <v>186819</v>
      </c>
      <c r="H398" s="14">
        <v>7833279.79</v>
      </c>
      <c r="I398" s="8">
        <v>-2934.29</v>
      </c>
      <c r="J398" s="8">
        <v>2640.7539854619972</v>
      </c>
      <c r="K398" s="8">
        <f t="shared" si="45"/>
        <v>2639.6926894677581</v>
      </c>
      <c r="L398" s="44">
        <f t="shared" si="46"/>
        <v>2.1225919884777795</v>
      </c>
      <c r="M398" s="44">
        <f t="shared" si="47"/>
        <v>2.864000698334912</v>
      </c>
      <c r="N398" s="83">
        <f t="shared" si="48"/>
        <v>36.543191154146946</v>
      </c>
      <c r="O398" s="23">
        <f t="shared" si="49"/>
        <v>0.63779900482553087</v>
      </c>
      <c r="P398" s="44">
        <f t="shared" si="44"/>
        <v>3.5648137047555397</v>
      </c>
    </row>
    <row r="399" spans="1:16" x14ac:dyDescent="0.35">
      <c r="A399" s="91"/>
      <c r="B399" s="7">
        <f t="shared" si="43"/>
        <v>17625</v>
      </c>
      <c r="C399" s="14">
        <v>186833.31</v>
      </c>
      <c r="D399" s="14">
        <v>7833403.9800000004</v>
      </c>
      <c r="E399" s="8">
        <v>-2929.25</v>
      </c>
      <c r="F399" s="8">
        <v>2633.9004124435942</v>
      </c>
      <c r="G399" s="14">
        <v>186837.75</v>
      </c>
      <c r="H399" s="14">
        <v>7833403.4000000004</v>
      </c>
      <c r="I399" s="8">
        <v>-2931.83</v>
      </c>
      <c r="J399" s="8">
        <v>2637.4073301212593</v>
      </c>
      <c r="K399" s="8">
        <f t="shared" si="45"/>
        <v>2635.6538712824267</v>
      </c>
      <c r="L399" s="44">
        <f t="shared" si="46"/>
        <v>3.5069176776651148</v>
      </c>
      <c r="M399" s="44">
        <f t="shared" si="47"/>
        <v>4.4777226354595818</v>
      </c>
      <c r="N399" s="83">
        <f t="shared" si="48"/>
        <v>38.06777206675666</v>
      </c>
      <c r="O399" s="23">
        <f t="shared" si="49"/>
        <v>0.66440796146363035</v>
      </c>
      <c r="P399" s="44">
        <f t="shared" si="44"/>
        <v>5.6875716784957699</v>
      </c>
    </row>
    <row r="400" spans="1:16" x14ac:dyDescent="0.35">
      <c r="A400" s="91"/>
      <c r="B400" s="7">
        <f t="shared" si="43"/>
        <v>17750</v>
      </c>
      <c r="C400" s="14">
        <v>186832.47</v>
      </c>
      <c r="D400" s="14">
        <v>7833530.1600000001</v>
      </c>
      <c r="E400" s="8">
        <v>-2930.66</v>
      </c>
      <c r="F400" s="8">
        <v>2635.8166045036396</v>
      </c>
      <c r="G400" s="14">
        <v>186836.1</v>
      </c>
      <c r="H400" s="14">
        <v>7833529.6900000004</v>
      </c>
      <c r="I400" s="8">
        <v>-2932.17</v>
      </c>
      <c r="J400" s="8">
        <v>2637.8697102856604</v>
      </c>
      <c r="K400" s="8">
        <f t="shared" si="45"/>
        <v>2636.84315739465</v>
      </c>
      <c r="L400" s="44">
        <f t="shared" si="46"/>
        <v>2.0531057820207934</v>
      </c>
      <c r="M400" s="44">
        <f t="shared" si="47"/>
        <v>3.6603005340803212</v>
      </c>
      <c r="N400" s="83">
        <f t="shared" si="48"/>
        <v>29.28858144560953</v>
      </c>
      <c r="O400" s="23">
        <f t="shared" si="49"/>
        <v>0.51118217946440681</v>
      </c>
      <c r="P400" s="44">
        <f t="shared" si="44"/>
        <v>4.1967896482854483</v>
      </c>
    </row>
    <row r="401" spans="1:16" x14ac:dyDescent="0.35">
      <c r="A401" s="91"/>
      <c r="B401" s="7">
        <f t="shared" si="43"/>
        <v>17875</v>
      </c>
      <c r="C401" s="14">
        <v>186933.57</v>
      </c>
      <c r="D401" s="14">
        <v>7833643.0099999998</v>
      </c>
      <c r="E401" s="8">
        <v>-2927.66</v>
      </c>
      <c r="F401" s="8">
        <v>2631.7406966362391</v>
      </c>
      <c r="G401" s="14">
        <v>186939.65</v>
      </c>
      <c r="H401" s="14">
        <v>7833642.21</v>
      </c>
      <c r="I401" s="8">
        <v>-2930.68</v>
      </c>
      <c r="J401" s="8">
        <v>2635.8437911073556</v>
      </c>
      <c r="K401" s="8">
        <f t="shared" si="45"/>
        <v>2633.7922438717974</v>
      </c>
      <c r="L401" s="44">
        <f t="shared" si="46"/>
        <v>4.1030944711164921</v>
      </c>
      <c r="M401" s="44">
        <f t="shared" si="47"/>
        <v>6.1324057269187806</v>
      </c>
      <c r="N401" s="83">
        <f t="shared" si="48"/>
        <v>33.785846735658914</v>
      </c>
      <c r="O401" s="23">
        <f t="shared" si="49"/>
        <v>0.58967426611142637</v>
      </c>
      <c r="P401" s="44">
        <f t="shared" si="44"/>
        <v>7.3784676077389522</v>
      </c>
    </row>
    <row r="402" spans="1:16" x14ac:dyDescent="0.35">
      <c r="A402" s="91"/>
      <c r="B402" s="7">
        <f t="shared" si="43"/>
        <v>18000</v>
      </c>
      <c r="C402" s="14">
        <v>186923.32</v>
      </c>
      <c r="D402" s="14">
        <v>7833770.4199999999</v>
      </c>
      <c r="E402" s="8">
        <v>-2927.01</v>
      </c>
      <c r="F402" s="8">
        <v>2630.8581286493377</v>
      </c>
      <c r="G402" s="14">
        <v>186927.78</v>
      </c>
      <c r="H402" s="14">
        <v>7833769.8399999999</v>
      </c>
      <c r="I402" s="8">
        <v>-2929.46</v>
      </c>
      <c r="J402" s="8">
        <v>2634.1857448212795</v>
      </c>
      <c r="K402" s="8">
        <f t="shared" si="45"/>
        <v>2632.5219367353084</v>
      </c>
      <c r="L402" s="44">
        <f t="shared" si="46"/>
        <v>3.3276161719418269</v>
      </c>
      <c r="M402" s="44">
        <f t="shared" si="47"/>
        <v>4.4975548912730057</v>
      </c>
      <c r="N402" s="83">
        <f t="shared" si="48"/>
        <v>36.496712174213563</v>
      </c>
      <c r="O402" s="23">
        <f t="shared" si="49"/>
        <v>0.63698779359272495</v>
      </c>
      <c r="P402" s="44">
        <f t="shared" si="44"/>
        <v>5.5947322891969113</v>
      </c>
    </row>
    <row r="403" spans="1:16" x14ac:dyDescent="0.35">
      <c r="A403" s="91"/>
      <c r="B403" s="7">
        <f t="shared" si="43"/>
        <v>18125</v>
      </c>
      <c r="C403" s="14">
        <v>186850.18</v>
      </c>
      <c r="D403" s="14">
        <v>7833906.0599999996</v>
      </c>
      <c r="E403" s="8">
        <v>-2927.35</v>
      </c>
      <c r="F403" s="8">
        <v>2631.3197553672439</v>
      </c>
      <c r="G403" s="14">
        <v>186854.38</v>
      </c>
      <c r="H403" s="14">
        <v>7833905.5099999998</v>
      </c>
      <c r="I403" s="8">
        <v>-2929.96</v>
      </c>
      <c r="J403" s="8">
        <v>2634.8651892318039</v>
      </c>
      <c r="K403" s="8">
        <f t="shared" si="45"/>
        <v>2633.0924722995242</v>
      </c>
      <c r="L403" s="44">
        <f t="shared" si="46"/>
        <v>3.5454338645599819</v>
      </c>
      <c r="M403" s="44">
        <f t="shared" si="47"/>
        <v>4.2358588267189567</v>
      </c>
      <c r="N403" s="83">
        <f t="shared" si="48"/>
        <v>39.929491325392341</v>
      </c>
      <c r="O403" s="23">
        <f t="shared" si="49"/>
        <v>0.69690109227461083</v>
      </c>
      <c r="P403" s="44">
        <f t="shared" si="44"/>
        <v>5.5238212577763246</v>
      </c>
    </row>
    <row r="404" spans="1:16" x14ac:dyDescent="0.35">
      <c r="A404" s="91"/>
      <c r="B404" s="7">
        <f t="shared" si="43"/>
        <v>18250</v>
      </c>
      <c r="C404" s="14">
        <v>186925.01</v>
      </c>
      <c r="D404" s="14">
        <v>7834022.3399999999</v>
      </c>
      <c r="E404" s="8">
        <v>-2924.71</v>
      </c>
      <c r="F404" s="8">
        <v>2627.7367554914481</v>
      </c>
      <c r="G404" s="14">
        <v>186933.52</v>
      </c>
      <c r="H404" s="14">
        <v>7834021.2199999997</v>
      </c>
      <c r="I404" s="8">
        <v>-2929.6</v>
      </c>
      <c r="J404" s="8">
        <v>2634.3759776704001</v>
      </c>
      <c r="K404" s="8">
        <f t="shared" si="45"/>
        <v>2631.0563665809241</v>
      </c>
      <c r="L404" s="44">
        <f t="shared" si="46"/>
        <v>6.6392221789519681</v>
      </c>
      <c r="M404" s="44">
        <f t="shared" si="47"/>
        <v>8.5833851131073864</v>
      </c>
      <c r="N404" s="83">
        <f t="shared" si="48"/>
        <v>37.721842029718388</v>
      </c>
      <c r="O404" s="23">
        <f t="shared" si="49"/>
        <v>0.65837034333576661</v>
      </c>
      <c r="P404" s="44">
        <f t="shared" si="44"/>
        <v>10.851440970737537</v>
      </c>
    </row>
    <row r="405" spans="1:16" x14ac:dyDescent="0.35">
      <c r="A405" s="91"/>
      <c r="B405" s="7">
        <f t="shared" si="43"/>
        <v>18375</v>
      </c>
      <c r="C405" s="14">
        <v>187017.1</v>
      </c>
      <c r="D405" s="14">
        <v>7834136.3600000003</v>
      </c>
      <c r="E405" s="8">
        <v>-2921.24</v>
      </c>
      <c r="F405" s="8">
        <v>2623.0321559636436</v>
      </c>
      <c r="G405" s="14">
        <v>187023.52</v>
      </c>
      <c r="H405" s="14">
        <v>7834135.5199999996</v>
      </c>
      <c r="I405" s="8">
        <v>-2928.7</v>
      </c>
      <c r="J405" s="8">
        <v>2633.1532094479744</v>
      </c>
      <c r="K405" s="8">
        <f t="shared" si="45"/>
        <v>2628.0926827058092</v>
      </c>
      <c r="L405" s="44">
        <f t="shared" si="46"/>
        <v>10.121053484330787</v>
      </c>
      <c r="M405" s="44">
        <f t="shared" si="47"/>
        <v>6.4747200712544331</v>
      </c>
      <c r="N405" s="83">
        <f t="shared" si="48"/>
        <v>57.391819183194997</v>
      </c>
      <c r="O405" s="23">
        <f t="shared" si="49"/>
        <v>1.0016762084559954</v>
      </c>
      <c r="P405" s="44">
        <f t="shared" si="44"/>
        <v>12.014895906073816</v>
      </c>
    </row>
    <row r="406" spans="1:16" x14ac:dyDescent="0.35">
      <c r="A406" s="91"/>
      <c r="B406" s="7">
        <f t="shared" si="43"/>
        <v>18500</v>
      </c>
      <c r="C406" s="14">
        <v>187055.28</v>
      </c>
      <c r="D406" s="14">
        <v>7834257.4400000004</v>
      </c>
      <c r="E406" s="8">
        <v>-2921.41</v>
      </c>
      <c r="F406" s="8">
        <v>2623.2625117054577</v>
      </c>
      <c r="G406" s="14">
        <v>187059.92</v>
      </c>
      <c r="H406" s="14">
        <v>7834256.8300000001</v>
      </c>
      <c r="I406" s="8">
        <v>-2926.8</v>
      </c>
      <c r="J406" s="8">
        <v>2630.5730328155996</v>
      </c>
      <c r="K406" s="8">
        <f t="shared" si="45"/>
        <v>2626.9177722605286</v>
      </c>
      <c r="L406" s="44">
        <f t="shared" si="46"/>
        <v>7.3105211101419627</v>
      </c>
      <c r="M406" s="44">
        <f t="shared" si="47"/>
        <v>4.6799252131352143</v>
      </c>
      <c r="N406" s="83">
        <f t="shared" si="48"/>
        <v>57.374131497356124</v>
      </c>
      <c r="O406" s="23">
        <f t="shared" si="49"/>
        <v>1.0013675001010487</v>
      </c>
      <c r="P406" s="44">
        <f t="shared" si="44"/>
        <v>8.680173898164135</v>
      </c>
    </row>
    <row r="407" spans="1:16" x14ac:dyDescent="0.35">
      <c r="A407" s="91"/>
      <c r="B407" s="7">
        <f t="shared" si="43"/>
        <v>18625</v>
      </c>
      <c r="C407" s="14">
        <v>186985.79</v>
      </c>
      <c r="D407" s="14">
        <v>7834392.5999999996</v>
      </c>
      <c r="E407" s="8">
        <v>-2923.25</v>
      </c>
      <c r="F407" s="8">
        <v>2625.7566240310935</v>
      </c>
      <c r="G407" s="14">
        <v>186988.84</v>
      </c>
      <c r="H407" s="14">
        <v>7834392.2000000002</v>
      </c>
      <c r="I407" s="8">
        <v>-2926.15</v>
      </c>
      <c r="J407" s="8">
        <v>2629.6907218317447</v>
      </c>
      <c r="K407" s="8">
        <f t="shared" si="45"/>
        <v>2627.7236729314191</v>
      </c>
      <c r="L407" s="44">
        <f t="shared" si="46"/>
        <v>3.9340978006512159</v>
      </c>
      <c r="M407" s="44">
        <f t="shared" si="47"/>
        <v>3.0761176829701999</v>
      </c>
      <c r="N407" s="83">
        <f t="shared" si="48"/>
        <v>51.977726770044065</v>
      </c>
      <c r="O407" s="23">
        <f t="shared" si="49"/>
        <v>0.90718246983926643</v>
      </c>
      <c r="P407" s="44">
        <f t="shared" si="44"/>
        <v>4.9939589009693188</v>
      </c>
    </row>
    <row r="408" spans="1:16" x14ac:dyDescent="0.35">
      <c r="A408" s="91"/>
      <c r="B408" s="7">
        <f t="shared" si="43"/>
        <v>18750</v>
      </c>
      <c r="C408" s="14">
        <v>187142.7</v>
      </c>
      <c r="D408" s="14">
        <v>7834498.1399999997</v>
      </c>
      <c r="E408" s="8">
        <v>-2923.14</v>
      </c>
      <c r="F408" s="8">
        <v>2625.6074757441988</v>
      </c>
      <c r="G408" s="14">
        <v>187142.7</v>
      </c>
      <c r="H408" s="14">
        <v>7834498.1399999997</v>
      </c>
      <c r="I408" s="8">
        <v>-2923.14</v>
      </c>
      <c r="J408" s="8">
        <v>2625.6074757441988</v>
      </c>
      <c r="K408" s="8">
        <f t="shared" si="45"/>
        <v>2625.6074757441988</v>
      </c>
      <c r="L408" s="44">
        <f t="shared" si="46"/>
        <v>0</v>
      </c>
      <c r="M408" s="44">
        <f t="shared" si="47"/>
        <v>0</v>
      </c>
      <c r="N408" s="83">
        <f t="shared" si="48"/>
        <v>0</v>
      </c>
      <c r="O408" s="23">
        <f t="shared" si="49"/>
        <v>0</v>
      </c>
      <c r="P408" s="44">
        <f t="shared" si="44"/>
        <v>0</v>
      </c>
    </row>
    <row r="409" spans="1:16" x14ac:dyDescent="0.35">
      <c r="A409" s="91"/>
      <c r="B409" s="7">
        <f t="shared" si="43"/>
        <v>18875</v>
      </c>
      <c r="C409" s="14">
        <v>187209.9</v>
      </c>
      <c r="D409" s="14">
        <v>7834615.4199999999</v>
      </c>
      <c r="E409" s="8">
        <v>-2921.58</v>
      </c>
      <c r="F409" s="8">
        <v>2623.4928807341912</v>
      </c>
      <c r="G409" s="14">
        <v>187213.29</v>
      </c>
      <c r="H409" s="14">
        <v>7834614.9699999997</v>
      </c>
      <c r="I409" s="8">
        <v>-2924.12</v>
      </c>
      <c r="J409" s="8">
        <v>2626.9364473846358</v>
      </c>
      <c r="K409" s="8">
        <f t="shared" si="45"/>
        <v>2625.2146640594137</v>
      </c>
      <c r="L409" s="44">
        <f t="shared" si="46"/>
        <v>3.443566650444609</v>
      </c>
      <c r="M409" s="44">
        <f t="shared" si="47"/>
        <v>3.4197368320182702</v>
      </c>
      <c r="N409" s="83">
        <f t="shared" si="48"/>
        <v>45.198933726214811</v>
      </c>
      <c r="O409" s="23">
        <f t="shared" si="49"/>
        <v>0.78887021191315765</v>
      </c>
      <c r="P409" s="44">
        <f t="shared" si="44"/>
        <v>4.8531176862215757</v>
      </c>
    </row>
    <row r="410" spans="1:16" x14ac:dyDescent="0.35">
      <c r="A410" s="92"/>
      <c r="B410" s="64">
        <f t="shared" si="43"/>
        <v>19000</v>
      </c>
      <c r="C410" s="15">
        <v>187308.86</v>
      </c>
      <c r="D410" s="15">
        <v>7834728.54</v>
      </c>
      <c r="E410" s="9">
        <v>-2922.01</v>
      </c>
      <c r="F410" s="9">
        <v>2624.075638174088</v>
      </c>
      <c r="G410" s="15">
        <v>187308.86</v>
      </c>
      <c r="H410" s="15">
        <v>7834728.54</v>
      </c>
      <c r="I410" s="9">
        <v>-2922.01</v>
      </c>
      <c r="J410" s="9">
        <v>2624.075638174088</v>
      </c>
      <c r="K410" s="9">
        <f t="shared" si="45"/>
        <v>2624.075638174088</v>
      </c>
      <c r="L410" s="46">
        <f t="shared" si="46"/>
        <v>0</v>
      </c>
      <c r="M410" s="46">
        <f t="shared" si="47"/>
        <v>0</v>
      </c>
      <c r="N410" s="75">
        <f t="shared" si="48"/>
        <v>0</v>
      </c>
      <c r="O410" s="25">
        <f t="shared" si="49"/>
        <v>0</v>
      </c>
      <c r="P410" s="46">
        <f t="shared" si="44"/>
        <v>0</v>
      </c>
    </row>
    <row r="411" spans="1:16" x14ac:dyDescent="0.35">
      <c r="A411" s="90" t="s">
        <v>24</v>
      </c>
      <c r="B411" s="7">
        <v>0</v>
      </c>
      <c r="C411" s="14">
        <v>183427.92</v>
      </c>
      <c r="D411" s="14">
        <v>7816073.6399999997</v>
      </c>
      <c r="E411" s="8">
        <v>-3031.14</v>
      </c>
      <c r="F411" s="8">
        <v>2774.7225358197988</v>
      </c>
      <c r="G411" s="14">
        <v>183445</v>
      </c>
      <c r="H411" s="14">
        <v>7816071.4100000001</v>
      </c>
      <c r="I411" s="8">
        <v>-3040.91</v>
      </c>
      <c r="J411" s="8">
        <v>2788.4764259935573</v>
      </c>
      <c r="K411" s="8">
        <f t="shared" si="45"/>
        <v>2781.5994809066779</v>
      </c>
      <c r="L411" s="44">
        <f t="shared" si="46"/>
        <v>13.753890173758464</v>
      </c>
      <c r="M411" s="44">
        <f t="shared" si="47"/>
        <v>17.224961538343202</v>
      </c>
      <c r="N411" s="83">
        <f t="shared" si="48"/>
        <v>38.606874444757928</v>
      </c>
      <c r="O411" s="23">
        <f t="shared" si="49"/>
        <v>0.67381707296508353</v>
      </c>
      <c r="P411" s="44">
        <f t="shared" si="44"/>
        <v>22.042431692288677</v>
      </c>
    </row>
    <row r="412" spans="1:16" x14ac:dyDescent="0.35">
      <c r="A412" s="91"/>
      <c r="B412" s="7">
        <f>B411+125</f>
        <v>125</v>
      </c>
      <c r="C412" s="14">
        <v>183461.53</v>
      </c>
      <c r="D412" s="14">
        <v>7816195.3200000003</v>
      </c>
      <c r="E412" s="8">
        <v>-3034.66</v>
      </c>
      <c r="F412" s="8">
        <v>2779.6728207268388</v>
      </c>
      <c r="G412" s="14">
        <v>183481.23</v>
      </c>
      <c r="H412" s="14">
        <v>7816192.7400000002</v>
      </c>
      <c r="I412" s="8">
        <v>-3045.92</v>
      </c>
      <c r="J412" s="8">
        <v>2795.5463639628165</v>
      </c>
      <c r="K412" s="8">
        <f t="shared" si="45"/>
        <v>2787.6095923448274</v>
      </c>
      <c r="L412" s="44">
        <f t="shared" si="46"/>
        <v>15.87354323597765</v>
      </c>
      <c r="M412" s="44">
        <f t="shared" si="47"/>
        <v>19.868225889616898</v>
      </c>
      <c r="N412" s="83">
        <f t="shared" si="48"/>
        <v>38.622796672916856</v>
      </c>
      <c r="O412" s="23">
        <f t="shared" si="49"/>
        <v>0.67409496827071058</v>
      </c>
      <c r="P412" s="44">
        <f t="shared" si="44"/>
        <v>25.430607048698128</v>
      </c>
    </row>
    <row r="413" spans="1:16" x14ac:dyDescent="0.35">
      <c r="A413" s="91"/>
      <c r="B413" s="7">
        <f t="shared" ref="B413:B476" si="50">B412+125</f>
        <v>250</v>
      </c>
      <c r="C413" s="14">
        <v>183526.9</v>
      </c>
      <c r="D413" s="14">
        <v>7816312.8300000001</v>
      </c>
      <c r="E413" s="8">
        <v>-3039.61</v>
      </c>
      <c r="F413" s="8">
        <v>2786.643796836368</v>
      </c>
      <c r="G413" s="14">
        <v>183550.14</v>
      </c>
      <c r="H413" s="14">
        <v>7816309.79</v>
      </c>
      <c r="I413" s="8">
        <v>-3049.49</v>
      </c>
      <c r="J413" s="8">
        <v>2800.5912652386373</v>
      </c>
      <c r="K413" s="8">
        <f t="shared" si="45"/>
        <v>2793.6175310375029</v>
      </c>
      <c r="L413" s="44">
        <f t="shared" si="46"/>
        <v>13.947468402269351</v>
      </c>
      <c r="M413" s="44">
        <f t="shared" si="47"/>
        <v>23.437986261646849</v>
      </c>
      <c r="N413" s="83">
        <f t="shared" si="48"/>
        <v>30.756015367767532</v>
      </c>
      <c r="O413" s="23">
        <f t="shared" si="49"/>
        <v>0.53679373296151811</v>
      </c>
      <c r="P413" s="44">
        <f t="shared" si="44"/>
        <v>27.273999978614217</v>
      </c>
    </row>
    <row r="414" spans="1:16" x14ac:dyDescent="0.35">
      <c r="A414" s="91"/>
      <c r="B414" s="7">
        <f t="shared" si="50"/>
        <v>375</v>
      </c>
      <c r="C414" s="14">
        <v>183584.01</v>
      </c>
      <c r="D414" s="14">
        <v>7816431.4299999997</v>
      </c>
      <c r="E414" s="8">
        <v>-3047.01</v>
      </c>
      <c r="F414" s="8">
        <v>2797.0860625553382</v>
      </c>
      <c r="G414" s="14">
        <v>183605.78</v>
      </c>
      <c r="H414" s="14">
        <v>7816428.5899999999</v>
      </c>
      <c r="I414" s="8">
        <v>-3056.83</v>
      </c>
      <c r="J414" s="8">
        <v>2810.9821037650095</v>
      </c>
      <c r="K414" s="8">
        <f t="shared" si="45"/>
        <v>2804.0340831601739</v>
      </c>
      <c r="L414" s="44">
        <f t="shared" si="46"/>
        <v>13.896041209671239</v>
      </c>
      <c r="M414" s="44">
        <f t="shared" si="47"/>
        <v>21.954464238480004</v>
      </c>
      <c r="N414" s="83">
        <f t="shared" si="48"/>
        <v>32.331696283018594</v>
      </c>
      <c r="O414" s="23">
        <f t="shared" si="49"/>
        <v>0.56429455289348684</v>
      </c>
      <c r="P414" s="44">
        <f t="shared" si="44"/>
        <v>25.982656933030899</v>
      </c>
    </row>
    <row r="415" spans="1:16" x14ac:dyDescent="0.35">
      <c r="A415" s="91"/>
      <c r="B415" s="7">
        <f t="shared" si="50"/>
        <v>500</v>
      </c>
      <c r="C415" s="14">
        <v>183699.68</v>
      </c>
      <c r="D415" s="14">
        <v>7816542.3700000001</v>
      </c>
      <c r="E415" s="8">
        <v>-3057.16</v>
      </c>
      <c r="F415" s="8">
        <v>2811.4498486479638</v>
      </c>
      <c r="G415" s="14">
        <v>183716.9</v>
      </c>
      <c r="H415" s="14">
        <v>7816540.1200000001</v>
      </c>
      <c r="I415" s="8">
        <v>-3066.23</v>
      </c>
      <c r="J415" s="8">
        <v>2824.32534478142</v>
      </c>
      <c r="K415" s="8">
        <f t="shared" si="45"/>
        <v>2817.8875967146919</v>
      </c>
      <c r="L415" s="44">
        <f t="shared" si="46"/>
        <v>12.875496133456181</v>
      </c>
      <c r="M415" s="44">
        <f t="shared" si="47"/>
        <v>17.366372678254955</v>
      </c>
      <c r="N415" s="83">
        <f t="shared" si="48"/>
        <v>36.553381271020768</v>
      </c>
      <c r="O415" s="23">
        <f t="shared" si="49"/>
        <v>0.63797685591614206</v>
      </c>
      <c r="P415" s="44">
        <f t="shared" si="44"/>
        <v>21.618725695162635</v>
      </c>
    </row>
    <row r="416" spans="1:16" x14ac:dyDescent="0.35">
      <c r="A416" s="91"/>
      <c r="B416" s="7">
        <f t="shared" si="50"/>
        <v>625</v>
      </c>
      <c r="C416" s="14">
        <v>183704.61</v>
      </c>
      <c r="D416" s="14">
        <v>7816667.7999999998</v>
      </c>
      <c r="E416" s="8">
        <v>-3057.61</v>
      </c>
      <c r="F416" s="8">
        <v>2812.0877632662678</v>
      </c>
      <c r="G416" s="14">
        <v>183733.89</v>
      </c>
      <c r="H416" s="14">
        <v>7816663.9699999997</v>
      </c>
      <c r="I416" s="8">
        <v>-3076.57</v>
      </c>
      <c r="J416" s="8">
        <v>2839.0498305638002</v>
      </c>
      <c r="K416" s="8">
        <f t="shared" si="45"/>
        <v>2825.568796915034</v>
      </c>
      <c r="L416" s="44">
        <f t="shared" si="46"/>
        <v>26.962067297532485</v>
      </c>
      <c r="M416" s="44">
        <f t="shared" si="47"/>
        <v>29.529431081587177</v>
      </c>
      <c r="N416" s="83">
        <f t="shared" si="48"/>
        <v>42.397874636639088</v>
      </c>
      <c r="O416" s="23">
        <f t="shared" si="49"/>
        <v>0.73998250825714651</v>
      </c>
      <c r="P416" s="44">
        <f t="shared" si="44"/>
        <v>39.986752468272257</v>
      </c>
    </row>
    <row r="417" spans="1:16" x14ac:dyDescent="0.35">
      <c r="A417" s="91"/>
      <c r="B417" s="7">
        <f t="shared" si="50"/>
        <v>750</v>
      </c>
      <c r="C417" s="14">
        <v>183752.34</v>
      </c>
      <c r="D417" s="14">
        <v>7816787.6200000001</v>
      </c>
      <c r="E417" s="8">
        <v>-3058.11</v>
      </c>
      <c r="F417" s="8">
        <v>2812.7966664784176</v>
      </c>
      <c r="G417" s="14">
        <v>183778.42</v>
      </c>
      <c r="H417" s="14">
        <v>7816784.21</v>
      </c>
      <c r="I417" s="8">
        <v>-3074.77</v>
      </c>
      <c r="J417" s="8">
        <v>2836.4830401742697</v>
      </c>
      <c r="K417" s="8">
        <f t="shared" si="45"/>
        <v>2824.6398533263437</v>
      </c>
      <c r="L417" s="44">
        <f t="shared" si="46"/>
        <v>23.686373695852126</v>
      </c>
      <c r="M417" s="44">
        <f t="shared" si="47"/>
        <v>26.301986617019377</v>
      </c>
      <c r="N417" s="83">
        <f t="shared" si="48"/>
        <v>42.004761975232391</v>
      </c>
      <c r="O417" s="23">
        <f t="shared" si="49"/>
        <v>0.73312139798432208</v>
      </c>
      <c r="P417" s="44">
        <f t="shared" si="44"/>
        <v>35.395462970011025</v>
      </c>
    </row>
    <row r="418" spans="1:16" x14ac:dyDescent="0.35">
      <c r="A418" s="91"/>
      <c r="B418" s="7">
        <f t="shared" si="50"/>
        <v>875</v>
      </c>
      <c r="C418" s="14">
        <v>183802.51</v>
      </c>
      <c r="D418" s="14">
        <v>7816907.1299999999</v>
      </c>
      <c r="E418" s="8">
        <v>-3056.08</v>
      </c>
      <c r="F418" s="8">
        <v>2809.9192334136164</v>
      </c>
      <c r="G418" s="14">
        <v>183832.57</v>
      </c>
      <c r="H418" s="14">
        <v>7816903.2000000002</v>
      </c>
      <c r="I418" s="8">
        <v>-3074.97</v>
      </c>
      <c r="J418" s="8">
        <v>2836.7681655456395</v>
      </c>
      <c r="K418" s="8">
        <f t="shared" si="45"/>
        <v>2823.343699479628</v>
      </c>
      <c r="L418" s="44">
        <f t="shared" si="46"/>
        <v>26.848932132023037</v>
      </c>
      <c r="M418" s="44">
        <f t="shared" si="47"/>
        <v>30.31581270554226</v>
      </c>
      <c r="N418" s="83">
        <f t="shared" si="48"/>
        <v>41.529423397510243</v>
      </c>
      <c r="O418" s="23">
        <f t="shared" si="49"/>
        <v>0.72482517474132357</v>
      </c>
      <c r="P418" s="44">
        <f t="shared" si="44"/>
        <v>40.49584739979516</v>
      </c>
    </row>
    <row r="419" spans="1:16" x14ac:dyDescent="0.35">
      <c r="A419" s="91"/>
      <c r="B419" s="7">
        <f t="shared" si="50"/>
        <v>1000</v>
      </c>
      <c r="C419" s="14">
        <v>183890.2</v>
      </c>
      <c r="D419" s="14">
        <v>7817021.7300000004</v>
      </c>
      <c r="E419" s="8">
        <v>-3056.67</v>
      </c>
      <c r="F419" s="8">
        <v>2810.75533638961</v>
      </c>
      <c r="G419" s="14">
        <v>183906.74</v>
      </c>
      <c r="H419" s="14">
        <v>7817019.5599999996</v>
      </c>
      <c r="I419" s="8">
        <v>-3068.33</v>
      </c>
      <c r="J419" s="8">
        <v>2827.31183314586</v>
      </c>
      <c r="K419" s="8">
        <f t="shared" si="45"/>
        <v>2819.0335847677352</v>
      </c>
      <c r="L419" s="44">
        <f t="shared" si="46"/>
        <v>16.556496756249999</v>
      </c>
      <c r="M419" s="44">
        <f t="shared" si="47"/>
        <v>16.681741515891723</v>
      </c>
      <c r="N419" s="83">
        <f t="shared" si="48"/>
        <v>44.784105219046488</v>
      </c>
      <c r="O419" s="23">
        <f t="shared" si="49"/>
        <v>0.78163008863193761</v>
      </c>
      <c r="P419" s="44">
        <f t="shared" si="44"/>
        <v>23.503150530146851</v>
      </c>
    </row>
    <row r="420" spans="1:16" x14ac:dyDescent="0.35">
      <c r="A420" s="91"/>
      <c r="B420" s="7">
        <f t="shared" si="50"/>
        <v>1125</v>
      </c>
      <c r="C420" s="14">
        <v>183960.46</v>
      </c>
      <c r="D420" s="14">
        <v>7817138.6100000003</v>
      </c>
      <c r="E420" s="8">
        <v>-3061.19</v>
      </c>
      <c r="F420" s="8">
        <v>2817.1660449865276</v>
      </c>
      <c r="G420" s="14">
        <v>183969.77</v>
      </c>
      <c r="H420" s="14">
        <v>7817137.3899999997</v>
      </c>
      <c r="I420" s="8">
        <v>-3068.6</v>
      </c>
      <c r="J420" s="8">
        <v>2827.6959573199001</v>
      </c>
      <c r="K420" s="8">
        <f t="shared" si="45"/>
        <v>2822.4310011532139</v>
      </c>
      <c r="L420" s="44">
        <f t="shared" si="46"/>
        <v>10.529912333372522</v>
      </c>
      <c r="M420" s="44">
        <f t="shared" si="47"/>
        <v>9.3895953055279655</v>
      </c>
      <c r="N420" s="83">
        <f t="shared" si="48"/>
        <v>48.276392334601859</v>
      </c>
      <c r="O420" s="23">
        <f t="shared" si="49"/>
        <v>0.84258199722335447</v>
      </c>
      <c r="P420" s="44">
        <f t="shared" si="44"/>
        <v>14.108279616952011</v>
      </c>
    </row>
    <row r="421" spans="1:16" x14ac:dyDescent="0.35">
      <c r="A421" s="91"/>
      <c r="B421" s="7">
        <f t="shared" si="50"/>
        <v>1250</v>
      </c>
      <c r="C421" s="14">
        <v>184006.08</v>
      </c>
      <c r="D421" s="14">
        <v>7817258.71</v>
      </c>
      <c r="E421" s="8">
        <v>-3065.34</v>
      </c>
      <c r="F421" s="8">
        <v>2823.060254296839</v>
      </c>
      <c r="G421" s="14">
        <v>184023.05</v>
      </c>
      <c r="H421" s="14">
        <v>7817256.4900000002</v>
      </c>
      <c r="I421" s="8">
        <v>-3077.34</v>
      </c>
      <c r="J421" s="8">
        <v>2840.1483013572388</v>
      </c>
      <c r="K421" s="8">
        <f t="shared" si="45"/>
        <v>2831.6042778270389</v>
      </c>
      <c r="L421" s="44">
        <f t="shared" si="46"/>
        <v>17.088047060399731</v>
      </c>
      <c r="M421" s="44">
        <f t="shared" si="47"/>
        <v>17.114593188237976</v>
      </c>
      <c r="N421" s="83">
        <f t="shared" si="48"/>
        <v>44.9555303107866</v>
      </c>
      <c r="O421" s="23">
        <f t="shared" si="49"/>
        <v>0.78462202090333588</v>
      </c>
      <c r="P421" s="44">
        <f t="shared" si="44"/>
        <v>24.184926138760844</v>
      </c>
    </row>
    <row r="422" spans="1:16" x14ac:dyDescent="0.35">
      <c r="A422" s="91"/>
      <c r="B422" s="7">
        <f t="shared" si="50"/>
        <v>1375</v>
      </c>
      <c r="C422" s="14">
        <v>183911.06</v>
      </c>
      <c r="D422" s="14">
        <v>7817397.21</v>
      </c>
      <c r="E422" s="8">
        <v>-3055.94</v>
      </c>
      <c r="F422" s="8">
        <v>2809.7208595907596</v>
      </c>
      <c r="G422" s="14">
        <v>183929.02</v>
      </c>
      <c r="H422" s="14">
        <v>7817394.8600000003</v>
      </c>
      <c r="I422" s="8">
        <v>-3066.64</v>
      </c>
      <c r="J422" s="8">
        <v>2824.9082617990239</v>
      </c>
      <c r="K422" s="8">
        <f t="shared" si="45"/>
        <v>2817.314560694892</v>
      </c>
      <c r="L422" s="44">
        <f t="shared" si="46"/>
        <v>15.187402208264302</v>
      </c>
      <c r="M422" s="44">
        <f t="shared" si="47"/>
        <v>18.113091950242961</v>
      </c>
      <c r="N422" s="83">
        <f t="shared" si="48"/>
        <v>39.979042808671423</v>
      </c>
      <c r="O422" s="23">
        <f t="shared" si="49"/>
        <v>0.69776592880707777</v>
      </c>
      <c r="P422" s="44">
        <f t="shared" si="44"/>
        <v>23.637708980219461</v>
      </c>
    </row>
    <row r="423" spans="1:16" x14ac:dyDescent="0.35">
      <c r="A423" s="91"/>
      <c r="B423" s="7">
        <f t="shared" si="50"/>
        <v>1500</v>
      </c>
      <c r="C423" s="14">
        <v>184035.36</v>
      </c>
      <c r="D423" s="14">
        <v>7817507.0199999996</v>
      </c>
      <c r="E423" s="8">
        <v>-3062.89</v>
      </c>
      <c r="F423" s="8">
        <v>2819.5795829268677</v>
      </c>
      <c r="G423" s="14">
        <v>184042.85</v>
      </c>
      <c r="H423" s="14">
        <v>7817506.04</v>
      </c>
      <c r="I423" s="8">
        <v>-3068.46</v>
      </c>
      <c r="J423" s="8">
        <v>2827.4967776384788</v>
      </c>
      <c r="K423" s="8">
        <f t="shared" si="45"/>
        <v>2823.5381802826732</v>
      </c>
      <c r="L423" s="44">
        <f t="shared" si="46"/>
        <v>7.9171947116110459</v>
      </c>
      <c r="M423" s="44">
        <f t="shared" si="47"/>
        <v>7.5538400829874108</v>
      </c>
      <c r="N423" s="83">
        <f t="shared" si="48"/>
        <v>46.345408395810125</v>
      </c>
      <c r="O423" s="23">
        <f t="shared" si="49"/>
        <v>0.80887996968831</v>
      </c>
      <c r="P423" s="44">
        <f t="shared" si="44"/>
        <v>10.942690350225083</v>
      </c>
    </row>
    <row r="424" spans="1:16" x14ac:dyDescent="0.35">
      <c r="A424" s="91"/>
      <c r="B424" s="7">
        <f t="shared" si="50"/>
        <v>1625</v>
      </c>
      <c r="C424" s="14">
        <v>183992.12</v>
      </c>
      <c r="D424" s="14">
        <v>7817638.7400000002</v>
      </c>
      <c r="E424" s="8">
        <v>-3064.57</v>
      </c>
      <c r="F424" s="8">
        <v>2821.9660316396003</v>
      </c>
      <c r="G424" s="14">
        <v>184000.68</v>
      </c>
      <c r="H424" s="14">
        <v>7817637.6200000001</v>
      </c>
      <c r="I424" s="8">
        <v>-3069.91</v>
      </c>
      <c r="J424" s="8">
        <v>2829.5601467055076</v>
      </c>
      <c r="K424" s="8">
        <f t="shared" si="45"/>
        <v>2825.7630891725539</v>
      </c>
      <c r="L424" s="44">
        <f t="shared" si="46"/>
        <v>7.5941150659073173</v>
      </c>
      <c r="M424" s="44">
        <f t="shared" si="47"/>
        <v>8.632960094904325</v>
      </c>
      <c r="N424" s="83">
        <f t="shared" si="48"/>
        <v>41.336966517533</v>
      </c>
      <c r="O424" s="23">
        <f t="shared" si="49"/>
        <v>0.72146616851760514</v>
      </c>
      <c r="P424" s="44">
        <f t="shared" si="44"/>
        <v>11.497764288523703</v>
      </c>
    </row>
    <row r="425" spans="1:16" x14ac:dyDescent="0.35">
      <c r="A425" s="91"/>
      <c r="B425" s="7">
        <f t="shared" si="50"/>
        <v>1750</v>
      </c>
      <c r="C425" s="14">
        <v>184005.83</v>
      </c>
      <c r="D425" s="14">
        <v>7817763.0199999996</v>
      </c>
      <c r="E425" s="8">
        <v>-3068.98</v>
      </c>
      <c r="F425" s="8">
        <v>2828.2366333075506</v>
      </c>
      <c r="G425" s="14">
        <v>184016.91</v>
      </c>
      <c r="H425" s="14">
        <v>7817761.5700000003</v>
      </c>
      <c r="I425" s="8">
        <v>-3075.21</v>
      </c>
      <c r="J425" s="8">
        <v>2837.110340266348</v>
      </c>
      <c r="K425" s="8">
        <f t="shared" si="45"/>
        <v>2832.6734867869491</v>
      </c>
      <c r="L425" s="44">
        <f t="shared" si="46"/>
        <v>8.8737069587973565</v>
      </c>
      <c r="M425" s="44">
        <f t="shared" si="47"/>
        <v>11.174475379103956</v>
      </c>
      <c r="N425" s="83">
        <f t="shared" si="48"/>
        <v>38.453265420490759</v>
      </c>
      <c r="O425" s="23">
        <f t="shared" si="49"/>
        <v>0.67113608973084549</v>
      </c>
      <c r="P425" s="44">
        <f t="shared" si="44"/>
        <v>14.269252790136179</v>
      </c>
    </row>
    <row r="426" spans="1:16" x14ac:dyDescent="0.35">
      <c r="A426" s="91"/>
      <c r="B426" s="7">
        <f t="shared" si="50"/>
        <v>1875</v>
      </c>
      <c r="C426" s="14">
        <v>183969.63</v>
      </c>
      <c r="D426" s="14">
        <v>7817893.8200000003</v>
      </c>
      <c r="E426" s="8">
        <v>-3067.62</v>
      </c>
      <c r="F426" s="8">
        <v>2826.3018887851108</v>
      </c>
      <c r="G426" s="14">
        <v>183975.15</v>
      </c>
      <c r="H426" s="14">
        <v>7817893.0999999996</v>
      </c>
      <c r="I426" s="8">
        <v>-3069</v>
      </c>
      <c r="J426" s="8">
        <v>2828.2650917774999</v>
      </c>
      <c r="K426" s="8">
        <f t="shared" si="45"/>
        <v>2827.2834902813056</v>
      </c>
      <c r="L426" s="44">
        <f t="shared" si="46"/>
        <v>1.9632029923891423</v>
      </c>
      <c r="M426" s="44">
        <f t="shared" si="47"/>
        <v>5.5667584823530758</v>
      </c>
      <c r="N426" s="83">
        <f t="shared" si="48"/>
        <v>19.425981981879257</v>
      </c>
      <c r="O426" s="23">
        <f t="shared" si="49"/>
        <v>0.33904734601688646</v>
      </c>
      <c r="P426" s="44">
        <f t="shared" si="44"/>
        <v>5.9027930668604336</v>
      </c>
    </row>
    <row r="427" spans="1:16" x14ac:dyDescent="0.35">
      <c r="A427" s="91"/>
      <c r="B427" s="7">
        <f t="shared" si="50"/>
        <v>2000</v>
      </c>
      <c r="C427" s="14">
        <v>183942.9</v>
      </c>
      <c r="D427" s="14">
        <v>7818023.3899999997</v>
      </c>
      <c r="E427" s="8">
        <v>-3063.35</v>
      </c>
      <c r="F427" s="8">
        <v>2820.2328863052435</v>
      </c>
      <c r="G427" s="14">
        <v>183947.57</v>
      </c>
      <c r="H427" s="14">
        <v>7818022.7800000003</v>
      </c>
      <c r="I427" s="8">
        <v>-3066.19</v>
      </c>
      <c r="J427" s="8">
        <v>2824.2684789662781</v>
      </c>
      <c r="K427" s="8">
        <f t="shared" si="45"/>
        <v>2822.2506826357608</v>
      </c>
      <c r="L427" s="44">
        <f t="shared" si="46"/>
        <v>4.0355926610345705</v>
      </c>
      <c r="M427" s="44">
        <f t="shared" si="47"/>
        <v>4.7096709013892282</v>
      </c>
      <c r="N427" s="83">
        <f t="shared" si="48"/>
        <v>40.592400084847377</v>
      </c>
      <c r="O427" s="23">
        <f t="shared" si="49"/>
        <v>0.7084710327674123</v>
      </c>
      <c r="P427" s="44">
        <f t="shared" si="44"/>
        <v>6.2021776921649474</v>
      </c>
    </row>
    <row r="428" spans="1:16" x14ac:dyDescent="0.35">
      <c r="A428" s="91"/>
      <c r="B428" s="7">
        <f t="shared" si="50"/>
        <v>2125</v>
      </c>
      <c r="C428" s="14">
        <v>183843.55</v>
      </c>
      <c r="D428" s="14">
        <v>7818162.46</v>
      </c>
      <c r="E428" s="8">
        <v>-3052.95</v>
      </c>
      <c r="F428" s="8">
        <v>2805.4863128714433</v>
      </c>
      <c r="G428" s="14">
        <v>183854.91</v>
      </c>
      <c r="H428" s="14">
        <v>7818160.9699999997</v>
      </c>
      <c r="I428" s="8">
        <v>-3059.07</v>
      </c>
      <c r="J428" s="8">
        <v>2814.1580828420501</v>
      </c>
      <c r="K428" s="8">
        <f t="shared" si="45"/>
        <v>2809.8221978567467</v>
      </c>
      <c r="L428" s="44">
        <f t="shared" si="46"/>
        <v>8.6717699706068743</v>
      </c>
      <c r="M428" s="44">
        <f t="shared" si="47"/>
        <v>11.457298983661461</v>
      </c>
      <c r="N428" s="83">
        <f t="shared" si="48"/>
        <v>37.12125348277474</v>
      </c>
      <c r="O428" s="23">
        <f t="shared" si="49"/>
        <v>0.64788809574183137</v>
      </c>
      <c r="P428" s="44">
        <f t="shared" si="44"/>
        <v>14.369039439855717</v>
      </c>
    </row>
    <row r="429" spans="1:16" x14ac:dyDescent="0.35">
      <c r="A429" s="91"/>
      <c r="B429" s="7">
        <f t="shared" si="50"/>
        <v>2250</v>
      </c>
      <c r="C429" s="14">
        <v>183882.17</v>
      </c>
      <c r="D429" s="14">
        <v>7818283.4699999997</v>
      </c>
      <c r="E429" s="8">
        <v>-3051.04</v>
      </c>
      <c r="F429" s="8">
        <v>2802.7834528455037</v>
      </c>
      <c r="G429" s="14">
        <v>183895.84</v>
      </c>
      <c r="H429" s="14">
        <v>7818281.6900000004</v>
      </c>
      <c r="I429" s="8">
        <v>-3060.74</v>
      </c>
      <c r="J429" s="8">
        <v>2816.5273897029183</v>
      </c>
      <c r="K429" s="8">
        <f t="shared" si="45"/>
        <v>2809.6554212742112</v>
      </c>
      <c r="L429" s="44">
        <f t="shared" si="46"/>
        <v>13.74393685741461</v>
      </c>
      <c r="M429" s="44">
        <f t="shared" si="47"/>
        <v>13.785401698795985</v>
      </c>
      <c r="N429" s="83">
        <f t="shared" si="48"/>
        <v>44.913700846539044</v>
      </c>
      <c r="O429" s="23">
        <f t="shared" si="49"/>
        <v>0.78389195902787079</v>
      </c>
      <c r="P429" s="44">
        <f t="shared" si="44"/>
        <v>19.466204055690131</v>
      </c>
    </row>
    <row r="430" spans="1:16" x14ac:dyDescent="0.35">
      <c r="A430" s="91"/>
      <c r="B430" s="7">
        <f t="shared" si="50"/>
        <v>2375</v>
      </c>
      <c r="C430" s="14">
        <v>183879.04000000001</v>
      </c>
      <c r="D430" s="14">
        <v>7818409.9500000002</v>
      </c>
      <c r="E430" s="8">
        <v>-3056.21</v>
      </c>
      <c r="F430" s="8">
        <v>2810.1034457463979</v>
      </c>
      <c r="G430" s="14">
        <v>183879.04000000001</v>
      </c>
      <c r="H430" s="14">
        <v>7818409.9500000002</v>
      </c>
      <c r="I430" s="8">
        <v>-3056.21</v>
      </c>
      <c r="J430" s="8">
        <v>2810.1034457463979</v>
      </c>
      <c r="K430" s="8">
        <f t="shared" si="45"/>
        <v>2810.1034457463979</v>
      </c>
      <c r="L430" s="44">
        <f t="shared" si="46"/>
        <v>0</v>
      </c>
      <c r="M430" s="44">
        <f t="shared" si="47"/>
        <v>0</v>
      </c>
      <c r="N430" s="83">
        <f t="shared" si="48"/>
        <v>0</v>
      </c>
      <c r="O430" s="23">
        <f t="shared" si="49"/>
        <v>0</v>
      </c>
      <c r="P430" s="44">
        <f t="shared" si="44"/>
        <v>0</v>
      </c>
    </row>
    <row r="431" spans="1:16" x14ac:dyDescent="0.35">
      <c r="A431" s="91"/>
      <c r="B431" s="7">
        <f t="shared" si="50"/>
        <v>2500</v>
      </c>
      <c r="C431" s="14">
        <v>183914.18</v>
      </c>
      <c r="D431" s="14">
        <v>7818531.4299999997</v>
      </c>
      <c r="E431" s="8">
        <v>-3066.77</v>
      </c>
      <c r="F431" s="8">
        <v>2825.0931052834699</v>
      </c>
      <c r="G431" s="14">
        <v>183914.18</v>
      </c>
      <c r="H431" s="14">
        <v>7818531.4299999997</v>
      </c>
      <c r="I431" s="8">
        <v>-3066.77</v>
      </c>
      <c r="J431" s="8">
        <v>2825.0931052834699</v>
      </c>
      <c r="K431" s="8">
        <f t="shared" si="45"/>
        <v>2825.0931052834699</v>
      </c>
      <c r="L431" s="44">
        <f t="shared" si="46"/>
        <v>0</v>
      </c>
      <c r="M431" s="44">
        <f t="shared" si="47"/>
        <v>0</v>
      </c>
      <c r="N431" s="83">
        <f t="shared" si="48"/>
        <v>0</v>
      </c>
      <c r="O431" s="23">
        <f t="shared" si="49"/>
        <v>0</v>
      </c>
      <c r="P431" s="44">
        <f t="shared" si="44"/>
        <v>0</v>
      </c>
    </row>
    <row r="432" spans="1:16" x14ac:dyDescent="0.35">
      <c r="A432" s="91"/>
      <c r="B432" s="7">
        <f t="shared" si="50"/>
        <v>2625</v>
      </c>
      <c r="C432" s="14">
        <v>184000.77</v>
      </c>
      <c r="D432" s="14">
        <v>7818646.1699999999</v>
      </c>
      <c r="E432" s="8">
        <v>-3070.57</v>
      </c>
      <c r="F432" s="8">
        <v>2830.4996555117</v>
      </c>
      <c r="G432" s="14">
        <v>184020.53</v>
      </c>
      <c r="H432" s="14">
        <v>7818643.5800000001</v>
      </c>
      <c r="I432" s="8">
        <v>-3082.21</v>
      </c>
      <c r="J432" s="8">
        <v>2847.1020864786974</v>
      </c>
      <c r="K432" s="8">
        <f t="shared" si="45"/>
        <v>2838.8008709951987</v>
      </c>
      <c r="L432" s="44">
        <f t="shared" si="46"/>
        <v>16.602430966997417</v>
      </c>
      <c r="M432" s="44">
        <f t="shared" si="47"/>
        <v>19.929016533677625</v>
      </c>
      <c r="N432" s="83">
        <f t="shared" si="48"/>
        <v>39.796945918121921</v>
      </c>
      <c r="O432" s="23">
        <f t="shared" si="49"/>
        <v>0.69458773850934519</v>
      </c>
      <c r="P432" s="44">
        <f t="shared" si="44"/>
        <v>25.938512178101327</v>
      </c>
    </row>
    <row r="433" spans="1:16" x14ac:dyDescent="0.35">
      <c r="A433" s="91"/>
      <c r="B433" s="7">
        <f t="shared" si="50"/>
        <v>2750</v>
      </c>
      <c r="C433" s="14">
        <v>184111.52</v>
      </c>
      <c r="D433" s="14">
        <v>7818757.75</v>
      </c>
      <c r="E433" s="8">
        <v>-3069.33</v>
      </c>
      <c r="F433" s="8">
        <v>2828.7346830825095</v>
      </c>
      <c r="G433" s="14">
        <v>184129.9</v>
      </c>
      <c r="H433" s="14">
        <v>7818755.3499999996</v>
      </c>
      <c r="I433" s="8">
        <v>-3081.63</v>
      </c>
      <c r="J433" s="8">
        <v>2846.2733429635296</v>
      </c>
      <c r="K433" s="8">
        <f t="shared" si="45"/>
        <v>2837.5040130230195</v>
      </c>
      <c r="L433" s="44">
        <f t="shared" si="46"/>
        <v>17.538659881020067</v>
      </c>
      <c r="M433" s="44">
        <f t="shared" si="47"/>
        <v>18.536029779916714</v>
      </c>
      <c r="N433" s="83">
        <f t="shared" si="48"/>
        <v>43.416326435193589</v>
      </c>
      <c r="O433" s="23">
        <f t="shared" si="49"/>
        <v>0.75775784541478064</v>
      </c>
      <c r="P433" s="44">
        <f t="shared" si="44"/>
        <v>25.518404934949636</v>
      </c>
    </row>
    <row r="434" spans="1:16" x14ac:dyDescent="0.35">
      <c r="A434" s="91"/>
      <c r="B434" s="7">
        <f t="shared" si="50"/>
        <v>2875</v>
      </c>
      <c r="C434" s="14">
        <v>184140.6</v>
      </c>
      <c r="D434" s="14">
        <v>7818880.0199999996</v>
      </c>
      <c r="E434" s="8">
        <v>-3073.66</v>
      </c>
      <c r="F434" s="8">
        <v>2834.9009286280389</v>
      </c>
      <c r="G434" s="14">
        <v>184166.01</v>
      </c>
      <c r="H434" s="14">
        <v>7818876.6900000004</v>
      </c>
      <c r="I434" s="8">
        <v>-3089.88</v>
      </c>
      <c r="J434" s="8">
        <v>2858.0760511062358</v>
      </c>
      <c r="K434" s="8">
        <f t="shared" si="45"/>
        <v>2846.4884898671371</v>
      </c>
      <c r="L434" s="44">
        <f t="shared" si="46"/>
        <v>23.175122478196954</v>
      </c>
      <c r="M434" s="44">
        <f t="shared" si="47"/>
        <v>25.627270630999138</v>
      </c>
      <c r="N434" s="83">
        <f t="shared" si="48"/>
        <v>42.123508271886493</v>
      </c>
      <c r="O434" s="23">
        <f t="shared" si="49"/>
        <v>0.73519391183548599</v>
      </c>
      <c r="P434" s="44">
        <f t="shared" si="44"/>
        <v>34.552037593662988</v>
      </c>
    </row>
    <row r="435" spans="1:16" x14ac:dyDescent="0.35">
      <c r="A435" s="91"/>
      <c r="B435" s="7">
        <f t="shared" si="50"/>
        <v>3000</v>
      </c>
      <c r="C435" s="14">
        <v>184196.47</v>
      </c>
      <c r="D435" s="14">
        <v>7818998.7800000003</v>
      </c>
      <c r="E435" s="8">
        <v>-3077.79</v>
      </c>
      <c r="F435" s="8">
        <v>2840.7903910106975</v>
      </c>
      <c r="G435" s="14">
        <v>184213.2</v>
      </c>
      <c r="H435" s="14">
        <v>7818996.5899999999</v>
      </c>
      <c r="I435" s="8">
        <v>-3091.3</v>
      </c>
      <c r="J435" s="8">
        <v>2860.1107040779762</v>
      </c>
      <c r="K435" s="8">
        <f t="shared" si="45"/>
        <v>2850.4505475443366</v>
      </c>
      <c r="L435" s="44">
        <f t="shared" si="46"/>
        <v>19.320313067278676</v>
      </c>
      <c r="M435" s="44">
        <f t="shared" si="47"/>
        <v>16.872729476944311</v>
      </c>
      <c r="N435" s="83">
        <f t="shared" si="48"/>
        <v>48.868782677344548</v>
      </c>
      <c r="O435" s="23">
        <f t="shared" si="49"/>
        <v>0.85292115916123212</v>
      </c>
      <c r="P435" s="44">
        <f t="shared" si="44"/>
        <v>25.6507991497303</v>
      </c>
    </row>
    <row r="436" spans="1:16" x14ac:dyDescent="0.35">
      <c r="A436" s="91"/>
      <c r="B436" s="7">
        <f t="shared" si="50"/>
        <v>3125</v>
      </c>
      <c r="C436" s="14">
        <v>184134.21</v>
      </c>
      <c r="D436" s="14">
        <v>7819132.9900000002</v>
      </c>
      <c r="E436" s="8">
        <v>-3085.3</v>
      </c>
      <c r="F436" s="8">
        <v>2851.5198958789751</v>
      </c>
      <c r="G436" s="14">
        <v>184152.44</v>
      </c>
      <c r="H436" s="14">
        <v>7819130.6100000003</v>
      </c>
      <c r="I436" s="8">
        <v>-3098.45</v>
      </c>
      <c r="J436" s="8">
        <v>2870.3696975056932</v>
      </c>
      <c r="K436" s="8">
        <f t="shared" si="45"/>
        <v>2860.9447966923344</v>
      </c>
      <c r="L436" s="44">
        <f t="shared" si="46"/>
        <v>18.84980162671809</v>
      </c>
      <c r="M436" s="44">
        <f t="shared" si="47"/>
        <v>18.384702880379926</v>
      </c>
      <c r="N436" s="83">
        <f t="shared" si="48"/>
        <v>45.715648288068799</v>
      </c>
      <c r="O436" s="23">
        <f t="shared" si="49"/>
        <v>0.79788858231050963</v>
      </c>
      <c r="P436" s="44">
        <f t="shared" si="44"/>
        <v>26.330824547789497</v>
      </c>
    </row>
    <row r="437" spans="1:16" x14ac:dyDescent="0.35">
      <c r="A437" s="91"/>
      <c r="B437" s="7">
        <f t="shared" si="50"/>
        <v>3250</v>
      </c>
      <c r="C437" s="14">
        <v>184105.39</v>
      </c>
      <c r="D437" s="14">
        <v>7819262.8300000001</v>
      </c>
      <c r="E437" s="8">
        <v>-3086.77</v>
      </c>
      <c r="F437" s="8">
        <v>2853.6231131104701</v>
      </c>
      <c r="G437" s="14">
        <v>184132.7</v>
      </c>
      <c r="H437" s="14">
        <v>7819259.2599999998</v>
      </c>
      <c r="I437" s="8">
        <v>-3103.8</v>
      </c>
      <c r="J437" s="8">
        <v>2878.0613803311003</v>
      </c>
      <c r="K437" s="8">
        <f t="shared" si="45"/>
        <v>2865.8422467207852</v>
      </c>
      <c r="L437" s="44">
        <f t="shared" si="46"/>
        <v>24.438267220630223</v>
      </c>
      <c r="M437" s="44">
        <f t="shared" si="47"/>
        <v>27.542349209934883</v>
      </c>
      <c r="N437" s="83">
        <f t="shared" si="48"/>
        <v>41.582575308801985</v>
      </c>
      <c r="O437" s="23">
        <f t="shared" si="49"/>
        <v>0.72575285059709249</v>
      </c>
      <c r="P437" s="44">
        <f t="shared" si="44"/>
        <v>36.821324049372947</v>
      </c>
    </row>
    <row r="438" spans="1:16" x14ac:dyDescent="0.35">
      <c r="A438" s="91"/>
      <c r="B438" s="7">
        <f t="shared" si="50"/>
        <v>3375</v>
      </c>
      <c r="C438" s="14">
        <v>184162.7</v>
      </c>
      <c r="D438" s="14">
        <v>7819381.4000000004</v>
      </c>
      <c r="E438" s="8">
        <v>-3089.66</v>
      </c>
      <c r="F438" s="8">
        <v>2857.7609061208386</v>
      </c>
      <c r="G438" s="14">
        <v>184179.16</v>
      </c>
      <c r="H438" s="14">
        <v>7819379.25</v>
      </c>
      <c r="I438" s="8">
        <v>-3099.6</v>
      </c>
      <c r="J438" s="8">
        <v>2872.0219395803997</v>
      </c>
      <c r="K438" s="8">
        <f t="shared" si="45"/>
        <v>2864.8914228506192</v>
      </c>
      <c r="L438" s="44">
        <f t="shared" si="46"/>
        <v>14.261033459561077</v>
      </c>
      <c r="M438" s="44">
        <f t="shared" si="47"/>
        <v>16.599822288245548</v>
      </c>
      <c r="N438" s="83">
        <f t="shared" si="48"/>
        <v>40.666125768399063</v>
      </c>
      <c r="O438" s="23">
        <f t="shared" si="49"/>
        <v>0.70975778868867268</v>
      </c>
      <c r="P438" s="44">
        <f t="shared" si="44"/>
        <v>21.884496232174371</v>
      </c>
    </row>
    <row r="439" spans="1:16" x14ac:dyDescent="0.35">
      <c r="A439" s="91"/>
      <c r="B439" s="7">
        <f t="shared" si="50"/>
        <v>3500</v>
      </c>
      <c r="C439" s="14">
        <v>184127.33</v>
      </c>
      <c r="D439" s="14">
        <v>7819512.0999999996</v>
      </c>
      <c r="E439" s="8">
        <v>-3092.91</v>
      </c>
      <c r="F439" s="8">
        <v>2862.4187207601572</v>
      </c>
      <c r="G439" s="14">
        <v>184142.23</v>
      </c>
      <c r="H439" s="14">
        <v>7819510.1500000004</v>
      </c>
      <c r="I439" s="8">
        <v>-3103.06</v>
      </c>
      <c r="J439" s="8">
        <v>2876.9966998109594</v>
      </c>
      <c r="K439" s="8">
        <f t="shared" si="45"/>
        <v>2869.7077102855583</v>
      </c>
      <c r="L439" s="44">
        <f t="shared" si="46"/>
        <v>14.577979050802242</v>
      </c>
      <c r="M439" s="44">
        <f t="shared" si="47"/>
        <v>15.027058927075121</v>
      </c>
      <c r="N439" s="83">
        <f t="shared" si="48"/>
        <v>44.130944930753387</v>
      </c>
      <c r="O439" s="23">
        <f t="shared" si="49"/>
        <v>0.7702302910579476</v>
      </c>
      <c r="P439" s="44">
        <f t="shared" si="44"/>
        <v>20.936331417022828</v>
      </c>
    </row>
    <row r="440" spans="1:16" x14ac:dyDescent="0.35">
      <c r="A440" s="91"/>
      <c r="B440" s="7">
        <f t="shared" si="50"/>
        <v>3625</v>
      </c>
      <c r="C440" s="14">
        <v>184186.99</v>
      </c>
      <c r="D440" s="14">
        <v>7819630.3600000003</v>
      </c>
      <c r="E440" s="8">
        <v>-3090.31</v>
      </c>
      <c r="F440" s="8">
        <v>2858.6920805557284</v>
      </c>
      <c r="G440" s="14">
        <v>184202.48</v>
      </c>
      <c r="H440" s="14">
        <v>7819628.3399999999</v>
      </c>
      <c r="I440" s="8">
        <v>-3101.69</v>
      </c>
      <c r="J440" s="8">
        <v>2875.0262665981277</v>
      </c>
      <c r="K440" s="8">
        <f t="shared" si="45"/>
        <v>2866.8591735769278</v>
      </c>
      <c r="L440" s="44">
        <f t="shared" si="46"/>
        <v>16.334186042399324</v>
      </c>
      <c r="M440" s="44">
        <f t="shared" si="47"/>
        <v>15.621155527123134</v>
      </c>
      <c r="N440" s="83">
        <f t="shared" si="48"/>
        <v>46.278248301088134</v>
      </c>
      <c r="O440" s="23">
        <f t="shared" si="49"/>
        <v>0.80770780490946004</v>
      </c>
      <c r="P440" s="44">
        <f t="shared" si="44"/>
        <v>22.601463086939361</v>
      </c>
    </row>
    <row r="441" spans="1:16" x14ac:dyDescent="0.35">
      <c r="A441" s="91"/>
      <c r="B441" s="7">
        <f t="shared" si="50"/>
        <v>3750</v>
      </c>
      <c r="C441" s="14">
        <v>184181.07</v>
      </c>
      <c r="D441" s="14">
        <v>7819757.21</v>
      </c>
      <c r="E441" s="8">
        <v>-3090.88</v>
      </c>
      <c r="F441" s="8">
        <v>2859.508808763137</v>
      </c>
      <c r="G441" s="14">
        <v>184193.05</v>
      </c>
      <c r="H441" s="14">
        <v>7819755.6399999997</v>
      </c>
      <c r="I441" s="8">
        <v>-3099.16</v>
      </c>
      <c r="J441" s="8">
        <v>2871.3897055815642</v>
      </c>
      <c r="K441" s="8">
        <f t="shared" si="45"/>
        <v>2865.4492571723504</v>
      </c>
      <c r="L441" s="44">
        <f t="shared" si="46"/>
        <v>11.880896818427118</v>
      </c>
      <c r="M441" s="44">
        <f t="shared" si="47"/>
        <v>12.082437667974517</v>
      </c>
      <c r="N441" s="83">
        <f t="shared" si="48"/>
        <v>44.518131843089364</v>
      </c>
      <c r="O441" s="23">
        <f t="shared" si="49"/>
        <v>0.77698797749884108</v>
      </c>
      <c r="P441" s="44">
        <f t="shared" si="44"/>
        <v>16.94523559029502</v>
      </c>
    </row>
    <row r="442" spans="1:16" x14ac:dyDescent="0.35">
      <c r="A442" s="91"/>
      <c r="B442" s="7">
        <f t="shared" si="50"/>
        <v>3875</v>
      </c>
      <c r="C442" s="14">
        <v>184197.41</v>
      </c>
      <c r="D442" s="14">
        <v>7819881.1399999997</v>
      </c>
      <c r="E442" s="8">
        <v>-3091.24</v>
      </c>
      <c r="F442" s="8">
        <v>2860.0247140676443</v>
      </c>
      <c r="G442" s="14">
        <v>184207.05</v>
      </c>
      <c r="H442" s="14">
        <v>7819879.8799999999</v>
      </c>
      <c r="I442" s="8">
        <v>-3098.82</v>
      </c>
      <c r="J442" s="8">
        <v>2870.9012220914315</v>
      </c>
      <c r="K442" s="8">
        <f t="shared" si="45"/>
        <v>2865.4629680795379</v>
      </c>
      <c r="L442" s="44">
        <f t="shared" si="46"/>
        <v>10.87650802378721</v>
      </c>
      <c r="M442" s="44">
        <f t="shared" si="47"/>
        <v>9.7219956798563203</v>
      </c>
      <c r="N442" s="83">
        <f t="shared" si="48"/>
        <v>48.207978065591213</v>
      </c>
      <c r="O442" s="23">
        <f t="shared" si="49"/>
        <v>0.84138794297377362</v>
      </c>
      <c r="P442" s="44">
        <f t="shared" si="44"/>
        <v>14.58820162976412</v>
      </c>
    </row>
    <row r="443" spans="1:16" x14ac:dyDescent="0.35">
      <c r="A443" s="91"/>
      <c r="B443" s="7">
        <f t="shared" si="50"/>
        <v>4000</v>
      </c>
      <c r="C443" s="14">
        <v>184117.13</v>
      </c>
      <c r="D443" s="14">
        <v>7820017.71</v>
      </c>
      <c r="E443" s="8">
        <v>-3088.12</v>
      </c>
      <c r="F443" s="8">
        <v>2855.5555142830358</v>
      </c>
      <c r="G443" s="14">
        <v>184122.33</v>
      </c>
      <c r="H443" s="14">
        <v>7820017.0300000003</v>
      </c>
      <c r="I443" s="8">
        <v>-3092.22</v>
      </c>
      <c r="J443" s="8">
        <v>2861.4294248272709</v>
      </c>
      <c r="K443" s="8">
        <f t="shared" si="45"/>
        <v>2858.4924695551535</v>
      </c>
      <c r="L443" s="44">
        <f t="shared" si="46"/>
        <v>5.8739105442350592</v>
      </c>
      <c r="M443" s="44">
        <f t="shared" si="47"/>
        <v>5.2442730668237596</v>
      </c>
      <c r="N443" s="83">
        <f t="shared" si="48"/>
        <v>48.241273872567149</v>
      </c>
      <c r="O443" s="23">
        <f t="shared" si="49"/>
        <v>0.8419690644326121</v>
      </c>
      <c r="P443" s="44">
        <f t="shared" si="44"/>
        <v>7.8743396600025388</v>
      </c>
    </row>
    <row r="444" spans="1:16" x14ac:dyDescent="0.35">
      <c r="A444" s="91"/>
      <c r="B444" s="7">
        <f t="shared" si="50"/>
        <v>4125</v>
      </c>
      <c r="C444" s="14">
        <v>184089.36</v>
      </c>
      <c r="D444" s="14">
        <v>7820147.4199999999</v>
      </c>
      <c r="E444" s="8">
        <v>-3081.37</v>
      </c>
      <c r="F444" s="8">
        <v>2845.9018874550798</v>
      </c>
      <c r="G444" s="14">
        <v>184100.23</v>
      </c>
      <c r="H444" s="14">
        <v>7820145.9900000002</v>
      </c>
      <c r="I444" s="8">
        <v>-3090.52</v>
      </c>
      <c r="J444" s="8">
        <v>2858.9929630428765</v>
      </c>
      <c r="K444" s="8">
        <f t="shared" si="45"/>
        <v>2852.4474252489781</v>
      </c>
      <c r="L444" s="44">
        <f t="shared" si="46"/>
        <v>13.091075587796695</v>
      </c>
      <c r="M444" s="44">
        <f t="shared" si="47"/>
        <v>10.96365814861441</v>
      </c>
      <c r="N444" s="83">
        <f t="shared" si="48"/>
        <v>50.054128710664635</v>
      </c>
      <c r="O444" s="23">
        <f t="shared" si="49"/>
        <v>0.87360935021812203</v>
      </c>
      <c r="P444" s="44">
        <f t="shared" si="44"/>
        <v>17.075656943294618</v>
      </c>
    </row>
    <row r="445" spans="1:16" x14ac:dyDescent="0.35">
      <c r="A445" s="91"/>
      <c r="B445" s="7">
        <f t="shared" si="50"/>
        <v>4250</v>
      </c>
      <c r="C445" s="14">
        <v>184067.39</v>
      </c>
      <c r="D445" s="14">
        <v>7820276.3600000003</v>
      </c>
      <c r="E445" s="8">
        <v>-3077.01</v>
      </c>
      <c r="F445" s="8">
        <v>2839.677494781838</v>
      </c>
      <c r="G445" s="14">
        <v>184076.88</v>
      </c>
      <c r="H445" s="14">
        <v>7820275.1200000001</v>
      </c>
      <c r="I445" s="8">
        <v>-3085.04</v>
      </c>
      <c r="J445" s="8">
        <v>2851.148001672304</v>
      </c>
      <c r="K445" s="8">
        <f t="shared" si="45"/>
        <v>2845.412748227071</v>
      </c>
      <c r="L445" s="44">
        <f t="shared" si="46"/>
        <v>11.470506890465913</v>
      </c>
      <c r="M445" s="44">
        <f t="shared" si="47"/>
        <v>9.5706687331856575</v>
      </c>
      <c r="N445" s="83">
        <f t="shared" si="48"/>
        <v>50.159328538740972</v>
      </c>
      <c r="O445" s="23">
        <f t="shared" si="49"/>
        <v>0.87544543359058602</v>
      </c>
      <c r="P445" s="44">
        <f t="shared" si="44"/>
        <v>14.938883101644633</v>
      </c>
    </row>
    <row r="446" spans="1:16" x14ac:dyDescent="0.35">
      <c r="A446" s="91"/>
      <c r="B446" s="7">
        <f t="shared" si="50"/>
        <v>4375</v>
      </c>
      <c r="C446" s="14">
        <v>184187.26</v>
      </c>
      <c r="D446" s="14">
        <v>7820386.75</v>
      </c>
      <c r="E446" s="8">
        <v>-3081.01</v>
      </c>
      <c r="F446" s="8">
        <v>2845.3876157520381</v>
      </c>
      <c r="G446" s="14">
        <v>184196.11</v>
      </c>
      <c r="H446" s="14">
        <v>7820385.5899999999</v>
      </c>
      <c r="I446" s="8">
        <v>-3084.44</v>
      </c>
      <c r="J446" s="8">
        <v>2850.2899028890838</v>
      </c>
      <c r="K446" s="8">
        <f t="shared" si="45"/>
        <v>2847.8387593205607</v>
      </c>
      <c r="L446" s="44">
        <f t="shared" si="46"/>
        <v>4.9022871370457324</v>
      </c>
      <c r="M446" s="44">
        <f t="shared" si="47"/>
        <v>8.9256988521870717</v>
      </c>
      <c r="N446" s="83">
        <f t="shared" si="48"/>
        <v>28.777037170184215</v>
      </c>
      <c r="O446" s="23">
        <f t="shared" si="49"/>
        <v>0.50225404758850634</v>
      </c>
      <c r="P446" s="44">
        <f t="shared" si="44"/>
        <v>10.183345185840341</v>
      </c>
    </row>
    <row r="447" spans="1:16" x14ac:dyDescent="0.35">
      <c r="A447" s="91"/>
      <c r="B447" s="7">
        <f t="shared" si="50"/>
        <v>4500</v>
      </c>
      <c r="C447" s="14">
        <v>184215.97</v>
      </c>
      <c r="D447" s="14">
        <v>7820509.0599999996</v>
      </c>
      <c r="E447" s="8">
        <v>-3074.31</v>
      </c>
      <c r="F447" s="8">
        <v>2835.8273216109278</v>
      </c>
      <c r="G447" s="14">
        <v>184232.19</v>
      </c>
      <c r="H447" s="14">
        <v>7820506.9400000004</v>
      </c>
      <c r="I447" s="8">
        <v>-3080.28</v>
      </c>
      <c r="J447" s="8">
        <v>2844.3449699343964</v>
      </c>
      <c r="K447" s="8">
        <f t="shared" si="45"/>
        <v>2840.0861457726623</v>
      </c>
      <c r="L447" s="44">
        <f t="shared" si="46"/>
        <v>8.5176483234686202</v>
      </c>
      <c r="M447" s="44">
        <f t="shared" si="47"/>
        <v>16.357958307703402</v>
      </c>
      <c r="N447" s="83">
        <f t="shared" si="48"/>
        <v>27.506156755275256</v>
      </c>
      <c r="O447" s="23">
        <f t="shared" si="49"/>
        <v>0.48007299994923336</v>
      </c>
      <c r="P447" s="44">
        <f t="shared" si="44"/>
        <v>18.442698635472265</v>
      </c>
    </row>
    <row r="448" spans="1:16" x14ac:dyDescent="0.35">
      <c r="A448" s="91"/>
      <c r="B448" s="7">
        <f t="shared" si="50"/>
        <v>4625</v>
      </c>
      <c r="C448" s="14">
        <v>184337.76</v>
      </c>
      <c r="D448" s="14">
        <v>7820619.2000000002</v>
      </c>
      <c r="E448" s="8">
        <v>-3072.64</v>
      </c>
      <c r="F448" s="8">
        <v>2833.4475958282237</v>
      </c>
      <c r="G448" s="14">
        <v>184348.9</v>
      </c>
      <c r="H448" s="14">
        <v>7820617.7400000002</v>
      </c>
      <c r="I448" s="8">
        <v>-3081.05</v>
      </c>
      <c r="J448" s="8">
        <v>2845.4447541099444</v>
      </c>
      <c r="K448" s="8">
        <f t="shared" si="45"/>
        <v>2839.446174969084</v>
      </c>
      <c r="L448" s="44">
        <f t="shared" si="46"/>
        <v>11.997158281720658</v>
      </c>
      <c r="M448" s="44">
        <f t="shared" si="47"/>
        <v>11.235265906935805</v>
      </c>
      <c r="N448" s="83">
        <f t="shared" si="48"/>
        <v>46.878304993754313</v>
      </c>
      <c r="O448" s="23">
        <f t="shared" si="49"/>
        <v>0.81818076989511257</v>
      </c>
      <c r="P448" s="44">
        <f t="shared" si="44"/>
        <v>16.436636116803601</v>
      </c>
    </row>
    <row r="449" spans="1:16" x14ac:dyDescent="0.35">
      <c r="A449" s="91"/>
      <c r="B449" s="7">
        <f t="shared" si="50"/>
        <v>4750</v>
      </c>
      <c r="C449" s="14">
        <v>184313.79</v>
      </c>
      <c r="D449" s="14">
        <v>7820748.4000000004</v>
      </c>
      <c r="E449" s="8">
        <v>-3068.82</v>
      </c>
      <c r="F449" s="8">
        <v>2828.0089721684312</v>
      </c>
      <c r="G449" s="14">
        <v>184321.7</v>
      </c>
      <c r="H449" s="14">
        <v>7820747.3700000001</v>
      </c>
      <c r="I449" s="8">
        <v>-3075.62</v>
      </c>
      <c r="J449" s="8">
        <v>2837.6949500099108</v>
      </c>
      <c r="K449" s="8">
        <f t="shared" si="45"/>
        <v>2832.8519610891708</v>
      </c>
      <c r="L449" s="44">
        <f t="shared" si="46"/>
        <v>9.6859778414795983</v>
      </c>
      <c r="M449" s="44">
        <f t="shared" si="47"/>
        <v>7.9767787985246548</v>
      </c>
      <c r="N449" s="83">
        <f t="shared" si="48"/>
        <v>50.527218816405366</v>
      </c>
      <c r="O449" s="23">
        <f t="shared" si="49"/>
        <v>0.88186633022190586</v>
      </c>
      <c r="P449" s="44">
        <f t="shared" si="44"/>
        <v>12.547795294242977</v>
      </c>
    </row>
    <row r="450" spans="1:16" x14ac:dyDescent="0.35">
      <c r="A450" s="91"/>
      <c r="B450" s="7">
        <f t="shared" si="50"/>
        <v>4875</v>
      </c>
      <c r="C450" s="14">
        <v>184257.9</v>
      </c>
      <c r="D450" s="14">
        <v>7820881.79</v>
      </c>
      <c r="E450" s="8">
        <v>-3060.38</v>
      </c>
      <c r="F450" s="8">
        <v>2816.0165325083112</v>
      </c>
      <c r="G450" s="14">
        <v>184271.94</v>
      </c>
      <c r="H450" s="14">
        <v>7820879.9500000002</v>
      </c>
      <c r="I450" s="8">
        <v>-3070.63</v>
      </c>
      <c r="J450" s="8">
        <v>2830.5850753338796</v>
      </c>
      <c r="K450" s="8">
        <f t="shared" si="45"/>
        <v>2823.3008039210954</v>
      </c>
      <c r="L450" s="44">
        <f t="shared" si="46"/>
        <v>14.568542825568329</v>
      </c>
      <c r="M450" s="44">
        <f t="shared" si="47"/>
        <v>14.16005649705115</v>
      </c>
      <c r="N450" s="83">
        <f t="shared" si="48"/>
        <v>45.814622574352533</v>
      </c>
      <c r="O450" s="23">
        <f t="shared" si="49"/>
        <v>0.79961600948097233</v>
      </c>
      <c r="P450" s="44">
        <f t="shared" si="44"/>
        <v>20.316240795484259</v>
      </c>
    </row>
    <row r="451" spans="1:16" x14ac:dyDescent="0.35">
      <c r="A451" s="91"/>
      <c r="B451" s="7">
        <f t="shared" si="50"/>
        <v>5000</v>
      </c>
      <c r="C451" s="14">
        <v>184305.41</v>
      </c>
      <c r="D451" s="14">
        <v>7821001.6399999997</v>
      </c>
      <c r="E451" s="8">
        <v>-3058.03</v>
      </c>
      <c r="F451" s="8">
        <v>2812.6832342405901</v>
      </c>
      <c r="G451" s="14">
        <v>184325.92</v>
      </c>
      <c r="H451" s="14">
        <v>7820998.96</v>
      </c>
      <c r="I451" s="8">
        <v>-3073.15</v>
      </c>
      <c r="J451" s="8">
        <v>2834.1742024369942</v>
      </c>
      <c r="K451" s="8">
        <f t="shared" si="45"/>
        <v>2823.4287183387924</v>
      </c>
      <c r="L451" s="44">
        <f t="shared" si="46"/>
        <v>21.490968196404083</v>
      </c>
      <c r="M451" s="44">
        <f t="shared" si="47"/>
        <v>20.684353990366358</v>
      </c>
      <c r="N451" s="83">
        <f t="shared" si="48"/>
        <v>46.095663380721788</v>
      </c>
      <c r="O451" s="23">
        <f t="shared" si="49"/>
        <v>0.80452109688457563</v>
      </c>
      <c r="P451" s="44">
        <f t="shared" si="44"/>
        <v>29.827909984067546</v>
      </c>
    </row>
    <row r="452" spans="1:16" x14ac:dyDescent="0.35">
      <c r="A452" s="91"/>
      <c r="B452" s="7">
        <f t="shared" si="50"/>
        <v>5125</v>
      </c>
      <c r="C452" s="14">
        <v>184331.13</v>
      </c>
      <c r="D452" s="14">
        <v>7821124.3499999996</v>
      </c>
      <c r="E452" s="8">
        <v>-3062.39</v>
      </c>
      <c r="F452" s="8">
        <v>2818.869580900267</v>
      </c>
      <c r="G452" s="14">
        <v>184356.2</v>
      </c>
      <c r="H452" s="14">
        <v>7821121.0700000003</v>
      </c>
      <c r="I452" s="8">
        <v>-3081.25</v>
      </c>
      <c r="J452" s="8">
        <v>2845.7304569335934</v>
      </c>
      <c r="K452" s="8">
        <f t="shared" si="45"/>
        <v>2832.3000189169302</v>
      </c>
      <c r="L452" s="44">
        <f t="shared" si="46"/>
        <v>26.860876033326349</v>
      </c>
      <c r="M452" s="44">
        <f t="shared" si="47"/>
        <v>25.283656776581019</v>
      </c>
      <c r="N452" s="83">
        <f t="shared" si="48"/>
        <v>46.732501151041092</v>
      </c>
      <c r="O452" s="23">
        <f t="shared" si="49"/>
        <v>0.81563601277770692</v>
      </c>
      <c r="P452" s="44">
        <f t="shared" si="44"/>
        <v>36.888615605274168</v>
      </c>
    </row>
    <row r="453" spans="1:16" x14ac:dyDescent="0.35">
      <c r="A453" s="91"/>
      <c r="B453" s="7">
        <f t="shared" si="50"/>
        <v>5250</v>
      </c>
      <c r="C453" s="14">
        <v>184340.52</v>
      </c>
      <c r="D453" s="14">
        <v>7821249.1900000004</v>
      </c>
      <c r="E453" s="8">
        <v>-3065.06</v>
      </c>
      <c r="F453" s="8">
        <v>2822.6623236095593</v>
      </c>
      <c r="G453" s="14">
        <v>184363.09</v>
      </c>
      <c r="H453" s="14">
        <v>7821246.2300000004</v>
      </c>
      <c r="I453" s="8">
        <v>-3081.79</v>
      </c>
      <c r="J453" s="8">
        <v>2846.5019464164975</v>
      </c>
      <c r="K453" s="8">
        <f t="shared" si="45"/>
        <v>2834.5821350130282</v>
      </c>
      <c r="L453" s="44">
        <f t="shared" si="46"/>
        <v>23.839622806938223</v>
      </c>
      <c r="M453" s="44">
        <f t="shared" si="47"/>
        <v>22.763270854604677</v>
      </c>
      <c r="N453" s="83">
        <f t="shared" si="48"/>
        <v>46.323082260536495</v>
      </c>
      <c r="O453" s="23">
        <f t="shared" si="49"/>
        <v>0.80849030511853959</v>
      </c>
      <c r="P453" s="44">
        <f t="shared" si="44"/>
        <v>32.962010187140955</v>
      </c>
    </row>
    <row r="454" spans="1:16" x14ac:dyDescent="0.35">
      <c r="A454" s="91"/>
      <c r="B454" s="7">
        <f t="shared" si="50"/>
        <v>5375</v>
      </c>
      <c r="C454" s="14">
        <v>184348.85</v>
      </c>
      <c r="D454" s="14">
        <v>7821374.1699999999</v>
      </c>
      <c r="E454" s="8">
        <v>-3068.18</v>
      </c>
      <c r="F454" s="8">
        <v>2827.0984453092306</v>
      </c>
      <c r="G454" s="14">
        <v>184367.17</v>
      </c>
      <c r="H454" s="14">
        <v>7821371.7699999996</v>
      </c>
      <c r="I454" s="8">
        <v>-3081.75</v>
      </c>
      <c r="J454" s="8">
        <v>2846.4447944498438</v>
      </c>
      <c r="K454" s="8">
        <f t="shared" si="45"/>
        <v>2836.771619879537</v>
      </c>
      <c r="L454" s="44">
        <f t="shared" si="46"/>
        <v>19.346349140613256</v>
      </c>
      <c r="M454" s="44">
        <f t="shared" si="47"/>
        <v>18.476536472024296</v>
      </c>
      <c r="N454" s="83">
        <f t="shared" si="48"/>
        <v>46.317398482451708</v>
      </c>
      <c r="O454" s="23">
        <f t="shared" si="49"/>
        <v>0.80839110447700735</v>
      </c>
      <c r="P454" s="44">
        <f t="shared" ref="P454:P517" si="51">SQRT((M454*M454)+(L454*L454))</f>
        <v>26.75189012149518</v>
      </c>
    </row>
    <row r="455" spans="1:16" x14ac:dyDescent="0.35">
      <c r="A455" s="91"/>
      <c r="B455" s="7">
        <f t="shared" si="50"/>
        <v>5500</v>
      </c>
      <c r="C455" s="14">
        <v>184382.58</v>
      </c>
      <c r="D455" s="14">
        <v>7821495.8200000003</v>
      </c>
      <c r="E455" s="8">
        <v>-3064.61</v>
      </c>
      <c r="F455" s="8">
        <v>2822.022867662618</v>
      </c>
      <c r="G455" s="14">
        <v>184406.43</v>
      </c>
      <c r="H455" s="14">
        <v>7821492.7000000002</v>
      </c>
      <c r="I455" s="8">
        <v>-3081.66</v>
      </c>
      <c r="J455" s="8">
        <v>2846.3162052144385</v>
      </c>
      <c r="K455" s="8">
        <f t="shared" ref="K455:K518" si="52">(J455-((J455-F455)/2))</f>
        <v>2834.1695364385282</v>
      </c>
      <c r="L455" s="44">
        <f t="shared" ref="L455:L518" si="53">(J455-F455)</f>
        <v>24.293337551820514</v>
      </c>
      <c r="M455" s="44">
        <f t="shared" ref="M455:M518" si="54">SQRT(((G455-C455)^2)+(H455-D455)^2)</f>
        <v>24.053209765039156</v>
      </c>
      <c r="N455" s="83">
        <f t="shared" ref="N455:N518" si="55">DEGREES(O455)</f>
        <v>45.284574521996483</v>
      </c>
      <c r="O455" s="23">
        <f t="shared" ref="O455:O518" si="56">IF(L455&gt;0, (ATAN(L455/M455)), 0)</f>
        <v>0.79036492577357598</v>
      </c>
      <c r="P455" s="44">
        <f t="shared" si="51"/>
        <v>34.18659312373299</v>
      </c>
    </row>
    <row r="456" spans="1:16" x14ac:dyDescent="0.35">
      <c r="A456" s="91"/>
      <c r="B456" s="7">
        <f t="shared" si="50"/>
        <v>5625</v>
      </c>
      <c r="C456" s="14">
        <v>184422.12</v>
      </c>
      <c r="D456" s="14">
        <v>7821616.7199999997</v>
      </c>
      <c r="E456" s="8">
        <v>-3062.67</v>
      </c>
      <c r="F456" s="8">
        <v>2819.2671678747097</v>
      </c>
      <c r="G456" s="14">
        <v>184445.92</v>
      </c>
      <c r="H456" s="14">
        <v>7821613.6100000003</v>
      </c>
      <c r="I456" s="8">
        <v>-3077.44</v>
      </c>
      <c r="J456" s="8">
        <v>2840.2909799011841</v>
      </c>
      <c r="K456" s="8">
        <f t="shared" si="52"/>
        <v>2829.7790738879467</v>
      </c>
      <c r="L456" s="44">
        <f t="shared" si="53"/>
        <v>21.023812026474388</v>
      </c>
      <c r="M456" s="44">
        <f t="shared" si="54"/>
        <v>24.002335302989245</v>
      </c>
      <c r="N456" s="83">
        <f t="shared" si="55"/>
        <v>41.215342729137816</v>
      </c>
      <c r="O456" s="23">
        <f t="shared" si="56"/>
        <v>0.71934343296136027</v>
      </c>
      <c r="P456" s="44">
        <f t="shared" si="51"/>
        <v>31.907879467643298</v>
      </c>
    </row>
    <row r="457" spans="1:16" x14ac:dyDescent="0.35">
      <c r="A457" s="91"/>
      <c r="B457" s="7">
        <f t="shared" si="50"/>
        <v>5750</v>
      </c>
      <c r="C457" s="14">
        <v>184468.33</v>
      </c>
      <c r="D457" s="14">
        <v>7821736.75</v>
      </c>
      <c r="E457" s="8">
        <v>-3060.42</v>
      </c>
      <c r="F457" s="8">
        <v>2816.0732914763912</v>
      </c>
      <c r="G457" s="14">
        <v>184481.23</v>
      </c>
      <c r="H457" s="14">
        <v>7821735.0599999996</v>
      </c>
      <c r="I457" s="8">
        <v>-3077.8</v>
      </c>
      <c r="J457" s="8">
        <v>2840.8046607271003</v>
      </c>
      <c r="K457" s="8">
        <f t="shared" si="52"/>
        <v>2828.4389761017455</v>
      </c>
      <c r="L457" s="44">
        <f t="shared" si="53"/>
        <v>24.731369250709122</v>
      </c>
      <c r="M457" s="44">
        <f t="shared" si="54"/>
        <v>13.010230589885245</v>
      </c>
      <c r="N457" s="83">
        <f t="shared" si="55"/>
        <v>62.252852820487284</v>
      </c>
      <c r="O457" s="23">
        <f t="shared" si="56"/>
        <v>1.0865172504769416</v>
      </c>
      <c r="P457" s="44">
        <f t="shared" si="51"/>
        <v>27.944708354479321</v>
      </c>
    </row>
    <row r="458" spans="1:16" x14ac:dyDescent="0.35">
      <c r="A458" s="91"/>
      <c r="B458" s="7">
        <f t="shared" si="50"/>
        <v>5875</v>
      </c>
      <c r="C458" s="14">
        <v>184465.47</v>
      </c>
      <c r="D458" s="14">
        <v>7821863.1900000004</v>
      </c>
      <c r="E458" s="8">
        <v>-3064.93</v>
      </c>
      <c r="F458" s="8">
        <v>2822.47758232865</v>
      </c>
      <c r="G458" s="14">
        <v>184475.71</v>
      </c>
      <c r="H458" s="14">
        <v>7821861.8499999996</v>
      </c>
      <c r="I458" s="8">
        <v>-3072.85</v>
      </c>
      <c r="J458" s="8">
        <v>2833.7467723024934</v>
      </c>
      <c r="K458" s="8">
        <f t="shared" si="52"/>
        <v>2828.1121773155719</v>
      </c>
      <c r="L458" s="44">
        <f t="shared" si="53"/>
        <v>11.269189973843368</v>
      </c>
      <c r="M458" s="44">
        <f t="shared" si="54"/>
        <v>10.327303617203565</v>
      </c>
      <c r="N458" s="83">
        <f t="shared" si="55"/>
        <v>47.497254273854914</v>
      </c>
      <c r="O458" s="23">
        <f t="shared" si="56"/>
        <v>0.82898347273571671</v>
      </c>
      <c r="P458" s="44">
        <f t="shared" si="51"/>
        <v>15.28554358433084</v>
      </c>
    </row>
    <row r="459" spans="1:16" x14ac:dyDescent="0.35">
      <c r="A459" s="91"/>
      <c r="B459" s="7">
        <f t="shared" si="50"/>
        <v>6000</v>
      </c>
      <c r="C459" s="14">
        <v>184457.63</v>
      </c>
      <c r="D459" s="14">
        <v>7821990.2800000003</v>
      </c>
      <c r="E459" s="8">
        <v>-3063.51</v>
      </c>
      <c r="F459" s="8">
        <v>2820.4601450667878</v>
      </c>
      <c r="G459" s="14">
        <v>184464.52</v>
      </c>
      <c r="H459" s="14">
        <v>7821989.3799999999</v>
      </c>
      <c r="I459" s="8">
        <v>-3068.83</v>
      </c>
      <c r="J459" s="8">
        <v>2828.0232006448095</v>
      </c>
      <c r="K459" s="8">
        <f t="shared" si="52"/>
        <v>2824.2416728557987</v>
      </c>
      <c r="L459" s="44">
        <f t="shared" si="53"/>
        <v>7.5630555780217037</v>
      </c>
      <c r="M459" s="44">
        <f t="shared" si="54"/>
        <v>6.9485322191425443</v>
      </c>
      <c r="N459" s="83">
        <f t="shared" si="55"/>
        <v>47.424860129319946</v>
      </c>
      <c r="O459" s="23">
        <f t="shared" si="56"/>
        <v>0.82771995655441677</v>
      </c>
      <c r="P459" s="44">
        <f t="shared" si="51"/>
        <v>10.270438631173803</v>
      </c>
    </row>
    <row r="460" spans="1:16" x14ac:dyDescent="0.35">
      <c r="A460" s="91"/>
      <c r="B460" s="7">
        <f t="shared" si="50"/>
        <v>6125</v>
      </c>
      <c r="C460" s="14">
        <v>184508.14</v>
      </c>
      <c r="D460" s="14">
        <v>7822109.75</v>
      </c>
      <c r="E460" s="8">
        <v>-3063.46</v>
      </c>
      <c r="F460" s="8">
        <v>2820.3891254394794</v>
      </c>
      <c r="G460" s="14">
        <v>184513.95</v>
      </c>
      <c r="H460" s="14">
        <v>7822108.9900000002</v>
      </c>
      <c r="I460" s="8">
        <v>-3068.01</v>
      </c>
      <c r="J460" s="8">
        <v>2826.8566182663881</v>
      </c>
      <c r="K460" s="8">
        <f t="shared" si="52"/>
        <v>2823.6228718529337</v>
      </c>
      <c r="L460" s="44">
        <f t="shared" si="53"/>
        <v>6.4674928269087104</v>
      </c>
      <c r="M460" s="44">
        <f t="shared" si="54"/>
        <v>5.8594965653742985</v>
      </c>
      <c r="N460" s="83">
        <f t="shared" si="55"/>
        <v>47.823675079515787</v>
      </c>
      <c r="O460" s="23">
        <f t="shared" si="56"/>
        <v>0.83468059054151145</v>
      </c>
      <c r="P460" s="44">
        <f t="shared" si="51"/>
        <v>8.7270936436908269</v>
      </c>
    </row>
    <row r="461" spans="1:16" x14ac:dyDescent="0.35">
      <c r="A461" s="91"/>
      <c r="B461" s="7">
        <f t="shared" si="50"/>
        <v>6250</v>
      </c>
      <c r="C461" s="14">
        <v>184477.78</v>
      </c>
      <c r="D461" s="14">
        <v>7822239.79</v>
      </c>
      <c r="E461" s="8">
        <v>-3051.46</v>
      </c>
      <c r="F461" s="8">
        <v>2803.3776551718788</v>
      </c>
      <c r="G461" s="14">
        <v>184498.62</v>
      </c>
      <c r="H461" s="14">
        <v>7822237.0599999996</v>
      </c>
      <c r="I461" s="8">
        <v>-3065.4</v>
      </c>
      <c r="J461" s="8">
        <v>2823.1455298479</v>
      </c>
      <c r="K461" s="8">
        <f t="shared" si="52"/>
        <v>2813.2615925098894</v>
      </c>
      <c r="L461" s="44">
        <f t="shared" si="53"/>
        <v>19.767874676021165</v>
      </c>
      <c r="M461" s="44">
        <f t="shared" si="54"/>
        <v>21.018051765144534</v>
      </c>
      <c r="N461" s="83">
        <f t="shared" si="55"/>
        <v>43.244309831221919</v>
      </c>
      <c r="O461" s="23">
        <f t="shared" si="56"/>
        <v>0.75475558930737585</v>
      </c>
      <c r="P461" s="44">
        <f t="shared" si="51"/>
        <v>28.853550374419683</v>
      </c>
    </row>
    <row r="462" spans="1:16" x14ac:dyDescent="0.35">
      <c r="A462" s="91"/>
      <c r="B462" s="7">
        <f t="shared" si="50"/>
        <v>6375</v>
      </c>
      <c r="C462" s="14">
        <v>184447.52</v>
      </c>
      <c r="D462" s="14">
        <v>7822369.8200000003</v>
      </c>
      <c r="E462" s="8">
        <v>-3045.71</v>
      </c>
      <c r="F462" s="8">
        <v>2795.2497875409977</v>
      </c>
      <c r="G462" s="14">
        <v>184472.11</v>
      </c>
      <c r="H462" s="14">
        <v>7822366.5999999996</v>
      </c>
      <c r="I462" s="8">
        <v>-3061.82</v>
      </c>
      <c r="J462" s="8">
        <v>2818.0603187922311</v>
      </c>
      <c r="K462" s="8">
        <f t="shared" si="52"/>
        <v>2806.6550531666144</v>
      </c>
      <c r="L462" s="44">
        <f t="shared" si="53"/>
        <v>22.810531251233442</v>
      </c>
      <c r="M462" s="44">
        <f t="shared" si="54"/>
        <v>24.799929435467082</v>
      </c>
      <c r="N462" s="83">
        <f t="shared" si="55"/>
        <v>42.607293658028638</v>
      </c>
      <c r="O462" s="23">
        <f t="shared" si="56"/>
        <v>0.74363755969669865</v>
      </c>
      <c r="P462" s="44">
        <f t="shared" si="51"/>
        <v>33.695056550889539</v>
      </c>
    </row>
    <row r="463" spans="1:16" x14ac:dyDescent="0.35">
      <c r="A463" s="91"/>
      <c r="B463" s="7">
        <f t="shared" si="50"/>
        <v>6500</v>
      </c>
      <c r="C463" s="14">
        <v>184523.91</v>
      </c>
      <c r="D463" s="14">
        <v>7822485.8899999997</v>
      </c>
      <c r="E463" s="8">
        <v>-3036.89</v>
      </c>
      <c r="F463" s="8">
        <v>2782.811886326168</v>
      </c>
      <c r="G463" s="14">
        <v>184559.32</v>
      </c>
      <c r="H463" s="14">
        <v>7822481.2599999998</v>
      </c>
      <c r="I463" s="8">
        <v>-3060.08</v>
      </c>
      <c r="J463" s="8">
        <v>2815.5908636952163</v>
      </c>
      <c r="K463" s="8">
        <f t="shared" si="52"/>
        <v>2799.2013750106921</v>
      </c>
      <c r="L463" s="44">
        <f t="shared" si="53"/>
        <v>32.778977369048334</v>
      </c>
      <c r="M463" s="44">
        <f t="shared" si="54"/>
        <v>35.711412741576218</v>
      </c>
      <c r="N463" s="83">
        <f t="shared" si="55"/>
        <v>42.548362378240093</v>
      </c>
      <c r="O463" s="23">
        <f t="shared" si="56"/>
        <v>0.7426090148319745</v>
      </c>
      <c r="P463" s="44">
        <f t="shared" si="51"/>
        <v>48.474388674430905</v>
      </c>
    </row>
    <row r="464" spans="1:16" x14ac:dyDescent="0.35">
      <c r="A464" s="91"/>
      <c r="B464" s="7">
        <f t="shared" si="50"/>
        <v>6625</v>
      </c>
      <c r="C464" s="14">
        <v>184568.91</v>
      </c>
      <c r="D464" s="14">
        <v>7822606.0800000001</v>
      </c>
      <c r="E464" s="8">
        <v>-3038.23</v>
      </c>
      <c r="F464" s="8">
        <v>2784.6992406792197</v>
      </c>
      <c r="G464" s="14">
        <v>184587.63</v>
      </c>
      <c r="H464" s="14">
        <v>7822603.6299999999</v>
      </c>
      <c r="I464" s="8">
        <v>-3051.88</v>
      </c>
      <c r="J464" s="8">
        <v>2803.9719385990361</v>
      </c>
      <c r="K464" s="8">
        <f t="shared" si="52"/>
        <v>2794.3355896391276</v>
      </c>
      <c r="L464" s="44">
        <f t="shared" si="53"/>
        <v>19.272697919816437</v>
      </c>
      <c r="M464" s="44">
        <f t="shared" si="54"/>
        <v>18.879642475453721</v>
      </c>
      <c r="N464" s="83">
        <f t="shared" si="55"/>
        <v>45.59025530667342</v>
      </c>
      <c r="O464" s="23">
        <f t="shared" si="56"/>
        <v>0.7957000619262683</v>
      </c>
      <c r="P464" s="44">
        <f t="shared" si="51"/>
        <v>26.979210238801528</v>
      </c>
    </row>
    <row r="465" spans="1:16" x14ac:dyDescent="0.35">
      <c r="A465" s="91"/>
      <c r="B465" s="7">
        <f t="shared" si="50"/>
        <v>6750</v>
      </c>
      <c r="C465" s="14">
        <v>184594.22</v>
      </c>
      <c r="D465" s="14">
        <v>7822728.8300000001</v>
      </c>
      <c r="E465" s="8">
        <v>-3041.69</v>
      </c>
      <c r="F465" s="8">
        <v>2789.5763764411281</v>
      </c>
      <c r="G465" s="14">
        <v>184609.81</v>
      </c>
      <c r="H465" s="14">
        <v>7822726.7999999998</v>
      </c>
      <c r="I465" s="8">
        <v>-3052.87</v>
      </c>
      <c r="J465" s="8">
        <v>2805.37307042048</v>
      </c>
      <c r="K465" s="8">
        <f t="shared" si="52"/>
        <v>2797.4747234308043</v>
      </c>
      <c r="L465" s="44">
        <f t="shared" si="53"/>
        <v>15.796693979351858</v>
      </c>
      <c r="M465" s="44">
        <f t="shared" si="54"/>
        <v>15.72160933241091</v>
      </c>
      <c r="N465" s="83">
        <f t="shared" si="55"/>
        <v>45.136492919533318</v>
      </c>
      <c r="O465" s="23">
        <f t="shared" si="56"/>
        <v>0.78778041424896439</v>
      </c>
      <c r="P465" s="44">
        <f t="shared" si="51"/>
        <v>22.286869243530845</v>
      </c>
    </row>
    <row r="466" spans="1:16" x14ac:dyDescent="0.35">
      <c r="A466" s="91"/>
      <c r="B466" s="7">
        <f t="shared" si="50"/>
        <v>6875</v>
      </c>
      <c r="C466" s="14">
        <v>184551.27</v>
      </c>
      <c r="D466" s="14">
        <v>7822860.5199999996</v>
      </c>
      <c r="E466" s="8">
        <v>-3032.23</v>
      </c>
      <c r="F466" s="8">
        <v>2776.2548276673197</v>
      </c>
      <c r="G466" s="14">
        <v>184580.28</v>
      </c>
      <c r="H466" s="14">
        <v>7822856.7300000004</v>
      </c>
      <c r="I466" s="8">
        <v>-3051.12</v>
      </c>
      <c r="J466" s="8">
        <v>2802.8966279883361</v>
      </c>
      <c r="K466" s="8">
        <f t="shared" si="52"/>
        <v>2789.5757278278279</v>
      </c>
      <c r="L466" s="44">
        <f t="shared" si="53"/>
        <v>26.64180032101649</v>
      </c>
      <c r="M466" s="44">
        <f t="shared" si="54"/>
        <v>29.256524058639695</v>
      </c>
      <c r="N466" s="83">
        <f t="shared" si="55"/>
        <v>42.321860456430052</v>
      </c>
      <c r="O466" s="23">
        <f t="shared" si="56"/>
        <v>0.73865581053429452</v>
      </c>
      <c r="P466" s="44">
        <f t="shared" si="51"/>
        <v>39.569302803292828</v>
      </c>
    </row>
    <row r="467" spans="1:16" x14ac:dyDescent="0.35">
      <c r="A467" s="91"/>
      <c r="B467" s="7">
        <f t="shared" si="50"/>
        <v>7000</v>
      </c>
      <c r="C467" s="14">
        <v>184553.24</v>
      </c>
      <c r="D467" s="14">
        <v>7822986.3300000001</v>
      </c>
      <c r="E467" s="8">
        <v>-3031.98</v>
      </c>
      <c r="F467" s="8">
        <v>2775.903336308751</v>
      </c>
      <c r="G467" s="14">
        <v>184568.53</v>
      </c>
      <c r="H467" s="14">
        <v>7822984.3300000001</v>
      </c>
      <c r="I467" s="8">
        <v>-3041.71</v>
      </c>
      <c r="J467" s="8">
        <v>2789.604583976798</v>
      </c>
      <c r="K467" s="8">
        <f t="shared" si="52"/>
        <v>2782.7539601427743</v>
      </c>
      <c r="L467" s="44">
        <f t="shared" si="53"/>
        <v>13.701247668047017</v>
      </c>
      <c r="M467" s="44">
        <f t="shared" si="54"/>
        <v>15.420249673732563</v>
      </c>
      <c r="N467" s="83">
        <f t="shared" si="55"/>
        <v>41.621828770027818</v>
      </c>
      <c r="O467" s="23">
        <f t="shared" si="56"/>
        <v>0.72643795273828715</v>
      </c>
      <c r="P467" s="44">
        <f t="shared" si="51"/>
        <v>20.627852230937982</v>
      </c>
    </row>
    <row r="468" spans="1:16" x14ac:dyDescent="0.35">
      <c r="A468" s="91"/>
      <c r="B468" s="7">
        <f t="shared" si="50"/>
        <v>7125</v>
      </c>
      <c r="C468" s="14">
        <v>184557.36</v>
      </c>
      <c r="D468" s="14">
        <v>7823111.8700000001</v>
      </c>
      <c r="E468" s="8">
        <v>-3025.75</v>
      </c>
      <c r="F468" s="8">
        <v>2767.1534518998437</v>
      </c>
      <c r="G468" s="14">
        <v>184574.85</v>
      </c>
      <c r="H468" s="14">
        <v>7823109.5800000001</v>
      </c>
      <c r="I468" s="8">
        <v>-3034.93</v>
      </c>
      <c r="J468" s="8">
        <v>2780.0527653141494</v>
      </c>
      <c r="K468" s="8">
        <f t="shared" si="52"/>
        <v>2773.6031086069966</v>
      </c>
      <c r="L468" s="44">
        <f t="shared" si="53"/>
        <v>12.899313414305652</v>
      </c>
      <c r="M468" s="44">
        <f t="shared" si="54"/>
        <v>17.639280030683306</v>
      </c>
      <c r="N468" s="83">
        <f t="shared" si="55"/>
        <v>36.177386521630503</v>
      </c>
      <c r="O468" s="23">
        <f t="shared" si="56"/>
        <v>0.63141450956907108</v>
      </c>
      <c r="P468" s="44">
        <f t="shared" si="51"/>
        <v>21.852608232459314</v>
      </c>
    </row>
    <row r="469" spans="1:16" x14ac:dyDescent="0.35">
      <c r="A469" s="91"/>
      <c r="B469" s="7">
        <f t="shared" si="50"/>
        <v>7250</v>
      </c>
      <c r="C469" s="14">
        <v>184636.53</v>
      </c>
      <c r="D469" s="14">
        <v>7823227.5800000001</v>
      </c>
      <c r="E469" s="8">
        <v>-3024.91</v>
      </c>
      <c r="F469" s="8">
        <v>2765.9750574007571</v>
      </c>
      <c r="G469" s="14">
        <v>184651.97</v>
      </c>
      <c r="H469" s="14">
        <v>7823225.5599999996</v>
      </c>
      <c r="I469" s="8">
        <v>-3035.13</v>
      </c>
      <c r="J469" s="8">
        <v>2780.33422735768</v>
      </c>
      <c r="K469" s="8">
        <f t="shared" si="52"/>
        <v>2773.1546423792188</v>
      </c>
      <c r="L469" s="44">
        <f t="shared" si="53"/>
        <v>14.359169956922869</v>
      </c>
      <c r="M469" s="44">
        <f t="shared" si="54"/>
        <v>15.571576670396238</v>
      </c>
      <c r="N469" s="83">
        <f t="shared" si="55"/>
        <v>42.680384245400909</v>
      </c>
      <c r="O469" s="23">
        <f t="shared" si="56"/>
        <v>0.74491323109856133</v>
      </c>
      <c r="P469" s="44">
        <f t="shared" si="51"/>
        <v>21.181590163484532</v>
      </c>
    </row>
    <row r="470" spans="1:16" x14ac:dyDescent="0.35">
      <c r="A470" s="91"/>
      <c r="B470" s="7">
        <f t="shared" si="50"/>
        <v>7375</v>
      </c>
      <c r="C470" s="14">
        <v>184659.25</v>
      </c>
      <c r="D470" s="14">
        <v>7823350.6799999997</v>
      </c>
      <c r="E470" s="8">
        <v>-3024.72</v>
      </c>
      <c r="F470" s="8">
        <v>2765.7085607748959</v>
      </c>
      <c r="G470" s="14">
        <v>184678.02</v>
      </c>
      <c r="H470" s="14">
        <v>7823348.2199999997</v>
      </c>
      <c r="I470" s="8">
        <v>-3035.18</v>
      </c>
      <c r="J470" s="8">
        <v>2780.4045957420312</v>
      </c>
      <c r="K470" s="8">
        <f t="shared" si="52"/>
        <v>2773.0565782584636</v>
      </c>
      <c r="L470" s="44">
        <f t="shared" si="53"/>
        <v>14.696034967135347</v>
      </c>
      <c r="M470" s="44">
        <f t="shared" si="54"/>
        <v>18.93051768968359</v>
      </c>
      <c r="N470" s="83">
        <f t="shared" si="55"/>
        <v>37.822707279791352</v>
      </c>
      <c r="O470" s="23">
        <f t="shared" si="56"/>
        <v>0.66013077405038723</v>
      </c>
      <c r="P470" s="44">
        <f t="shared" si="51"/>
        <v>23.965348813540938</v>
      </c>
    </row>
    <row r="471" spans="1:16" x14ac:dyDescent="0.35">
      <c r="A471" s="91"/>
      <c r="B471" s="7">
        <f t="shared" si="50"/>
        <v>7500</v>
      </c>
      <c r="C471" s="14">
        <v>184670.2</v>
      </c>
      <c r="D471" s="14">
        <v>7823475.3099999996</v>
      </c>
      <c r="E471" s="8">
        <v>-3025.25</v>
      </c>
      <c r="F471" s="8">
        <v>2766.4519875235942</v>
      </c>
      <c r="G471" s="14">
        <v>184677.09</v>
      </c>
      <c r="H471" s="14">
        <v>7823474.4100000001</v>
      </c>
      <c r="I471" s="8">
        <v>-3030.14</v>
      </c>
      <c r="J471" s="8">
        <v>2773.3172439265986</v>
      </c>
      <c r="K471" s="8">
        <f t="shared" si="52"/>
        <v>2769.8846157250964</v>
      </c>
      <c r="L471" s="44">
        <f t="shared" si="53"/>
        <v>6.8652564030044232</v>
      </c>
      <c r="M471" s="44">
        <f t="shared" si="54"/>
        <v>6.9485322190219154</v>
      </c>
      <c r="N471" s="83">
        <f t="shared" si="55"/>
        <v>44.65459910206328</v>
      </c>
      <c r="O471" s="23">
        <f t="shared" si="56"/>
        <v>0.77936978048910766</v>
      </c>
      <c r="P471" s="44">
        <f t="shared" si="51"/>
        <v>9.7680010993948425</v>
      </c>
    </row>
    <row r="472" spans="1:16" x14ac:dyDescent="0.35">
      <c r="A472" s="91"/>
      <c r="B472" s="7">
        <f t="shared" si="50"/>
        <v>7625</v>
      </c>
      <c r="C472" s="14">
        <v>184713.35</v>
      </c>
      <c r="D472" s="14">
        <v>7823595.7400000002</v>
      </c>
      <c r="E472" s="8">
        <v>-3030.18</v>
      </c>
      <c r="F472" s="8">
        <v>2773.3734467750305</v>
      </c>
      <c r="G472" s="14">
        <v>184718.71</v>
      </c>
      <c r="H472" s="14">
        <v>7823595.04</v>
      </c>
      <c r="I472" s="8">
        <v>-3033.72</v>
      </c>
      <c r="J472" s="8">
        <v>2778.3503121447957</v>
      </c>
      <c r="K472" s="8">
        <f t="shared" si="52"/>
        <v>2775.8618794599133</v>
      </c>
      <c r="L472" s="44">
        <f t="shared" si="53"/>
        <v>4.9768653697651644</v>
      </c>
      <c r="M472" s="44">
        <f t="shared" si="54"/>
        <v>5.405515701587686</v>
      </c>
      <c r="N472" s="83">
        <f t="shared" si="55"/>
        <v>42.635810668030203</v>
      </c>
      <c r="O472" s="23">
        <f t="shared" si="56"/>
        <v>0.74413527541405011</v>
      </c>
      <c r="P472" s="44">
        <f t="shared" si="51"/>
        <v>7.3477063706219754</v>
      </c>
    </row>
    <row r="473" spans="1:16" x14ac:dyDescent="0.35">
      <c r="A473" s="91"/>
      <c r="B473" s="7">
        <f t="shared" si="50"/>
        <v>7750</v>
      </c>
      <c r="C473" s="14">
        <v>184643.31</v>
      </c>
      <c r="D473" s="14">
        <v>7823730.9699999997</v>
      </c>
      <c r="E473" s="8">
        <v>-3025.76</v>
      </c>
      <c r="F473" s="8">
        <v>2767.1674823597436</v>
      </c>
      <c r="G473" s="14">
        <v>184658.88</v>
      </c>
      <c r="H473" s="14">
        <v>7823728.9299999997</v>
      </c>
      <c r="I473" s="8">
        <v>-3034.01</v>
      </c>
      <c r="J473" s="8">
        <v>2778.758276779688</v>
      </c>
      <c r="K473" s="8">
        <f t="shared" si="52"/>
        <v>2772.9628795697158</v>
      </c>
      <c r="L473" s="44">
        <f t="shared" si="53"/>
        <v>11.590794419944359</v>
      </c>
      <c r="M473" s="44">
        <f t="shared" si="54"/>
        <v>15.703072947686689</v>
      </c>
      <c r="N473" s="83">
        <f t="shared" si="55"/>
        <v>36.431876232815625</v>
      </c>
      <c r="O473" s="23">
        <f t="shared" si="56"/>
        <v>0.63585619294170093</v>
      </c>
      <c r="P473" s="44">
        <f t="shared" si="51"/>
        <v>19.517505355085287</v>
      </c>
    </row>
    <row r="474" spans="1:16" x14ac:dyDescent="0.35">
      <c r="A474" s="91"/>
      <c r="B474" s="7">
        <f t="shared" si="50"/>
        <v>7875</v>
      </c>
      <c r="C474" s="14">
        <v>184740.82</v>
      </c>
      <c r="D474" s="14">
        <v>7823844.2800000003</v>
      </c>
      <c r="E474" s="8">
        <v>-3023.58</v>
      </c>
      <c r="F474" s="8">
        <v>2764.1099295599911</v>
      </c>
      <c r="G474" s="14">
        <v>184757.53</v>
      </c>
      <c r="H474" s="14">
        <v>7823842.0999999996</v>
      </c>
      <c r="I474" s="8">
        <v>-3032.14</v>
      </c>
      <c r="J474" s="8">
        <v>2776.1282874679991</v>
      </c>
      <c r="K474" s="8">
        <f t="shared" si="52"/>
        <v>2770.1191085139953</v>
      </c>
      <c r="L474" s="44">
        <f t="shared" si="53"/>
        <v>12.018357908008056</v>
      </c>
      <c r="M474" s="44">
        <f t="shared" si="54"/>
        <v>16.85160229777836</v>
      </c>
      <c r="N474" s="83">
        <f t="shared" si="55"/>
        <v>35.496003946042912</v>
      </c>
      <c r="O474" s="23">
        <f t="shared" si="56"/>
        <v>0.61952214015934848</v>
      </c>
      <c r="P474" s="44">
        <f t="shared" si="51"/>
        <v>20.698246950103496</v>
      </c>
    </row>
    <row r="475" spans="1:16" x14ac:dyDescent="0.35">
      <c r="A475" s="91"/>
      <c r="B475" s="7">
        <f t="shared" si="50"/>
        <v>8000</v>
      </c>
      <c r="C475" s="14">
        <v>184760.89</v>
      </c>
      <c r="D475" s="14">
        <v>7823967.7300000004</v>
      </c>
      <c r="E475" s="8">
        <v>-3028.14</v>
      </c>
      <c r="F475" s="8">
        <v>2770.5080394051993</v>
      </c>
      <c r="G475" s="14">
        <v>184768.98</v>
      </c>
      <c r="H475" s="14">
        <v>7823966.6699999999</v>
      </c>
      <c r="I475" s="8">
        <v>-3033.33</v>
      </c>
      <c r="J475" s="8">
        <v>2777.8017310131099</v>
      </c>
      <c r="K475" s="8">
        <f t="shared" si="52"/>
        <v>2774.1548852091546</v>
      </c>
      <c r="L475" s="44">
        <f t="shared" si="53"/>
        <v>7.2936916079106595</v>
      </c>
      <c r="M475" s="44">
        <f t="shared" si="54"/>
        <v>8.159148239923649</v>
      </c>
      <c r="N475" s="83">
        <f t="shared" si="55"/>
        <v>41.794423318808342</v>
      </c>
      <c r="O475" s="23">
        <f t="shared" si="56"/>
        <v>0.72945029588550125</v>
      </c>
      <c r="P475" s="44">
        <f t="shared" si="51"/>
        <v>10.943931527214321</v>
      </c>
    </row>
    <row r="476" spans="1:16" x14ac:dyDescent="0.35">
      <c r="A476" s="91"/>
      <c r="B476" s="7">
        <f t="shared" si="50"/>
        <v>8125</v>
      </c>
      <c r="C476" s="14">
        <v>184687.46</v>
      </c>
      <c r="D476" s="14">
        <v>7824103.4000000004</v>
      </c>
      <c r="E476" s="8">
        <v>-3024.68</v>
      </c>
      <c r="F476" s="8">
        <v>2765.652458336956</v>
      </c>
      <c r="G476" s="14">
        <v>184696.14</v>
      </c>
      <c r="H476" s="14">
        <v>7824102.2699999996</v>
      </c>
      <c r="I476" s="8">
        <v>-3030.38</v>
      </c>
      <c r="J476" s="8">
        <v>2773.6544720513107</v>
      </c>
      <c r="K476" s="8">
        <f t="shared" si="52"/>
        <v>2769.6534651941333</v>
      </c>
      <c r="L476" s="44">
        <f t="shared" si="53"/>
        <v>8.002013714354689</v>
      </c>
      <c r="M476" s="44">
        <f t="shared" si="54"/>
        <v>8.7532451126560034</v>
      </c>
      <c r="N476" s="83">
        <f t="shared" si="55"/>
        <v>42.432830964944564</v>
      </c>
      <c r="O476" s="23">
        <f t="shared" si="56"/>
        <v>0.74059261128048515</v>
      </c>
      <c r="P476" s="44">
        <f t="shared" si="51"/>
        <v>11.859659501307648</v>
      </c>
    </row>
    <row r="477" spans="1:16" x14ac:dyDescent="0.35">
      <c r="A477" s="91"/>
      <c r="B477" s="7">
        <f t="shared" ref="B477:B540" si="57">B476+125</f>
        <v>8250</v>
      </c>
      <c r="C477" s="14">
        <v>184718.72</v>
      </c>
      <c r="D477" s="14">
        <v>7824225.3799999999</v>
      </c>
      <c r="E477" s="8">
        <v>-3024.55</v>
      </c>
      <c r="F477" s="8">
        <v>2765.470130493944</v>
      </c>
      <c r="G477" s="14">
        <v>184728.15</v>
      </c>
      <c r="H477" s="14">
        <v>7824224.1500000004</v>
      </c>
      <c r="I477" s="8">
        <v>-3030.37</v>
      </c>
      <c r="J477" s="8">
        <v>2773.64042035073</v>
      </c>
      <c r="K477" s="8">
        <f t="shared" si="52"/>
        <v>2769.5552754223372</v>
      </c>
      <c r="L477" s="44">
        <f t="shared" si="53"/>
        <v>8.1702898567859847</v>
      </c>
      <c r="M477" s="44">
        <f t="shared" si="54"/>
        <v>9.509879073819862</v>
      </c>
      <c r="N477" s="83">
        <f t="shared" si="55"/>
        <v>40.667098032880311</v>
      </c>
      <c r="O477" s="23">
        <f t="shared" si="56"/>
        <v>0.70977475790507061</v>
      </c>
      <c r="P477" s="44">
        <f t="shared" si="51"/>
        <v>12.537600900594056</v>
      </c>
    </row>
    <row r="478" spans="1:16" x14ac:dyDescent="0.35">
      <c r="A478" s="91"/>
      <c r="B478" s="7">
        <f t="shared" si="57"/>
        <v>8375</v>
      </c>
      <c r="C478" s="14">
        <v>184610.23</v>
      </c>
      <c r="D478" s="14">
        <v>7824365.6500000004</v>
      </c>
      <c r="E478" s="8">
        <v>-3014.45</v>
      </c>
      <c r="F478" s="8">
        <v>2751.3284112466936</v>
      </c>
      <c r="G478" s="14">
        <v>184623.53</v>
      </c>
      <c r="H478" s="14">
        <v>7824363.9100000001</v>
      </c>
      <c r="I478" s="8">
        <v>-3021.62</v>
      </c>
      <c r="J478" s="8">
        <v>2761.362802452511</v>
      </c>
      <c r="K478" s="8">
        <f t="shared" si="52"/>
        <v>2756.3456068496025</v>
      </c>
      <c r="L478" s="44">
        <f t="shared" si="53"/>
        <v>10.034391205817428</v>
      </c>
      <c r="M478" s="44">
        <f t="shared" si="54"/>
        <v>13.413336646802994</v>
      </c>
      <c r="N478" s="83">
        <f t="shared" si="55"/>
        <v>36.799817490861926</v>
      </c>
      <c r="O478" s="23">
        <f t="shared" si="56"/>
        <v>0.64227797934853892</v>
      </c>
      <c r="P478" s="44">
        <f t="shared" si="51"/>
        <v>16.751316571298339</v>
      </c>
    </row>
    <row r="479" spans="1:16" x14ac:dyDescent="0.35">
      <c r="A479" s="91"/>
      <c r="B479" s="7">
        <f t="shared" si="57"/>
        <v>8500</v>
      </c>
      <c r="C479" s="14">
        <v>184624.64000000001</v>
      </c>
      <c r="D479" s="14">
        <v>7824489.8300000001</v>
      </c>
      <c r="E479" s="8">
        <v>-3011.42</v>
      </c>
      <c r="F479" s="8">
        <v>2747.0950408959911</v>
      </c>
      <c r="G479" s="14">
        <v>184637.97</v>
      </c>
      <c r="H479" s="14">
        <v>7824488.0899999999</v>
      </c>
      <c r="I479" s="8">
        <v>-3019.83</v>
      </c>
      <c r="J479" s="8">
        <v>2758.8554896264595</v>
      </c>
      <c r="K479" s="8">
        <f t="shared" si="52"/>
        <v>2752.9752652612251</v>
      </c>
      <c r="L479" s="44">
        <f t="shared" si="53"/>
        <v>11.760448730468397</v>
      </c>
      <c r="M479" s="44">
        <f t="shared" si="54"/>
        <v>13.443083723626675</v>
      </c>
      <c r="N479" s="83">
        <f t="shared" si="55"/>
        <v>41.180494505614391</v>
      </c>
      <c r="O479" s="23">
        <f t="shared" si="56"/>
        <v>0.71873521672240559</v>
      </c>
      <c r="P479" s="44">
        <f t="shared" si="51"/>
        <v>17.861261275240675</v>
      </c>
    </row>
    <row r="480" spans="1:16" x14ac:dyDescent="0.35">
      <c r="A480" s="91"/>
      <c r="B480" s="7">
        <f t="shared" si="57"/>
        <v>8625</v>
      </c>
      <c r="C480" s="14">
        <v>184687.62</v>
      </c>
      <c r="D480" s="14">
        <v>7824607.6600000001</v>
      </c>
      <c r="E480" s="8">
        <v>-3007.91</v>
      </c>
      <c r="F480" s="8">
        <v>2742.1963145484078</v>
      </c>
      <c r="G480" s="14">
        <v>184706.39</v>
      </c>
      <c r="H480" s="14">
        <v>7824605.21</v>
      </c>
      <c r="I480" s="8">
        <v>-3019.74</v>
      </c>
      <c r="J480" s="8">
        <v>2758.7294625137188</v>
      </c>
      <c r="K480" s="8">
        <f t="shared" si="52"/>
        <v>2750.4628885310631</v>
      </c>
      <c r="L480" s="44">
        <f t="shared" si="53"/>
        <v>16.533147965310945</v>
      </c>
      <c r="M480" s="44">
        <f t="shared" si="54"/>
        <v>18.929220797529197</v>
      </c>
      <c r="N480" s="83">
        <f t="shared" si="55"/>
        <v>41.134592171038825</v>
      </c>
      <c r="O480" s="23">
        <f t="shared" si="56"/>
        <v>0.71793406984970998</v>
      </c>
      <c r="P480" s="44">
        <f t="shared" si="51"/>
        <v>25.132854625857316</v>
      </c>
    </row>
    <row r="481" spans="1:16" x14ac:dyDescent="0.35">
      <c r="A481" s="91"/>
      <c r="B481" s="7">
        <f t="shared" si="57"/>
        <v>8750</v>
      </c>
      <c r="C481" s="14">
        <v>184713.31</v>
      </c>
      <c r="D481" s="14">
        <v>7824730.3700000001</v>
      </c>
      <c r="E481" s="8">
        <v>-3010.78</v>
      </c>
      <c r="F481" s="8">
        <v>2746.2014035964712</v>
      </c>
      <c r="G481" s="14">
        <v>184724.24</v>
      </c>
      <c r="H481" s="14">
        <v>7824728.9400000004</v>
      </c>
      <c r="I481" s="8">
        <v>-3016.5</v>
      </c>
      <c r="J481" s="8">
        <v>2754.1949666493751</v>
      </c>
      <c r="K481" s="8">
        <f t="shared" si="52"/>
        <v>2750.198185122923</v>
      </c>
      <c r="L481" s="44">
        <f t="shared" si="53"/>
        <v>7.9935630529039372</v>
      </c>
      <c r="M481" s="44">
        <f t="shared" si="54"/>
        <v>11.023148370542554</v>
      </c>
      <c r="N481" s="83">
        <f t="shared" si="55"/>
        <v>35.948177474435212</v>
      </c>
      <c r="O481" s="23">
        <f t="shared" si="56"/>
        <v>0.62741405702015418</v>
      </c>
      <c r="P481" s="44">
        <f t="shared" si="51"/>
        <v>13.61641840866187</v>
      </c>
    </row>
    <row r="482" spans="1:16" x14ac:dyDescent="0.35">
      <c r="A482" s="91"/>
      <c r="B482" s="7">
        <f t="shared" si="57"/>
        <v>8875</v>
      </c>
      <c r="C482" s="14">
        <v>184745.44</v>
      </c>
      <c r="D482" s="14">
        <v>7824852.2400000002</v>
      </c>
      <c r="E482" s="8">
        <v>-3007.05</v>
      </c>
      <c r="F482" s="8">
        <v>2740.9969207364434</v>
      </c>
      <c r="G482" s="14">
        <v>184764.58</v>
      </c>
      <c r="H482" s="14">
        <v>7824849.7300000004</v>
      </c>
      <c r="I482" s="8">
        <v>-3017.06</v>
      </c>
      <c r="J482" s="8">
        <v>2754.9783616751592</v>
      </c>
      <c r="K482" s="8">
        <f t="shared" si="52"/>
        <v>2747.9876412058011</v>
      </c>
      <c r="L482" s="44">
        <f t="shared" si="53"/>
        <v>13.981440938715878</v>
      </c>
      <c r="M482" s="44">
        <f t="shared" si="54"/>
        <v>19.303877848719896</v>
      </c>
      <c r="N482" s="83">
        <f t="shared" si="55"/>
        <v>35.91511765476865</v>
      </c>
      <c r="O482" s="23">
        <f t="shared" si="56"/>
        <v>0.6268370543168571</v>
      </c>
      <c r="P482" s="44">
        <f t="shared" si="51"/>
        <v>23.835276183025425</v>
      </c>
    </row>
    <row r="483" spans="1:16" x14ac:dyDescent="0.35">
      <c r="A483" s="91"/>
      <c r="B483" s="7">
        <f t="shared" si="57"/>
        <v>9000</v>
      </c>
      <c r="C483" s="14">
        <v>184810.77</v>
      </c>
      <c r="D483" s="14">
        <v>7824969.7599999998</v>
      </c>
      <c r="E483" s="8">
        <v>-3004.91</v>
      </c>
      <c r="F483" s="8">
        <v>2738.0138584597576</v>
      </c>
      <c r="G483" s="14">
        <v>184829.43</v>
      </c>
      <c r="H483" s="14">
        <v>7824967.3200000003</v>
      </c>
      <c r="I483" s="8">
        <v>-3015.58</v>
      </c>
      <c r="J483" s="8">
        <v>2752.9082735367911</v>
      </c>
      <c r="K483" s="8">
        <f t="shared" si="52"/>
        <v>2745.4610659982745</v>
      </c>
      <c r="L483" s="44">
        <f t="shared" si="53"/>
        <v>14.8944150770335</v>
      </c>
      <c r="M483" s="44">
        <f t="shared" si="54"/>
        <v>18.818852249741088</v>
      </c>
      <c r="N483" s="83">
        <f t="shared" si="55"/>
        <v>38.360292207983662</v>
      </c>
      <c r="O483" s="23">
        <f t="shared" si="56"/>
        <v>0.6695134010564403</v>
      </c>
      <c r="P483" s="44">
        <f t="shared" si="51"/>
        <v>23.999850009626062</v>
      </c>
    </row>
    <row r="484" spans="1:16" x14ac:dyDescent="0.35">
      <c r="A484" s="91"/>
      <c r="B484" s="7">
        <f t="shared" si="57"/>
        <v>9125</v>
      </c>
      <c r="C484" s="14">
        <v>184887.71</v>
      </c>
      <c r="D484" s="14">
        <v>7825085.7599999998</v>
      </c>
      <c r="E484" s="8">
        <v>-3005.38</v>
      </c>
      <c r="F484" s="8">
        <v>2738.6688365663113</v>
      </c>
      <c r="G484" s="14">
        <v>184905.23</v>
      </c>
      <c r="H484" s="14">
        <v>7825083.4699999997</v>
      </c>
      <c r="I484" s="8">
        <v>-3013.52</v>
      </c>
      <c r="J484" s="8">
        <v>2750.0286110001762</v>
      </c>
      <c r="K484" s="8">
        <f t="shared" si="52"/>
        <v>2744.3487237832437</v>
      </c>
      <c r="L484" s="44">
        <f t="shared" si="53"/>
        <v>11.359774433864914</v>
      </c>
      <c r="M484" s="44">
        <f t="shared" si="54"/>
        <v>17.66902657196551</v>
      </c>
      <c r="N484" s="83">
        <f t="shared" si="55"/>
        <v>32.737783396616948</v>
      </c>
      <c r="O484" s="23">
        <f t="shared" si="56"/>
        <v>0.57138211007569839</v>
      </c>
      <c r="P484" s="44">
        <f t="shared" si="51"/>
        <v>21.005689114835395</v>
      </c>
    </row>
    <row r="485" spans="1:16" x14ac:dyDescent="0.35">
      <c r="A485" s="91"/>
      <c r="B485" s="7">
        <f t="shared" si="57"/>
        <v>9250</v>
      </c>
      <c r="C485" s="14">
        <v>184870.03</v>
      </c>
      <c r="D485" s="14">
        <v>7825214.1500000004</v>
      </c>
      <c r="E485" s="8">
        <v>-3006.4</v>
      </c>
      <c r="F485" s="8">
        <v>2740.0906277824001</v>
      </c>
      <c r="G485" s="14">
        <v>184886.32</v>
      </c>
      <c r="H485" s="14">
        <v>7825212.0199999996</v>
      </c>
      <c r="I485" s="8">
        <v>-3017.33</v>
      </c>
      <c r="J485" s="8">
        <v>2755.3561215067098</v>
      </c>
      <c r="K485" s="8">
        <f t="shared" si="52"/>
        <v>2747.723374644555</v>
      </c>
      <c r="L485" s="44">
        <f t="shared" si="53"/>
        <v>15.265493724309636</v>
      </c>
      <c r="M485" s="44">
        <f t="shared" si="54"/>
        <v>16.428663975008948</v>
      </c>
      <c r="N485" s="83">
        <f t="shared" si="55"/>
        <v>42.898197824472724</v>
      </c>
      <c r="O485" s="23">
        <f t="shared" si="56"/>
        <v>0.74871479520891759</v>
      </c>
      <c r="P485" s="44">
        <f t="shared" si="51"/>
        <v>22.426241295649472</v>
      </c>
    </row>
    <row r="486" spans="1:16" x14ac:dyDescent="0.35">
      <c r="A486" s="91"/>
      <c r="B486" s="7">
        <f t="shared" si="57"/>
        <v>9375</v>
      </c>
      <c r="C486" s="14">
        <v>184887.14</v>
      </c>
      <c r="D486" s="14">
        <v>7825337.9800000004</v>
      </c>
      <c r="E486" s="8">
        <v>-3005.15</v>
      </c>
      <c r="F486" s="8">
        <v>2738.3483026759936</v>
      </c>
      <c r="G486" s="14">
        <v>184898.26</v>
      </c>
      <c r="H486" s="14">
        <v>7825336.5199999996</v>
      </c>
      <c r="I486" s="8">
        <v>-3013.25</v>
      </c>
      <c r="J486" s="8">
        <v>2749.6513241185939</v>
      </c>
      <c r="K486" s="8">
        <f t="shared" si="52"/>
        <v>2743.999813397294</v>
      </c>
      <c r="L486" s="44">
        <f t="shared" si="53"/>
        <v>11.303021442600311</v>
      </c>
      <c r="M486" s="44">
        <f t="shared" si="54"/>
        <v>11.215435791912284</v>
      </c>
      <c r="N486" s="83">
        <f t="shared" si="55"/>
        <v>45.222851093764071</v>
      </c>
      <c r="O486" s="23">
        <f t="shared" si="56"/>
        <v>0.78928764872530188</v>
      </c>
      <c r="P486" s="44">
        <f t="shared" si="51"/>
        <v>15.92307425513018</v>
      </c>
    </row>
    <row r="487" spans="1:16" x14ac:dyDescent="0.35">
      <c r="A487" s="91"/>
      <c r="B487" s="7">
        <f t="shared" si="57"/>
        <v>9500</v>
      </c>
      <c r="C487" s="14">
        <v>184932.84</v>
      </c>
      <c r="D487" s="14">
        <v>7825458.0700000003</v>
      </c>
      <c r="E487" s="8">
        <v>-3006.85</v>
      </c>
      <c r="F487" s="8">
        <v>2740.7180406769935</v>
      </c>
      <c r="G487" s="14">
        <v>184945.59</v>
      </c>
      <c r="H487" s="14">
        <v>7825456.4000000004</v>
      </c>
      <c r="I487" s="8">
        <v>-3014.32</v>
      </c>
      <c r="J487" s="8">
        <v>2751.1466948318566</v>
      </c>
      <c r="K487" s="8">
        <f t="shared" si="52"/>
        <v>2745.9323677544253</v>
      </c>
      <c r="L487" s="44">
        <f t="shared" si="53"/>
        <v>10.428654154863125</v>
      </c>
      <c r="M487" s="44">
        <f t="shared" si="54"/>
        <v>12.858903530229595</v>
      </c>
      <c r="N487" s="83">
        <f t="shared" si="55"/>
        <v>39.042276591569482</v>
      </c>
      <c r="O487" s="23">
        <f t="shared" si="56"/>
        <v>0.68141627399719684</v>
      </c>
      <c r="P487" s="44">
        <f t="shared" si="51"/>
        <v>16.556214165125283</v>
      </c>
    </row>
    <row r="488" spans="1:16" x14ac:dyDescent="0.35">
      <c r="A488" s="91"/>
      <c r="B488" s="7">
        <f t="shared" si="57"/>
        <v>9625</v>
      </c>
      <c r="C488" s="14">
        <v>185008.31</v>
      </c>
      <c r="D488" s="14">
        <v>7825574.2699999996</v>
      </c>
      <c r="E488" s="8">
        <v>-3003.33</v>
      </c>
      <c r="F488" s="8">
        <v>2735.8127617386094</v>
      </c>
      <c r="G488" s="14">
        <v>185026.49</v>
      </c>
      <c r="H488" s="14">
        <v>7825571.8899999997</v>
      </c>
      <c r="I488" s="8">
        <v>-3015.56</v>
      </c>
      <c r="J488" s="8">
        <v>2752.880306269084</v>
      </c>
      <c r="K488" s="8">
        <f t="shared" si="52"/>
        <v>2744.3465340038465</v>
      </c>
      <c r="L488" s="44">
        <f t="shared" si="53"/>
        <v>17.067544530474606</v>
      </c>
      <c r="M488" s="44">
        <f t="shared" si="54"/>
        <v>18.335124760939426</v>
      </c>
      <c r="N488" s="83">
        <f t="shared" si="55"/>
        <v>42.949420554488434</v>
      </c>
      <c r="O488" s="23">
        <f t="shared" si="56"/>
        <v>0.74960880049955181</v>
      </c>
      <c r="P488" s="44">
        <f t="shared" si="51"/>
        <v>25.049508504139311</v>
      </c>
    </row>
    <row r="489" spans="1:16" x14ac:dyDescent="0.35">
      <c r="A489" s="91"/>
      <c r="B489" s="7">
        <f t="shared" si="57"/>
        <v>9750</v>
      </c>
      <c r="C489" s="14">
        <v>185005.68</v>
      </c>
      <c r="D489" s="14">
        <v>7825700.6799999997</v>
      </c>
      <c r="E489" s="8">
        <v>-3005.65</v>
      </c>
      <c r="F489" s="8">
        <v>2739.0451465144938</v>
      </c>
      <c r="G489" s="14">
        <v>185015.89</v>
      </c>
      <c r="H489" s="14">
        <v>7825699.3499999996</v>
      </c>
      <c r="I489" s="8">
        <v>-3012.52</v>
      </c>
      <c r="J489" s="8">
        <v>2748.6314199900758</v>
      </c>
      <c r="K489" s="8">
        <f t="shared" si="52"/>
        <v>2743.8382832522848</v>
      </c>
      <c r="L489" s="44">
        <f t="shared" si="53"/>
        <v>9.5862734755819474</v>
      </c>
      <c r="M489" s="44">
        <f t="shared" si="54"/>
        <v>10.296261457472129</v>
      </c>
      <c r="N489" s="83">
        <f t="shared" si="55"/>
        <v>42.954886658605453</v>
      </c>
      <c r="O489" s="23">
        <f t="shared" si="56"/>
        <v>0.74970420201365062</v>
      </c>
      <c r="P489" s="44">
        <f t="shared" si="51"/>
        <v>14.068036080038752</v>
      </c>
    </row>
    <row r="490" spans="1:16" x14ac:dyDescent="0.35">
      <c r="A490" s="91"/>
      <c r="B490" s="7">
        <f t="shared" si="57"/>
        <v>9875</v>
      </c>
      <c r="C490" s="14">
        <v>185047.65</v>
      </c>
      <c r="D490" s="14">
        <v>7825821.2599999998</v>
      </c>
      <c r="E490" s="8">
        <v>-3005.54</v>
      </c>
      <c r="F490" s="8">
        <v>2738.891831008279</v>
      </c>
      <c r="G490" s="14">
        <v>185063.91</v>
      </c>
      <c r="H490" s="14">
        <v>7825819.1299999999</v>
      </c>
      <c r="I490" s="8">
        <v>-3015.04</v>
      </c>
      <c r="J490" s="8">
        <v>2752.1532218583043</v>
      </c>
      <c r="K490" s="8">
        <f t="shared" si="52"/>
        <v>2745.5225264332917</v>
      </c>
      <c r="L490" s="44">
        <f t="shared" si="53"/>
        <v>13.261390850025236</v>
      </c>
      <c r="M490" s="44">
        <f t="shared" si="54"/>
        <v>16.398917647205462</v>
      </c>
      <c r="N490" s="83">
        <f t="shared" si="55"/>
        <v>38.961593867191375</v>
      </c>
      <c r="O490" s="23">
        <f t="shared" si="56"/>
        <v>0.68000809480731983</v>
      </c>
      <c r="P490" s="44">
        <f t="shared" si="51"/>
        <v>21.09002103547931</v>
      </c>
    </row>
    <row r="491" spans="1:16" x14ac:dyDescent="0.35">
      <c r="A491" s="91"/>
      <c r="B491" s="7">
        <f t="shared" si="57"/>
        <v>10000</v>
      </c>
      <c r="C491" s="14">
        <v>185102.96</v>
      </c>
      <c r="D491" s="14">
        <v>7825940.0899999999</v>
      </c>
      <c r="E491" s="8">
        <v>-3001.58</v>
      </c>
      <c r="F491" s="8">
        <v>2733.3761777661912</v>
      </c>
      <c r="G491" s="14">
        <v>185118.63</v>
      </c>
      <c r="H491" s="14">
        <v>7825938.04</v>
      </c>
      <c r="I491" s="8">
        <v>-3012.41</v>
      </c>
      <c r="J491" s="8">
        <v>2748.4777570470078</v>
      </c>
      <c r="K491" s="8">
        <f t="shared" si="52"/>
        <v>2740.9269674065995</v>
      </c>
      <c r="L491" s="44">
        <f t="shared" si="53"/>
        <v>15.101579280816622</v>
      </c>
      <c r="M491" s="44">
        <f t="shared" si="54"/>
        <v>15.803524923245371</v>
      </c>
      <c r="N491" s="83">
        <f t="shared" si="55"/>
        <v>43.698868358759974</v>
      </c>
      <c r="O491" s="23">
        <f t="shared" si="56"/>
        <v>0.76268913225593216</v>
      </c>
      <c r="P491" s="44">
        <f t="shared" si="51"/>
        <v>21.858844817931882</v>
      </c>
    </row>
    <row r="492" spans="1:16" x14ac:dyDescent="0.35">
      <c r="A492" s="91"/>
      <c r="B492" s="7">
        <f t="shared" si="57"/>
        <v>10125</v>
      </c>
      <c r="C492" s="14">
        <v>185138.71</v>
      </c>
      <c r="D492" s="14">
        <v>7826061.4900000002</v>
      </c>
      <c r="E492" s="8">
        <v>-3000.33</v>
      </c>
      <c r="F492" s="8">
        <v>2731.6366226836594</v>
      </c>
      <c r="G492" s="14">
        <v>185151</v>
      </c>
      <c r="H492" s="14">
        <v>7826059.8799999999</v>
      </c>
      <c r="I492" s="8">
        <v>-3007.76</v>
      </c>
      <c r="J492" s="8">
        <v>2741.9870934713445</v>
      </c>
      <c r="K492" s="8">
        <f t="shared" si="52"/>
        <v>2736.8118580775017</v>
      </c>
      <c r="L492" s="44">
        <f t="shared" si="53"/>
        <v>10.350470787685026</v>
      </c>
      <c r="M492" s="44">
        <f t="shared" si="54"/>
        <v>12.395007059347723</v>
      </c>
      <c r="N492" s="83">
        <f t="shared" si="55"/>
        <v>39.863624163559024</v>
      </c>
      <c r="O492" s="23">
        <f t="shared" si="56"/>
        <v>0.69575149343167553</v>
      </c>
      <c r="P492" s="44">
        <f t="shared" si="51"/>
        <v>16.148326400218725</v>
      </c>
    </row>
    <row r="493" spans="1:16" x14ac:dyDescent="0.35">
      <c r="A493" s="91"/>
      <c r="B493" s="7">
        <f t="shared" si="57"/>
        <v>10250</v>
      </c>
      <c r="C493" s="14">
        <v>185168.04</v>
      </c>
      <c r="D493" s="14">
        <v>7826183.7199999997</v>
      </c>
      <c r="E493" s="8">
        <v>-2999.81</v>
      </c>
      <c r="F493" s="8">
        <v>2730.9131793485776</v>
      </c>
      <c r="G493" s="14">
        <v>185181.71</v>
      </c>
      <c r="H493" s="14">
        <v>7826181.9299999997</v>
      </c>
      <c r="I493" s="8">
        <v>-3004.47</v>
      </c>
      <c r="J493" s="8">
        <v>2737.4007795093398</v>
      </c>
      <c r="K493" s="8">
        <f t="shared" si="52"/>
        <v>2734.1569794289589</v>
      </c>
      <c r="L493" s="44">
        <f t="shared" si="53"/>
        <v>6.4876001607622129</v>
      </c>
      <c r="M493" s="44">
        <f t="shared" si="54"/>
        <v>13.786696486094403</v>
      </c>
      <c r="N493" s="83">
        <f t="shared" si="55"/>
        <v>25.200249190839958</v>
      </c>
      <c r="O493" s="23">
        <f t="shared" si="56"/>
        <v>0.43982732070319414</v>
      </c>
      <c r="P493" s="44">
        <f t="shared" si="51"/>
        <v>15.236861745307321</v>
      </c>
    </row>
    <row r="494" spans="1:16" x14ac:dyDescent="0.35">
      <c r="A494" s="91"/>
      <c r="B494" s="7">
        <f t="shared" si="57"/>
        <v>10375</v>
      </c>
      <c r="C494" s="14">
        <v>185207.53</v>
      </c>
      <c r="D494" s="14">
        <v>7826304.6200000001</v>
      </c>
      <c r="E494" s="8">
        <v>-3001.28</v>
      </c>
      <c r="F494" s="8">
        <v>2732.9586190312966</v>
      </c>
      <c r="G494" s="14">
        <v>185219.88</v>
      </c>
      <c r="H494" s="14">
        <v>7826303.0099999998</v>
      </c>
      <c r="I494" s="8">
        <v>-3008.63</v>
      </c>
      <c r="J494" s="8">
        <v>2743.2007197135799</v>
      </c>
      <c r="K494" s="8">
        <f t="shared" si="52"/>
        <v>2738.0796693724383</v>
      </c>
      <c r="L494" s="44">
        <f t="shared" si="53"/>
        <v>10.242100682283308</v>
      </c>
      <c r="M494" s="44">
        <f t="shared" si="54"/>
        <v>12.45450119439648</v>
      </c>
      <c r="N494" s="83">
        <f t="shared" si="55"/>
        <v>39.432558688461448</v>
      </c>
      <c r="O494" s="23">
        <f t="shared" si="56"/>
        <v>0.68822798159954923</v>
      </c>
      <c r="P494" s="44">
        <f t="shared" si="51"/>
        <v>16.124987639910039</v>
      </c>
    </row>
    <row r="495" spans="1:16" x14ac:dyDescent="0.35">
      <c r="A495" s="91"/>
      <c r="B495" s="7">
        <f t="shared" si="57"/>
        <v>10500</v>
      </c>
      <c r="C495" s="14">
        <v>185213.14</v>
      </c>
      <c r="D495" s="14">
        <v>7826429.96</v>
      </c>
      <c r="E495" s="8">
        <v>-3001.13</v>
      </c>
      <c r="F495" s="8">
        <v>2732.7498551805802</v>
      </c>
      <c r="G495" s="14">
        <v>185223.19</v>
      </c>
      <c r="H495" s="14">
        <v>7826428.6399999997</v>
      </c>
      <c r="I495" s="8">
        <v>-3006.75</v>
      </c>
      <c r="J495" s="8">
        <v>2740.5786075435935</v>
      </c>
      <c r="K495" s="8">
        <f t="shared" si="52"/>
        <v>2736.6642313620869</v>
      </c>
      <c r="L495" s="44">
        <f t="shared" si="53"/>
        <v>7.8287523630133364</v>
      </c>
      <c r="M495" s="44">
        <f t="shared" si="54"/>
        <v>10.136315898814164</v>
      </c>
      <c r="N495" s="83">
        <f t="shared" si="55"/>
        <v>37.68059290287637</v>
      </c>
      <c r="O495" s="23">
        <f t="shared" si="56"/>
        <v>0.65765041025880056</v>
      </c>
      <c r="P495" s="44">
        <f t="shared" si="51"/>
        <v>12.807586172340972</v>
      </c>
    </row>
    <row r="496" spans="1:16" x14ac:dyDescent="0.35">
      <c r="A496" s="91"/>
      <c r="B496" s="7">
        <f t="shared" si="57"/>
        <v>10625</v>
      </c>
      <c r="C496" s="14">
        <v>185265.72</v>
      </c>
      <c r="D496" s="14">
        <v>7826549.1500000004</v>
      </c>
      <c r="E496" s="8">
        <v>-3000.53</v>
      </c>
      <c r="F496" s="8">
        <v>2731.9149032225901</v>
      </c>
      <c r="G496" s="14">
        <v>185278.94</v>
      </c>
      <c r="H496" s="14">
        <v>7826547.4199999999</v>
      </c>
      <c r="I496" s="8">
        <v>-3007.91</v>
      </c>
      <c r="J496" s="8">
        <v>2742.1963145484078</v>
      </c>
      <c r="K496" s="8">
        <f t="shared" si="52"/>
        <v>2737.0556088854992</v>
      </c>
      <c r="L496" s="44">
        <f t="shared" si="53"/>
        <v>10.281411325817771</v>
      </c>
      <c r="M496" s="44">
        <f t="shared" si="54"/>
        <v>13.332715402406874</v>
      </c>
      <c r="N496" s="83">
        <f t="shared" si="55"/>
        <v>37.637310810718205</v>
      </c>
      <c r="O496" s="23">
        <f t="shared" si="56"/>
        <v>0.65689499524348893</v>
      </c>
      <c r="P496" s="44">
        <f t="shared" si="51"/>
        <v>16.836529299479491</v>
      </c>
    </row>
    <row r="497" spans="1:16" x14ac:dyDescent="0.35">
      <c r="A497" s="91"/>
      <c r="B497" s="7">
        <f t="shared" si="57"/>
        <v>10750</v>
      </c>
      <c r="C497" s="14">
        <v>185294.25</v>
      </c>
      <c r="D497" s="14">
        <v>7826671.4900000002</v>
      </c>
      <c r="E497" s="8">
        <v>-2999.7</v>
      </c>
      <c r="F497" s="8">
        <v>2730.7601591889747</v>
      </c>
      <c r="G497" s="14">
        <v>185310.47</v>
      </c>
      <c r="H497" s="14">
        <v>7826669.3700000001</v>
      </c>
      <c r="I497" s="8">
        <v>-3009.88</v>
      </c>
      <c r="J497" s="8">
        <v>2744.9450447542358</v>
      </c>
      <c r="K497" s="8">
        <f t="shared" si="52"/>
        <v>2737.8526019716055</v>
      </c>
      <c r="L497" s="44">
        <f t="shared" si="53"/>
        <v>14.184885565261084</v>
      </c>
      <c r="M497" s="44">
        <f t="shared" si="54"/>
        <v>16.357958307824102</v>
      </c>
      <c r="N497" s="83">
        <f t="shared" si="55"/>
        <v>40.9303579223672</v>
      </c>
      <c r="O497" s="23">
        <f t="shared" si="56"/>
        <v>0.7143695097650532</v>
      </c>
      <c r="P497" s="44">
        <f t="shared" si="51"/>
        <v>21.651646092158071</v>
      </c>
    </row>
    <row r="498" spans="1:16" x14ac:dyDescent="0.35">
      <c r="A498" s="91"/>
      <c r="B498" s="7">
        <f t="shared" si="57"/>
        <v>10875</v>
      </c>
      <c r="C498" s="14">
        <v>185319.72</v>
      </c>
      <c r="D498" s="14">
        <v>7826794.2300000004</v>
      </c>
      <c r="E498" s="8">
        <v>-3002.23</v>
      </c>
      <c r="F498" s="8">
        <v>2734.2810303078199</v>
      </c>
      <c r="G498" s="14">
        <v>185333.35</v>
      </c>
      <c r="H498" s="14">
        <v>7826792.4400000004</v>
      </c>
      <c r="I498" s="8">
        <v>-3011.06</v>
      </c>
      <c r="J498" s="8">
        <v>2746.592346743359</v>
      </c>
      <c r="K498" s="8">
        <f t="shared" si="52"/>
        <v>2740.4366885255895</v>
      </c>
      <c r="L498" s="44">
        <f t="shared" si="53"/>
        <v>12.311316435539084</v>
      </c>
      <c r="M498" s="44">
        <f t="shared" si="54"/>
        <v>13.747036044190047</v>
      </c>
      <c r="N498" s="83">
        <f t="shared" si="55"/>
        <v>41.846401226206716</v>
      </c>
      <c r="O498" s="23">
        <f t="shared" si="56"/>
        <v>0.73035748150789959</v>
      </c>
      <c r="P498" s="44">
        <f t="shared" si="51"/>
        <v>18.453983645170901</v>
      </c>
    </row>
    <row r="499" spans="1:16" x14ac:dyDescent="0.35">
      <c r="A499" s="91"/>
      <c r="B499" s="7">
        <f t="shared" si="57"/>
        <v>11000</v>
      </c>
      <c r="C499" s="14">
        <v>185331.64</v>
      </c>
      <c r="D499" s="14">
        <v>7826918.7400000002</v>
      </c>
      <c r="E499" s="8">
        <v>-3001.43</v>
      </c>
      <c r="F499" s="8">
        <v>2733.1673932265003</v>
      </c>
      <c r="G499" s="14">
        <v>185347.86</v>
      </c>
      <c r="H499" s="14">
        <v>7826916.6100000003</v>
      </c>
      <c r="I499" s="8">
        <v>-3011.74</v>
      </c>
      <c r="J499" s="8">
        <v>2747.5419301641186</v>
      </c>
      <c r="K499" s="8">
        <f t="shared" si="52"/>
        <v>2740.3546616953095</v>
      </c>
      <c r="L499" s="44">
        <f t="shared" si="53"/>
        <v>14.374536937618359</v>
      </c>
      <c r="M499" s="44">
        <f t="shared" si="54"/>
        <v>16.359257318063602</v>
      </c>
      <c r="N499" s="83">
        <f t="shared" si="55"/>
        <v>41.305096001499486</v>
      </c>
      <c r="O499" s="23">
        <f t="shared" si="56"/>
        <v>0.72090992307851065</v>
      </c>
      <c r="P499" s="44">
        <f t="shared" si="51"/>
        <v>21.777341714947031</v>
      </c>
    </row>
    <row r="500" spans="1:16" x14ac:dyDescent="0.35">
      <c r="A500" s="91"/>
      <c r="B500" s="7">
        <f t="shared" si="57"/>
        <v>11125</v>
      </c>
      <c r="C500" s="14">
        <v>185332.88</v>
      </c>
      <c r="D500" s="14">
        <v>7827044.6399999997</v>
      </c>
      <c r="E500" s="8">
        <v>-3000.8</v>
      </c>
      <c r="F500" s="8">
        <v>2732.2906111216007</v>
      </c>
      <c r="G500" s="14">
        <v>185347.22</v>
      </c>
      <c r="H500" s="14">
        <v>7827042.7699999996</v>
      </c>
      <c r="I500" s="8">
        <v>-3009.92</v>
      </c>
      <c r="J500" s="8">
        <v>2745.000875017216</v>
      </c>
      <c r="K500" s="8">
        <f t="shared" si="52"/>
        <v>2738.6457430694081</v>
      </c>
      <c r="L500" s="44">
        <f t="shared" si="53"/>
        <v>12.710263895615299</v>
      </c>
      <c r="M500" s="44">
        <f t="shared" si="54"/>
        <v>14.461414177054671</v>
      </c>
      <c r="N500" s="83">
        <f t="shared" si="55"/>
        <v>41.312522412266432</v>
      </c>
      <c r="O500" s="23">
        <f t="shared" si="56"/>
        <v>0.7210395383979995</v>
      </c>
      <c r="P500" s="44">
        <f t="shared" si="51"/>
        <v>19.253137622125376</v>
      </c>
    </row>
    <row r="501" spans="1:16" x14ac:dyDescent="0.35">
      <c r="A501" s="91"/>
      <c r="B501" s="7">
        <f t="shared" si="57"/>
        <v>11250</v>
      </c>
      <c r="C501" s="14">
        <v>185356.54</v>
      </c>
      <c r="D501" s="14">
        <v>7827167.6200000001</v>
      </c>
      <c r="E501" s="8">
        <v>-3003.15</v>
      </c>
      <c r="F501" s="8">
        <v>2735.5620767094938</v>
      </c>
      <c r="G501" s="14">
        <v>185364.87</v>
      </c>
      <c r="H501" s="14">
        <v>7827166.5300000003</v>
      </c>
      <c r="I501" s="8">
        <v>-3008.49</v>
      </c>
      <c r="J501" s="8">
        <v>2743.0054000431874</v>
      </c>
      <c r="K501" s="8">
        <f t="shared" si="52"/>
        <v>2739.2837383763408</v>
      </c>
      <c r="L501" s="44">
        <f t="shared" si="53"/>
        <v>7.44332333369357</v>
      </c>
      <c r="M501" s="44">
        <f t="shared" si="54"/>
        <v>8.401011843787737</v>
      </c>
      <c r="N501" s="83">
        <f t="shared" si="55"/>
        <v>41.541045605826014</v>
      </c>
      <c r="O501" s="23">
        <f t="shared" si="56"/>
        <v>0.72502802054278648</v>
      </c>
      <c r="P501" s="44">
        <f t="shared" si="51"/>
        <v>11.224084027187653</v>
      </c>
    </row>
    <row r="502" spans="1:16" x14ac:dyDescent="0.35">
      <c r="A502" s="91"/>
      <c r="B502" s="7">
        <f t="shared" si="57"/>
        <v>11375</v>
      </c>
      <c r="C502" s="14">
        <v>185388.63</v>
      </c>
      <c r="D502" s="14">
        <v>7827289.4900000002</v>
      </c>
      <c r="E502" s="8">
        <v>-3003.97</v>
      </c>
      <c r="F502" s="8">
        <v>2736.7042069262898</v>
      </c>
      <c r="G502" s="14">
        <v>185402.98</v>
      </c>
      <c r="H502" s="14">
        <v>7827287.6100000003</v>
      </c>
      <c r="I502" s="8">
        <v>-3009.75</v>
      </c>
      <c r="J502" s="8">
        <v>2744.7636014798441</v>
      </c>
      <c r="K502" s="8">
        <f t="shared" si="52"/>
        <v>2740.7339042030671</v>
      </c>
      <c r="L502" s="44">
        <f t="shared" si="53"/>
        <v>8.0593945535542844</v>
      </c>
      <c r="M502" s="44">
        <f t="shared" si="54"/>
        <v>14.472625884743474</v>
      </c>
      <c r="N502" s="83">
        <f t="shared" si="55"/>
        <v>29.112192452146882</v>
      </c>
      <c r="O502" s="23">
        <f t="shared" si="56"/>
        <v>0.50810361076420485</v>
      </c>
      <c r="P502" s="44">
        <f t="shared" si="51"/>
        <v>16.565347583724503</v>
      </c>
    </row>
    <row r="503" spans="1:16" x14ac:dyDescent="0.35">
      <c r="A503" s="91"/>
      <c r="B503" s="7">
        <f t="shared" si="57"/>
        <v>11500</v>
      </c>
      <c r="C503" s="14">
        <v>185413.3</v>
      </c>
      <c r="D503" s="14">
        <v>7827412.3300000001</v>
      </c>
      <c r="E503" s="8">
        <v>-3003.83</v>
      </c>
      <c r="F503" s="8">
        <v>2736.5091872000598</v>
      </c>
      <c r="G503" s="14">
        <v>185427.79</v>
      </c>
      <c r="H503" s="14">
        <v>7827410.4400000004</v>
      </c>
      <c r="I503" s="8">
        <v>-3009.57</v>
      </c>
      <c r="J503" s="8">
        <v>2744.5123851578501</v>
      </c>
      <c r="K503" s="8">
        <f t="shared" si="52"/>
        <v>2740.5107861789547</v>
      </c>
      <c r="L503" s="44">
        <f t="shared" si="53"/>
        <v>8.0031979577902348</v>
      </c>
      <c r="M503" s="44">
        <f t="shared" si="54"/>
        <v>14.612741015952695</v>
      </c>
      <c r="N503" s="83">
        <f t="shared" si="55"/>
        <v>28.708916469691577</v>
      </c>
      <c r="O503" s="23">
        <f t="shared" si="56"/>
        <v>0.50106511707614487</v>
      </c>
      <c r="P503" s="44">
        <f t="shared" si="51"/>
        <v>16.660833639133546</v>
      </c>
    </row>
    <row r="504" spans="1:16" x14ac:dyDescent="0.35">
      <c r="A504" s="91"/>
      <c r="B504" s="7">
        <f t="shared" si="57"/>
        <v>11625</v>
      </c>
      <c r="C504" s="14">
        <v>185441.11</v>
      </c>
      <c r="D504" s="14">
        <v>7827534.7599999998</v>
      </c>
      <c r="E504" s="8">
        <v>-3003.12</v>
      </c>
      <c r="F504" s="8">
        <v>2735.520297319536</v>
      </c>
      <c r="G504" s="14">
        <v>185451.15</v>
      </c>
      <c r="H504" s="14">
        <v>7827533.4500000002</v>
      </c>
      <c r="I504" s="8">
        <v>-3007.53</v>
      </c>
      <c r="J504" s="8">
        <v>2741.6663079111395</v>
      </c>
      <c r="K504" s="8">
        <f t="shared" si="52"/>
        <v>2738.593302615338</v>
      </c>
      <c r="L504" s="44">
        <f t="shared" si="53"/>
        <v>6.1460105916034991</v>
      </c>
      <c r="M504" s="44">
        <f t="shared" si="54"/>
        <v>10.125102468572354</v>
      </c>
      <c r="N504" s="83">
        <f t="shared" si="55"/>
        <v>31.258054261170077</v>
      </c>
      <c r="O504" s="23">
        <f t="shared" si="56"/>
        <v>0.54555596462446132</v>
      </c>
      <c r="P504" s="44">
        <f t="shared" si="51"/>
        <v>11.844456348486087</v>
      </c>
    </row>
    <row r="505" spans="1:16" x14ac:dyDescent="0.35">
      <c r="A505" s="91"/>
      <c r="B505" s="7">
        <f t="shared" si="57"/>
        <v>11750</v>
      </c>
      <c r="C505" s="14">
        <v>185449.60000000001</v>
      </c>
      <c r="D505" s="14">
        <v>7827659.7199999997</v>
      </c>
      <c r="E505" s="8">
        <v>-3003.33</v>
      </c>
      <c r="F505" s="8">
        <v>2735.8127617386094</v>
      </c>
      <c r="G505" s="14">
        <v>185461.25</v>
      </c>
      <c r="H505" s="14">
        <v>7827658.2000000002</v>
      </c>
      <c r="I505" s="8">
        <v>-3009.51</v>
      </c>
      <c r="J505" s="8">
        <v>2744.4286496940881</v>
      </c>
      <c r="K505" s="8">
        <f t="shared" si="52"/>
        <v>2740.1207057163488</v>
      </c>
      <c r="L505" s="44">
        <f t="shared" si="53"/>
        <v>8.6158879554786836</v>
      </c>
      <c r="M505" s="44">
        <f t="shared" si="54"/>
        <v>11.748740357949245</v>
      </c>
      <c r="N505" s="83">
        <f t="shared" si="55"/>
        <v>36.254297657135709</v>
      </c>
      <c r="O505" s="23">
        <f t="shared" si="56"/>
        <v>0.63275686211508442</v>
      </c>
      <c r="P505" s="44">
        <f t="shared" si="51"/>
        <v>14.569365986887281</v>
      </c>
    </row>
    <row r="506" spans="1:16" x14ac:dyDescent="0.35">
      <c r="A506" s="91"/>
      <c r="B506" s="7">
        <f t="shared" si="57"/>
        <v>11875</v>
      </c>
      <c r="C506" s="14">
        <v>185445.18</v>
      </c>
      <c r="D506" s="14">
        <v>7827786.3700000001</v>
      </c>
      <c r="E506" s="8">
        <v>-3005.4</v>
      </c>
      <c r="F506" s="8">
        <v>2738.6967102279004</v>
      </c>
      <c r="G506" s="14">
        <v>185454.17</v>
      </c>
      <c r="H506" s="14">
        <v>7827785.2000000002</v>
      </c>
      <c r="I506" s="8">
        <v>-3009.97</v>
      </c>
      <c r="J506" s="8">
        <v>2745.070663880389</v>
      </c>
      <c r="K506" s="8">
        <f t="shared" si="52"/>
        <v>2741.8836870541445</v>
      </c>
      <c r="L506" s="44">
        <f t="shared" si="53"/>
        <v>6.3739536524885807</v>
      </c>
      <c r="M506" s="44">
        <f t="shared" si="54"/>
        <v>9.0658149109818851</v>
      </c>
      <c r="N506" s="83">
        <f t="shared" si="55"/>
        <v>35.110118777420155</v>
      </c>
      <c r="O506" s="23">
        <f t="shared" si="56"/>
        <v>0.61278717343226785</v>
      </c>
      <c r="P506" s="44">
        <f t="shared" si="51"/>
        <v>11.082250906934656</v>
      </c>
    </row>
    <row r="507" spans="1:16" x14ac:dyDescent="0.35">
      <c r="A507" s="91"/>
      <c r="B507" s="7">
        <f t="shared" si="57"/>
        <v>12000</v>
      </c>
      <c r="C507" s="14">
        <v>185504.47</v>
      </c>
      <c r="D507" s="14">
        <v>7827904.6900000004</v>
      </c>
      <c r="E507" s="8">
        <v>-3005.27</v>
      </c>
      <c r="F507" s="8">
        <v>2738.5155347148193</v>
      </c>
      <c r="G507" s="14">
        <v>185529.49</v>
      </c>
      <c r="H507" s="14">
        <v>7827901.4100000001</v>
      </c>
      <c r="I507" s="8">
        <v>-3016.84</v>
      </c>
      <c r="J507" s="8">
        <v>2754.6705821487644</v>
      </c>
      <c r="K507" s="8">
        <f t="shared" si="52"/>
        <v>2746.5930584317921</v>
      </c>
      <c r="L507" s="44">
        <f t="shared" si="53"/>
        <v>16.155047433945128</v>
      </c>
      <c r="M507" s="44">
        <f t="shared" si="54"/>
        <v>25.23408012987964</v>
      </c>
      <c r="N507" s="83">
        <f t="shared" si="55"/>
        <v>32.62767662254705</v>
      </c>
      <c r="O507" s="23">
        <f t="shared" si="56"/>
        <v>0.56946038433942914</v>
      </c>
      <c r="P507" s="44">
        <f t="shared" si="51"/>
        <v>29.962382375141729</v>
      </c>
    </row>
    <row r="508" spans="1:16" x14ac:dyDescent="0.35">
      <c r="A508" s="91"/>
      <c r="B508" s="7">
        <f t="shared" si="57"/>
        <v>12125</v>
      </c>
      <c r="C508" s="14">
        <v>185515.1</v>
      </c>
      <c r="D508" s="14">
        <v>7828029.3600000003</v>
      </c>
      <c r="E508" s="8">
        <v>-3009.69</v>
      </c>
      <c r="F508" s="8">
        <v>2744.6798610507271</v>
      </c>
      <c r="G508" s="14">
        <v>185529.19</v>
      </c>
      <c r="H508" s="14">
        <v>7828027.5199999996</v>
      </c>
      <c r="I508" s="8">
        <v>-3017.91</v>
      </c>
      <c r="J508" s="8">
        <v>2756.1677189189072</v>
      </c>
      <c r="K508" s="8">
        <f t="shared" si="52"/>
        <v>2750.4237899848172</v>
      </c>
      <c r="L508" s="44">
        <f t="shared" si="53"/>
        <v>11.487857868180072</v>
      </c>
      <c r="M508" s="44">
        <f t="shared" si="54"/>
        <v>14.209634055906594</v>
      </c>
      <c r="N508" s="83">
        <f t="shared" si="55"/>
        <v>38.953999987580339</v>
      </c>
      <c r="O508" s="23">
        <f t="shared" si="56"/>
        <v>0.67987555660510712</v>
      </c>
      <c r="P508" s="44">
        <f t="shared" si="51"/>
        <v>18.272508815219854</v>
      </c>
    </row>
    <row r="509" spans="1:16" x14ac:dyDescent="0.35">
      <c r="A509" s="91"/>
      <c r="B509" s="7">
        <f t="shared" si="57"/>
        <v>12250</v>
      </c>
      <c r="C509" s="14">
        <v>185510.9</v>
      </c>
      <c r="D509" s="14">
        <v>7828155.9800000004</v>
      </c>
      <c r="E509" s="8">
        <v>-3009.5</v>
      </c>
      <c r="F509" s="8">
        <v>2744.4146939443749</v>
      </c>
      <c r="G509" s="14">
        <v>185520.49</v>
      </c>
      <c r="H509" s="14">
        <v>7828154.7300000004</v>
      </c>
      <c r="I509" s="8">
        <v>-3015.84</v>
      </c>
      <c r="J509" s="8">
        <v>2753.2718647520646</v>
      </c>
      <c r="K509" s="8">
        <f t="shared" si="52"/>
        <v>2748.8432793482198</v>
      </c>
      <c r="L509" s="44">
        <f t="shared" si="53"/>
        <v>8.8571708076897266</v>
      </c>
      <c r="M509" s="44">
        <f t="shared" si="54"/>
        <v>9.6711219617960058</v>
      </c>
      <c r="N509" s="83">
        <f t="shared" si="55"/>
        <v>42.48460363672573</v>
      </c>
      <c r="O509" s="23">
        <f t="shared" si="56"/>
        <v>0.7414962148656209</v>
      </c>
      <c r="P509" s="44">
        <f t="shared" si="51"/>
        <v>13.114117382291655</v>
      </c>
    </row>
    <row r="510" spans="1:16" x14ac:dyDescent="0.35">
      <c r="A510" s="91"/>
      <c r="B510" s="7">
        <f t="shared" si="57"/>
        <v>12375</v>
      </c>
      <c r="C510" s="14">
        <v>185532.17</v>
      </c>
      <c r="D510" s="14">
        <v>7828279.2699999996</v>
      </c>
      <c r="E510" s="8">
        <v>-3003.92</v>
      </c>
      <c r="F510" s="8">
        <v>2736.6345559896158</v>
      </c>
      <c r="G510" s="14">
        <v>185556.24</v>
      </c>
      <c r="H510" s="14">
        <v>7828276.1200000001</v>
      </c>
      <c r="I510" s="8">
        <v>-3017.51</v>
      </c>
      <c r="J510" s="8">
        <v>2755.6079800144876</v>
      </c>
      <c r="K510" s="8">
        <f t="shared" si="52"/>
        <v>2746.1212680020517</v>
      </c>
      <c r="L510" s="44">
        <f t="shared" si="53"/>
        <v>18.973424024871747</v>
      </c>
      <c r="M510" s="44">
        <f t="shared" si="54"/>
        <v>24.275242532164633</v>
      </c>
      <c r="N510" s="83">
        <f t="shared" si="55"/>
        <v>38.011028580333821</v>
      </c>
      <c r="O510" s="23">
        <f t="shared" si="56"/>
        <v>0.66341760079649115</v>
      </c>
      <c r="P510" s="44">
        <f t="shared" si="51"/>
        <v>30.810358959658277</v>
      </c>
    </row>
    <row r="511" spans="1:16" x14ac:dyDescent="0.35">
      <c r="A511" s="91"/>
      <c r="B511" s="7">
        <f t="shared" si="57"/>
        <v>12500</v>
      </c>
      <c r="C511" s="14">
        <v>185593.08</v>
      </c>
      <c r="D511" s="14">
        <v>7828397.3700000001</v>
      </c>
      <c r="E511" s="8">
        <v>-3003.81</v>
      </c>
      <c r="F511" s="8">
        <v>2736.4813279747777</v>
      </c>
      <c r="G511" s="14">
        <v>185609.23</v>
      </c>
      <c r="H511" s="14">
        <v>7828395.2599999998</v>
      </c>
      <c r="I511" s="8">
        <v>-3011.94</v>
      </c>
      <c r="J511" s="8">
        <v>2747.8212598639593</v>
      </c>
      <c r="K511" s="8">
        <f t="shared" si="52"/>
        <v>2742.1512939193685</v>
      </c>
      <c r="L511" s="44">
        <f t="shared" si="53"/>
        <v>11.339931889181571</v>
      </c>
      <c r="M511" s="44">
        <f t="shared" si="54"/>
        <v>16.28725268429783</v>
      </c>
      <c r="N511" s="83">
        <f t="shared" si="55"/>
        <v>34.847404604390654</v>
      </c>
      <c r="O511" s="23">
        <f t="shared" si="56"/>
        <v>0.608201946121249</v>
      </c>
      <c r="P511" s="44">
        <f t="shared" si="51"/>
        <v>19.846124439130275</v>
      </c>
    </row>
    <row r="512" spans="1:16" x14ac:dyDescent="0.35">
      <c r="A512" s="91"/>
      <c r="B512" s="7">
        <f t="shared" si="57"/>
        <v>12625</v>
      </c>
      <c r="C512" s="14">
        <v>185634.13</v>
      </c>
      <c r="D512" s="14">
        <v>7828518.0700000003</v>
      </c>
      <c r="E512" s="8">
        <v>-3002.45</v>
      </c>
      <c r="F512" s="8">
        <v>2734.5873320896931</v>
      </c>
      <c r="G512" s="14">
        <v>185654.13</v>
      </c>
      <c r="H512" s="14">
        <v>7828515.4500000002</v>
      </c>
      <c r="I512" s="8">
        <v>-3012.3</v>
      </c>
      <c r="J512" s="8">
        <v>2748.3240996669756</v>
      </c>
      <c r="K512" s="8">
        <f t="shared" si="52"/>
        <v>2741.4557158783346</v>
      </c>
      <c r="L512" s="44">
        <f t="shared" si="53"/>
        <v>13.736767577282535</v>
      </c>
      <c r="M512" s="44">
        <f t="shared" si="54"/>
        <v>20.170880000649095</v>
      </c>
      <c r="N512" s="83">
        <f t="shared" si="55"/>
        <v>34.25563610994822</v>
      </c>
      <c r="O512" s="23">
        <f t="shared" si="56"/>
        <v>0.59787363748365874</v>
      </c>
      <c r="P512" s="44">
        <f t="shared" si="51"/>
        <v>24.404163240579798</v>
      </c>
    </row>
    <row r="513" spans="1:16" x14ac:dyDescent="0.35">
      <c r="A513" s="91"/>
      <c r="B513" s="7">
        <f t="shared" si="57"/>
        <v>12750</v>
      </c>
      <c r="C513" s="14">
        <v>185712.7</v>
      </c>
      <c r="D513" s="14">
        <v>7828633.8600000003</v>
      </c>
      <c r="E513" s="8">
        <v>-2999.94</v>
      </c>
      <c r="F513" s="8">
        <v>2731.0940285275587</v>
      </c>
      <c r="G513" s="14">
        <v>185732.85</v>
      </c>
      <c r="H513" s="14">
        <v>7828631.2300000004</v>
      </c>
      <c r="I513" s="8">
        <v>-3009.86</v>
      </c>
      <c r="J513" s="8">
        <v>2744.9171298985993</v>
      </c>
      <c r="K513" s="8">
        <f t="shared" si="52"/>
        <v>2738.0055792130788</v>
      </c>
      <c r="L513" s="44">
        <f t="shared" si="53"/>
        <v>13.823101371040593</v>
      </c>
      <c r="M513" s="44">
        <f t="shared" si="54"/>
        <v>20.320910412655667</v>
      </c>
      <c r="N513" s="83">
        <f t="shared" si="55"/>
        <v>34.225114272558187</v>
      </c>
      <c r="O513" s="23">
        <f t="shared" si="56"/>
        <v>0.59734093092744434</v>
      </c>
      <c r="P513" s="44">
        <f t="shared" si="51"/>
        <v>24.576768125879404</v>
      </c>
    </row>
    <row r="514" spans="1:16" x14ac:dyDescent="0.35">
      <c r="A514" s="91"/>
      <c r="B514" s="7">
        <f t="shared" si="57"/>
        <v>12875</v>
      </c>
      <c r="C514" s="14">
        <v>185737.88</v>
      </c>
      <c r="D514" s="14">
        <v>7828756.6399999997</v>
      </c>
      <c r="E514" s="8">
        <v>-3000.21</v>
      </c>
      <c r="F514" s="8">
        <v>2731.4696631875981</v>
      </c>
      <c r="G514" s="14">
        <v>185749.55</v>
      </c>
      <c r="H514" s="14">
        <v>7828755.1100000003</v>
      </c>
      <c r="I514" s="8">
        <v>-3006.52</v>
      </c>
      <c r="J514" s="8">
        <v>2740.257928784476</v>
      </c>
      <c r="K514" s="8">
        <f t="shared" si="52"/>
        <v>2735.8637959860371</v>
      </c>
      <c r="L514" s="44">
        <f t="shared" si="53"/>
        <v>8.7882655968778636</v>
      </c>
      <c r="M514" s="44">
        <f t="shared" si="54"/>
        <v>11.769868308420774</v>
      </c>
      <c r="N514" s="83">
        <f t="shared" si="55"/>
        <v>36.747774937811556</v>
      </c>
      <c r="O514" s="23">
        <f t="shared" si="56"/>
        <v>0.64136966544666607</v>
      </c>
      <c r="P514" s="44">
        <f t="shared" si="51"/>
        <v>14.688887371031024</v>
      </c>
    </row>
    <row r="515" spans="1:16" x14ac:dyDescent="0.35">
      <c r="A515" s="91"/>
      <c r="B515" s="7">
        <f t="shared" si="57"/>
        <v>13000</v>
      </c>
      <c r="C515" s="14">
        <v>185761.58</v>
      </c>
      <c r="D515" s="14">
        <v>7828879.6100000003</v>
      </c>
      <c r="E515" s="8">
        <v>-2999.47</v>
      </c>
      <c r="F515" s="8">
        <v>2730.4402259225894</v>
      </c>
      <c r="G515" s="14">
        <v>185772.46</v>
      </c>
      <c r="H515" s="14">
        <v>7828878.1799999997</v>
      </c>
      <c r="I515" s="8">
        <v>-3005.86</v>
      </c>
      <c r="J515" s="8">
        <v>2739.3378552013992</v>
      </c>
      <c r="K515" s="8">
        <f t="shared" si="52"/>
        <v>2734.8890405619941</v>
      </c>
      <c r="L515" s="44">
        <f t="shared" si="53"/>
        <v>8.8976292788097453</v>
      </c>
      <c r="M515" s="44">
        <f t="shared" si="54"/>
        <v>10.9735728002284</v>
      </c>
      <c r="N515" s="83">
        <f t="shared" si="55"/>
        <v>39.035947059419946</v>
      </c>
      <c r="O515" s="23">
        <f t="shared" si="56"/>
        <v>0.68130580282107667</v>
      </c>
      <c r="P515" s="44">
        <f t="shared" si="51"/>
        <v>14.127530102075344</v>
      </c>
    </row>
    <row r="516" spans="1:16" x14ac:dyDescent="0.35">
      <c r="A516" s="91"/>
      <c r="B516" s="7">
        <f t="shared" si="57"/>
        <v>13125</v>
      </c>
      <c r="C516" s="14">
        <v>185866.85</v>
      </c>
      <c r="D516" s="14">
        <v>7828991.9100000001</v>
      </c>
      <c r="E516" s="8">
        <v>-3000.29</v>
      </c>
      <c r="F516" s="8">
        <v>2731.5809687826982</v>
      </c>
      <c r="G516" s="14">
        <v>185875.46</v>
      </c>
      <c r="H516" s="14">
        <v>7828990.7800000003</v>
      </c>
      <c r="I516" s="8">
        <v>-3005.35</v>
      </c>
      <c r="J516" s="8">
        <v>2738.6270264187438</v>
      </c>
      <c r="K516" s="8">
        <f t="shared" si="52"/>
        <v>2735.103997600721</v>
      </c>
      <c r="L516" s="44">
        <f t="shared" si="53"/>
        <v>7.0460576360455889</v>
      </c>
      <c r="M516" s="44">
        <f t="shared" si="54"/>
        <v>8.683835558064585</v>
      </c>
      <c r="N516" s="83">
        <f t="shared" si="55"/>
        <v>39.055848930404359</v>
      </c>
      <c r="O516" s="23">
        <f t="shared" si="56"/>
        <v>0.68165315599706178</v>
      </c>
      <c r="P516" s="44">
        <f t="shared" si="51"/>
        <v>11.182840793375501</v>
      </c>
    </row>
    <row r="517" spans="1:16" x14ac:dyDescent="0.35">
      <c r="A517" s="91"/>
      <c r="B517" s="7">
        <f t="shared" si="57"/>
        <v>13250</v>
      </c>
      <c r="C517" s="14">
        <v>185845.78</v>
      </c>
      <c r="D517" s="14">
        <v>7829120.7300000004</v>
      </c>
      <c r="E517" s="8">
        <v>-2998.04</v>
      </c>
      <c r="F517" s="8">
        <v>2728.4516212974045</v>
      </c>
      <c r="G517" s="14">
        <v>185859.13</v>
      </c>
      <c r="H517" s="14">
        <v>7829118.9900000002</v>
      </c>
      <c r="I517" s="8">
        <v>-3004.58</v>
      </c>
      <c r="J517" s="8">
        <v>2737.5540409023906</v>
      </c>
      <c r="K517" s="8">
        <f t="shared" si="52"/>
        <v>2733.0028310998978</v>
      </c>
      <c r="L517" s="44">
        <f t="shared" si="53"/>
        <v>9.102419604986153</v>
      </c>
      <c r="M517" s="44">
        <f t="shared" si="54"/>
        <v>13.462915731777171</v>
      </c>
      <c r="N517" s="83">
        <f t="shared" si="55"/>
        <v>34.063041260390442</v>
      </c>
      <c r="O517" s="23">
        <f t="shared" si="56"/>
        <v>0.59451222323649233</v>
      </c>
      <c r="P517" s="44">
        <f t="shared" si="51"/>
        <v>16.251281262293428</v>
      </c>
    </row>
    <row r="518" spans="1:16" x14ac:dyDescent="0.35">
      <c r="A518" s="91"/>
      <c r="B518" s="7">
        <f t="shared" si="57"/>
        <v>13375</v>
      </c>
      <c r="C518" s="14">
        <v>185855.96</v>
      </c>
      <c r="D518" s="14">
        <v>7829245.4699999997</v>
      </c>
      <c r="E518" s="8">
        <v>-3000.64</v>
      </c>
      <c r="F518" s="8">
        <v>2732.0679653578236</v>
      </c>
      <c r="G518" s="14">
        <v>185867.45</v>
      </c>
      <c r="H518" s="14">
        <v>7829243.9699999997</v>
      </c>
      <c r="I518" s="8">
        <v>-3005.75</v>
      </c>
      <c r="J518" s="8">
        <v>2739.1845290748438</v>
      </c>
      <c r="K518" s="8">
        <f t="shared" si="52"/>
        <v>2735.6262472163335</v>
      </c>
      <c r="L518" s="44">
        <f t="shared" si="53"/>
        <v>7.116563717020199</v>
      </c>
      <c r="M518" s="44">
        <f t="shared" si="54"/>
        <v>11.587497572834904</v>
      </c>
      <c r="N518" s="83">
        <f t="shared" si="55"/>
        <v>31.556532483865709</v>
      </c>
      <c r="O518" s="23">
        <f t="shared" si="56"/>
        <v>0.55076539235600097</v>
      </c>
      <c r="P518" s="44">
        <f t="shared" ref="P518:P581" si="58">SQRT((M518*M518)+(L518*L518))</f>
        <v>13.598366782039053</v>
      </c>
    </row>
    <row r="519" spans="1:16" x14ac:dyDescent="0.35">
      <c r="A519" s="91"/>
      <c r="B519" s="7">
        <f t="shared" si="57"/>
        <v>13500</v>
      </c>
      <c r="C519" s="14">
        <v>185873.99</v>
      </c>
      <c r="D519" s="14">
        <v>7829369.1799999997</v>
      </c>
      <c r="E519" s="8">
        <v>-3001.27</v>
      </c>
      <c r="F519" s="8">
        <v>2732.9447011194197</v>
      </c>
      <c r="G519" s="14">
        <v>185885.54</v>
      </c>
      <c r="H519" s="14">
        <v>7829367.6699999999</v>
      </c>
      <c r="I519" s="8">
        <v>-3006.41</v>
      </c>
      <c r="J519" s="8">
        <v>2740.1045692797074</v>
      </c>
      <c r="K519" s="8">
        <f t="shared" ref="K519:K582" si="59">(J519-((J519-F519)/2))</f>
        <v>2736.5246351995638</v>
      </c>
      <c r="L519" s="44">
        <f t="shared" ref="L519:L582" si="60">(J519-F519)</f>
        <v>7.159868160287715</v>
      </c>
      <c r="M519" s="44">
        <f t="shared" ref="M519:M582" si="61">SQRT(((G519-C519)^2)+(H519-D519)^2)</f>
        <v>11.648287427760717</v>
      </c>
      <c r="N519" s="83">
        <f t="shared" ref="N519:N582" si="62">DEGREES(O519)</f>
        <v>31.577849588216491</v>
      </c>
      <c r="O519" s="23">
        <f t="shared" ref="O519:O582" si="63">IF(L519&gt;0, (ATAN(L519/M519)), 0)</f>
        <v>0.55113744601391335</v>
      </c>
      <c r="P519" s="44">
        <f t="shared" si="58"/>
        <v>13.672831165213376</v>
      </c>
    </row>
    <row r="520" spans="1:16" x14ac:dyDescent="0.35">
      <c r="A520" s="91"/>
      <c r="B520" s="7">
        <f t="shared" si="57"/>
        <v>13625</v>
      </c>
      <c r="C520" s="14">
        <v>185892.78</v>
      </c>
      <c r="D520" s="14">
        <v>7829492.79</v>
      </c>
      <c r="E520" s="8">
        <v>-2999.93</v>
      </c>
      <c r="F520" s="8">
        <v>2731.0801167763998</v>
      </c>
      <c r="G520" s="14">
        <v>185903.87</v>
      </c>
      <c r="H520" s="14">
        <v>7829491.3399999999</v>
      </c>
      <c r="I520" s="8">
        <v>-3003.61</v>
      </c>
      <c r="J520" s="8">
        <v>2736.2027458365678</v>
      </c>
      <c r="K520" s="8">
        <f t="shared" si="59"/>
        <v>2733.6414313064838</v>
      </c>
      <c r="L520" s="44">
        <f t="shared" si="60"/>
        <v>5.1226290601680375</v>
      </c>
      <c r="M520" s="44">
        <f t="shared" si="61"/>
        <v>11.18439090878277</v>
      </c>
      <c r="N520" s="83">
        <f t="shared" si="62"/>
        <v>24.608533589014371</v>
      </c>
      <c r="O520" s="23">
        <f t="shared" si="63"/>
        <v>0.42949993521591784</v>
      </c>
      <c r="P520" s="44">
        <f t="shared" si="58"/>
        <v>12.301704292029653</v>
      </c>
    </row>
    <row r="521" spans="1:16" x14ac:dyDescent="0.35">
      <c r="A521" s="91"/>
      <c r="B521" s="7">
        <f t="shared" si="57"/>
        <v>13750</v>
      </c>
      <c r="C521" s="14">
        <v>185895.33</v>
      </c>
      <c r="D521" s="14">
        <v>7829618.5300000003</v>
      </c>
      <c r="E521" s="8">
        <v>-3000.49</v>
      </c>
      <c r="F521" s="8">
        <v>2731.8592456435872</v>
      </c>
      <c r="G521" s="14">
        <v>185903.82</v>
      </c>
      <c r="H521" s="14">
        <v>7829617.4199999999</v>
      </c>
      <c r="I521" s="8">
        <v>-3004.56</v>
      </c>
      <c r="J521" s="8">
        <v>2737.5261747807845</v>
      </c>
      <c r="K521" s="8">
        <f t="shared" si="59"/>
        <v>2734.6927102121858</v>
      </c>
      <c r="L521" s="44">
        <f t="shared" si="60"/>
        <v>5.6669291371972577</v>
      </c>
      <c r="M521" s="44">
        <f t="shared" si="61"/>
        <v>8.5622543761021461</v>
      </c>
      <c r="N521" s="83">
        <f t="shared" si="62"/>
        <v>33.49858818301162</v>
      </c>
      <c r="O521" s="23">
        <f t="shared" si="63"/>
        <v>0.58466065856321758</v>
      </c>
      <c r="P521" s="44">
        <f t="shared" si="58"/>
        <v>10.267730316243002</v>
      </c>
    </row>
    <row r="522" spans="1:16" x14ac:dyDescent="0.35">
      <c r="A522" s="91"/>
      <c r="B522" s="7">
        <f t="shared" si="57"/>
        <v>13875</v>
      </c>
      <c r="C522" s="14">
        <v>185974.07</v>
      </c>
      <c r="D522" s="14">
        <v>7829734.2999999998</v>
      </c>
      <c r="E522" s="8">
        <v>-2998.2</v>
      </c>
      <c r="F522" s="8">
        <v>2728.6740758030996</v>
      </c>
      <c r="G522" s="14">
        <v>185983.15</v>
      </c>
      <c r="H522" s="14">
        <v>7829733.1100000003</v>
      </c>
      <c r="I522" s="8">
        <v>-3002.32</v>
      </c>
      <c r="J522" s="8">
        <v>2734.4063328926559</v>
      </c>
      <c r="K522" s="8">
        <f t="shared" si="59"/>
        <v>2731.540204347878</v>
      </c>
      <c r="L522" s="44">
        <f t="shared" si="60"/>
        <v>5.7322570895562421</v>
      </c>
      <c r="M522" s="44">
        <f t="shared" si="61"/>
        <v>9.1576470776355094</v>
      </c>
      <c r="N522" s="83">
        <f t="shared" si="62"/>
        <v>32.044633307845771</v>
      </c>
      <c r="O522" s="23">
        <f t="shared" si="63"/>
        <v>0.55928435881615035</v>
      </c>
      <c r="P522" s="44">
        <f t="shared" si="58"/>
        <v>10.803761906821808</v>
      </c>
    </row>
    <row r="523" spans="1:16" x14ac:dyDescent="0.35">
      <c r="A523" s="91"/>
      <c r="B523" s="7">
        <f t="shared" si="57"/>
        <v>14000</v>
      </c>
      <c r="C523" s="14">
        <v>186004.86</v>
      </c>
      <c r="D523" s="14">
        <v>7829856.3399999999</v>
      </c>
      <c r="E523" s="8">
        <v>-2996.06</v>
      </c>
      <c r="F523" s="8">
        <v>2725.6997208263592</v>
      </c>
      <c r="G523" s="14">
        <v>186012.41</v>
      </c>
      <c r="H523" s="14">
        <v>7829855.3499999996</v>
      </c>
      <c r="I523" s="8">
        <v>-2999.99</v>
      </c>
      <c r="J523" s="8">
        <v>2731.1635879729874</v>
      </c>
      <c r="K523" s="8">
        <f t="shared" si="59"/>
        <v>2728.4316543996733</v>
      </c>
      <c r="L523" s="44">
        <f t="shared" si="60"/>
        <v>5.4638671466282176</v>
      </c>
      <c r="M523" s="44">
        <f t="shared" si="61"/>
        <v>7.6146306542541016</v>
      </c>
      <c r="N523" s="83">
        <f t="shared" si="62"/>
        <v>35.661275711393124</v>
      </c>
      <c r="O523" s="23">
        <f t="shared" si="63"/>
        <v>0.62240667662529314</v>
      </c>
      <c r="P523" s="44">
        <f t="shared" si="58"/>
        <v>9.3721099116852784</v>
      </c>
    </row>
    <row r="524" spans="1:16" x14ac:dyDescent="0.35">
      <c r="A524" s="91"/>
      <c r="B524" s="7">
        <f t="shared" si="57"/>
        <v>14125</v>
      </c>
      <c r="C524" s="14">
        <v>186039.38</v>
      </c>
      <c r="D524" s="14">
        <v>7829977.8899999997</v>
      </c>
      <c r="E524" s="8">
        <v>-2994.72</v>
      </c>
      <c r="F524" s="8">
        <v>2723.8383462168954</v>
      </c>
      <c r="G524" s="14">
        <v>186046.71</v>
      </c>
      <c r="H524" s="14">
        <v>7829976.9299999997</v>
      </c>
      <c r="I524" s="8">
        <v>-2998.24</v>
      </c>
      <c r="J524" s="8">
        <v>2728.7296912685433</v>
      </c>
      <c r="K524" s="8">
        <f t="shared" si="59"/>
        <v>2726.2840187427191</v>
      </c>
      <c r="L524" s="44">
        <f t="shared" si="60"/>
        <v>4.8913450516479315</v>
      </c>
      <c r="M524" s="44">
        <f t="shared" si="61"/>
        <v>7.3925976489824432</v>
      </c>
      <c r="N524" s="83">
        <f t="shared" si="62"/>
        <v>33.490790770564111</v>
      </c>
      <c r="O524" s="23">
        <f t="shared" si="63"/>
        <v>0.58452456804287256</v>
      </c>
      <c r="P524" s="44">
        <f t="shared" si="58"/>
        <v>8.8642967241638218</v>
      </c>
    </row>
    <row r="525" spans="1:16" x14ac:dyDescent="0.35">
      <c r="A525" s="91"/>
      <c r="B525" s="7">
        <f t="shared" si="57"/>
        <v>14250</v>
      </c>
      <c r="C525" s="14">
        <v>186119.05</v>
      </c>
      <c r="D525" s="14">
        <v>7830093.54</v>
      </c>
      <c r="E525" s="8">
        <v>-2998.61</v>
      </c>
      <c r="F525" s="8">
        <v>2729.2441691963181</v>
      </c>
      <c r="G525" s="14">
        <v>186127.53</v>
      </c>
      <c r="H525" s="14">
        <v>7830092.4299999997</v>
      </c>
      <c r="I525" s="8">
        <v>-3003.04</v>
      </c>
      <c r="J525" s="8">
        <v>2735.4088876359037</v>
      </c>
      <c r="K525" s="8">
        <f t="shared" si="59"/>
        <v>2732.3265284161107</v>
      </c>
      <c r="L525" s="44">
        <f t="shared" si="60"/>
        <v>6.1647184395856129</v>
      </c>
      <c r="M525" s="44">
        <f t="shared" si="61"/>
        <v>8.5523388614414717</v>
      </c>
      <c r="N525" s="83">
        <f t="shared" si="62"/>
        <v>35.784912331314239</v>
      </c>
      <c r="O525" s="23">
        <f t="shared" si="63"/>
        <v>0.62456454271895334</v>
      </c>
      <c r="P525" s="44">
        <f t="shared" si="58"/>
        <v>10.542592349146812</v>
      </c>
    </row>
    <row r="526" spans="1:16" x14ac:dyDescent="0.35">
      <c r="A526" s="91"/>
      <c r="B526" s="7">
        <f t="shared" si="57"/>
        <v>14375</v>
      </c>
      <c r="C526" s="14">
        <v>186209.58</v>
      </c>
      <c r="D526" s="14">
        <v>7830207.7699999996</v>
      </c>
      <c r="E526" s="8">
        <v>-2995.24</v>
      </c>
      <c r="F526" s="8">
        <v>2724.5605726724439</v>
      </c>
      <c r="G526" s="14">
        <v>186222.67</v>
      </c>
      <c r="H526" s="14">
        <v>7830206.0499999998</v>
      </c>
      <c r="I526" s="8">
        <v>-3001.96</v>
      </c>
      <c r="J526" s="8">
        <v>2733.9051448974042</v>
      </c>
      <c r="K526" s="8">
        <f t="shared" si="59"/>
        <v>2729.2328587849242</v>
      </c>
      <c r="L526" s="44">
        <f t="shared" si="60"/>
        <v>9.3445722249603023</v>
      </c>
      <c r="M526" s="44">
        <f t="shared" si="61"/>
        <v>13.202518699088195</v>
      </c>
      <c r="N526" s="83">
        <f t="shared" si="62"/>
        <v>35.290367042405279</v>
      </c>
      <c r="O526" s="23">
        <f t="shared" si="63"/>
        <v>0.61593309912726546</v>
      </c>
      <c r="P526" s="44">
        <f t="shared" si="58"/>
        <v>16.174904329462755</v>
      </c>
    </row>
    <row r="527" spans="1:16" x14ac:dyDescent="0.35">
      <c r="A527" s="91"/>
      <c r="B527" s="7">
        <f t="shared" si="57"/>
        <v>14500</v>
      </c>
      <c r="C527" s="14">
        <v>186225.53</v>
      </c>
      <c r="D527" s="14">
        <v>7830331.75</v>
      </c>
      <c r="E527" s="8">
        <v>-2996.97</v>
      </c>
      <c r="F527" s="8">
        <v>2726.9642593323397</v>
      </c>
      <c r="G527" s="14">
        <v>186234.74</v>
      </c>
      <c r="H527" s="14">
        <v>7830330.5499999998</v>
      </c>
      <c r="I527" s="8">
        <v>-3000.16</v>
      </c>
      <c r="J527" s="8">
        <v>2731.4000986848637</v>
      </c>
      <c r="K527" s="8">
        <f t="shared" si="59"/>
        <v>2729.1821790086015</v>
      </c>
      <c r="L527" s="44">
        <f t="shared" si="60"/>
        <v>4.435839352523999</v>
      </c>
      <c r="M527" s="44">
        <f t="shared" si="61"/>
        <v>9.2878468979789339</v>
      </c>
      <c r="N527" s="83">
        <f t="shared" si="62"/>
        <v>25.528958461459286</v>
      </c>
      <c r="O527" s="23">
        <f t="shared" si="63"/>
        <v>0.44556437975733043</v>
      </c>
      <c r="P527" s="44">
        <f t="shared" si="58"/>
        <v>10.292753312972065</v>
      </c>
    </row>
    <row r="528" spans="1:16" x14ac:dyDescent="0.35">
      <c r="A528" s="91"/>
      <c r="B528" s="7">
        <f t="shared" si="57"/>
        <v>14625</v>
      </c>
      <c r="C528" s="14">
        <v>186235.18</v>
      </c>
      <c r="D528" s="14">
        <v>7830456.5599999996</v>
      </c>
      <c r="E528" s="8">
        <v>-2995.82</v>
      </c>
      <c r="F528" s="8">
        <v>2725.3662796116314</v>
      </c>
      <c r="G528" s="14">
        <v>186251.9</v>
      </c>
      <c r="H528" s="14">
        <v>7830454.3700000001</v>
      </c>
      <c r="I528" s="8">
        <v>-3006.49</v>
      </c>
      <c r="J528" s="8">
        <v>2740.2161029132876</v>
      </c>
      <c r="K528" s="8">
        <f t="shared" si="59"/>
        <v>2732.7911912624595</v>
      </c>
      <c r="L528" s="44">
        <f t="shared" si="60"/>
        <v>14.849823301656215</v>
      </c>
      <c r="M528" s="44">
        <f t="shared" si="61"/>
        <v>16.86281411857922</v>
      </c>
      <c r="N528" s="83">
        <f t="shared" si="62"/>
        <v>41.367966936842357</v>
      </c>
      <c r="O528" s="23">
        <f t="shared" si="63"/>
        <v>0.72200722790405225</v>
      </c>
      <c r="P528" s="44">
        <f t="shared" si="58"/>
        <v>22.469351394469903</v>
      </c>
    </row>
    <row r="529" spans="1:16" x14ac:dyDescent="0.35">
      <c r="A529" s="91"/>
      <c r="B529" s="7">
        <f t="shared" si="57"/>
        <v>14750</v>
      </c>
      <c r="C529" s="14">
        <v>186206.52</v>
      </c>
      <c r="D529" s="14">
        <v>7830586.3799999999</v>
      </c>
      <c r="E529" s="8">
        <v>-2994.95</v>
      </c>
      <c r="F529" s="8">
        <v>2724.1577772009437</v>
      </c>
      <c r="G529" s="14">
        <v>186217.97</v>
      </c>
      <c r="H529" s="14">
        <v>7830584.8799999999</v>
      </c>
      <c r="I529" s="8">
        <v>-3001.25</v>
      </c>
      <c r="J529" s="8">
        <v>2732.9168654335945</v>
      </c>
      <c r="K529" s="8">
        <f t="shared" si="59"/>
        <v>2728.5373213172688</v>
      </c>
      <c r="L529" s="44">
        <f t="shared" si="60"/>
        <v>8.7590882326508108</v>
      </c>
      <c r="M529" s="44">
        <f t="shared" si="61"/>
        <v>11.547835294992156</v>
      </c>
      <c r="N529" s="83">
        <f t="shared" si="62"/>
        <v>37.18049086008304</v>
      </c>
      <c r="O529" s="23">
        <f t="shared" si="63"/>
        <v>0.64892198301610737</v>
      </c>
      <c r="P529" s="44">
        <f t="shared" si="58"/>
        <v>14.493934133548024</v>
      </c>
    </row>
    <row r="530" spans="1:16" x14ac:dyDescent="0.35">
      <c r="A530" s="91"/>
      <c r="B530" s="7">
        <f t="shared" si="57"/>
        <v>14875</v>
      </c>
      <c r="C530" s="14">
        <v>186143.44</v>
      </c>
      <c r="D530" s="14">
        <v>7830720.7000000002</v>
      </c>
      <c r="E530" s="8">
        <v>-2993.66</v>
      </c>
      <c r="F530" s="8">
        <v>2722.3665003640385</v>
      </c>
      <c r="G530" s="14">
        <v>186157.33</v>
      </c>
      <c r="H530" s="14">
        <v>7830718.8799999999</v>
      </c>
      <c r="I530" s="8">
        <v>-2999.37</v>
      </c>
      <c r="J530" s="8">
        <v>2730.3011320883797</v>
      </c>
      <c r="K530" s="8">
        <f t="shared" si="59"/>
        <v>2726.3338162262089</v>
      </c>
      <c r="L530" s="44">
        <f t="shared" si="60"/>
        <v>7.9346317243412159</v>
      </c>
      <c r="M530" s="44">
        <f t="shared" si="61"/>
        <v>14.008729421352401</v>
      </c>
      <c r="N530" s="83">
        <f t="shared" si="62"/>
        <v>29.527486346445688</v>
      </c>
      <c r="O530" s="23">
        <f t="shared" si="63"/>
        <v>0.5153518565831483</v>
      </c>
      <c r="P530" s="44">
        <f t="shared" si="58"/>
        <v>16.099778899152202</v>
      </c>
    </row>
    <row r="531" spans="1:16" x14ac:dyDescent="0.35">
      <c r="A531" s="91"/>
      <c r="B531" s="7">
        <f t="shared" si="57"/>
        <v>15000</v>
      </c>
      <c r="C531" s="14">
        <v>186345.64</v>
      </c>
      <c r="D531" s="14">
        <v>7830820.3200000003</v>
      </c>
      <c r="E531" s="8">
        <v>-2991.77</v>
      </c>
      <c r="F531" s="8">
        <v>2719.7434531197196</v>
      </c>
      <c r="G531" s="14">
        <v>186360.36</v>
      </c>
      <c r="H531" s="14">
        <v>7830818.3899999997</v>
      </c>
      <c r="I531" s="8">
        <v>-2995.82</v>
      </c>
      <c r="J531" s="8">
        <v>2725.3662796116314</v>
      </c>
      <c r="K531" s="8">
        <f t="shared" si="59"/>
        <v>2722.5548663656755</v>
      </c>
      <c r="L531" s="44">
        <f t="shared" si="60"/>
        <v>5.6228264919118374</v>
      </c>
      <c r="M531" s="44">
        <f t="shared" si="61"/>
        <v>14.845985989540136</v>
      </c>
      <c r="N531" s="83">
        <f t="shared" si="62"/>
        <v>20.743876144705148</v>
      </c>
      <c r="O531" s="23">
        <f t="shared" si="63"/>
        <v>0.36204893835101254</v>
      </c>
      <c r="P531" s="44">
        <f t="shared" si="58"/>
        <v>15.875121346300556</v>
      </c>
    </row>
    <row r="532" spans="1:16" x14ac:dyDescent="0.35">
      <c r="A532" s="91"/>
      <c r="B532" s="7">
        <f t="shared" si="57"/>
        <v>15125</v>
      </c>
      <c r="C532" s="14">
        <v>186334.9</v>
      </c>
      <c r="D532" s="14">
        <v>7830947.79</v>
      </c>
      <c r="E532" s="8">
        <v>-2990.56</v>
      </c>
      <c r="F532" s="8">
        <v>2718.065010011584</v>
      </c>
      <c r="G532" s="14">
        <v>186344.12</v>
      </c>
      <c r="H532" s="14">
        <v>7830946.5899999999</v>
      </c>
      <c r="I532" s="8">
        <v>-2994.29</v>
      </c>
      <c r="J532" s="8">
        <v>2723.2412143989977</v>
      </c>
      <c r="K532" s="8">
        <f t="shared" si="59"/>
        <v>2720.6531122052911</v>
      </c>
      <c r="L532" s="44">
        <f t="shared" si="60"/>
        <v>5.1762043874136907</v>
      </c>
      <c r="M532" s="44">
        <f t="shared" si="61"/>
        <v>9.2977631718854017</v>
      </c>
      <c r="N532" s="83">
        <f t="shared" si="62"/>
        <v>29.105343399199413</v>
      </c>
      <c r="O532" s="23">
        <f t="shared" si="63"/>
        <v>0.50798407223962805</v>
      </c>
      <c r="P532" s="44">
        <f t="shared" si="58"/>
        <v>10.641498572134905</v>
      </c>
    </row>
    <row r="533" spans="1:16" x14ac:dyDescent="0.35">
      <c r="A533" s="91"/>
      <c r="B533" s="7">
        <f t="shared" si="57"/>
        <v>15250</v>
      </c>
      <c r="C533" s="14">
        <v>186329.4</v>
      </c>
      <c r="D533" s="14">
        <v>7831074.5800000001</v>
      </c>
      <c r="E533" s="8">
        <v>-2990.31</v>
      </c>
      <c r="F533" s="8">
        <v>2717.7183081507278</v>
      </c>
      <c r="G533" s="14">
        <v>186334.91</v>
      </c>
      <c r="H533" s="14">
        <v>7831073.8600000003</v>
      </c>
      <c r="I533" s="8">
        <v>-2993.21</v>
      </c>
      <c r="J533" s="8">
        <v>2721.741816345248</v>
      </c>
      <c r="K533" s="8">
        <f t="shared" si="59"/>
        <v>2719.7300622479879</v>
      </c>
      <c r="L533" s="44">
        <f t="shared" si="60"/>
        <v>4.0235081945202182</v>
      </c>
      <c r="M533" s="44">
        <f t="shared" si="61"/>
        <v>5.5568426286630723</v>
      </c>
      <c r="N533" s="83">
        <f t="shared" si="62"/>
        <v>35.906933989906889</v>
      </c>
      <c r="O533" s="23">
        <f t="shared" si="63"/>
        <v>0.62669422242013961</v>
      </c>
      <c r="P533" s="44">
        <f t="shared" si="58"/>
        <v>6.860547951227983</v>
      </c>
    </row>
    <row r="534" spans="1:16" x14ac:dyDescent="0.35">
      <c r="A534" s="91"/>
      <c r="B534" s="7">
        <f t="shared" si="57"/>
        <v>15375</v>
      </c>
      <c r="C534" s="14">
        <v>186400.43</v>
      </c>
      <c r="D534" s="14">
        <v>7831191.3600000003</v>
      </c>
      <c r="E534" s="8">
        <v>-2989.42</v>
      </c>
      <c r="F534" s="8">
        <v>2716.4842827597909</v>
      </c>
      <c r="G534" s="14">
        <v>186408.46</v>
      </c>
      <c r="H534" s="14">
        <v>7831190.3099999996</v>
      </c>
      <c r="I534" s="8">
        <v>-2994.34</v>
      </c>
      <c r="J534" s="8">
        <v>2723.3106439636394</v>
      </c>
      <c r="K534" s="8">
        <f t="shared" si="59"/>
        <v>2719.8974633617154</v>
      </c>
      <c r="L534" s="44">
        <f t="shared" si="60"/>
        <v>6.8263612038485917</v>
      </c>
      <c r="M534" s="44">
        <f t="shared" si="61"/>
        <v>8.098357858328189</v>
      </c>
      <c r="N534" s="83">
        <f t="shared" si="62"/>
        <v>40.128595428486882</v>
      </c>
      <c r="O534" s="23">
        <f t="shared" si="63"/>
        <v>0.70037611442784087</v>
      </c>
      <c r="P534" s="44">
        <f t="shared" si="58"/>
        <v>10.59162911392554</v>
      </c>
    </row>
    <row r="535" spans="1:16" x14ac:dyDescent="0.35">
      <c r="A535" s="91"/>
      <c r="B535" s="7">
        <f t="shared" si="57"/>
        <v>15500</v>
      </c>
      <c r="C535" s="14">
        <v>186439.08</v>
      </c>
      <c r="D535" s="14">
        <v>7831312.3700000001</v>
      </c>
      <c r="E535" s="8">
        <v>-2989.94</v>
      </c>
      <c r="F535" s="8">
        <v>2717.2052421305593</v>
      </c>
      <c r="G535" s="14">
        <v>186442.91</v>
      </c>
      <c r="H535" s="14">
        <v>7831311.8700000001</v>
      </c>
      <c r="I535" s="8">
        <v>-2992.54</v>
      </c>
      <c r="J535" s="8">
        <v>2720.811903750679</v>
      </c>
      <c r="K535" s="8">
        <f t="shared" si="59"/>
        <v>2719.0085729406192</v>
      </c>
      <c r="L535" s="44">
        <f t="shared" si="60"/>
        <v>3.6066616201196666</v>
      </c>
      <c r="M535" s="44">
        <f t="shared" si="61"/>
        <v>3.8624991909545874</v>
      </c>
      <c r="N535" s="83">
        <f t="shared" si="62"/>
        <v>43.038242198230385</v>
      </c>
      <c r="O535" s="23">
        <f t="shared" si="63"/>
        <v>0.75115903062988221</v>
      </c>
      <c r="P535" s="44">
        <f t="shared" si="58"/>
        <v>5.2845915681506606</v>
      </c>
    </row>
    <row r="536" spans="1:16" x14ac:dyDescent="0.35">
      <c r="A536" s="91"/>
      <c r="B536" s="7">
        <f t="shared" si="57"/>
        <v>15625</v>
      </c>
      <c r="C536" s="14">
        <v>186444.12</v>
      </c>
      <c r="D536" s="14">
        <v>7831437.7800000003</v>
      </c>
      <c r="E536" s="8">
        <v>-2988.57</v>
      </c>
      <c r="F536" s="8">
        <v>2715.306059173</v>
      </c>
      <c r="G536" s="14">
        <v>186449.09</v>
      </c>
      <c r="H536" s="14">
        <v>7831437.1299999999</v>
      </c>
      <c r="I536" s="8">
        <v>-2990.58</v>
      </c>
      <c r="J536" s="8">
        <v>2718.0927474017908</v>
      </c>
      <c r="K536" s="8">
        <f t="shared" si="59"/>
        <v>2716.6994032873954</v>
      </c>
      <c r="L536" s="44">
        <f t="shared" si="60"/>
        <v>2.7866882287908084</v>
      </c>
      <c r="M536" s="44">
        <f t="shared" si="61"/>
        <v>5.0123248099555422</v>
      </c>
      <c r="N536" s="83">
        <f t="shared" si="62"/>
        <v>29.072624161377782</v>
      </c>
      <c r="O536" s="23">
        <f t="shared" si="63"/>
        <v>0.50741301381089754</v>
      </c>
      <c r="P536" s="44">
        <f t="shared" si="58"/>
        <v>5.7348959262550805</v>
      </c>
    </row>
    <row r="537" spans="1:16" x14ac:dyDescent="0.35">
      <c r="A537" s="91"/>
      <c r="B537" s="7">
        <f t="shared" si="57"/>
        <v>15750</v>
      </c>
      <c r="C537" s="14">
        <v>186514.63</v>
      </c>
      <c r="D537" s="14">
        <v>7831554.6299999999</v>
      </c>
      <c r="E537" s="8">
        <v>-2982.81</v>
      </c>
      <c r="F537" s="8">
        <v>2707.3306139547276</v>
      </c>
      <c r="G537" s="14">
        <v>186529.72</v>
      </c>
      <c r="H537" s="14">
        <v>7831552.6500000004</v>
      </c>
      <c r="I537" s="8">
        <v>-2989.63</v>
      </c>
      <c r="J537" s="8">
        <v>2716.7754244637295</v>
      </c>
      <c r="K537" s="8">
        <f t="shared" si="59"/>
        <v>2712.0530192092283</v>
      </c>
      <c r="L537" s="44">
        <f t="shared" si="60"/>
        <v>9.4448105090018544</v>
      </c>
      <c r="M537" s="44">
        <f t="shared" si="61"/>
        <v>15.21934624082049</v>
      </c>
      <c r="N537" s="83">
        <f t="shared" si="62"/>
        <v>31.822879955582614</v>
      </c>
      <c r="O537" s="23">
        <f t="shared" si="63"/>
        <v>0.55541403269182343</v>
      </c>
      <c r="P537" s="44">
        <f t="shared" si="58"/>
        <v>17.911810225349328</v>
      </c>
    </row>
    <row r="538" spans="1:16" x14ac:dyDescent="0.35">
      <c r="A538" s="91"/>
      <c r="B538" s="7">
        <f t="shared" si="57"/>
        <v>15875</v>
      </c>
      <c r="C538" s="14">
        <v>186513.72</v>
      </c>
      <c r="D538" s="14">
        <v>7831680.8200000003</v>
      </c>
      <c r="E538" s="8">
        <v>-2980.36</v>
      </c>
      <c r="F538" s="8">
        <v>2703.942904356124</v>
      </c>
      <c r="G538" s="14">
        <v>186529.95</v>
      </c>
      <c r="H538" s="14">
        <v>7831678.6900000004</v>
      </c>
      <c r="I538" s="8">
        <v>-2992.63</v>
      </c>
      <c r="J538" s="8">
        <v>2720.9368053831799</v>
      </c>
      <c r="K538" s="8">
        <f t="shared" si="59"/>
        <v>2712.4398548696518</v>
      </c>
      <c r="L538" s="44">
        <f t="shared" si="60"/>
        <v>16.993901027055927</v>
      </c>
      <c r="M538" s="44">
        <f t="shared" si="61"/>
        <v>16.369172245408866</v>
      </c>
      <c r="N538" s="83">
        <f t="shared" si="62"/>
        <v>46.072747093091166</v>
      </c>
      <c r="O538" s="23">
        <f t="shared" si="63"/>
        <v>0.80412113221308723</v>
      </c>
      <c r="P538" s="44">
        <f t="shared" si="58"/>
        <v>23.595390908337084</v>
      </c>
    </row>
    <row r="539" spans="1:16" x14ac:dyDescent="0.35">
      <c r="A539" s="91"/>
      <c r="B539" s="7">
        <f t="shared" si="57"/>
        <v>16000</v>
      </c>
      <c r="C539" s="14">
        <v>186539.19</v>
      </c>
      <c r="D539" s="14">
        <v>7831803.5499999998</v>
      </c>
      <c r="E539" s="8">
        <v>-2981.74</v>
      </c>
      <c r="F539" s="8">
        <v>2705.8507442031187</v>
      </c>
      <c r="G539" s="14">
        <v>186545.61</v>
      </c>
      <c r="H539" s="14">
        <v>7831802.71</v>
      </c>
      <c r="I539" s="8">
        <v>-2985.65</v>
      </c>
      <c r="J539" s="8">
        <v>2711.2610451994942</v>
      </c>
      <c r="K539" s="8">
        <f t="shared" si="59"/>
        <v>2708.5558947013064</v>
      </c>
      <c r="L539" s="44">
        <f t="shared" si="60"/>
        <v>5.410300996375554</v>
      </c>
      <c r="M539" s="44">
        <f t="shared" si="61"/>
        <v>6.4747200711336079</v>
      </c>
      <c r="N539" s="83">
        <f t="shared" si="62"/>
        <v>39.882260322534101</v>
      </c>
      <c r="O539" s="23">
        <f t="shared" si="63"/>
        <v>0.6960767557657157</v>
      </c>
      <c r="P539" s="44">
        <f t="shared" si="58"/>
        <v>8.4376155915591884</v>
      </c>
    </row>
    <row r="540" spans="1:16" x14ac:dyDescent="0.35">
      <c r="A540" s="91"/>
      <c r="B540" s="7">
        <f t="shared" si="57"/>
        <v>16125</v>
      </c>
      <c r="C540" s="14">
        <v>186525.07</v>
      </c>
      <c r="D540" s="14">
        <v>7831931.4699999997</v>
      </c>
      <c r="E540" s="8">
        <v>-2980.31</v>
      </c>
      <c r="F540" s="8">
        <v>2703.8737961602274</v>
      </c>
      <c r="G540" s="14">
        <v>186528.91</v>
      </c>
      <c r="H540" s="14">
        <v>7831930.9699999997</v>
      </c>
      <c r="I540" s="8">
        <v>-2983.21</v>
      </c>
      <c r="J540" s="8">
        <v>2707.883971459748</v>
      </c>
      <c r="K540" s="8">
        <f t="shared" si="59"/>
        <v>2705.8788838099877</v>
      </c>
      <c r="L540" s="44">
        <f t="shared" si="60"/>
        <v>4.010175299520597</v>
      </c>
      <c r="M540" s="44">
        <f t="shared" si="61"/>
        <v>3.8724152669843117</v>
      </c>
      <c r="N540" s="83">
        <f t="shared" si="62"/>
        <v>46.001227317732841</v>
      </c>
      <c r="O540" s="23">
        <f t="shared" si="63"/>
        <v>0.80287287665279772</v>
      </c>
      <c r="P540" s="44">
        <f t="shared" si="58"/>
        <v>5.5746843796629681</v>
      </c>
    </row>
    <row r="541" spans="1:16" x14ac:dyDescent="0.35">
      <c r="A541" s="91"/>
      <c r="B541" s="7">
        <f t="shared" ref="B541:B563" si="64">B540+125</f>
        <v>16250</v>
      </c>
      <c r="C541" s="14">
        <v>186483.39</v>
      </c>
      <c r="D541" s="14">
        <v>7832062.9900000002</v>
      </c>
      <c r="E541" s="8">
        <v>-2978.04</v>
      </c>
      <c r="F541" s="8">
        <v>2700.7374946934042</v>
      </c>
      <c r="G541" s="14">
        <v>186489.23</v>
      </c>
      <c r="H541" s="14">
        <v>7832062.2300000004</v>
      </c>
      <c r="I541" s="8">
        <v>-2981.38</v>
      </c>
      <c r="J541" s="8">
        <v>2705.3529624407111</v>
      </c>
      <c r="K541" s="8">
        <f t="shared" si="59"/>
        <v>2703.0452285670576</v>
      </c>
      <c r="L541" s="44">
        <f t="shared" si="60"/>
        <v>4.6154677473068659</v>
      </c>
      <c r="M541" s="44">
        <f t="shared" si="61"/>
        <v>5.8892444336790319</v>
      </c>
      <c r="N541" s="83">
        <f t="shared" si="62"/>
        <v>38.086202202350378</v>
      </c>
      <c r="O541" s="23">
        <f t="shared" si="63"/>
        <v>0.66472962801132973</v>
      </c>
      <c r="P541" s="44">
        <f t="shared" si="58"/>
        <v>7.4823620953579475</v>
      </c>
    </row>
    <row r="542" spans="1:16" x14ac:dyDescent="0.35">
      <c r="A542" s="91"/>
      <c r="B542" s="7">
        <f t="shared" si="64"/>
        <v>16375</v>
      </c>
      <c r="C542" s="14">
        <v>186542.35</v>
      </c>
      <c r="D542" s="14">
        <v>7832181.3499999996</v>
      </c>
      <c r="E542" s="8">
        <v>-2973.35</v>
      </c>
      <c r="F542" s="8">
        <v>2694.2651509227439</v>
      </c>
      <c r="G542" s="14">
        <v>186546.92</v>
      </c>
      <c r="H542" s="14">
        <v>7832180.75</v>
      </c>
      <c r="I542" s="8">
        <v>-2975.6</v>
      </c>
      <c r="J542" s="8">
        <v>2697.3689578684002</v>
      </c>
      <c r="K542" s="8">
        <f t="shared" si="59"/>
        <v>2695.8170543955721</v>
      </c>
      <c r="L542" s="44">
        <f t="shared" si="60"/>
        <v>3.103806945656288</v>
      </c>
      <c r="M542" s="44">
        <f t="shared" si="61"/>
        <v>4.609219022743094</v>
      </c>
      <c r="N542" s="83">
        <f t="shared" si="62"/>
        <v>33.955972752900777</v>
      </c>
      <c r="O542" s="23">
        <f t="shared" si="63"/>
        <v>0.59264352525560149</v>
      </c>
      <c r="P542" s="44">
        <f t="shared" si="58"/>
        <v>5.5568442083183349</v>
      </c>
    </row>
    <row r="543" spans="1:16" x14ac:dyDescent="0.35">
      <c r="A543" s="91"/>
      <c r="B543" s="7">
        <f t="shared" si="64"/>
        <v>16500</v>
      </c>
      <c r="C543" s="14">
        <v>186593.65</v>
      </c>
      <c r="D543" s="14">
        <v>7832300.71</v>
      </c>
      <c r="E543" s="8">
        <v>-2972.9</v>
      </c>
      <c r="F543" s="8">
        <v>2693.6446688347751</v>
      </c>
      <c r="G543" s="14">
        <v>186595.44</v>
      </c>
      <c r="H543" s="14">
        <v>7832300.4699999997</v>
      </c>
      <c r="I543" s="8">
        <v>-2974.88</v>
      </c>
      <c r="J543" s="8">
        <v>2696.3754864127363</v>
      </c>
      <c r="K543" s="8">
        <f t="shared" si="59"/>
        <v>2695.0100776237559</v>
      </c>
      <c r="L543" s="44">
        <f t="shared" si="60"/>
        <v>2.7308175779612611</v>
      </c>
      <c r="M543" s="44">
        <f t="shared" si="61"/>
        <v>1.8060177186662543</v>
      </c>
      <c r="N543" s="83">
        <f t="shared" si="62"/>
        <v>56.521466703765547</v>
      </c>
      <c r="O543" s="23">
        <f t="shared" si="63"/>
        <v>0.98648569203705527</v>
      </c>
      <c r="P543" s="44">
        <f t="shared" si="58"/>
        <v>3.2739982657659836</v>
      </c>
    </row>
    <row r="544" spans="1:16" x14ac:dyDescent="0.35">
      <c r="A544" s="91"/>
      <c r="B544" s="7">
        <f t="shared" si="64"/>
        <v>16625</v>
      </c>
      <c r="C544" s="14">
        <v>186645.8</v>
      </c>
      <c r="D544" s="14">
        <v>7832419.96</v>
      </c>
      <c r="E544" s="8">
        <v>-2971.62</v>
      </c>
      <c r="F544" s="8">
        <v>2691.8802510475102</v>
      </c>
      <c r="G544" s="14">
        <v>186650.29</v>
      </c>
      <c r="H544" s="14">
        <v>7832419.3700000001</v>
      </c>
      <c r="I544" s="8">
        <v>-2976.23</v>
      </c>
      <c r="J544" s="8">
        <v>2698.23844090292</v>
      </c>
      <c r="K544" s="8">
        <f t="shared" si="59"/>
        <v>2695.0593459752154</v>
      </c>
      <c r="L544" s="44">
        <f t="shared" si="60"/>
        <v>6.3581898554098188</v>
      </c>
      <c r="M544" s="44">
        <f t="shared" si="61"/>
        <v>4.5285980170469857</v>
      </c>
      <c r="N544" s="83">
        <f t="shared" si="62"/>
        <v>54.539765513992521</v>
      </c>
      <c r="O544" s="23">
        <f t="shared" si="63"/>
        <v>0.95189848148482692</v>
      </c>
      <c r="P544" s="44">
        <f t="shared" si="58"/>
        <v>7.8060731637256788</v>
      </c>
    </row>
    <row r="545" spans="1:16" x14ac:dyDescent="0.35">
      <c r="A545" s="91"/>
      <c r="B545" s="7">
        <f t="shared" si="64"/>
        <v>16750</v>
      </c>
      <c r="C545" s="14">
        <v>186692.2</v>
      </c>
      <c r="D545" s="14">
        <v>7832539.96</v>
      </c>
      <c r="E545" s="8">
        <v>-2965.9</v>
      </c>
      <c r="F545" s="8">
        <v>2684.004713355775</v>
      </c>
      <c r="G545" s="14">
        <v>186711.3</v>
      </c>
      <c r="H545" s="14">
        <v>7832537.46</v>
      </c>
      <c r="I545" s="8">
        <v>-2978.03</v>
      </c>
      <c r="J545" s="8">
        <v>2700.7236836285902</v>
      </c>
      <c r="K545" s="8">
        <f t="shared" si="59"/>
        <v>2692.3641984921824</v>
      </c>
      <c r="L545" s="44">
        <f t="shared" si="60"/>
        <v>16.718970272815113</v>
      </c>
      <c r="M545" s="44">
        <f t="shared" si="61"/>
        <v>19.262917743662577</v>
      </c>
      <c r="N545" s="83">
        <f t="shared" si="62"/>
        <v>40.955873187189205</v>
      </c>
      <c r="O545" s="23">
        <f t="shared" si="63"/>
        <v>0.71481483514571553</v>
      </c>
      <c r="P545" s="44">
        <f t="shared" si="58"/>
        <v>25.506547531612075</v>
      </c>
    </row>
    <row r="546" spans="1:16" x14ac:dyDescent="0.35">
      <c r="A546" s="91"/>
      <c r="B546" s="7">
        <f t="shared" si="64"/>
        <v>16875</v>
      </c>
      <c r="C546" s="14">
        <v>186742.94</v>
      </c>
      <c r="D546" s="14">
        <v>7832659.3899999997</v>
      </c>
      <c r="E546" s="8">
        <v>-2967.35</v>
      </c>
      <c r="F546" s="8">
        <v>2685.9997113372433</v>
      </c>
      <c r="G546" s="14">
        <v>186751.2</v>
      </c>
      <c r="H546" s="14">
        <v>7832658.3099999996</v>
      </c>
      <c r="I546" s="8">
        <v>-2973.88</v>
      </c>
      <c r="J546" s="8">
        <v>2694.9960603358363</v>
      </c>
      <c r="K546" s="8">
        <f t="shared" si="59"/>
        <v>2690.4978858365398</v>
      </c>
      <c r="L546" s="44">
        <f t="shared" si="60"/>
        <v>8.996348998593021</v>
      </c>
      <c r="M546" s="44">
        <f t="shared" si="61"/>
        <v>8.3303061168431736</v>
      </c>
      <c r="N546" s="83">
        <f t="shared" si="62"/>
        <v>47.201386587736906</v>
      </c>
      <c r="O546" s="23">
        <f t="shared" si="63"/>
        <v>0.82381960746270033</v>
      </c>
      <c r="P546" s="44">
        <f t="shared" si="58"/>
        <v>12.260843988274235</v>
      </c>
    </row>
    <row r="547" spans="1:16" x14ac:dyDescent="0.35">
      <c r="A547" s="91"/>
      <c r="B547" s="7">
        <f t="shared" si="64"/>
        <v>17000</v>
      </c>
      <c r="C547" s="14">
        <v>186784.5</v>
      </c>
      <c r="D547" s="14">
        <v>7832780.0199999996</v>
      </c>
      <c r="E547" s="8">
        <v>-2964.7</v>
      </c>
      <c r="F547" s="8">
        <v>2682.3544115539748</v>
      </c>
      <c r="G547" s="14">
        <v>186789.83</v>
      </c>
      <c r="H547" s="14">
        <v>7832779.3200000003</v>
      </c>
      <c r="I547" s="8">
        <v>-2968.19</v>
      </c>
      <c r="J547" s="8">
        <v>2687.1558764981773</v>
      </c>
      <c r="K547" s="8">
        <f t="shared" si="59"/>
        <v>2684.7551440260759</v>
      </c>
      <c r="L547" s="44">
        <f t="shared" si="60"/>
        <v>4.8014649442025075</v>
      </c>
      <c r="M547" s="44">
        <f t="shared" si="61"/>
        <v>5.3757697122198609</v>
      </c>
      <c r="N547" s="83">
        <f t="shared" si="62"/>
        <v>41.770205323180988</v>
      </c>
      <c r="O547" s="23">
        <f t="shared" si="63"/>
        <v>0.72902761212357037</v>
      </c>
      <c r="P547" s="44">
        <f t="shared" si="58"/>
        <v>7.2078405649144317</v>
      </c>
    </row>
    <row r="548" spans="1:16" x14ac:dyDescent="0.35">
      <c r="A548" s="91"/>
      <c r="B548" s="7">
        <f t="shared" si="64"/>
        <v>17125</v>
      </c>
      <c r="C548" s="14">
        <v>186955.36</v>
      </c>
      <c r="D548" s="14">
        <v>7832883.7400000002</v>
      </c>
      <c r="E548" s="8">
        <v>-2963.18</v>
      </c>
      <c r="F548" s="8">
        <v>2680.2649796772307</v>
      </c>
      <c r="G548" s="14">
        <v>186959.72</v>
      </c>
      <c r="H548" s="14">
        <v>7832883.1699999999</v>
      </c>
      <c r="I548" s="8">
        <v>-2966.12</v>
      </c>
      <c r="J548" s="8">
        <v>2684.3073404998358</v>
      </c>
      <c r="K548" s="8">
        <f t="shared" si="59"/>
        <v>2682.2861600885335</v>
      </c>
      <c r="L548" s="44">
        <f t="shared" si="60"/>
        <v>4.0423608226051329</v>
      </c>
      <c r="M548" s="44">
        <f t="shared" si="61"/>
        <v>4.3971013179675218</v>
      </c>
      <c r="N548" s="83">
        <f t="shared" si="62"/>
        <v>42.593072251945124</v>
      </c>
      <c r="O548" s="23">
        <f t="shared" si="63"/>
        <v>0.7433893493362782</v>
      </c>
      <c r="P548" s="44">
        <f t="shared" si="58"/>
        <v>5.9728704171951161</v>
      </c>
    </row>
    <row r="549" spans="1:16" x14ac:dyDescent="0.35">
      <c r="A549" s="91"/>
      <c r="B549" s="7">
        <f t="shared" si="64"/>
        <v>17250</v>
      </c>
      <c r="C549" s="14">
        <v>186810.49</v>
      </c>
      <c r="D549" s="14">
        <v>7833028.7599999998</v>
      </c>
      <c r="E549" s="8">
        <v>-2959.55</v>
      </c>
      <c r="F549" s="8">
        <v>2675.2793838901939</v>
      </c>
      <c r="G549" s="14">
        <v>186816.16</v>
      </c>
      <c r="H549" s="14">
        <v>7833028.0199999996</v>
      </c>
      <c r="I549" s="8">
        <v>-2962.66</v>
      </c>
      <c r="J549" s="8">
        <v>2679.5504178892393</v>
      </c>
      <c r="K549" s="8">
        <f t="shared" si="59"/>
        <v>2677.4149008897166</v>
      </c>
      <c r="L549" s="44">
        <f t="shared" si="60"/>
        <v>4.2710339990453576</v>
      </c>
      <c r="M549" s="44">
        <f t="shared" si="61"/>
        <v>5.7180853439307828</v>
      </c>
      <c r="N549" s="83">
        <f t="shared" si="62"/>
        <v>36.757314571362031</v>
      </c>
      <c r="O549" s="23">
        <f t="shared" si="63"/>
        <v>0.64153616346155562</v>
      </c>
      <c r="P549" s="44">
        <f t="shared" si="58"/>
        <v>7.1371024527799376</v>
      </c>
    </row>
    <row r="550" spans="1:16" x14ac:dyDescent="0.35">
      <c r="A550" s="91"/>
      <c r="B550" s="7">
        <f t="shared" si="64"/>
        <v>17375</v>
      </c>
      <c r="C550" s="14">
        <v>186863.38</v>
      </c>
      <c r="D550" s="14">
        <v>7833147.9100000001</v>
      </c>
      <c r="E550" s="8">
        <v>-2957.37</v>
      </c>
      <c r="F550" s="8">
        <v>2672.2881911156801</v>
      </c>
      <c r="G550" s="14">
        <v>186868.58</v>
      </c>
      <c r="H550" s="14">
        <v>7833147.2300000004</v>
      </c>
      <c r="I550" s="8">
        <v>-2959.49</v>
      </c>
      <c r="J550" s="8">
        <v>2675.1970282431375</v>
      </c>
      <c r="K550" s="8">
        <f t="shared" si="59"/>
        <v>2673.7426096794088</v>
      </c>
      <c r="L550" s="44">
        <f t="shared" si="60"/>
        <v>2.9088371274574456</v>
      </c>
      <c r="M550" s="44">
        <f t="shared" si="61"/>
        <v>5.2442730668237596</v>
      </c>
      <c r="N550" s="83">
        <f t="shared" si="62"/>
        <v>29.015785707528188</v>
      </c>
      <c r="O550" s="23">
        <f t="shared" si="63"/>
        <v>0.50642099564947929</v>
      </c>
      <c r="P550" s="44">
        <f t="shared" si="58"/>
        <v>5.9969770245923044</v>
      </c>
    </row>
    <row r="551" spans="1:16" x14ac:dyDescent="0.35">
      <c r="A551" s="91"/>
      <c r="B551" s="7">
        <f t="shared" si="64"/>
        <v>17500</v>
      </c>
      <c r="C551" s="14">
        <v>186848.82</v>
      </c>
      <c r="D551" s="14">
        <v>7833275.8899999997</v>
      </c>
      <c r="E551" s="8">
        <v>-2952.57</v>
      </c>
      <c r="F551" s="8">
        <v>2665.7097804004002</v>
      </c>
      <c r="G551" s="14">
        <v>186854.52</v>
      </c>
      <c r="H551" s="14">
        <v>7833275.1399999997</v>
      </c>
      <c r="I551" s="8">
        <v>-2956.39</v>
      </c>
      <c r="J551" s="8">
        <v>2670.9442383585674</v>
      </c>
      <c r="K551" s="8">
        <f t="shared" si="59"/>
        <v>2668.3270093794836</v>
      </c>
      <c r="L551" s="44">
        <f t="shared" si="60"/>
        <v>5.2344579581672406</v>
      </c>
      <c r="M551" s="44">
        <f t="shared" si="61"/>
        <v>5.7491303690037272</v>
      </c>
      <c r="N551" s="83">
        <f t="shared" si="62"/>
        <v>42.31717888588345</v>
      </c>
      <c r="O551" s="23">
        <f t="shared" si="63"/>
        <v>0.73857410171409199</v>
      </c>
      <c r="P551" s="44">
        <f t="shared" si="58"/>
        <v>7.7750916467666986</v>
      </c>
    </row>
    <row r="552" spans="1:16" x14ac:dyDescent="0.35">
      <c r="A552" s="91"/>
      <c r="B552" s="7">
        <f t="shared" si="64"/>
        <v>17625</v>
      </c>
      <c r="C552" s="14">
        <v>186867.85</v>
      </c>
      <c r="D552" s="14">
        <v>7833399.4699999997</v>
      </c>
      <c r="E552" s="8">
        <v>-2949.66</v>
      </c>
      <c r="F552" s="8">
        <v>2661.7267764588387</v>
      </c>
      <c r="G552" s="14">
        <v>186877.26</v>
      </c>
      <c r="H552" s="14">
        <v>7833398.2300000004</v>
      </c>
      <c r="I552" s="8">
        <v>-2955.22</v>
      </c>
      <c r="J552" s="8">
        <v>2669.3403015890708</v>
      </c>
      <c r="K552" s="8">
        <f t="shared" si="59"/>
        <v>2665.5335390239547</v>
      </c>
      <c r="L552" s="44">
        <f t="shared" si="60"/>
        <v>7.6135251302321194</v>
      </c>
      <c r="M552" s="44">
        <f t="shared" si="61"/>
        <v>9.4913486922728936</v>
      </c>
      <c r="N552" s="83">
        <f t="shared" si="62"/>
        <v>38.734988991679643</v>
      </c>
      <c r="O552" s="23">
        <f t="shared" si="63"/>
        <v>0.67605309362856814</v>
      </c>
      <c r="P552" s="44">
        <f t="shared" si="58"/>
        <v>12.167640071393729</v>
      </c>
    </row>
    <row r="553" spans="1:16" x14ac:dyDescent="0.35">
      <c r="A553" s="91"/>
      <c r="B553" s="7">
        <f t="shared" si="64"/>
        <v>17750</v>
      </c>
      <c r="C553" s="14">
        <v>186864.35</v>
      </c>
      <c r="D553" s="14">
        <v>7833525.9900000002</v>
      </c>
      <c r="E553" s="8">
        <v>-2946.73</v>
      </c>
      <c r="F553" s="8">
        <v>2657.7203313996197</v>
      </c>
      <c r="G553" s="14">
        <v>186872.78</v>
      </c>
      <c r="H553" s="14">
        <v>7833524.8899999997</v>
      </c>
      <c r="I553" s="8">
        <v>-2951.08</v>
      </c>
      <c r="J553" s="8">
        <v>2663.6698865091157</v>
      </c>
      <c r="K553" s="8">
        <f t="shared" si="59"/>
        <v>2660.6951089543677</v>
      </c>
      <c r="L553" s="44">
        <f t="shared" si="60"/>
        <v>5.9495551094960319</v>
      </c>
      <c r="M553" s="44">
        <f t="shared" si="61"/>
        <v>8.5014645797716284</v>
      </c>
      <c r="N553" s="83">
        <f t="shared" si="62"/>
        <v>34.985370167205296</v>
      </c>
      <c r="O553" s="23">
        <f t="shared" si="63"/>
        <v>0.6106098994467315</v>
      </c>
      <c r="P553" s="44">
        <f t="shared" si="58"/>
        <v>10.376517045812719</v>
      </c>
    </row>
    <row r="554" spans="1:16" x14ac:dyDescent="0.35">
      <c r="A554" s="91"/>
      <c r="B554" s="7">
        <f t="shared" si="64"/>
        <v>17875</v>
      </c>
      <c r="C554" s="14">
        <v>186966.26</v>
      </c>
      <c r="D554" s="14">
        <v>7833638.7300000004</v>
      </c>
      <c r="E554" s="8">
        <v>-2944.51</v>
      </c>
      <c r="F554" s="8">
        <v>2654.6873595783381</v>
      </c>
      <c r="G554" s="14">
        <v>186979.55</v>
      </c>
      <c r="H554" s="14">
        <v>7833636.9900000002</v>
      </c>
      <c r="I554" s="8">
        <v>-2951.36</v>
      </c>
      <c r="J554" s="8">
        <v>2664.0531443914242</v>
      </c>
      <c r="K554" s="8">
        <f t="shared" si="59"/>
        <v>2659.3702519848812</v>
      </c>
      <c r="L554" s="44">
        <f t="shared" si="60"/>
        <v>9.3657848130860657</v>
      </c>
      <c r="M554" s="44">
        <f t="shared" si="61"/>
        <v>13.403421205058837</v>
      </c>
      <c r="N554" s="83">
        <f t="shared" si="62"/>
        <v>34.94433935354671</v>
      </c>
      <c r="O554" s="23">
        <f t="shared" si="63"/>
        <v>0.60989377665361688</v>
      </c>
      <c r="P554" s="44">
        <f t="shared" si="58"/>
        <v>16.351441073044739</v>
      </c>
    </row>
    <row r="555" spans="1:16" x14ac:dyDescent="0.35">
      <c r="A555" s="91"/>
      <c r="B555" s="7">
        <f t="shared" si="64"/>
        <v>18000</v>
      </c>
      <c r="C555" s="14">
        <v>186942.96</v>
      </c>
      <c r="D555" s="14">
        <v>7833767.8499999996</v>
      </c>
      <c r="E555" s="8">
        <v>-2941.04</v>
      </c>
      <c r="F555" s="8">
        <v>2649.951172123504</v>
      </c>
      <c r="G555" s="14">
        <v>186957.49</v>
      </c>
      <c r="H555" s="14">
        <v>7833765.9500000002</v>
      </c>
      <c r="I555" s="8">
        <v>-2951.41</v>
      </c>
      <c r="J555" s="8">
        <v>2664.1215870919573</v>
      </c>
      <c r="K555" s="8">
        <f t="shared" si="59"/>
        <v>2657.0363796077309</v>
      </c>
      <c r="L555" s="44">
        <f t="shared" si="60"/>
        <v>14.170414968453315</v>
      </c>
      <c r="M555" s="44">
        <f t="shared" si="61"/>
        <v>14.653699191598097</v>
      </c>
      <c r="N555" s="83">
        <f t="shared" si="62"/>
        <v>44.039430949561748</v>
      </c>
      <c r="O555" s="23">
        <f t="shared" si="63"/>
        <v>0.76863307077454535</v>
      </c>
      <c r="P555" s="44">
        <f t="shared" si="58"/>
        <v>20.384591248686064</v>
      </c>
    </row>
    <row r="556" spans="1:16" x14ac:dyDescent="0.35">
      <c r="A556" s="91"/>
      <c r="B556" s="7">
        <f t="shared" si="64"/>
        <v>18125</v>
      </c>
      <c r="C556" s="14">
        <v>186875.54</v>
      </c>
      <c r="D556" s="14">
        <v>7833902.7400000002</v>
      </c>
      <c r="E556" s="8">
        <v>-2941.57</v>
      </c>
      <c r="F556" s="8">
        <v>2650.67420855405</v>
      </c>
      <c r="G556" s="14">
        <v>186884.52</v>
      </c>
      <c r="H556" s="14">
        <v>7833901.5599999996</v>
      </c>
      <c r="I556" s="8">
        <v>-2946.55</v>
      </c>
      <c r="J556" s="8">
        <v>2657.4743303544437</v>
      </c>
      <c r="K556" s="8">
        <f t="shared" si="59"/>
        <v>2654.0742694542469</v>
      </c>
      <c r="L556" s="44">
        <f t="shared" si="60"/>
        <v>6.8001218003937538</v>
      </c>
      <c r="M556" s="44">
        <f t="shared" si="61"/>
        <v>9.0571960341575952</v>
      </c>
      <c r="N556" s="83">
        <f t="shared" si="62"/>
        <v>36.899136938329661</v>
      </c>
      <c r="O556" s="23">
        <f t="shared" si="63"/>
        <v>0.6440114307181124</v>
      </c>
      <c r="P556" s="44">
        <f t="shared" si="58"/>
        <v>11.325831382346749</v>
      </c>
    </row>
    <row r="557" spans="1:16" x14ac:dyDescent="0.35">
      <c r="A557" s="91"/>
      <c r="B557" s="7">
        <f t="shared" si="64"/>
        <v>18250</v>
      </c>
      <c r="C557" s="14">
        <v>186948.53</v>
      </c>
      <c r="D557" s="14">
        <v>7834019.2599999998</v>
      </c>
      <c r="E557" s="8">
        <v>-2939.29</v>
      </c>
      <c r="F557" s="8">
        <v>2647.5647048942478</v>
      </c>
      <c r="G557" s="14">
        <v>186959.81</v>
      </c>
      <c r="H557" s="14">
        <v>7834017.7800000003</v>
      </c>
      <c r="I557" s="8">
        <v>-2946.57</v>
      </c>
      <c r="J557" s="8">
        <v>2657.5016630683003</v>
      </c>
      <c r="K557" s="8">
        <f t="shared" si="59"/>
        <v>2652.5331839812743</v>
      </c>
      <c r="L557" s="44">
        <f t="shared" si="60"/>
        <v>9.9369581740525064</v>
      </c>
      <c r="M557" s="44">
        <f t="shared" si="61"/>
        <v>11.37667789816255</v>
      </c>
      <c r="N557" s="83">
        <f t="shared" si="62"/>
        <v>41.13558467112199</v>
      </c>
      <c r="O557" s="23">
        <f t="shared" si="63"/>
        <v>0.71795139224398752</v>
      </c>
      <c r="P557" s="44">
        <f t="shared" si="58"/>
        <v>15.105361225452677</v>
      </c>
    </row>
    <row r="558" spans="1:16" x14ac:dyDescent="0.35">
      <c r="A558" s="91"/>
      <c r="B558" s="7">
        <f t="shared" si="64"/>
        <v>18375</v>
      </c>
      <c r="C558" s="14">
        <v>187031.02</v>
      </c>
      <c r="D558" s="14">
        <v>7834134.54</v>
      </c>
      <c r="E558" s="8">
        <v>-2937.4</v>
      </c>
      <c r="F558" s="8">
        <v>2644.9889017519004</v>
      </c>
      <c r="G558" s="14">
        <v>187036.48</v>
      </c>
      <c r="H558" s="14">
        <v>7834133.8200000003</v>
      </c>
      <c r="I558" s="8">
        <v>-2943.73</v>
      </c>
      <c r="J558" s="8">
        <v>2653.6222587436696</v>
      </c>
      <c r="K558" s="8">
        <f t="shared" si="59"/>
        <v>2649.3055802477847</v>
      </c>
      <c r="L558" s="44">
        <f t="shared" si="60"/>
        <v>8.633356991769233</v>
      </c>
      <c r="M558" s="44">
        <f t="shared" si="61"/>
        <v>5.507267925192429</v>
      </c>
      <c r="N558" s="83">
        <f t="shared" si="62"/>
        <v>57.465963187653763</v>
      </c>
      <c r="O558" s="23">
        <f t="shared" si="63"/>
        <v>1.0029702654544141</v>
      </c>
      <c r="P558" s="44">
        <f t="shared" si="58"/>
        <v>10.240354141687876</v>
      </c>
    </row>
    <row r="559" spans="1:16" x14ac:dyDescent="0.35">
      <c r="A559" s="91"/>
      <c r="B559" s="7">
        <f t="shared" si="64"/>
        <v>18500</v>
      </c>
      <c r="C559" s="14">
        <v>187068.56</v>
      </c>
      <c r="D559" s="14">
        <v>7834255.7000000002</v>
      </c>
      <c r="E559" s="8">
        <v>-2936.83</v>
      </c>
      <c r="F559" s="8">
        <v>2644.2123945670101</v>
      </c>
      <c r="G559" s="14">
        <v>187073.65</v>
      </c>
      <c r="H559" s="14">
        <v>7834255.0300000003</v>
      </c>
      <c r="I559" s="8">
        <v>-2940.69</v>
      </c>
      <c r="J559" s="8">
        <v>2649.4737660376777</v>
      </c>
      <c r="K559" s="8">
        <f t="shared" si="59"/>
        <v>2646.8430803023439</v>
      </c>
      <c r="L559" s="44">
        <f t="shared" si="60"/>
        <v>5.2613714706676546</v>
      </c>
      <c r="M559" s="44">
        <f t="shared" si="61"/>
        <v>5.1339068943509885</v>
      </c>
      <c r="N559" s="83">
        <f t="shared" si="62"/>
        <v>45.702512816202869</v>
      </c>
      <c r="O559" s="23">
        <f t="shared" si="63"/>
        <v>0.79765932507764614</v>
      </c>
      <c r="P559" s="44">
        <f t="shared" si="58"/>
        <v>7.3511243869370171</v>
      </c>
    </row>
    <row r="560" spans="1:16" x14ac:dyDescent="0.35">
      <c r="A560" s="91"/>
      <c r="B560" s="7">
        <f t="shared" si="64"/>
        <v>18625</v>
      </c>
      <c r="C560" s="14">
        <v>187002.74</v>
      </c>
      <c r="D560" s="14">
        <v>7834390.3799999999</v>
      </c>
      <c r="E560" s="8">
        <v>-2936.78</v>
      </c>
      <c r="F560" s="8">
        <v>2644.1442870278711</v>
      </c>
      <c r="G560" s="14">
        <v>187009.4</v>
      </c>
      <c r="H560" s="14">
        <v>7834389.5099999998</v>
      </c>
      <c r="I560" s="8">
        <v>-2940.94</v>
      </c>
      <c r="J560" s="8">
        <v>2649.8147646377588</v>
      </c>
      <c r="K560" s="8">
        <f t="shared" si="59"/>
        <v>2646.9795258328149</v>
      </c>
      <c r="L560" s="44">
        <f t="shared" si="60"/>
        <v>5.6704776098877119</v>
      </c>
      <c r="M560" s="44">
        <f t="shared" si="61"/>
        <v>6.7165839531893727</v>
      </c>
      <c r="N560" s="83">
        <f t="shared" si="62"/>
        <v>40.172737927792276</v>
      </c>
      <c r="O560" s="23">
        <f t="shared" si="63"/>
        <v>0.70114654638077922</v>
      </c>
      <c r="P560" s="44">
        <f t="shared" si="58"/>
        <v>8.7901545108421644</v>
      </c>
    </row>
    <row r="561" spans="1:16" x14ac:dyDescent="0.35">
      <c r="A561" s="91"/>
      <c r="B561" s="7">
        <f t="shared" si="64"/>
        <v>18750</v>
      </c>
      <c r="C561" s="14">
        <v>187162.01</v>
      </c>
      <c r="D561" s="14">
        <v>7834495.6100000003</v>
      </c>
      <c r="E561" s="8">
        <v>-2937.24</v>
      </c>
      <c r="F561" s="8">
        <v>2644.7709197428439</v>
      </c>
      <c r="G561" s="14">
        <v>187163.56</v>
      </c>
      <c r="H561" s="14">
        <v>7834495.4100000001</v>
      </c>
      <c r="I561" s="8">
        <v>-2937.28</v>
      </c>
      <c r="J561" s="8">
        <v>2644.8254141416965</v>
      </c>
      <c r="K561" s="8">
        <f t="shared" si="59"/>
        <v>2644.7981669422702</v>
      </c>
      <c r="L561" s="44">
        <f t="shared" si="60"/>
        <v>5.4494398852511949E-2</v>
      </c>
      <c r="M561" s="44">
        <f t="shared" si="61"/>
        <v>1.5628499608210691</v>
      </c>
      <c r="N561" s="83">
        <f t="shared" si="62"/>
        <v>1.9970148623925252</v>
      </c>
      <c r="O561" s="23">
        <f t="shared" si="63"/>
        <v>3.4854484560011049E-2</v>
      </c>
      <c r="P561" s="44">
        <f t="shared" si="58"/>
        <v>1.5637997440672236</v>
      </c>
    </row>
    <row r="562" spans="1:16" x14ac:dyDescent="0.35">
      <c r="A562" s="91"/>
      <c r="B562" s="7">
        <f t="shared" si="64"/>
        <v>18875</v>
      </c>
      <c r="C562" s="14">
        <v>187233.38</v>
      </c>
      <c r="D562" s="14">
        <v>7834612.3399999999</v>
      </c>
      <c r="E562" s="8">
        <v>-2937.88</v>
      </c>
      <c r="F562" s="8">
        <v>2645.642918397436</v>
      </c>
      <c r="G562" s="14">
        <v>187234.24</v>
      </c>
      <c r="H562" s="14">
        <v>7834612.2300000004</v>
      </c>
      <c r="I562" s="8">
        <v>-2937.88</v>
      </c>
      <c r="J562" s="8">
        <v>2645.642918397436</v>
      </c>
      <c r="K562" s="8">
        <f t="shared" si="59"/>
        <v>2645.642918397436</v>
      </c>
      <c r="L562" s="44">
        <f t="shared" si="60"/>
        <v>0</v>
      </c>
      <c r="M562" s="44">
        <f t="shared" si="61"/>
        <v>0.86700634360126894</v>
      </c>
      <c r="N562" s="83">
        <f t="shared" si="62"/>
        <v>0</v>
      </c>
      <c r="O562" s="23">
        <f t="shared" si="63"/>
        <v>0</v>
      </c>
      <c r="P562" s="44">
        <f t="shared" si="58"/>
        <v>0.86700634360126894</v>
      </c>
    </row>
    <row r="563" spans="1:16" x14ac:dyDescent="0.35">
      <c r="A563" s="92"/>
      <c r="B563" s="64">
        <f t="shared" si="64"/>
        <v>19000</v>
      </c>
      <c r="C563" s="15">
        <v>187325.49</v>
      </c>
      <c r="D563" s="15">
        <v>7834726.3600000003</v>
      </c>
      <c r="E563" s="9">
        <v>-2936.53</v>
      </c>
      <c r="F563" s="9">
        <v>2643.8037665729898</v>
      </c>
      <c r="G563" s="15">
        <v>187325.49</v>
      </c>
      <c r="H563" s="15">
        <v>7834726.3600000003</v>
      </c>
      <c r="I563" s="9">
        <v>-2936.53</v>
      </c>
      <c r="J563" s="9">
        <v>2643.8037665729898</v>
      </c>
      <c r="K563" s="9">
        <f t="shared" si="59"/>
        <v>2643.8037665729898</v>
      </c>
      <c r="L563" s="46">
        <f t="shared" si="60"/>
        <v>0</v>
      </c>
      <c r="M563" s="46">
        <f t="shared" si="61"/>
        <v>0</v>
      </c>
      <c r="N563" s="75">
        <f t="shared" si="62"/>
        <v>0</v>
      </c>
      <c r="O563" s="25">
        <f t="shared" si="63"/>
        <v>0</v>
      </c>
      <c r="P563" s="46">
        <f t="shared" si="58"/>
        <v>0</v>
      </c>
    </row>
    <row r="564" spans="1:16" x14ac:dyDescent="0.35">
      <c r="A564" s="90" t="s">
        <v>20</v>
      </c>
      <c r="B564" s="7">
        <v>0</v>
      </c>
      <c r="C564" s="14">
        <v>183468.43</v>
      </c>
      <c r="D564" s="14">
        <v>7816068.3399999999</v>
      </c>
      <c r="E564" s="8">
        <v>-3054.3</v>
      </c>
      <c r="F564" s="8">
        <v>2807.3977230099754</v>
      </c>
      <c r="G564" s="14">
        <v>183481.49</v>
      </c>
      <c r="H564" s="14">
        <v>7816066.6399999997</v>
      </c>
      <c r="I564" s="8">
        <v>-3061.77</v>
      </c>
      <c r="J564" s="8">
        <v>2817.9893380142194</v>
      </c>
      <c r="K564" s="8">
        <f t="shared" si="59"/>
        <v>2812.6935305120974</v>
      </c>
      <c r="L564" s="44">
        <f t="shared" si="60"/>
        <v>10.591615004243977</v>
      </c>
      <c r="M564" s="44">
        <f t="shared" si="61"/>
        <v>13.170178434651996</v>
      </c>
      <c r="N564" s="83">
        <f t="shared" si="62"/>
        <v>38.806657126061531</v>
      </c>
      <c r="O564" s="23">
        <f t="shared" si="63"/>
        <v>0.67730393854229387</v>
      </c>
      <c r="P564" s="44">
        <f t="shared" si="58"/>
        <v>16.900766503289091</v>
      </c>
    </row>
    <row r="565" spans="1:16" x14ac:dyDescent="0.35">
      <c r="A565" s="91"/>
      <c r="B565" s="7">
        <f t="shared" ref="B565:B628" si="65">B564+125</f>
        <v>125</v>
      </c>
      <c r="C565" s="14">
        <v>183501.32</v>
      </c>
      <c r="D565" s="14">
        <v>7816190.1100000003</v>
      </c>
      <c r="E565" s="8">
        <v>-3057.56</v>
      </c>
      <c r="F565" s="8">
        <v>2812.0168792666841</v>
      </c>
      <c r="G565" s="14">
        <v>183511.96</v>
      </c>
      <c r="H565" s="14">
        <v>7816188.7199999997</v>
      </c>
      <c r="I565" s="8">
        <v>-3064.07</v>
      </c>
      <c r="J565" s="8">
        <v>2821.2556434187995</v>
      </c>
      <c r="K565" s="8">
        <f t="shared" si="59"/>
        <v>2816.6362613427418</v>
      </c>
      <c r="L565" s="44">
        <f t="shared" si="60"/>
        <v>9.2387641521154364</v>
      </c>
      <c r="M565" s="44">
        <f t="shared" si="61"/>
        <v>10.730410057464484</v>
      </c>
      <c r="N565" s="83">
        <f t="shared" si="62"/>
        <v>40.72808632340702</v>
      </c>
      <c r="O565" s="23">
        <f t="shared" si="63"/>
        <v>0.71083920437992454</v>
      </c>
      <c r="P565" s="44">
        <f t="shared" si="58"/>
        <v>14.159677364253334</v>
      </c>
    </row>
    <row r="566" spans="1:16" x14ac:dyDescent="0.35">
      <c r="A566" s="91"/>
      <c r="B566" s="7">
        <f t="shared" si="65"/>
        <v>250</v>
      </c>
      <c r="C566" s="14">
        <v>183568.68</v>
      </c>
      <c r="D566" s="14">
        <v>7816307.3700000001</v>
      </c>
      <c r="E566" s="8">
        <v>-3064.14</v>
      </c>
      <c r="F566" s="8">
        <v>2821.3550908503989</v>
      </c>
      <c r="G566" s="14">
        <v>183577.12</v>
      </c>
      <c r="H566" s="14">
        <v>7816306.2699999996</v>
      </c>
      <c r="I566" s="8">
        <v>-3069.09</v>
      </c>
      <c r="J566" s="8">
        <v>2828.3931571680578</v>
      </c>
      <c r="K566" s="8">
        <f t="shared" si="59"/>
        <v>2824.8741240092286</v>
      </c>
      <c r="L566" s="44">
        <f t="shared" si="60"/>
        <v>7.0380663176588314</v>
      </c>
      <c r="M566" s="44">
        <f t="shared" si="61"/>
        <v>8.5113806166372701</v>
      </c>
      <c r="N566" s="83">
        <f t="shared" si="62"/>
        <v>39.587368317441694</v>
      </c>
      <c r="O566" s="23">
        <f t="shared" si="63"/>
        <v>0.69092991933904535</v>
      </c>
      <c r="P566" s="44">
        <f t="shared" si="58"/>
        <v>11.044364060145444</v>
      </c>
    </row>
    <row r="567" spans="1:16" x14ac:dyDescent="0.35">
      <c r="A567" s="91"/>
      <c r="B567" s="7">
        <f t="shared" si="65"/>
        <v>375</v>
      </c>
      <c r="C567" s="14">
        <v>183625.09</v>
      </c>
      <c r="D567" s="14">
        <v>7816426.0599999996</v>
      </c>
      <c r="E567" s="8">
        <v>-3070.01</v>
      </c>
      <c r="F567" s="8">
        <v>2829.7024836514884</v>
      </c>
      <c r="G567" s="14">
        <v>183640.23</v>
      </c>
      <c r="H567" s="14">
        <v>7816424.0800000001</v>
      </c>
      <c r="I567" s="8">
        <v>-3078.49</v>
      </c>
      <c r="J567" s="8">
        <v>2841.7893821896873</v>
      </c>
      <c r="K567" s="8">
        <f t="shared" si="59"/>
        <v>2835.7459329205876</v>
      </c>
      <c r="L567" s="44">
        <f t="shared" si="60"/>
        <v>12.086898538198966</v>
      </c>
      <c r="M567" s="44">
        <f t="shared" si="61"/>
        <v>15.268922686244279</v>
      </c>
      <c r="N567" s="83">
        <f t="shared" si="62"/>
        <v>38.365181835764794</v>
      </c>
      <c r="O567" s="23">
        <f t="shared" si="63"/>
        <v>0.66959874116041807</v>
      </c>
      <c r="P567" s="44">
        <f t="shared" si="58"/>
        <v>19.473908602826025</v>
      </c>
    </row>
    <row r="568" spans="1:16" x14ac:dyDescent="0.35">
      <c r="A568" s="91"/>
      <c r="B568" s="7">
        <f t="shared" si="65"/>
        <v>500</v>
      </c>
      <c r="C568" s="14">
        <v>183732.18</v>
      </c>
      <c r="D568" s="14">
        <v>7816538.1200000001</v>
      </c>
      <c r="E568" s="8">
        <v>-3076.9</v>
      </c>
      <c r="F568" s="8">
        <v>2839.5205703827755</v>
      </c>
      <c r="G568" s="14">
        <v>183748.16</v>
      </c>
      <c r="H568" s="14">
        <v>7816536.0300000003</v>
      </c>
      <c r="I568" s="8">
        <v>-3086.4</v>
      </c>
      <c r="J568" s="8">
        <v>2853.0936383424005</v>
      </c>
      <c r="K568" s="8">
        <f t="shared" si="59"/>
        <v>2846.3071043625878</v>
      </c>
      <c r="L568" s="44">
        <f t="shared" si="60"/>
        <v>13.57306795962495</v>
      </c>
      <c r="M568" s="44">
        <f t="shared" si="61"/>
        <v>16.116094440022124</v>
      </c>
      <c r="N568" s="83">
        <f t="shared" si="62"/>
        <v>40.10427716745999</v>
      </c>
      <c r="O568" s="23">
        <f t="shared" si="63"/>
        <v>0.69995168070456215</v>
      </c>
      <c r="P568" s="44">
        <f t="shared" si="58"/>
        <v>21.07027939625646</v>
      </c>
    </row>
    <row r="569" spans="1:16" x14ac:dyDescent="0.35">
      <c r="A569" s="91"/>
      <c r="B569" s="7">
        <f t="shared" si="65"/>
        <v>625</v>
      </c>
      <c r="C569" s="14">
        <v>183738.89</v>
      </c>
      <c r="D569" s="14">
        <v>7816663.3099999996</v>
      </c>
      <c r="E569" s="8">
        <v>-3079.81</v>
      </c>
      <c r="F569" s="8">
        <v>2843.6738070725778</v>
      </c>
      <c r="G569" s="14">
        <v>183763.67</v>
      </c>
      <c r="H569" s="14">
        <v>7816660.0700000003</v>
      </c>
      <c r="I569" s="8">
        <v>-3095.85</v>
      </c>
      <c r="J569" s="8">
        <v>2866.6364349902437</v>
      </c>
      <c r="K569" s="8">
        <f t="shared" si="59"/>
        <v>2855.155121031411</v>
      </c>
      <c r="L569" s="44">
        <f t="shared" si="60"/>
        <v>22.962627917665941</v>
      </c>
      <c r="M569" s="44">
        <f t="shared" si="61"/>
        <v>24.990918350379918</v>
      </c>
      <c r="N569" s="83">
        <f t="shared" si="62"/>
        <v>42.578004922975829</v>
      </c>
      <c r="O569" s="23">
        <f t="shared" si="63"/>
        <v>0.74312637483628285</v>
      </c>
      <c r="P569" s="44">
        <f t="shared" si="58"/>
        <v>33.938595741140013</v>
      </c>
    </row>
    <row r="570" spans="1:16" x14ac:dyDescent="0.35">
      <c r="A570" s="91"/>
      <c r="B570" s="7">
        <f t="shared" si="65"/>
        <v>750</v>
      </c>
      <c r="C570" s="14">
        <v>183789.05</v>
      </c>
      <c r="D570" s="14">
        <v>7816782.8200000003</v>
      </c>
      <c r="E570" s="8">
        <v>-3081.33</v>
      </c>
      <c r="F570" s="8">
        <v>2845.8447432123098</v>
      </c>
      <c r="G570" s="14">
        <v>183813.54</v>
      </c>
      <c r="H570" s="14">
        <v>7816779.6200000001</v>
      </c>
      <c r="I570" s="8">
        <v>-3096.46</v>
      </c>
      <c r="J570" s="8">
        <v>2867.5120367628788</v>
      </c>
      <c r="K570" s="8">
        <f t="shared" si="59"/>
        <v>2856.6783899875945</v>
      </c>
      <c r="L570" s="44">
        <f t="shared" si="60"/>
        <v>21.667293550568957</v>
      </c>
      <c r="M570" s="44">
        <f t="shared" si="61"/>
        <v>24.698180094941439</v>
      </c>
      <c r="N570" s="83">
        <f t="shared" si="62"/>
        <v>41.259926393011739</v>
      </c>
      <c r="O570" s="23">
        <f t="shared" si="63"/>
        <v>0.7201215646885627</v>
      </c>
      <c r="P570" s="44">
        <f t="shared" si="58"/>
        <v>32.855314787849601</v>
      </c>
    </row>
    <row r="571" spans="1:16" x14ac:dyDescent="0.35">
      <c r="A571" s="91"/>
      <c r="B571" s="7">
        <f t="shared" si="65"/>
        <v>875</v>
      </c>
      <c r="C571" s="14">
        <v>183838.39</v>
      </c>
      <c r="D571" s="14">
        <v>7816902.4299999997</v>
      </c>
      <c r="E571" s="8">
        <v>-3078.86</v>
      </c>
      <c r="F571" s="8">
        <v>2842.3175113927991</v>
      </c>
      <c r="G571" s="14">
        <v>183861.96</v>
      </c>
      <c r="H571" s="14">
        <v>7816899.3499999996</v>
      </c>
      <c r="I571" s="8">
        <v>-3094.57</v>
      </c>
      <c r="J571" s="8">
        <v>2864.7996628001001</v>
      </c>
      <c r="K571" s="8">
        <f t="shared" si="59"/>
        <v>2853.5585870964496</v>
      </c>
      <c r="L571" s="44">
        <f t="shared" si="60"/>
        <v>22.482151407300989</v>
      </c>
      <c r="M571" s="44">
        <f t="shared" si="61"/>
        <v>23.770387039327236</v>
      </c>
      <c r="N571" s="83">
        <f t="shared" si="62"/>
        <v>43.404598103453345</v>
      </c>
      <c r="O571" s="23">
        <f t="shared" si="63"/>
        <v>0.75755314741014723</v>
      </c>
      <c r="P571" s="44">
        <f t="shared" si="58"/>
        <v>32.718166695281411</v>
      </c>
    </row>
    <row r="572" spans="1:16" x14ac:dyDescent="0.35">
      <c r="A572" s="91"/>
      <c r="B572" s="7">
        <f t="shared" si="65"/>
        <v>1000</v>
      </c>
      <c r="C572" s="14">
        <v>183922.38</v>
      </c>
      <c r="D572" s="14">
        <v>7817017.5199999996</v>
      </c>
      <c r="E572" s="8">
        <v>-3080.32</v>
      </c>
      <c r="F572" s="8">
        <v>2844.4020948674561</v>
      </c>
      <c r="G572" s="14">
        <v>183930.27</v>
      </c>
      <c r="H572" s="14">
        <v>7817016.4800000004</v>
      </c>
      <c r="I572" s="8">
        <v>-3086.54</v>
      </c>
      <c r="J572" s="8">
        <v>2853.2939727444787</v>
      </c>
      <c r="K572" s="8">
        <f t="shared" si="59"/>
        <v>2848.8480338059671</v>
      </c>
      <c r="L572" s="44">
        <f t="shared" si="60"/>
        <v>8.8918778770225799</v>
      </c>
      <c r="M572" s="44">
        <f t="shared" si="61"/>
        <v>7.9582472943419846</v>
      </c>
      <c r="N572" s="83">
        <f t="shared" si="62"/>
        <v>48.171397845794473</v>
      </c>
      <c r="O572" s="23">
        <f t="shared" si="63"/>
        <v>0.8407494976972173</v>
      </c>
      <c r="P572" s="44">
        <f t="shared" si="58"/>
        <v>11.933113264265327</v>
      </c>
    </row>
    <row r="573" spans="1:16" x14ac:dyDescent="0.35">
      <c r="A573" s="91"/>
      <c r="B573" s="7">
        <f t="shared" si="65"/>
        <v>1125</v>
      </c>
      <c r="C573" s="14">
        <v>183982.36</v>
      </c>
      <c r="D573" s="14">
        <v>7817135.7400000002</v>
      </c>
      <c r="E573" s="8">
        <v>-3078.62</v>
      </c>
      <c r="F573" s="8">
        <v>2841.9749339267109</v>
      </c>
      <c r="G573" s="14">
        <v>183993.72</v>
      </c>
      <c r="H573" s="14">
        <v>7817134.25</v>
      </c>
      <c r="I573" s="8">
        <v>-3087.66</v>
      </c>
      <c r="J573" s="8">
        <v>2854.896972364239</v>
      </c>
      <c r="K573" s="8">
        <f t="shared" si="59"/>
        <v>2848.4359531454747</v>
      </c>
      <c r="L573" s="44">
        <f t="shared" si="60"/>
        <v>12.922038437528045</v>
      </c>
      <c r="M573" s="44">
        <f t="shared" si="61"/>
        <v>11.457298983661461</v>
      </c>
      <c r="N573" s="83">
        <f t="shared" si="62"/>
        <v>48.438265146898672</v>
      </c>
      <c r="O573" s="23">
        <f t="shared" si="63"/>
        <v>0.84540721076739656</v>
      </c>
      <c r="P573" s="44">
        <f t="shared" si="58"/>
        <v>17.269880641798373</v>
      </c>
    </row>
    <row r="574" spans="1:16" x14ac:dyDescent="0.35">
      <c r="A574" s="91"/>
      <c r="B574" s="7">
        <f t="shared" si="65"/>
        <v>1250</v>
      </c>
      <c r="C574" s="14">
        <v>184033.8</v>
      </c>
      <c r="D574" s="14">
        <v>7817255.0800000001</v>
      </c>
      <c r="E574" s="8">
        <v>-3084.94</v>
      </c>
      <c r="F574" s="8">
        <v>2851.0049737145587</v>
      </c>
      <c r="G574" s="14">
        <v>184044.5</v>
      </c>
      <c r="H574" s="14">
        <v>7817253.6799999997</v>
      </c>
      <c r="I574" s="8">
        <v>-3092.51</v>
      </c>
      <c r="J574" s="8">
        <v>2861.8451892057383</v>
      </c>
      <c r="K574" s="8">
        <f t="shared" si="59"/>
        <v>2856.4250814601482</v>
      </c>
      <c r="L574" s="44">
        <f t="shared" si="60"/>
        <v>10.840215491179606</v>
      </c>
      <c r="M574" s="44">
        <f t="shared" si="61"/>
        <v>10.791200118675041</v>
      </c>
      <c r="N574" s="83">
        <f t="shared" si="62"/>
        <v>45.129828265516494</v>
      </c>
      <c r="O574" s="23">
        <f t="shared" si="63"/>
        <v>0.78766409409286453</v>
      </c>
      <c r="P574" s="44">
        <f t="shared" si="58"/>
        <v>15.295759931971427</v>
      </c>
    </row>
    <row r="575" spans="1:16" x14ac:dyDescent="0.35">
      <c r="A575" s="91"/>
      <c r="B575" s="7">
        <f t="shared" si="65"/>
        <v>1375</v>
      </c>
      <c r="C575" s="14">
        <v>183956.41</v>
      </c>
      <c r="D575" s="14">
        <v>7817391.2699999996</v>
      </c>
      <c r="E575" s="8">
        <v>-3082.12</v>
      </c>
      <c r="F575" s="8">
        <v>2846.9734782094361</v>
      </c>
      <c r="G575" s="14">
        <v>183970.71</v>
      </c>
      <c r="H575" s="14">
        <v>7817389.4000000004</v>
      </c>
      <c r="I575" s="8">
        <v>-3091.47</v>
      </c>
      <c r="J575" s="8">
        <v>2860.3543514287899</v>
      </c>
      <c r="K575" s="8">
        <f t="shared" si="59"/>
        <v>2853.663914819113</v>
      </c>
      <c r="L575" s="44">
        <f t="shared" si="60"/>
        <v>13.380873219353816</v>
      </c>
      <c r="M575" s="44">
        <f t="shared" si="61"/>
        <v>14.421750933801412</v>
      </c>
      <c r="N575" s="83">
        <f t="shared" si="62"/>
        <v>42.855955609101876</v>
      </c>
      <c r="O575" s="23">
        <f t="shared" si="63"/>
        <v>0.74797752946735974</v>
      </c>
      <c r="P575" s="44">
        <f t="shared" si="58"/>
        <v>19.673196692683732</v>
      </c>
    </row>
    <row r="576" spans="1:16" x14ac:dyDescent="0.35">
      <c r="A576" s="91"/>
      <c r="B576" s="7">
        <f t="shared" si="65"/>
        <v>1500</v>
      </c>
      <c r="C576" s="14">
        <v>184063.82</v>
      </c>
      <c r="D576" s="14">
        <v>7817503.29</v>
      </c>
      <c r="E576" s="8">
        <v>-3086</v>
      </c>
      <c r="F576" s="8">
        <v>2852.52130399</v>
      </c>
      <c r="G576" s="14">
        <v>184070.26</v>
      </c>
      <c r="H576" s="14">
        <v>7817502.4500000002</v>
      </c>
      <c r="I576" s="8">
        <v>-3091.22</v>
      </c>
      <c r="J576" s="8">
        <v>2859.9960510986712</v>
      </c>
      <c r="K576" s="8">
        <f t="shared" si="59"/>
        <v>2856.2586775443356</v>
      </c>
      <c r="L576" s="44">
        <f t="shared" si="60"/>
        <v>7.4747471086711812</v>
      </c>
      <c r="M576" s="44">
        <f t="shared" si="61"/>
        <v>6.4945515626392289</v>
      </c>
      <c r="N576" s="83">
        <f t="shared" si="62"/>
        <v>49.013742591580304</v>
      </c>
      <c r="O576" s="23">
        <f t="shared" si="63"/>
        <v>0.85545118694805455</v>
      </c>
      <c r="P576" s="44">
        <f t="shared" si="58"/>
        <v>9.9020727294020539</v>
      </c>
    </row>
    <row r="577" spans="1:16" x14ac:dyDescent="0.35">
      <c r="A577" s="91"/>
      <c r="B577" s="7">
        <f t="shared" si="65"/>
        <v>1625</v>
      </c>
      <c r="C577" s="14">
        <v>184028.46</v>
      </c>
      <c r="D577" s="14">
        <v>7817633.9900000002</v>
      </c>
      <c r="E577" s="8">
        <v>-3086.49</v>
      </c>
      <c r="F577" s="8">
        <v>2853.2224237092878</v>
      </c>
      <c r="G577" s="14">
        <v>184039.86</v>
      </c>
      <c r="H577" s="14">
        <v>7817632.5</v>
      </c>
      <c r="I577" s="8">
        <v>-3093.37</v>
      </c>
      <c r="J577" s="8">
        <v>2863.0783729872792</v>
      </c>
      <c r="K577" s="8">
        <f t="shared" si="59"/>
        <v>2858.1503983482835</v>
      </c>
      <c r="L577" s="44">
        <f t="shared" si="60"/>
        <v>9.8559492779913853</v>
      </c>
      <c r="M577" s="44">
        <f t="shared" si="61"/>
        <v>11.496960467903392</v>
      </c>
      <c r="N577" s="83">
        <f t="shared" si="62"/>
        <v>40.605350134638435</v>
      </c>
      <c r="O577" s="23">
        <f t="shared" si="63"/>
        <v>0.70869705377456349</v>
      </c>
      <c r="P577" s="44">
        <f t="shared" si="58"/>
        <v>15.143309947659141</v>
      </c>
    </row>
    <row r="578" spans="1:16" x14ac:dyDescent="0.35">
      <c r="A578" s="91"/>
      <c r="B578" s="7">
        <f t="shared" si="65"/>
        <v>1750</v>
      </c>
      <c r="C578" s="14">
        <v>184042.97</v>
      </c>
      <c r="D578" s="14">
        <v>7817758.1600000001</v>
      </c>
      <c r="E578" s="8">
        <v>-3089.88</v>
      </c>
      <c r="F578" s="8">
        <v>2858.0760511062358</v>
      </c>
      <c r="G578" s="14">
        <v>184050.95</v>
      </c>
      <c r="H578" s="14">
        <v>7817757.1200000001</v>
      </c>
      <c r="I578" s="8">
        <v>-3093.83</v>
      </c>
      <c r="J578" s="8">
        <v>2863.7381224985602</v>
      </c>
      <c r="K578" s="8">
        <f t="shared" si="59"/>
        <v>2860.9070868023982</v>
      </c>
      <c r="L578" s="44">
        <f t="shared" si="60"/>
        <v>5.6620713923243784</v>
      </c>
      <c r="M578" s="44">
        <f t="shared" si="61"/>
        <v>8.0474840789059474</v>
      </c>
      <c r="N578" s="83">
        <f t="shared" si="62"/>
        <v>35.129559835973993</v>
      </c>
      <c r="O578" s="23">
        <f t="shared" si="63"/>
        <v>0.61312648391410529</v>
      </c>
      <c r="P578" s="44">
        <f t="shared" si="58"/>
        <v>9.8397689226944163</v>
      </c>
    </row>
    <row r="579" spans="1:16" x14ac:dyDescent="0.35">
      <c r="A579" s="91"/>
      <c r="B579" s="7">
        <f t="shared" si="65"/>
        <v>1875</v>
      </c>
      <c r="C579" s="14">
        <v>183999.89</v>
      </c>
      <c r="D579" s="14">
        <v>7817889.8600000003</v>
      </c>
      <c r="E579" s="8">
        <v>-3086.19</v>
      </c>
      <c r="F579" s="8">
        <v>2852.793153635278</v>
      </c>
      <c r="G579" s="14">
        <v>184011.81</v>
      </c>
      <c r="H579" s="14">
        <v>7817888.3099999996</v>
      </c>
      <c r="I579" s="8">
        <v>-3093.5</v>
      </c>
      <c r="J579" s="8">
        <v>2863.264814074375</v>
      </c>
      <c r="K579" s="8">
        <f t="shared" si="59"/>
        <v>2858.0289838548265</v>
      </c>
      <c r="L579" s="44">
        <f t="shared" si="60"/>
        <v>10.471660439096922</v>
      </c>
      <c r="M579" s="44">
        <f t="shared" si="61"/>
        <v>12.020353572250741</v>
      </c>
      <c r="N579" s="83">
        <f t="shared" si="62"/>
        <v>41.061102049662843</v>
      </c>
      <c r="O579" s="23">
        <f t="shared" si="63"/>
        <v>0.71665142526400882</v>
      </c>
      <c r="P579" s="44">
        <f t="shared" si="58"/>
        <v>15.941912443419977</v>
      </c>
    </row>
    <row r="580" spans="1:16" x14ac:dyDescent="0.35">
      <c r="A580" s="91"/>
      <c r="B580" s="7">
        <f t="shared" si="65"/>
        <v>2000</v>
      </c>
      <c r="C580" s="14">
        <v>183973.69</v>
      </c>
      <c r="D580" s="14">
        <v>7818019.3600000003</v>
      </c>
      <c r="E580" s="8">
        <v>-3083.12</v>
      </c>
      <c r="F580" s="8">
        <v>2848.4026681675359</v>
      </c>
      <c r="G580" s="14">
        <v>183985.28</v>
      </c>
      <c r="H580" s="14">
        <v>7818017.8499999996</v>
      </c>
      <c r="I580" s="8">
        <v>-3090.63</v>
      </c>
      <c r="J580" s="8">
        <v>2859.1505762468796</v>
      </c>
      <c r="K580" s="8">
        <f t="shared" si="59"/>
        <v>2853.7766222072078</v>
      </c>
      <c r="L580" s="44">
        <f t="shared" si="60"/>
        <v>10.747908079343688</v>
      </c>
      <c r="M580" s="44">
        <f t="shared" si="61"/>
        <v>11.687951060902702</v>
      </c>
      <c r="N580" s="83">
        <f t="shared" si="62"/>
        <v>42.600760006911884</v>
      </c>
      <c r="O580" s="23">
        <f t="shared" si="63"/>
        <v>0.74352352597253468</v>
      </c>
      <c r="P580" s="44">
        <f t="shared" si="58"/>
        <v>15.878467434991258</v>
      </c>
    </row>
    <row r="581" spans="1:16" x14ac:dyDescent="0.35">
      <c r="A581" s="91"/>
      <c r="B581" s="7">
        <f t="shared" si="65"/>
        <v>2125</v>
      </c>
      <c r="C581" s="14">
        <v>183874.09</v>
      </c>
      <c r="D581" s="14">
        <v>7818158.46</v>
      </c>
      <c r="E581" s="8">
        <v>-3072.75</v>
      </c>
      <c r="F581" s="8">
        <v>2833.6043047860935</v>
      </c>
      <c r="G581" s="14">
        <v>183891.97</v>
      </c>
      <c r="H581" s="14">
        <v>7818156.1200000001</v>
      </c>
      <c r="I581" s="8">
        <v>-3084.34</v>
      </c>
      <c r="J581" s="8">
        <v>2850.1469025166389</v>
      </c>
      <c r="K581" s="8">
        <f t="shared" si="59"/>
        <v>2841.875603651366</v>
      </c>
      <c r="L581" s="44">
        <f t="shared" si="60"/>
        <v>16.542597730545367</v>
      </c>
      <c r="M581" s="44">
        <f t="shared" si="61"/>
        <v>18.032470712563743</v>
      </c>
      <c r="N581" s="83">
        <f t="shared" si="62"/>
        <v>42.532596135051882</v>
      </c>
      <c r="O581" s="23">
        <f t="shared" si="63"/>
        <v>0.74233384197767016</v>
      </c>
      <c r="P581" s="44">
        <f t="shared" si="58"/>
        <v>24.470952978462321</v>
      </c>
    </row>
    <row r="582" spans="1:16" x14ac:dyDescent="0.35">
      <c r="A582" s="91"/>
      <c r="B582" s="7">
        <f t="shared" si="65"/>
        <v>2250</v>
      </c>
      <c r="C582" s="14">
        <v>183910.94</v>
      </c>
      <c r="D582" s="14">
        <v>7818279.71</v>
      </c>
      <c r="E582" s="8">
        <v>-3071.45</v>
      </c>
      <c r="F582" s="8">
        <v>2831.7526454499439</v>
      </c>
      <c r="G582" s="14">
        <v>183928.71</v>
      </c>
      <c r="H582" s="14">
        <v>7818277.3899999997</v>
      </c>
      <c r="I582" s="8">
        <v>-3084.05</v>
      </c>
      <c r="J582" s="8">
        <v>2849.7322274356943</v>
      </c>
      <c r="K582" s="8">
        <f t="shared" si="59"/>
        <v>2840.7424364428189</v>
      </c>
      <c r="L582" s="44">
        <f t="shared" si="60"/>
        <v>17.979581985750428</v>
      </c>
      <c r="M582" s="44">
        <f t="shared" si="61"/>
        <v>17.920806343493879</v>
      </c>
      <c r="N582" s="83">
        <f t="shared" si="62"/>
        <v>45.093803810693586</v>
      </c>
      <c r="O582" s="23">
        <f t="shared" si="63"/>
        <v>0.78703534874496883</v>
      </c>
      <c r="P582" s="44">
        <f t="shared" ref="P582:P645" si="66">SQRT((M582*M582)+(L582*L582))</f>
        <v>25.385442056094508</v>
      </c>
    </row>
    <row r="583" spans="1:16" x14ac:dyDescent="0.35">
      <c r="A583" s="91"/>
      <c r="B583" s="7">
        <f t="shared" si="65"/>
        <v>2375</v>
      </c>
      <c r="C583" s="14">
        <v>183895.1</v>
      </c>
      <c r="D583" s="14">
        <v>7818407.9199999999</v>
      </c>
      <c r="E583" s="8">
        <v>-3074.1</v>
      </c>
      <c r="F583" s="8">
        <v>2835.5280041757751</v>
      </c>
      <c r="G583" s="14">
        <v>183898.29</v>
      </c>
      <c r="H583" s="14">
        <v>7818407.4299999997</v>
      </c>
      <c r="I583" s="8">
        <v>-3077.07</v>
      </c>
      <c r="J583" s="8">
        <v>2839.7630922533499</v>
      </c>
      <c r="K583" s="8">
        <f t="shared" ref="K583:K646" si="67">(J583-((J583-F583)/2))</f>
        <v>2837.6455482145625</v>
      </c>
      <c r="L583" s="44">
        <f t="shared" ref="L583:L646" si="68">(J583-F583)</f>
        <v>4.235088077574801</v>
      </c>
      <c r="M583" s="44">
        <f t="shared" ref="M583:M646" si="69">SQRT(((G583-C583)^2)+(H583-D583)^2)</f>
        <v>3.2274138253768916</v>
      </c>
      <c r="N583" s="83">
        <f t="shared" ref="N583:N646" si="70">DEGREES(O583)</f>
        <v>52.690231031716905</v>
      </c>
      <c r="O583" s="23">
        <f t="shared" ref="O583:O646" si="71">IF(L583&gt;0, (ATAN(L583/M583)), 0)</f>
        <v>0.91961801513994879</v>
      </c>
      <c r="P583" s="44">
        <f t="shared" si="66"/>
        <v>5.3246756732265039</v>
      </c>
    </row>
    <row r="584" spans="1:16" x14ac:dyDescent="0.35">
      <c r="A584" s="91"/>
      <c r="B584" s="7">
        <f t="shared" si="65"/>
        <v>2500</v>
      </c>
      <c r="C584" s="14">
        <v>183964.51</v>
      </c>
      <c r="D584" s="14">
        <v>7818524.8399999999</v>
      </c>
      <c r="E584" s="8">
        <v>-3084.95</v>
      </c>
      <c r="F584" s="8">
        <v>2851.0192763034433</v>
      </c>
      <c r="G584" s="14">
        <v>183964.51</v>
      </c>
      <c r="H584" s="14">
        <v>7818524.8399999999</v>
      </c>
      <c r="I584" s="8">
        <v>-3084.95</v>
      </c>
      <c r="J584" s="8">
        <v>2851.0192763034433</v>
      </c>
      <c r="K584" s="8">
        <f t="shared" si="67"/>
        <v>2851.0192763034433</v>
      </c>
      <c r="L584" s="44">
        <f t="shared" si="68"/>
        <v>0</v>
      </c>
      <c r="M584" s="44">
        <f t="shared" si="69"/>
        <v>0</v>
      </c>
      <c r="N584" s="83">
        <f t="shared" si="70"/>
        <v>0</v>
      </c>
      <c r="O584" s="23">
        <f t="shared" si="71"/>
        <v>0</v>
      </c>
      <c r="P584" s="44">
        <f t="shared" si="66"/>
        <v>0</v>
      </c>
    </row>
    <row r="585" spans="1:16" x14ac:dyDescent="0.35">
      <c r="A585" s="91"/>
      <c r="B585" s="7">
        <f t="shared" si="65"/>
        <v>2625</v>
      </c>
      <c r="C585" s="14">
        <v>184039.1</v>
      </c>
      <c r="D585" s="14">
        <v>7818641.1500000004</v>
      </c>
      <c r="E585" s="8">
        <v>-3091.29</v>
      </c>
      <c r="F585" s="8">
        <v>2860.0963722946481</v>
      </c>
      <c r="G585" s="14">
        <v>184039.1</v>
      </c>
      <c r="H585" s="14">
        <v>7818641.1500000004</v>
      </c>
      <c r="I585" s="8">
        <v>-3091.29</v>
      </c>
      <c r="J585" s="8">
        <v>2860.0963722946481</v>
      </c>
      <c r="K585" s="8">
        <f t="shared" si="67"/>
        <v>2860.0963722946481</v>
      </c>
      <c r="L585" s="44">
        <f t="shared" si="68"/>
        <v>0</v>
      </c>
      <c r="M585" s="44">
        <f t="shared" si="69"/>
        <v>0</v>
      </c>
      <c r="N585" s="83">
        <f t="shared" si="70"/>
        <v>0</v>
      </c>
      <c r="O585" s="23">
        <f t="shared" si="71"/>
        <v>0</v>
      </c>
      <c r="P585" s="44">
        <f t="shared" si="66"/>
        <v>0</v>
      </c>
    </row>
    <row r="586" spans="1:16" x14ac:dyDescent="0.35">
      <c r="A586" s="91"/>
      <c r="B586" s="7">
        <f t="shared" si="65"/>
        <v>2750</v>
      </c>
      <c r="C586" s="14">
        <v>184142.58</v>
      </c>
      <c r="D586" s="14">
        <v>7818753.6900000004</v>
      </c>
      <c r="E586" s="8">
        <v>-3090.79</v>
      </c>
      <c r="F586" s="8">
        <v>2859.379841747048</v>
      </c>
      <c r="G586" s="14">
        <v>184162.03</v>
      </c>
      <c r="H586" s="14">
        <v>7818751.1399999997</v>
      </c>
      <c r="I586" s="8">
        <v>-3103.45</v>
      </c>
      <c r="J586" s="8">
        <v>2877.5577838419431</v>
      </c>
      <c r="K586" s="8">
        <f t="shared" si="67"/>
        <v>2868.4688127944955</v>
      </c>
      <c r="L586" s="44">
        <f t="shared" si="68"/>
        <v>18.177942094895116</v>
      </c>
      <c r="M586" s="44">
        <f t="shared" si="69"/>
        <v>19.616447180981901</v>
      </c>
      <c r="N586" s="83">
        <f t="shared" si="70"/>
        <v>42.820298023734281</v>
      </c>
      <c r="O586" s="23">
        <f t="shared" si="71"/>
        <v>0.74735518719938421</v>
      </c>
      <c r="P586" s="44">
        <f t="shared" si="66"/>
        <v>26.744019496134317</v>
      </c>
    </row>
    <row r="587" spans="1:16" x14ac:dyDescent="0.35">
      <c r="A587" s="91"/>
      <c r="B587" s="7">
        <f t="shared" si="65"/>
        <v>2875</v>
      </c>
      <c r="C587" s="14">
        <v>184176.2</v>
      </c>
      <c r="D587" s="14">
        <v>7818875.3600000003</v>
      </c>
      <c r="E587" s="8">
        <v>-3096.51</v>
      </c>
      <c r="F587" s="8">
        <v>2867.5838149859383</v>
      </c>
      <c r="G587" s="14">
        <v>184199.86</v>
      </c>
      <c r="H587" s="14">
        <v>7818872.2599999998</v>
      </c>
      <c r="I587" s="8">
        <v>-3111.9</v>
      </c>
      <c r="J587" s="8">
        <v>2889.7317759027746</v>
      </c>
      <c r="K587" s="8">
        <f t="shared" si="67"/>
        <v>2878.6577954443565</v>
      </c>
      <c r="L587" s="44">
        <f t="shared" si="68"/>
        <v>22.147960916836382</v>
      </c>
      <c r="M587" s="44">
        <f t="shared" si="69"/>
        <v>23.8622211875226</v>
      </c>
      <c r="N587" s="83">
        <f t="shared" si="70"/>
        <v>42.866244755293806</v>
      </c>
      <c r="O587" s="23">
        <f t="shared" si="71"/>
        <v>0.74815710894562792</v>
      </c>
      <c r="P587" s="44">
        <f t="shared" si="66"/>
        <v>32.556685531177223</v>
      </c>
    </row>
    <row r="588" spans="1:16" x14ac:dyDescent="0.35">
      <c r="A588" s="91"/>
      <c r="B588" s="7">
        <f t="shared" si="65"/>
        <v>3000</v>
      </c>
      <c r="C588" s="14">
        <v>184221.46</v>
      </c>
      <c r="D588" s="14">
        <v>7818995.5099999998</v>
      </c>
      <c r="E588" s="8">
        <v>-3097.97</v>
      </c>
      <c r="F588" s="8">
        <v>2869.6802458871894</v>
      </c>
      <c r="G588" s="14">
        <v>184260.32</v>
      </c>
      <c r="H588" s="14">
        <v>7818990.4199999999</v>
      </c>
      <c r="I588" s="8">
        <v>-3129.33</v>
      </c>
      <c r="J588" s="8">
        <v>2914.9470309315097</v>
      </c>
      <c r="K588" s="8">
        <f t="shared" si="67"/>
        <v>2892.3136384093496</v>
      </c>
      <c r="L588" s="44">
        <f t="shared" si="68"/>
        <v>45.266785044320386</v>
      </c>
      <c r="M588" s="44">
        <f t="shared" si="69"/>
        <v>39.191934119148286</v>
      </c>
      <c r="N588" s="83">
        <f t="shared" si="70"/>
        <v>49.114020988778734</v>
      </c>
      <c r="O588" s="23">
        <f t="shared" si="71"/>
        <v>0.85720137514778982</v>
      </c>
      <c r="P588" s="44">
        <f t="shared" si="66"/>
        <v>59.875617142943646</v>
      </c>
    </row>
    <row r="589" spans="1:16" x14ac:dyDescent="0.35">
      <c r="A589" s="91"/>
      <c r="B589" s="7">
        <f t="shared" si="65"/>
        <v>3125</v>
      </c>
      <c r="C589" s="14">
        <v>184161.78</v>
      </c>
      <c r="D589" s="14">
        <v>7819129.3799999999</v>
      </c>
      <c r="E589" s="8">
        <v>-3104.97</v>
      </c>
      <c r="F589" s="8">
        <v>2879.7452402661393</v>
      </c>
      <c r="G589" s="14">
        <v>184201.55</v>
      </c>
      <c r="H589" s="14">
        <v>7819124.1799999997</v>
      </c>
      <c r="I589" s="8">
        <v>-3132.75</v>
      </c>
      <c r="J589" s="8">
        <v>2919.9109943610938</v>
      </c>
      <c r="K589" s="8">
        <f t="shared" si="67"/>
        <v>2899.8281173136165</v>
      </c>
      <c r="L589" s="44">
        <f t="shared" si="68"/>
        <v>40.165754094954536</v>
      </c>
      <c r="M589" s="44">
        <f t="shared" si="69"/>
        <v>40.108514058751965</v>
      </c>
      <c r="N589" s="83">
        <f t="shared" si="70"/>
        <v>45.040855083617402</v>
      </c>
      <c r="O589" s="23">
        <f t="shared" si="71"/>
        <v>0.7861112191227495</v>
      </c>
      <c r="P589" s="44">
        <f t="shared" si="66"/>
        <v>56.762493796674057</v>
      </c>
    </row>
    <row r="590" spans="1:16" x14ac:dyDescent="0.35">
      <c r="A590" s="91"/>
      <c r="B590" s="7">
        <f t="shared" si="65"/>
        <v>3250</v>
      </c>
      <c r="C590" s="14">
        <v>184138.27</v>
      </c>
      <c r="D590" s="14">
        <v>7819258.5300000003</v>
      </c>
      <c r="E590" s="8">
        <v>-3107.27</v>
      </c>
      <c r="F590" s="8">
        <v>2883.0572269275199</v>
      </c>
      <c r="G590" s="14">
        <v>184162.13</v>
      </c>
      <c r="H590" s="14">
        <v>7819255.4100000001</v>
      </c>
      <c r="I590" s="8">
        <v>-3122.14</v>
      </c>
      <c r="J590" s="8">
        <v>2904.5286325309989</v>
      </c>
      <c r="K590" s="8">
        <f t="shared" si="67"/>
        <v>2893.7929297292594</v>
      </c>
      <c r="L590" s="44">
        <f t="shared" si="68"/>
        <v>21.47140560347907</v>
      </c>
      <c r="M590" s="44">
        <f t="shared" si="69"/>
        <v>24.063125316579715</v>
      </c>
      <c r="N590" s="83">
        <f t="shared" si="70"/>
        <v>41.742372134642657</v>
      </c>
      <c r="O590" s="23">
        <f t="shared" si="71"/>
        <v>0.72854183134224815</v>
      </c>
      <c r="P590" s="44">
        <f t="shared" si="66"/>
        <v>32.249887729890347</v>
      </c>
    </row>
    <row r="591" spans="1:16" x14ac:dyDescent="0.35">
      <c r="A591" s="91"/>
      <c r="B591" s="7">
        <f t="shared" si="65"/>
        <v>3375</v>
      </c>
      <c r="C591" s="14">
        <v>184201.25</v>
      </c>
      <c r="D591" s="14">
        <v>7819376.3600000003</v>
      </c>
      <c r="E591" s="8">
        <v>-3112.93</v>
      </c>
      <c r="F591" s="8">
        <v>2891.21795091185</v>
      </c>
      <c r="G591" s="14">
        <v>184214.41</v>
      </c>
      <c r="H591" s="14">
        <v>7819374.6399999997</v>
      </c>
      <c r="I591" s="8">
        <v>-3120.88</v>
      </c>
      <c r="J591" s="8">
        <v>2902.7053245451361</v>
      </c>
      <c r="K591" s="8">
        <f t="shared" si="67"/>
        <v>2896.9616377284929</v>
      </c>
      <c r="L591" s="44">
        <f t="shared" si="68"/>
        <v>11.487373633286097</v>
      </c>
      <c r="M591" s="44">
        <f t="shared" si="69"/>
        <v>13.271925256058315</v>
      </c>
      <c r="N591" s="83">
        <f t="shared" si="70"/>
        <v>40.877477385854135</v>
      </c>
      <c r="O591" s="23">
        <f t="shared" si="71"/>
        <v>0.71344657029267922</v>
      </c>
      <c r="P591" s="44">
        <f t="shared" si="66"/>
        <v>17.552884463617801</v>
      </c>
    </row>
    <row r="592" spans="1:16" x14ac:dyDescent="0.35">
      <c r="A592" s="91"/>
      <c r="B592" s="7">
        <f t="shared" si="65"/>
        <v>3500</v>
      </c>
      <c r="C592" s="14">
        <v>184162.1</v>
      </c>
      <c r="D592" s="14">
        <v>7819507.5499999998</v>
      </c>
      <c r="E592" s="8">
        <v>-3116.58</v>
      </c>
      <c r="F592" s="8">
        <v>2896.488420187191</v>
      </c>
      <c r="G592" s="14">
        <v>184176.59</v>
      </c>
      <c r="H592" s="14">
        <v>7819505.6600000001</v>
      </c>
      <c r="I592" s="8">
        <v>-3126.44</v>
      </c>
      <c r="J592" s="8">
        <v>2910.7565287114844</v>
      </c>
      <c r="K592" s="8">
        <f t="shared" si="67"/>
        <v>2903.6224744493375</v>
      </c>
      <c r="L592" s="44">
        <f t="shared" si="68"/>
        <v>14.268108524293439</v>
      </c>
      <c r="M592" s="44">
        <f t="shared" si="69"/>
        <v>14.612741015923834</v>
      </c>
      <c r="N592" s="83">
        <f t="shared" si="70"/>
        <v>44.316327240734601</v>
      </c>
      <c r="O592" s="23">
        <f t="shared" si="71"/>
        <v>0.77346582274207254</v>
      </c>
      <c r="P592" s="44">
        <f t="shared" si="66"/>
        <v>20.423298481378513</v>
      </c>
    </row>
    <row r="593" spans="1:16" x14ac:dyDescent="0.35">
      <c r="A593" s="91"/>
      <c r="B593" s="7">
        <f t="shared" si="65"/>
        <v>3625</v>
      </c>
      <c r="C593" s="14">
        <v>184220.06</v>
      </c>
      <c r="D593" s="14">
        <v>7819626.04</v>
      </c>
      <c r="E593" s="8">
        <v>-3114.61</v>
      </c>
      <c r="F593" s="8">
        <v>2893.6430499401181</v>
      </c>
      <c r="G593" s="14">
        <v>184236.78</v>
      </c>
      <c r="H593" s="14">
        <v>7819623.8499999996</v>
      </c>
      <c r="I593" s="8">
        <v>-3126.89</v>
      </c>
      <c r="J593" s="8">
        <v>2911.4087766516677</v>
      </c>
      <c r="K593" s="8">
        <f t="shared" si="67"/>
        <v>2902.5259132958927</v>
      </c>
      <c r="L593" s="44">
        <f t="shared" si="68"/>
        <v>17.765726711549632</v>
      </c>
      <c r="M593" s="44">
        <f t="shared" si="69"/>
        <v>16.862814118700172</v>
      </c>
      <c r="N593" s="83">
        <f t="shared" si="70"/>
        <v>46.493605001335823</v>
      </c>
      <c r="O593" s="23">
        <f t="shared" si="71"/>
        <v>0.81146648839501268</v>
      </c>
      <c r="P593" s="44">
        <f t="shared" si="66"/>
        <v>24.494398249218165</v>
      </c>
    </row>
    <row r="594" spans="1:16" x14ac:dyDescent="0.35">
      <c r="A594" s="91"/>
      <c r="B594" s="7">
        <f t="shared" si="65"/>
        <v>3750</v>
      </c>
      <c r="C594" s="14">
        <v>184213.06</v>
      </c>
      <c r="D594" s="14">
        <v>7819753.0199999996</v>
      </c>
      <c r="E594" s="8">
        <v>-3112.98</v>
      </c>
      <c r="F594" s="8">
        <v>2891.2901077431507</v>
      </c>
      <c r="G594" s="14">
        <v>184226.93</v>
      </c>
      <c r="H594" s="14">
        <v>7819751.21</v>
      </c>
      <c r="I594" s="8">
        <v>-3122.56</v>
      </c>
      <c r="J594" s="8">
        <v>2905.1365640611843</v>
      </c>
      <c r="K594" s="8">
        <f t="shared" si="67"/>
        <v>2898.2133359021673</v>
      </c>
      <c r="L594" s="44">
        <f t="shared" si="68"/>
        <v>13.846456318033688</v>
      </c>
      <c r="M594" s="44">
        <f t="shared" si="69"/>
        <v>13.987601652834821</v>
      </c>
      <c r="N594" s="83">
        <f t="shared" si="70"/>
        <v>44.709458007405942</v>
      </c>
      <c r="O594" s="23">
        <f t="shared" si="71"/>
        <v>0.78032724901137696</v>
      </c>
      <c r="P594" s="44">
        <f t="shared" si="66"/>
        <v>19.681904190540163</v>
      </c>
    </row>
    <row r="595" spans="1:16" x14ac:dyDescent="0.35">
      <c r="A595" s="91"/>
      <c r="B595" s="7">
        <f t="shared" si="65"/>
        <v>3875</v>
      </c>
      <c r="C595" s="14">
        <v>184227.22</v>
      </c>
      <c r="D595" s="14">
        <v>7819877.2400000002</v>
      </c>
      <c r="E595" s="8">
        <v>-3114.68</v>
      </c>
      <c r="F595" s="8">
        <v>2893.7441238929555</v>
      </c>
      <c r="G595" s="14">
        <v>184235.58</v>
      </c>
      <c r="H595" s="14">
        <v>7819876.1500000004</v>
      </c>
      <c r="I595" s="8">
        <v>-3121.26</v>
      </c>
      <c r="J595" s="8">
        <v>2903.2551342095194</v>
      </c>
      <c r="K595" s="8">
        <f t="shared" si="67"/>
        <v>2898.4996290512372</v>
      </c>
      <c r="L595" s="44">
        <f t="shared" si="68"/>
        <v>9.5110103165638975</v>
      </c>
      <c r="M595" s="44">
        <f t="shared" si="69"/>
        <v>8.4307591591411022</v>
      </c>
      <c r="N595" s="83">
        <f t="shared" si="70"/>
        <v>48.445546673039239</v>
      </c>
      <c r="O595" s="23">
        <f t="shared" si="71"/>
        <v>0.84553429737311958</v>
      </c>
      <c r="P595" s="44">
        <f t="shared" si="66"/>
        <v>12.709721367568466</v>
      </c>
    </row>
    <row r="596" spans="1:16" x14ac:dyDescent="0.35">
      <c r="A596" s="91"/>
      <c r="B596" s="7">
        <f t="shared" si="65"/>
        <v>4000</v>
      </c>
      <c r="C596" s="14">
        <v>184146.69</v>
      </c>
      <c r="D596" s="14">
        <v>7820013.8499999996</v>
      </c>
      <c r="E596" s="8">
        <v>-3111.41</v>
      </c>
      <c r="F596" s="8">
        <v>2889.0249318199571</v>
      </c>
      <c r="G596" s="14">
        <v>184154.27</v>
      </c>
      <c r="H596" s="14">
        <v>7820012.8499999996</v>
      </c>
      <c r="I596" s="8">
        <v>-3117.39</v>
      </c>
      <c r="J596" s="8">
        <v>2897.6588616325175</v>
      </c>
      <c r="K596" s="8">
        <f t="shared" si="67"/>
        <v>2893.3418967262373</v>
      </c>
      <c r="L596" s="44">
        <f t="shared" si="68"/>
        <v>8.6339298125603818</v>
      </c>
      <c r="M596" s="44">
        <f t="shared" si="69"/>
        <v>7.6456785179476299</v>
      </c>
      <c r="N596" s="83">
        <f t="shared" si="70"/>
        <v>48.473869121887851</v>
      </c>
      <c r="O596" s="23">
        <f t="shared" si="71"/>
        <v>0.84602861735775547</v>
      </c>
      <c r="P596" s="44">
        <f t="shared" si="66"/>
        <v>11.532612193602317</v>
      </c>
    </row>
    <row r="597" spans="1:16" x14ac:dyDescent="0.35">
      <c r="A597" s="91"/>
      <c r="B597" s="7">
        <f t="shared" si="65"/>
        <v>4125</v>
      </c>
      <c r="C597" s="14">
        <v>184120.68</v>
      </c>
      <c r="D597" s="14">
        <v>7820143.3200000003</v>
      </c>
      <c r="E597" s="8">
        <v>-3107.74</v>
      </c>
      <c r="F597" s="8">
        <v>2883.7343234793188</v>
      </c>
      <c r="G597" s="14">
        <v>184127.82</v>
      </c>
      <c r="H597" s="14">
        <v>7820142.3799999999</v>
      </c>
      <c r="I597" s="8">
        <v>-3113.75</v>
      </c>
      <c r="J597" s="8">
        <v>2892.401468089844</v>
      </c>
      <c r="K597" s="8">
        <f t="shared" si="67"/>
        <v>2888.0678957845812</v>
      </c>
      <c r="L597" s="44">
        <f t="shared" si="68"/>
        <v>8.6671446105251562</v>
      </c>
      <c r="M597" s="44">
        <f t="shared" si="69"/>
        <v>7.2016109309632856</v>
      </c>
      <c r="N597" s="83">
        <f t="shared" si="70"/>
        <v>50.276493220859031</v>
      </c>
      <c r="O597" s="23">
        <f t="shared" si="71"/>
        <v>0.8774903430605987</v>
      </c>
      <c r="P597" s="44">
        <f t="shared" si="66"/>
        <v>11.268655452214569</v>
      </c>
    </row>
    <row r="598" spans="1:16" x14ac:dyDescent="0.35">
      <c r="A598" s="91"/>
      <c r="B598" s="7">
        <f t="shared" si="65"/>
        <v>4250</v>
      </c>
      <c r="C598" s="14">
        <v>184095.03</v>
      </c>
      <c r="D598" s="14">
        <v>7820272.7400000002</v>
      </c>
      <c r="E598" s="8">
        <v>-3100.4</v>
      </c>
      <c r="F598" s="8">
        <v>2873.1716839803998</v>
      </c>
      <c r="G598" s="14">
        <v>184102.3</v>
      </c>
      <c r="H598" s="14">
        <v>7820271.79</v>
      </c>
      <c r="I598" s="8">
        <v>-3106.55</v>
      </c>
      <c r="J598" s="8">
        <v>2882.0201695944447</v>
      </c>
      <c r="K598" s="8">
        <f t="shared" si="67"/>
        <v>2877.5959267874223</v>
      </c>
      <c r="L598" s="44">
        <f t="shared" si="68"/>
        <v>8.8484856140448755</v>
      </c>
      <c r="M598" s="44">
        <f t="shared" si="69"/>
        <v>7.3318074170153675</v>
      </c>
      <c r="N598" s="83">
        <f t="shared" si="70"/>
        <v>50.355037785733856</v>
      </c>
      <c r="O598" s="23">
        <f t="shared" si="71"/>
        <v>0.87886120432721071</v>
      </c>
      <c r="P598" s="44">
        <f t="shared" si="66"/>
        <v>11.491348818226722</v>
      </c>
    </row>
    <row r="599" spans="1:16" x14ac:dyDescent="0.35">
      <c r="A599" s="91"/>
      <c r="B599" s="7">
        <f t="shared" si="65"/>
        <v>4375</v>
      </c>
      <c r="C599" s="14">
        <v>184211.97</v>
      </c>
      <c r="D599" s="14">
        <v>7820383.5099999998</v>
      </c>
      <c r="E599" s="8">
        <v>-3099.58</v>
      </c>
      <c r="F599" s="8">
        <v>2871.993199740391</v>
      </c>
      <c r="G599" s="14">
        <v>184225.83</v>
      </c>
      <c r="H599" s="14">
        <v>7820381.7000000002</v>
      </c>
      <c r="I599" s="8">
        <v>-3109.99</v>
      </c>
      <c r="J599" s="8">
        <v>2886.9771499924873</v>
      </c>
      <c r="K599" s="8">
        <f t="shared" si="67"/>
        <v>2879.4851748664391</v>
      </c>
      <c r="L599" s="44">
        <f t="shared" si="68"/>
        <v>14.983950252096292</v>
      </c>
      <c r="M599" s="44">
        <f t="shared" si="69"/>
        <v>13.977685788360295</v>
      </c>
      <c r="N599" s="83">
        <f t="shared" si="70"/>
        <v>46.989926375780911</v>
      </c>
      <c r="O599" s="23">
        <f t="shared" si="71"/>
        <v>0.82012893052710312</v>
      </c>
      <c r="P599" s="44">
        <f t="shared" si="66"/>
        <v>20.491326583592041</v>
      </c>
    </row>
    <row r="600" spans="1:16" x14ac:dyDescent="0.35">
      <c r="A600" s="91"/>
      <c r="B600" s="7">
        <f t="shared" si="65"/>
        <v>4500</v>
      </c>
      <c r="C600" s="14">
        <v>184240.21</v>
      </c>
      <c r="D600" s="14">
        <v>7820505.8899999997</v>
      </c>
      <c r="E600" s="8">
        <v>-3091.05</v>
      </c>
      <c r="F600" s="8">
        <v>2859.7524232874439</v>
      </c>
      <c r="G600" s="14">
        <v>184260.56</v>
      </c>
      <c r="H600" s="14">
        <v>7820503.2300000004</v>
      </c>
      <c r="I600" s="8">
        <v>-3105.1</v>
      </c>
      <c r="J600" s="8">
        <v>2879.9323746637747</v>
      </c>
      <c r="K600" s="8">
        <f t="shared" si="67"/>
        <v>2869.8423989756093</v>
      </c>
      <c r="L600" s="44">
        <f t="shared" si="68"/>
        <v>20.179951376330791</v>
      </c>
      <c r="M600" s="44">
        <f t="shared" si="69"/>
        <v>20.523111362463418</v>
      </c>
      <c r="N600" s="83">
        <f t="shared" si="70"/>
        <v>44.51696133510066</v>
      </c>
      <c r="O600" s="23">
        <f t="shared" si="71"/>
        <v>0.77696754828051728</v>
      </c>
      <c r="P600" s="44">
        <f t="shared" si="66"/>
        <v>28.782434531275321</v>
      </c>
    </row>
    <row r="601" spans="1:16" x14ac:dyDescent="0.35">
      <c r="A601" s="91"/>
      <c r="B601" s="7">
        <f t="shared" si="65"/>
        <v>4625</v>
      </c>
      <c r="C601" s="14">
        <v>184358.37</v>
      </c>
      <c r="D601" s="14">
        <v>7820616.5</v>
      </c>
      <c r="E601" s="8">
        <v>-3091.1</v>
      </c>
      <c r="F601" s="8">
        <v>2859.8240771467749</v>
      </c>
      <c r="G601" s="14">
        <v>184373.79</v>
      </c>
      <c r="H601" s="14">
        <v>7820614.4900000002</v>
      </c>
      <c r="I601" s="8">
        <v>-3104.93</v>
      </c>
      <c r="J601" s="8">
        <v>2879.6876620146495</v>
      </c>
      <c r="K601" s="8">
        <f t="shared" si="67"/>
        <v>2869.755869580712</v>
      </c>
      <c r="L601" s="44">
        <f t="shared" si="68"/>
        <v>19.863584867874579</v>
      </c>
      <c r="M601" s="44">
        <f t="shared" si="69"/>
        <v>15.550450154239792</v>
      </c>
      <c r="N601" s="83">
        <f t="shared" si="70"/>
        <v>51.943950136640872</v>
      </c>
      <c r="O601" s="23">
        <f t="shared" si="71"/>
        <v>0.90659295637614168</v>
      </c>
      <c r="P601" s="44">
        <f t="shared" si="66"/>
        <v>25.226543635677725</v>
      </c>
    </row>
    <row r="602" spans="1:16" x14ac:dyDescent="0.35">
      <c r="A602" s="91"/>
      <c r="B602" s="7">
        <f t="shared" si="65"/>
        <v>4750</v>
      </c>
      <c r="C602" s="14">
        <v>184340.52</v>
      </c>
      <c r="D602" s="14">
        <v>7820744.9100000001</v>
      </c>
      <c r="E602" s="8">
        <v>-3091.79</v>
      </c>
      <c r="F602" s="8">
        <v>2860.8130177809976</v>
      </c>
      <c r="G602" s="14">
        <v>184348.25</v>
      </c>
      <c r="H602" s="14">
        <v>7820743.9000000004</v>
      </c>
      <c r="I602" s="8">
        <v>-3096.29</v>
      </c>
      <c r="J602" s="8">
        <v>2867.2679994018972</v>
      </c>
      <c r="K602" s="8">
        <f t="shared" si="67"/>
        <v>2864.0405085914472</v>
      </c>
      <c r="L602" s="44">
        <f t="shared" si="68"/>
        <v>6.4549816208996162</v>
      </c>
      <c r="M602" s="44">
        <f t="shared" si="69"/>
        <v>7.7957039451040258</v>
      </c>
      <c r="N602" s="83">
        <f t="shared" si="70"/>
        <v>39.625361615290146</v>
      </c>
      <c r="O602" s="23">
        <f t="shared" si="71"/>
        <v>0.69159302748019169</v>
      </c>
      <c r="P602" s="44">
        <f t="shared" si="66"/>
        <v>10.121254256556464</v>
      </c>
    </row>
    <row r="603" spans="1:16" x14ac:dyDescent="0.35">
      <c r="A603" s="91"/>
      <c r="B603" s="7">
        <f t="shared" si="65"/>
        <v>4875</v>
      </c>
      <c r="C603" s="14">
        <v>184288.64000000001</v>
      </c>
      <c r="D603" s="14">
        <v>7820877.7599999998</v>
      </c>
      <c r="E603" s="8">
        <v>-3086.79</v>
      </c>
      <c r="F603" s="8">
        <v>2853.6517351612479</v>
      </c>
      <c r="G603" s="14">
        <v>184301.17</v>
      </c>
      <c r="H603" s="14">
        <v>7820876.1299999999</v>
      </c>
      <c r="I603" s="8">
        <v>-3094.28</v>
      </c>
      <c r="J603" s="8">
        <v>2864.3836237639966</v>
      </c>
      <c r="K603" s="8">
        <f t="shared" si="67"/>
        <v>2859.0176794626223</v>
      </c>
      <c r="L603" s="44">
        <f t="shared" si="68"/>
        <v>10.731888602748768</v>
      </c>
      <c r="M603" s="44">
        <f t="shared" si="69"/>
        <v>12.635576757695175</v>
      </c>
      <c r="N603" s="83">
        <f t="shared" si="70"/>
        <v>40.342543707634725</v>
      </c>
      <c r="O603" s="23">
        <f t="shared" si="71"/>
        <v>0.70411021632794657</v>
      </c>
      <c r="P603" s="44">
        <f t="shared" si="66"/>
        <v>16.578034653764462</v>
      </c>
    </row>
    <row r="604" spans="1:16" x14ac:dyDescent="0.35">
      <c r="A604" s="91"/>
      <c r="B604" s="7">
        <f t="shared" si="65"/>
        <v>5000</v>
      </c>
      <c r="C604" s="14">
        <v>184342.72</v>
      </c>
      <c r="D604" s="14">
        <v>7820996.7599999998</v>
      </c>
      <c r="E604" s="8">
        <v>-3087.22</v>
      </c>
      <c r="F604" s="8">
        <v>2854.2671537342708</v>
      </c>
      <c r="G604" s="14">
        <v>184356.8</v>
      </c>
      <c r="H604" s="14">
        <v>7820994.9199999999</v>
      </c>
      <c r="I604" s="8">
        <v>-3096.46</v>
      </c>
      <c r="J604" s="8">
        <v>2867.5120367628788</v>
      </c>
      <c r="K604" s="8">
        <f t="shared" si="67"/>
        <v>2860.8895952485746</v>
      </c>
      <c r="L604" s="44">
        <f t="shared" si="68"/>
        <v>13.244883028608001</v>
      </c>
      <c r="M604" s="44">
        <f t="shared" si="69"/>
        <v>14.199718307033102</v>
      </c>
      <c r="N604" s="83">
        <f t="shared" si="70"/>
        <v>43.007405050396457</v>
      </c>
      <c r="O604" s="23">
        <f t="shared" si="71"/>
        <v>0.75062082086825599</v>
      </c>
      <c r="P604" s="44">
        <f t="shared" si="66"/>
        <v>19.418005212703989</v>
      </c>
    </row>
    <row r="605" spans="1:16" x14ac:dyDescent="0.35">
      <c r="A605" s="91"/>
      <c r="B605" s="7">
        <f t="shared" si="65"/>
        <v>5125</v>
      </c>
      <c r="C605" s="14">
        <v>184368.3</v>
      </c>
      <c r="D605" s="14">
        <v>7821119.4800000004</v>
      </c>
      <c r="E605" s="8">
        <v>-3090.35</v>
      </c>
      <c r="F605" s="8">
        <v>2858.7493899424935</v>
      </c>
      <c r="G605" s="14">
        <v>184380.56</v>
      </c>
      <c r="H605" s="14">
        <v>7821117.8799999999</v>
      </c>
      <c r="I605" s="8">
        <v>-3099.57</v>
      </c>
      <c r="J605" s="8">
        <v>2871.9788298893504</v>
      </c>
      <c r="K605" s="8">
        <f t="shared" si="67"/>
        <v>2865.3641099159222</v>
      </c>
      <c r="L605" s="44">
        <f t="shared" si="68"/>
        <v>13.229439946856928</v>
      </c>
      <c r="M605" s="44">
        <f t="shared" si="69"/>
        <v>12.363963765800047</v>
      </c>
      <c r="N605" s="83">
        <f t="shared" si="70"/>
        <v>46.936797615250633</v>
      </c>
      <c r="O605" s="23">
        <f t="shared" si="71"/>
        <v>0.81920165872834616</v>
      </c>
      <c r="P605" s="44">
        <f t="shared" si="66"/>
        <v>18.107613904363831</v>
      </c>
    </row>
    <row r="606" spans="1:16" x14ac:dyDescent="0.35">
      <c r="A606" s="91"/>
      <c r="B606" s="7">
        <f t="shared" si="65"/>
        <v>5250</v>
      </c>
      <c r="C606" s="14">
        <v>184380.33</v>
      </c>
      <c r="D606" s="14">
        <v>7821243.9800000004</v>
      </c>
      <c r="E606" s="8">
        <v>-3093.61</v>
      </c>
      <c r="F606" s="8">
        <v>2863.4225779860676</v>
      </c>
      <c r="G606" s="14">
        <v>184401.86</v>
      </c>
      <c r="H606" s="14">
        <v>7821241.1600000001</v>
      </c>
      <c r="I606" s="8">
        <v>-3110.52</v>
      </c>
      <c r="J606" s="8">
        <v>2887.7413544948763</v>
      </c>
      <c r="K606" s="8">
        <f t="shared" si="67"/>
        <v>2875.581966240472</v>
      </c>
      <c r="L606" s="44">
        <f t="shared" si="68"/>
        <v>24.318776508808696</v>
      </c>
      <c r="M606" s="44">
        <f t="shared" si="69"/>
        <v>21.713896472112754</v>
      </c>
      <c r="N606" s="83">
        <f t="shared" si="70"/>
        <v>48.238778501167864</v>
      </c>
      <c r="O606" s="23">
        <f t="shared" si="71"/>
        <v>0.84192551198563448</v>
      </c>
      <c r="P606" s="44">
        <f t="shared" si="66"/>
        <v>32.602088750370221</v>
      </c>
    </row>
    <row r="607" spans="1:16" x14ac:dyDescent="0.35">
      <c r="A607" s="91"/>
      <c r="B607" s="7">
        <f t="shared" si="65"/>
        <v>5375</v>
      </c>
      <c r="C607" s="14">
        <v>184382.3</v>
      </c>
      <c r="D607" s="14">
        <v>7821369.79</v>
      </c>
      <c r="E607" s="8">
        <v>-3092.97</v>
      </c>
      <c r="F607" s="8">
        <v>2862.5047568379396</v>
      </c>
      <c r="G607" s="14">
        <v>184402.97</v>
      </c>
      <c r="H607" s="14">
        <v>7821367.0899999999</v>
      </c>
      <c r="I607" s="8">
        <v>-3107.96</v>
      </c>
      <c r="J607" s="8">
        <v>2884.0512971862036</v>
      </c>
      <c r="K607" s="8">
        <f t="shared" si="67"/>
        <v>2873.2780270120716</v>
      </c>
      <c r="L607" s="44">
        <f t="shared" si="68"/>
        <v>21.546540348263989</v>
      </c>
      <c r="M607" s="44">
        <f t="shared" si="69"/>
        <v>20.84559665736472</v>
      </c>
      <c r="N607" s="83">
        <f t="shared" si="70"/>
        <v>45.947285478145616</v>
      </c>
      <c r="O607" s="23">
        <f t="shared" si="71"/>
        <v>0.80193141394741807</v>
      </c>
      <c r="P607" s="44">
        <f t="shared" si="66"/>
        <v>29.979864925994967</v>
      </c>
    </row>
    <row r="608" spans="1:16" x14ac:dyDescent="0.35">
      <c r="A608" s="91"/>
      <c r="B608" s="7">
        <f t="shared" si="65"/>
        <v>5500</v>
      </c>
      <c r="C608" s="14">
        <v>184422.1</v>
      </c>
      <c r="D608" s="14">
        <v>7821490.6500000004</v>
      </c>
      <c r="E608" s="8">
        <v>-3092.85</v>
      </c>
      <c r="F608" s="8">
        <v>2862.3326863374937</v>
      </c>
      <c r="G608" s="14">
        <v>184445.12</v>
      </c>
      <c r="H608" s="14">
        <v>7821487.6399999997</v>
      </c>
      <c r="I608" s="8">
        <v>-3109.3</v>
      </c>
      <c r="J608" s="8">
        <v>2885.9824357549751</v>
      </c>
      <c r="K608" s="8">
        <f t="shared" si="67"/>
        <v>2874.1575610462342</v>
      </c>
      <c r="L608" s="44">
        <f t="shared" si="68"/>
        <v>23.649749417481416</v>
      </c>
      <c r="M608" s="44">
        <f t="shared" si="69"/>
        <v>23.215953566540804</v>
      </c>
      <c r="N608" s="83">
        <f t="shared" si="70"/>
        <v>45.530323030803281</v>
      </c>
      <c r="O608" s="23">
        <f t="shared" si="71"/>
        <v>0.79465404638412085</v>
      </c>
      <c r="P608" s="44">
        <f t="shared" si="66"/>
        <v>33.140475969929</v>
      </c>
    </row>
    <row r="609" spans="1:16" x14ac:dyDescent="0.35">
      <c r="A609" s="91"/>
      <c r="B609" s="7">
        <f t="shared" si="65"/>
        <v>5625</v>
      </c>
      <c r="C609" s="14">
        <v>184459.26</v>
      </c>
      <c r="D609" s="14">
        <v>7821611.8600000003</v>
      </c>
      <c r="E609" s="8">
        <v>-3089.54</v>
      </c>
      <c r="F609" s="8">
        <v>2857.589018235079</v>
      </c>
      <c r="G609" s="14">
        <v>184481.94</v>
      </c>
      <c r="H609" s="14">
        <v>7821608.9000000004</v>
      </c>
      <c r="I609" s="8">
        <v>-3107.12</v>
      </c>
      <c r="J609" s="8">
        <v>2882.841153661936</v>
      </c>
      <c r="K609" s="8">
        <f t="shared" si="67"/>
        <v>2870.2150859485073</v>
      </c>
      <c r="L609" s="44">
        <f t="shared" si="68"/>
        <v>25.252135426856967</v>
      </c>
      <c r="M609" s="44">
        <f t="shared" si="69"/>
        <v>22.872341375544888</v>
      </c>
      <c r="N609" s="83">
        <f t="shared" si="70"/>
        <v>47.831016204751357</v>
      </c>
      <c r="O609" s="23">
        <f t="shared" si="71"/>
        <v>0.83480871734767337</v>
      </c>
      <c r="P609" s="44">
        <f t="shared" si="66"/>
        <v>34.070725610350408</v>
      </c>
    </row>
    <row r="610" spans="1:16" x14ac:dyDescent="0.35">
      <c r="A610" s="91"/>
      <c r="B610" s="7">
        <f t="shared" si="65"/>
        <v>5750</v>
      </c>
      <c r="C610" s="14">
        <v>184490.14</v>
      </c>
      <c r="D610" s="14">
        <v>7821733.8899999997</v>
      </c>
      <c r="E610" s="8">
        <v>-3089.8</v>
      </c>
      <c r="F610" s="8">
        <v>2857.9614503551006</v>
      </c>
      <c r="G610" s="14">
        <v>184500</v>
      </c>
      <c r="H610" s="14">
        <v>7821732.5999999996</v>
      </c>
      <c r="I610" s="8">
        <v>-3103.08</v>
      </c>
      <c r="J610" s="8">
        <v>2877.0254716499157</v>
      </c>
      <c r="K610" s="8">
        <f t="shared" si="67"/>
        <v>2867.4934610025084</v>
      </c>
      <c r="L610" s="44">
        <f t="shared" si="68"/>
        <v>19.06402129481512</v>
      </c>
      <c r="M610" s="44">
        <f t="shared" si="69"/>
        <v>9.9440283587598746</v>
      </c>
      <c r="N610" s="83">
        <f t="shared" si="70"/>
        <v>62.452899841139462</v>
      </c>
      <c r="O610" s="23">
        <f t="shared" si="71"/>
        <v>1.0900087296461272</v>
      </c>
      <c r="P610" s="44">
        <f t="shared" si="66"/>
        <v>21.501641982159988</v>
      </c>
    </row>
    <row r="611" spans="1:16" x14ac:dyDescent="0.35">
      <c r="A611" s="91"/>
      <c r="B611" s="7">
        <f t="shared" si="65"/>
        <v>5875</v>
      </c>
      <c r="C611" s="14">
        <v>184491.56</v>
      </c>
      <c r="D611" s="14">
        <v>7821859.7800000003</v>
      </c>
      <c r="E611" s="8">
        <v>-3085.1</v>
      </c>
      <c r="F611" s="8">
        <v>2851.2338206537747</v>
      </c>
      <c r="G611" s="14">
        <v>184508.52</v>
      </c>
      <c r="H611" s="14">
        <v>7821857.5599999996</v>
      </c>
      <c r="I611" s="8">
        <v>-3098.21</v>
      </c>
      <c r="J611" s="8">
        <v>2870.0249584554977</v>
      </c>
      <c r="K611" s="8">
        <f t="shared" si="67"/>
        <v>2860.629389554636</v>
      </c>
      <c r="L611" s="44">
        <f t="shared" si="68"/>
        <v>18.791137801722925</v>
      </c>
      <c r="M611" s="44">
        <f t="shared" si="69"/>
        <v>17.104677722854085</v>
      </c>
      <c r="N611" s="83">
        <f t="shared" si="70"/>
        <v>47.689896913225546</v>
      </c>
      <c r="O611" s="23">
        <f t="shared" si="71"/>
        <v>0.83234572107246629</v>
      </c>
      <c r="P611" s="44">
        <f t="shared" si="66"/>
        <v>25.410172370254418</v>
      </c>
    </row>
    <row r="612" spans="1:16" x14ac:dyDescent="0.35">
      <c r="A612" s="91"/>
      <c r="B612" s="7">
        <f t="shared" si="65"/>
        <v>6000</v>
      </c>
      <c r="C612" s="14">
        <v>184488.39</v>
      </c>
      <c r="D612" s="14">
        <v>7821986.2599999998</v>
      </c>
      <c r="E612" s="8">
        <v>-3087.27</v>
      </c>
      <c r="F612" s="8">
        <v>2854.3387195505197</v>
      </c>
      <c r="G612" s="14">
        <v>184495.49</v>
      </c>
      <c r="H612" s="14">
        <v>7821985.3300000001</v>
      </c>
      <c r="I612" s="8">
        <v>-3092.54</v>
      </c>
      <c r="J612" s="8">
        <v>2861.8882015206791</v>
      </c>
      <c r="K612" s="8">
        <f t="shared" si="67"/>
        <v>2858.1134605355992</v>
      </c>
      <c r="L612" s="44">
        <f t="shared" si="68"/>
        <v>7.5494819701593769</v>
      </c>
      <c r="M612" s="44">
        <f t="shared" si="69"/>
        <v>7.1606494118281656</v>
      </c>
      <c r="N612" s="83">
        <f t="shared" si="70"/>
        <v>46.514145418166564</v>
      </c>
      <c r="O612" s="23">
        <f t="shared" si="71"/>
        <v>0.81182498629844113</v>
      </c>
      <c r="P612" s="44">
        <f t="shared" si="66"/>
        <v>10.405266840253381</v>
      </c>
    </row>
    <row r="613" spans="1:16" x14ac:dyDescent="0.35">
      <c r="A613" s="91"/>
      <c r="B613" s="7">
        <f t="shared" si="65"/>
        <v>6125</v>
      </c>
      <c r="C613" s="14">
        <v>184534.72</v>
      </c>
      <c r="D613" s="14">
        <v>7822106.2699999996</v>
      </c>
      <c r="E613" s="8">
        <v>-3084.27</v>
      </c>
      <c r="F613" s="8">
        <v>2850.0468049914698</v>
      </c>
      <c r="G613" s="14">
        <v>184545.76</v>
      </c>
      <c r="H613" s="14">
        <v>7822104.8200000003</v>
      </c>
      <c r="I613" s="8">
        <v>-3092.91</v>
      </c>
      <c r="J613" s="8">
        <v>2862.4187207601572</v>
      </c>
      <c r="K613" s="8">
        <f t="shared" si="67"/>
        <v>2856.2327628758135</v>
      </c>
      <c r="L613" s="44">
        <f t="shared" si="68"/>
        <v>12.371915768687359</v>
      </c>
      <c r="M613" s="44">
        <f t="shared" si="69"/>
        <v>11.13481477160798</v>
      </c>
      <c r="N613" s="83">
        <f t="shared" si="70"/>
        <v>48.01255574506591</v>
      </c>
      <c r="O613" s="23">
        <f t="shared" si="71"/>
        <v>0.83797718004871935</v>
      </c>
      <c r="P613" s="44">
        <f t="shared" si="66"/>
        <v>16.644770944218912</v>
      </c>
    </row>
    <row r="614" spans="1:16" x14ac:dyDescent="0.35">
      <c r="A614" s="91"/>
      <c r="B614" s="7">
        <f t="shared" si="65"/>
        <v>6250</v>
      </c>
      <c r="C614" s="14">
        <v>184516.96</v>
      </c>
      <c r="D614" s="14">
        <v>7822234.6600000001</v>
      </c>
      <c r="E614" s="8">
        <v>-3077.67</v>
      </c>
      <c r="F614" s="8">
        <v>2840.61915799996</v>
      </c>
      <c r="G614" s="14">
        <v>184535.94</v>
      </c>
      <c r="H614" s="14">
        <v>7822232.1799999997</v>
      </c>
      <c r="I614" s="8">
        <v>-3090.36</v>
      </c>
      <c r="J614" s="8">
        <v>2858.7637174041238</v>
      </c>
      <c r="K614" s="8">
        <f t="shared" si="67"/>
        <v>2849.6914377020421</v>
      </c>
      <c r="L614" s="44">
        <f t="shared" si="68"/>
        <v>18.144559404163829</v>
      </c>
      <c r="M614" s="44">
        <f t="shared" si="69"/>
        <v>19.141337466400174</v>
      </c>
      <c r="N614" s="83">
        <f t="shared" si="70"/>
        <v>43.468654869081526</v>
      </c>
      <c r="O614" s="23">
        <f t="shared" si="71"/>
        <v>0.75867114887853726</v>
      </c>
      <c r="P614" s="44">
        <f t="shared" si="66"/>
        <v>26.374530061668306</v>
      </c>
    </row>
    <row r="615" spans="1:16" x14ac:dyDescent="0.35">
      <c r="A615" s="91"/>
      <c r="B615" s="7">
        <f t="shared" si="65"/>
        <v>6375</v>
      </c>
      <c r="C615" s="14">
        <v>184488.06</v>
      </c>
      <c r="D615" s="14">
        <v>7822364.5099999998</v>
      </c>
      <c r="E615" s="8">
        <v>-3072.26</v>
      </c>
      <c r="F615" s="8">
        <v>2832.9062804133196</v>
      </c>
      <c r="G615" s="14">
        <v>184506.14</v>
      </c>
      <c r="H615" s="14">
        <v>7822362.1500000004</v>
      </c>
      <c r="I615" s="8">
        <v>-3084.1</v>
      </c>
      <c r="J615" s="8">
        <v>2849.8037203807744</v>
      </c>
      <c r="K615" s="8">
        <f t="shared" si="67"/>
        <v>2841.3550003970468</v>
      </c>
      <c r="L615" s="44">
        <f t="shared" si="68"/>
        <v>16.897439967454829</v>
      </c>
      <c r="M615" s="44">
        <f t="shared" si="69"/>
        <v>18.233375990138963</v>
      </c>
      <c r="N615" s="83">
        <f t="shared" si="70"/>
        <v>42.822235849834037</v>
      </c>
      <c r="O615" s="23">
        <f t="shared" si="71"/>
        <v>0.74738900864515601</v>
      </c>
      <c r="P615" s="44">
        <f t="shared" si="66"/>
        <v>24.859193016900527</v>
      </c>
    </row>
    <row r="616" spans="1:16" x14ac:dyDescent="0.35">
      <c r="A616" s="91"/>
      <c r="B616" s="7">
        <f t="shared" si="65"/>
        <v>6500</v>
      </c>
      <c r="C616" s="14">
        <v>184572.09</v>
      </c>
      <c r="D616" s="14">
        <v>7822479.5899999999</v>
      </c>
      <c r="E616" s="8">
        <v>-3069.23</v>
      </c>
      <c r="F616" s="8">
        <v>2828.5923773998697</v>
      </c>
      <c r="G616" s="14">
        <v>184583.65</v>
      </c>
      <c r="H616" s="14">
        <v>7822478.0800000001</v>
      </c>
      <c r="I616" s="8">
        <v>-3078.64</v>
      </c>
      <c r="J616" s="8">
        <v>2842.0034810374241</v>
      </c>
      <c r="K616" s="8">
        <f t="shared" si="67"/>
        <v>2835.2979292186469</v>
      </c>
      <c r="L616" s="44">
        <f t="shared" si="68"/>
        <v>13.411103637554334</v>
      </c>
      <c r="M616" s="44">
        <f t="shared" si="69"/>
        <v>11.658203120518666</v>
      </c>
      <c r="N616" s="83">
        <f t="shared" si="70"/>
        <v>48.999735758158572</v>
      </c>
      <c r="O616" s="23">
        <f t="shared" si="71"/>
        <v>0.85520672158706701</v>
      </c>
      <c r="P616" s="44">
        <f t="shared" si="66"/>
        <v>17.76995781583328</v>
      </c>
    </row>
    <row r="617" spans="1:16" x14ac:dyDescent="0.35">
      <c r="A617" s="91"/>
      <c r="B617" s="7">
        <f t="shared" si="65"/>
        <v>6625</v>
      </c>
      <c r="C617" s="14">
        <v>184597.79</v>
      </c>
      <c r="D617" s="14">
        <v>7822602.2999999998</v>
      </c>
      <c r="E617" s="8">
        <v>-3061.74</v>
      </c>
      <c r="F617" s="8">
        <v>2817.9467500991191</v>
      </c>
      <c r="G617" s="14">
        <v>184615.88</v>
      </c>
      <c r="H617" s="14">
        <v>7822599.9299999997</v>
      </c>
      <c r="I617" s="8">
        <v>-3076</v>
      </c>
      <c r="J617" s="8">
        <v>2838.2368524400003</v>
      </c>
      <c r="K617" s="8">
        <f t="shared" si="67"/>
        <v>2828.0918012695597</v>
      </c>
      <c r="L617" s="44">
        <f t="shared" si="68"/>
        <v>20.290102340881276</v>
      </c>
      <c r="M617" s="44">
        <f t="shared" si="69"/>
        <v>18.244588238718993</v>
      </c>
      <c r="N617" s="83">
        <f t="shared" si="70"/>
        <v>48.038546042807539</v>
      </c>
      <c r="O617" s="23">
        <f t="shared" si="71"/>
        <v>0.83843079631788442</v>
      </c>
      <c r="P617" s="44">
        <f t="shared" si="66"/>
        <v>27.286503128906777</v>
      </c>
    </row>
    <row r="618" spans="1:16" x14ac:dyDescent="0.35">
      <c r="A618" s="91"/>
      <c r="B618" s="7">
        <f t="shared" si="65"/>
        <v>6750</v>
      </c>
      <c r="C618" s="14">
        <v>184630.39999999999</v>
      </c>
      <c r="D618" s="14">
        <v>7822724.0999999996</v>
      </c>
      <c r="E618" s="8">
        <v>-3067.64</v>
      </c>
      <c r="F618" s="8">
        <v>2826.330334749724</v>
      </c>
      <c r="G618" s="14">
        <v>184645.6</v>
      </c>
      <c r="H618" s="14">
        <v>7822722.1100000003</v>
      </c>
      <c r="I618" s="8">
        <v>-3077.73</v>
      </c>
      <c r="J618" s="8">
        <v>2840.7047736777695</v>
      </c>
      <c r="K618" s="8">
        <f t="shared" si="67"/>
        <v>2833.5175542137467</v>
      </c>
      <c r="L618" s="44">
        <f t="shared" si="68"/>
        <v>14.374438928045493</v>
      </c>
      <c r="M618" s="44">
        <f t="shared" si="69"/>
        <v>15.32971297831557</v>
      </c>
      <c r="N618" s="83">
        <f t="shared" si="70"/>
        <v>43.158024705109305</v>
      </c>
      <c r="O618" s="23">
        <f t="shared" si="71"/>
        <v>0.75324962976121212</v>
      </c>
      <c r="P618" s="44">
        <f t="shared" si="66"/>
        <v>21.014866035586486</v>
      </c>
    </row>
    <row r="619" spans="1:16" x14ac:dyDescent="0.35">
      <c r="A619" s="91"/>
      <c r="B619" s="7">
        <f t="shared" si="65"/>
        <v>6875</v>
      </c>
      <c r="C619" s="14">
        <v>184590.57</v>
      </c>
      <c r="D619" s="14">
        <v>7822855.3799999999</v>
      </c>
      <c r="E619" s="8">
        <v>-3057.82</v>
      </c>
      <c r="F619" s="8">
        <v>2812.385488615831</v>
      </c>
      <c r="G619" s="14">
        <v>184615.99</v>
      </c>
      <c r="H619" s="14">
        <v>7822852.0599999996</v>
      </c>
      <c r="I619" s="8">
        <v>-3074.37</v>
      </c>
      <c r="J619" s="8">
        <v>2835.91284460213</v>
      </c>
      <c r="K619" s="8">
        <f t="shared" si="67"/>
        <v>2824.1491666089805</v>
      </c>
      <c r="L619" s="44">
        <f t="shared" si="68"/>
        <v>23.527355986298971</v>
      </c>
      <c r="M619" s="44">
        <f t="shared" si="69"/>
        <v>25.635888906007342</v>
      </c>
      <c r="N619" s="83">
        <f t="shared" si="70"/>
        <v>42.544180700191504</v>
      </c>
      <c r="O619" s="23">
        <f t="shared" si="71"/>
        <v>0.74253603078176822</v>
      </c>
      <c r="P619" s="44">
        <f t="shared" si="66"/>
        <v>34.795621559431702</v>
      </c>
    </row>
    <row r="620" spans="1:16" x14ac:dyDescent="0.35">
      <c r="A620" s="91"/>
      <c r="B620" s="7">
        <f t="shared" si="65"/>
        <v>7000</v>
      </c>
      <c r="C620" s="14">
        <v>184588.38</v>
      </c>
      <c r="D620" s="14">
        <v>7822981.7400000002</v>
      </c>
      <c r="E620" s="8">
        <v>-3054.34</v>
      </c>
      <c r="F620" s="8">
        <v>2807.4543701656394</v>
      </c>
      <c r="G620" s="14">
        <v>184617.35</v>
      </c>
      <c r="H620" s="14">
        <v>7822977.9500000002</v>
      </c>
      <c r="I620" s="8">
        <v>-3072.77</v>
      </c>
      <c r="J620" s="8">
        <v>2833.6327979215689</v>
      </c>
      <c r="K620" s="8">
        <f t="shared" si="67"/>
        <v>2820.5435840436039</v>
      </c>
      <c r="L620" s="44">
        <f t="shared" si="68"/>
        <v>26.178427755929533</v>
      </c>
      <c r="M620" s="44">
        <f t="shared" si="69"/>
        <v>29.216861569996695</v>
      </c>
      <c r="N620" s="83">
        <f t="shared" si="70"/>
        <v>41.86047015520252</v>
      </c>
      <c r="O620" s="23">
        <f t="shared" si="71"/>
        <v>0.73060303064110566</v>
      </c>
      <c r="P620" s="44">
        <f t="shared" si="66"/>
        <v>39.229263054163681</v>
      </c>
    </row>
    <row r="621" spans="1:16" x14ac:dyDescent="0.35">
      <c r="A621" s="91"/>
      <c r="B621" s="7">
        <f t="shared" si="65"/>
        <v>7125</v>
      </c>
      <c r="C621" s="14">
        <v>184601.75</v>
      </c>
      <c r="D621" s="14">
        <v>7823106.0599999996</v>
      </c>
      <c r="E621" s="8">
        <v>-3053.92</v>
      </c>
      <c r="F621" s="8">
        <v>2806.8596117196162</v>
      </c>
      <c r="G621" s="14">
        <v>184616.68</v>
      </c>
      <c r="H621" s="14">
        <v>7823104.0999999996</v>
      </c>
      <c r="I621" s="8">
        <v>-3063.4</v>
      </c>
      <c r="J621" s="8">
        <v>2820.3039034039002</v>
      </c>
      <c r="K621" s="8">
        <f t="shared" si="67"/>
        <v>2813.5817575617584</v>
      </c>
      <c r="L621" s="44">
        <f t="shared" si="68"/>
        <v>13.444291684284053</v>
      </c>
      <c r="M621" s="44">
        <f t="shared" si="69"/>
        <v>15.058104130322828</v>
      </c>
      <c r="N621" s="83">
        <f t="shared" si="70"/>
        <v>41.759359353141143</v>
      </c>
      <c r="O621" s="23">
        <f t="shared" si="71"/>
        <v>0.72883831423580236</v>
      </c>
      <c r="P621" s="44">
        <f t="shared" si="66"/>
        <v>20.186517255132316</v>
      </c>
    </row>
    <row r="622" spans="1:16" x14ac:dyDescent="0.35">
      <c r="A622" s="91"/>
      <c r="B622" s="7">
        <f t="shared" si="65"/>
        <v>7250</v>
      </c>
      <c r="C622" s="14">
        <v>184681.32</v>
      </c>
      <c r="D622" s="14">
        <v>7823221.7199999997</v>
      </c>
      <c r="E622" s="8">
        <v>-3053.99</v>
      </c>
      <c r="F622" s="8">
        <v>2806.9587324952877</v>
      </c>
      <c r="G622" s="14">
        <v>184695.2</v>
      </c>
      <c r="H622" s="14">
        <v>7823219.9000000004</v>
      </c>
      <c r="I622" s="8">
        <v>-3063.33</v>
      </c>
      <c r="J622" s="8">
        <v>2820.2044797876097</v>
      </c>
      <c r="K622" s="8">
        <f t="shared" si="67"/>
        <v>2813.5816061414489</v>
      </c>
      <c r="L622" s="44">
        <f t="shared" si="68"/>
        <v>13.245747292321994</v>
      </c>
      <c r="M622" s="44">
        <f t="shared" si="69"/>
        <v>13.998814235420944</v>
      </c>
      <c r="N622" s="83">
        <f t="shared" si="70"/>
        <v>43.416690468002948</v>
      </c>
      <c r="O622" s="23">
        <f t="shared" si="71"/>
        <v>0.7577641989858892</v>
      </c>
      <c r="P622" s="44">
        <f t="shared" si="66"/>
        <v>19.272172200607784</v>
      </c>
    </row>
    <row r="623" spans="1:16" x14ac:dyDescent="0.35">
      <c r="A623" s="91"/>
      <c r="B623" s="7">
        <f t="shared" si="65"/>
        <v>7375</v>
      </c>
      <c r="C623" s="14">
        <v>184692.32</v>
      </c>
      <c r="D623" s="14">
        <v>7823346.3499999996</v>
      </c>
      <c r="E623" s="8">
        <v>-3048.2</v>
      </c>
      <c r="F623" s="8">
        <v>2798.7676416030999</v>
      </c>
      <c r="G623" s="14">
        <v>184714.73</v>
      </c>
      <c r="H623" s="14">
        <v>7823343.4199999999</v>
      </c>
      <c r="I623" s="8">
        <v>-3064.13</v>
      </c>
      <c r="J623" s="8">
        <v>2821.3408839365297</v>
      </c>
      <c r="K623" s="8">
        <f t="shared" si="67"/>
        <v>2810.0542627698151</v>
      </c>
      <c r="L623" s="44">
        <f t="shared" si="68"/>
        <v>22.573242333429789</v>
      </c>
      <c r="M623" s="44">
        <f t="shared" si="69"/>
        <v>22.600730076668103</v>
      </c>
      <c r="N623" s="83">
        <f t="shared" si="70"/>
        <v>44.965136307535204</v>
      </c>
      <c r="O623" s="23">
        <f t="shared" si="71"/>
        <v>0.78478967717453485</v>
      </c>
      <c r="P623" s="44">
        <f t="shared" si="66"/>
        <v>31.942828137817681</v>
      </c>
    </row>
    <row r="624" spans="1:16" x14ac:dyDescent="0.35">
      <c r="A624" s="91"/>
      <c r="B624" s="7">
        <f t="shared" si="65"/>
        <v>7500</v>
      </c>
      <c r="C624" s="14">
        <v>184709.67</v>
      </c>
      <c r="D624" s="14">
        <v>7823470.1500000004</v>
      </c>
      <c r="E624" s="8">
        <v>-3052.14</v>
      </c>
      <c r="F624" s="8">
        <v>2804.3398689819992</v>
      </c>
      <c r="G624" s="14">
        <v>184719.53</v>
      </c>
      <c r="H624" s="14">
        <v>7823468.8600000003</v>
      </c>
      <c r="I624" s="8">
        <v>-3058.52</v>
      </c>
      <c r="J624" s="8">
        <v>2813.3780528796765</v>
      </c>
      <c r="K624" s="8">
        <f t="shared" si="67"/>
        <v>2808.8589609308378</v>
      </c>
      <c r="L624" s="44">
        <f t="shared" si="68"/>
        <v>9.0381838976772997</v>
      </c>
      <c r="M624" s="44">
        <f t="shared" si="69"/>
        <v>9.9440283587598746</v>
      </c>
      <c r="N624" s="83">
        <f t="shared" si="70"/>
        <v>42.267877944790378</v>
      </c>
      <c r="O624" s="23">
        <f t="shared" si="71"/>
        <v>0.73771363796768608</v>
      </c>
      <c r="P624" s="44">
        <f t="shared" si="66"/>
        <v>13.437725557848465</v>
      </c>
    </row>
    <row r="625" spans="1:16" x14ac:dyDescent="0.35">
      <c r="A625" s="91"/>
      <c r="B625" s="7">
        <f t="shared" si="65"/>
        <v>7625</v>
      </c>
      <c r="C625" s="14">
        <v>184751.06</v>
      </c>
      <c r="D625" s="14">
        <v>7823590.7999999998</v>
      </c>
      <c r="E625" s="8">
        <v>-3055.08</v>
      </c>
      <c r="F625" s="8">
        <v>2808.5024752307158</v>
      </c>
      <c r="G625" s="14">
        <v>184761.89</v>
      </c>
      <c r="H625" s="14">
        <v>7823589.3899999997</v>
      </c>
      <c r="I625" s="8">
        <v>-3060.6</v>
      </c>
      <c r="J625" s="8">
        <v>2816.3287159359002</v>
      </c>
      <c r="K625" s="8">
        <f t="shared" si="67"/>
        <v>2812.415595583308</v>
      </c>
      <c r="L625" s="44">
        <f t="shared" si="68"/>
        <v>7.8262407051843184</v>
      </c>
      <c r="M625" s="44">
        <f t="shared" si="69"/>
        <v>10.9214010090635</v>
      </c>
      <c r="N625" s="83">
        <f t="shared" si="70"/>
        <v>35.625261419606453</v>
      </c>
      <c r="O625" s="23">
        <f t="shared" si="71"/>
        <v>0.62177810865584171</v>
      </c>
      <c r="P625" s="44">
        <f t="shared" si="66"/>
        <v>13.436035262541445</v>
      </c>
    </row>
    <row r="626" spans="1:16" x14ac:dyDescent="0.35">
      <c r="A626" s="91"/>
      <c r="B626" s="7">
        <f t="shared" si="65"/>
        <v>7750</v>
      </c>
      <c r="C626" s="14">
        <v>184690.05</v>
      </c>
      <c r="D626" s="14">
        <v>7823724.8600000003</v>
      </c>
      <c r="E626" s="8">
        <v>-3050.54</v>
      </c>
      <c r="F626" s="8">
        <v>2802.0761748672785</v>
      </c>
      <c r="G626" s="14">
        <v>184703.16</v>
      </c>
      <c r="H626" s="14">
        <v>7823723.1399999997</v>
      </c>
      <c r="I626" s="8">
        <v>-3057.5</v>
      </c>
      <c r="J626" s="8">
        <v>2811.9318199843751</v>
      </c>
      <c r="K626" s="8">
        <f t="shared" si="67"/>
        <v>2807.003997425827</v>
      </c>
      <c r="L626" s="44">
        <f t="shared" si="68"/>
        <v>9.8556451170966284</v>
      </c>
      <c r="M626" s="44">
        <f t="shared" si="69"/>
        <v>13.222348505568272</v>
      </c>
      <c r="N626" s="83">
        <f t="shared" si="70"/>
        <v>36.700028642772061</v>
      </c>
      <c r="O626" s="23">
        <f t="shared" si="71"/>
        <v>0.64053633539259824</v>
      </c>
      <c r="P626" s="44">
        <f t="shared" si="66"/>
        <v>16.491338353112948</v>
      </c>
    </row>
    <row r="627" spans="1:16" x14ac:dyDescent="0.35">
      <c r="A627" s="91"/>
      <c r="B627" s="7">
        <f t="shared" si="65"/>
        <v>7875</v>
      </c>
      <c r="C627" s="14">
        <v>184795.03</v>
      </c>
      <c r="D627" s="14">
        <v>7823837.1900000004</v>
      </c>
      <c r="E627" s="8">
        <v>-3056.73</v>
      </c>
      <c r="F627" s="8">
        <v>2810.8403727761197</v>
      </c>
      <c r="G627" s="14">
        <v>184802.36</v>
      </c>
      <c r="H627" s="14">
        <v>7823836.2300000004</v>
      </c>
      <c r="I627" s="8">
        <v>-3059.13</v>
      </c>
      <c r="J627" s="8">
        <v>2814.2431854332799</v>
      </c>
      <c r="K627" s="8">
        <f t="shared" si="67"/>
        <v>2812.5417791046998</v>
      </c>
      <c r="L627" s="44">
        <f t="shared" si="68"/>
        <v>3.4028126571602115</v>
      </c>
      <c r="M627" s="44">
        <f t="shared" si="69"/>
        <v>7.3925976489824432</v>
      </c>
      <c r="N627" s="83">
        <f t="shared" si="70"/>
        <v>24.716615157481094</v>
      </c>
      <c r="O627" s="23">
        <f t="shared" si="71"/>
        <v>0.43138631444638187</v>
      </c>
      <c r="P627" s="44">
        <f t="shared" si="66"/>
        <v>8.1381591271902813</v>
      </c>
    </row>
    <row r="628" spans="1:16" x14ac:dyDescent="0.35">
      <c r="A628" s="91"/>
      <c r="B628" s="7">
        <f t="shared" si="65"/>
        <v>8000</v>
      </c>
      <c r="C628" s="14">
        <v>184803.27</v>
      </c>
      <c r="D628" s="14">
        <v>7823962.1799999997</v>
      </c>
      <c r="E628" s="8">
        <v>-3055.75</v>
      </c>
      <c r="F628" s="8">
        <v>2809.451652387344</v>
      </c>
      <c r="G628" s="14">
        <v>184810.12</v>
      </c>
      <c r="H628" s="14">
        <v>7823961.29</v>
      </c>
      <c r="I628" s="8">
        <v>-3059.13</v>
      </c>
      <c r="J628" s="8">
        <v>2814.2431854332799</v>
      </c>
      <c r="K628" s="8">
        <f t="shared" si="67"/>
        <v>2811.8474189103117</v>
      </c>
      <c r="L628" s="44">
        <f t="shared" si="68"/>
        <v>4.7915330459359211</v>
      </c>
      <c r="M628" s="44">
        <f t="shared" si="69"/>
        <v>6.9075755514856985</v>
      </c>
      <c r="N628" s="83">
        <f t="shared" si="70"/>
        <v>34.747633358128844</v>
      </c>
      <c r="O628" s="23">
        <f t="shared" si="71"/>
        <v>0.60646060937516233</v>
      </c>
      <c r="P628" s="44">
        <f t="shared" si="66"/>
        <v>8.4067466317106838</v>
      </c>
    </row>
    <row r="629" spans="1:16" x14ac:dyDescent="0.35">
      <c r="A629" s="91"/>
      <c r="B629" s="7">
        <f t="shared" ref="B629:B692" si="72">B628+125</f>
        <v>8125</v>
      </c>
      <c r="C629" s="14">
        <v>184725.13</v>
      </c>
      <c r="D629" s="14">
        <v>7824098.4800000004</v>
      </c>
      <c r="E629" s="8">
        <v>-3048.57</v>
      </c>
      <c r="F629" s="8">
        <v>2799.2906181939998</v>
      </c>
      <c r="G629" s="14">
        <v>184737.66</v>
      </c>
      <c r="H629" s="14">
        <v>7824096.8399999999</v>
      </c>
      <c r="I629" s="8">
        <v>-3055.37</v>
      </c>
      <c r="J629" s="8">
        <v>2808.9132877719794</v>
      </c>
      <c r="K629" s="8">
        <f t="shared" si="67"/>
        <v>2804.1019529829896</v>
      </c>
      <c r="L629" s="44">
        <f t="shared" si="68"/>
        <v>9.6226695779796501</v>
      </c>
      <c r="M629" s="44">
        <f t="shared" si="69"/>
        <v>12.636870657007051</v>
      </c>
      <c r="N629" s="83">
        <f t="shared" si="70"/>
        <v>37.288389826278568</v>
      </c>
      <c r="O629" s="23">
        <f t="shared" si="71"/>
        <v>0.65080517523571735</v>
      </c>
      <c r="P629" s="44">
        <f t="shared" si="66"/>
        <v>15.883521958586543</v>
      </c>
    </row>
    <row r="630" spans="1:16" x14ac:dyDescent="0.35">
      <c r="A630" s="91"/>
      <c r="B630" s="7">
        <f t="shared" si="72"/>
        <v>8250</v>
      </c>
      <c r="C630" s="14">
        <v>184760.9</v>
      </c>
      <c r="D630" s="14">
        <v>7824219.8700000001</v>
      </c>
      <c r="E630" s="8">
        <v>-3050.6</v>
      </c>
      <c r="F630" s="8">
        <v>2802.1610421558994</v>
      </c>
      <c r="G630" s="14">
        <v>184769.73</v>
      </c>
      <c r="H630" s="14">
        <v>7824218.71</v>
      </c>
      <c r="I630" s="8">
        <v>-3056.05</v>
      </c>
      <c r="J630" s="8">
        <v>2809.8767239786948</v>
      </c>
      <c r="K630" s="8">
        <f t="shared" si="67"/>
        <v>2806.0188830672969</v>
      </c>
      <c r="L630" s="44">
        <f t="shared" si="68"/>
        <v>7.7156818227954318</v>
      </c>
      <c r="M630" s="44">
        <f t="shared" si="69"/>
        <v>8.9058688515289486</v>
      </c>
      <c r="N630" s="83">
        <f t="shared" si="70"/>
        <v>40.90432298494742</v>
      </c>
      <c r="O630" s="23">
        <f t="shared" si="71"/>
        <v>0.71391511438652744</v>
      </c>
      <c r="P630" s="44">
        <f t="shared" si="66"/>
        <v>11.783303695961052</v>
      </c>
    </row>
    <row r="631" spans="1:16" x14ac:dyDescent="0.35">
      <c r="A631" s="91"/>
      <c r="B631" s="7">
        <f t="shared" si="72"/>
        <v>8375</v>
      </c>
      <c r="C631" s="14">
        <v>184661.55</v>
      </c>
      <c r="D631" s="14">
        <v>7824358.9299999997</v>
      </c>
      <c r="E631" s="8">
        <v>-3042.12</v>
      </c>
      <c r="F631" s="8">
        <v>2790.1828789854353</v>
      </c>
      <c r="G631" s="14">
        <v>184671.49</v>
      </c>
      <c r="H631" s="14">
        <v>7824357.6299999999</v>
      </c>
      <c r="I631" s="8">
        <v>-3047.48</v>
      </c>
      <c r="J631" s="8">
        <v>2797.7501378340762</v>
      </c>
      <c r="K631" s="8">
        <f t="shared" si="67"/>
        <v>2793.966508409756</v>
      </c>
      <c r="L631" s="44">
        <f t="shared" si="68"/>
        <v>7.567258848640904</v>
      </c>
      <c r="M631" s="44">
        <f t="shared" si="69"/>
        <v>10.02464961979031</v>
      </c>
      <c r="N631" s="83">
        <f t="shared" si="70"/>
        <v>37.047883830594614</v>
      </c>
      <c r="O631" s="23">
        <f t="shared" si="71"/>
        <v>0.64660755374024514</v>
      </c>
      <c r="P631" s="44">
        <f t="shared" si="66"/>
        <v>12.560135607623671</v>
      </c>
    </row>
    <row r="632" spans="1:16" x14ac:dyDescent="0.35">
      <c r="A632" s="91"/>
      <c r="B632" s="7">
        <f t="shared" si="72"/>
        <v>8500</v>
      </c>
      <c r="C632" s="14">
        <v>184669.65</v>
      </c>
      <c r="D632" s="14">
        <v>7824483.9400000004</v>
      </c>
      <c r="E632" s="8">
        <v>-3039.79</v>
      </c>
      <c r="F632" s="8">
        <v>2786.897499145598</v>
      </c>
      <c r="G632" s="14">
        <v>184680.42</v>
      </c>
      <c r="H632" s="14">
        <v>7824482.5300000003</v>
      </c>
      <c r="I632" s="8">
        <v>-3046.57</v>
      </c>
      <c r="J632" s="8">
        <v>2796.4644671033002</v>
      </c>
      <c r="K632" s="8">
        <f t="shared" si="67"/>
        <v>2791.6809831244491</v>
      </c>
      <c r="L632" s="44">
        <f t="shared" si="68"/>
        <v>9.566967957702218</v>
      </c>
      <c r="M632" s="44">
        <f t="shared" si="69"/>
        <v>10.861905910144012</v>
      </c>
      <c r="N632" s="83">
        <f t="shared" si="70"/>
        <v>41.373008721763405</v>
      </c>
      <c r="O632" s="23">
        <f t="shared" si="71"/>
        <v>0.7220952236511019</v>
      </c>
      <c r="P632" s="44">
        <f t="shared" si="66"/>
        <v>14.474386892180352</v>
      </c>
    </row>
    <row r="633" spans="1:16" x14ac:dyDescent="0.35">
      <c r="A633" s="91"/>
      <c r="B633" s="7">
        <f t="shared" si="72"/>
        <v>8625</v>
      </c>
      <c r="C633" s="14">
        <v>184733.59</v>
      </c>
      <c r="D633" s="14">
        <v>7824601.6500000004</v>
      </c>
      <c r="E633" s="8">
        <v>-3036.78</v>
      </c>
      <c r="F633" s="8">
        <v>2782.6569909178716</v>
      </c>
      <c r="G633" s="14">
        <v>184751.28</v>
      </c>
      <c r="H633" s="14">
        <v>7824599.3300000001</v>
      </c>
      <c r="I633" s="8">
        <v>-3047.57</v>
      </c>
      <c r="J633" s="8">
        <v>2797.8773127711502</v>
      </c>
      <c r="K633" s="8">
        <f t="shared" si="67"/>
        <v>2790.2671518445109</v>
      </c>
      <c r="L633" s="44">
        <f t="shared" si="68"/>
        <v>15.22032185327862</v>
      </c>
      <c r="M633" s="44">
        <f t="shared" si="69"/>
        <v>17.84148256175661</v>
      </c>
      <c r="N633" s="83">
        <f t="shared" si="70"/>
        <v>40.467035785732939</v>
      </c>
      <c r="O633" s="23">
        <f t="shared" si="71"/>
        <v>0.70628301298341034</v>
      </c>
      <c r="P633" s="44">
        <f t="shared" si="66"/>
        <v>23.45158197902342</v>
      </c>
    </row>
    <row r="634" spans="1:16" x14ac:dyDescent="0.35">
      <c r="A634" s="91"/>
      <c r="B634" s="7">
        <f t="shared" si="72"/>
        <v>8750</v>
      </c>
      <c r="C634" s="14">
        <v>184763.68</v>
      </c>
      <c r="D634" s="14">
        <v>7824723.7800000003</v>
      </c>
      <c r="E634" s="8">
        <v>-3037.13</v>
      </c>
      <c r="F634" s="8">
        <v>2783.1498592539806</v>
      </c>
      <c r="G634" s="14">
        <v>184776.61</v>
      </c>
      <c r="H634" s="14">
        <v>7824722.0899999999</v>
      </c>
      <c r="I634" s="8">
        <v>-3043.9</v>
      </c>
      <c r="J634" s="8">
        <v>2792.6944217167752</v>
      </c>
      <c r="K634" s="8">
        <f t="shared" si="67"/>
        <v>2787.9221404853779</v>
      </c>
      <c r="L634" s="44">
        <f t="shared" si="68"/>
        <v>9.5445624627946017</v>
      </c>
      <c r="M634" s="44">
        <f t="shared" si="69"/>
        <v>13.039976993890919</v>
      </c>
      <c r="N634" s="83">
        <f t="shared" si="70"/>
        <v>36.202123038463284</v>
      </c>
      <c r="O634" s="23">
        <f t="shared" si="71"/>
        <v>0.63184624323327809</v>
      </c>
      <c r="P634" s="44">
        <f t="shared" si="66"/>
        <v>16.159816601910808</v>
      </c>
    </row>
    <row r="635" spans="1:16" x14ac:dyDescent="0.35">
      <c r="A635" s="91"/>
      <c r="B635" s="7">
        <f t="shared" si="72"/>
        <v>8875</v>
      </c>
      <c r="C635" s="14">
        <v>184798.75</v>
      </c>
      <c r="D635" s="14">
        <v>7824845.2599999998</v>
      </c>
      <c r="E635" s="8">
        <v>-3035.72</v>
      </c>
      <c r="F635" s="8">
        <v>2781.1646475319958</v>
      </c>
      <c r="G635" s="14">
        <v>184811.87</v>
      </c>
      <c r="H635" s="14">
        <v>7824843.5499999998</v>
      </c>
      <c r="I635" s="8">
        <v>-3043.22</v>
      </c>
      <c r="J635" s="8">
        <v>2791.7347840058706</v>
      </c>
      <c r="K635" s="8">
        <f t="shared" si="67"/>
        <v>2786.4497157689329</v>
      </c>
      <c r="L635" s="44">
        <f t="shared" si="68"/>
        <v>10.570136473874754</v>
      </c>
      <c r="M635" s="44">
        <f t="shared" si="69"/>
        <v>13.230967462727373</v>
      </c>
      <c r="N635" s="83">
        <f t="shared" si="70"/>
        <v>38.621136991589459</v>
      </c>
      <c r="O635" s="23">
        <f t="shared" si="71"/>
        <v>0.67406600136701356</v>
      </c>
      <c r="P635" s="44">
        <f t="shared" si="66"/>
        <v>16.934765574878437</v>
      </c>
    </row>
    <row r="636" spans="1:16" x14ac:dyDescent="0.35">
      <c r="A636" s="91"/>
      <c r="B636" s="7">
        <f t="shared" si="72"/>
        <v>9000</v>
      </c>
      <c r="C636" s="14">
        <v>184863.12</v>
      </c>
      <c r="D636" s="14">
        <v>7824962.9100000001</v>
      </c>
      <c r="E636" s="8">
        <v>-3034.92</v>
      </c>
      <c r="F636" s="8">
        <v>2780.0386926947158</v>
      </c>
      <c r="G636" s="14">
        <v>184876.48</v>
      </c>
      <c r="H636" s="14">
        <v>7824961.1600000001</v>
      </c>
      <c r="I636" s="8">
        <v>-3043</v>
      </c>
      <c r="J636" s="8">
        <v>2791.4243584975002</v>
      </c>
      <c r="K636" s="8">
        <f t="shared" si="67"/>
        <v>2785.731525596108</v>
      </c>
      <c r="L636" s="44">
        <f t="shared" si="68"/>
        <v>11.385665802784388</v>
      </c>
      <c r="M636" s="44">
        <f t="shared" si="69"/>
        <v>13.47412705893797</v>
      </c>
      <c r="N636" s="83">
        <f t="shared" si="70"/>
        <v>40.1978804609438</v>
      </c>
      <c r="O636" s="23">
        <f t="shared" si="71"/>
        <v>0.70158536636656521</v>
      </c>
      <c r="P636" s="44">
        <f t="shared" si="66"/>
        <v>17.640450271268538</v>
      </c>
    </row>
    <row r="637" spans="1:16" x14ac:dyDescent="0.35">
      <c r="A637" s="91"/>
      <c r="B637" s="7">
        <f t="shared" si="72"/>
        <v>9125</v>
      </c>
      <c r="C637" s="14">
        <v>184935.22</v>
      </c>
      <c r="D637" s="14">
        <v>7825079.5499999998</v>
      </c>
      <c r="E637" s="8">
        <v>-3034.13</v>
      </c>
      <c r="F637" s="8">
        <v>2778.9271010420302</v>
      </c>
      <c r="G637" s="14">
        <v>184946.49</v>
      </c>
      <c r="H637" s="14">
        <v>7825078.0800000001</v>
      </c>
      <c r="I637" s="8">
        <v>-3040.98</v>
      </c>
      <c r="J637" s="8">
        <v>2788.5751280703516</v>
      </c>
      <c r="K637" s="8">
        <f t="shared" si="67"/>
        <v>2783.7511145561912</v>
      </c>
      <c r="L637" s="44">
        <f t="shared" si="68"/>
        <v>9.648027028321394</v>
      </c>
      <c r="M637" s="44">
        <f t="shared" si="69"/>
        <v>11.365465234604221</v>
      </c>
      <c r="N637" s="83">
        <f t="shared" si="70"/>
        <v>40.327586173268813</v>
      </c>
      <c r="O637" s="23">
        <f t="shared" si="71"/>
        <v>0.70384915810528126</v>
      </c>
      <c r="P637" s="44">
        <f t="shared" si="66"/>
        <v>14.90832738902045</v>
      </c>
    </row>
    <row r="638" spans="1:16" x14ac:dyDescent="0.35">
      <c r="A638" s="91"/>
      <c r="B638" s="7">
        <f t="shared" si="72"/>
        <v>9250</v>
      </c>
      <c r="C638" s="14">
        <v>184912.39</v>
      </c>
      <c r="D638" s="14">
        <v>7825208.6100000003</v>
      </c>
      <c r="E638" s="8">
        <v>-3034.85</v>
      </c>
      <c r="F638" s="8">
        <v>2779.940185645994</v>
      </c>
      <c r="G638" s="14">
        <v>184919.79</v>
      </c>
      <c r="H638" s="14">
        <v>7825207.6399999997</v>
      </c>
      <c r="I638" s="8">
        <v>-3039.78</v>
      </c>
      <c r="J638" s="8">
        <v>2786.8834041820719</v>
      </c>
      <c r="K638" s="8">
        <f t="shared" si="67"/>
        <v>2783.4117949140327</v>
      </c>
      <c r="L638" s="44">
        <f t="shared" si="68"/>
        <v>6.9432185360778931</v>
      </c>
      <c r="M638" s="44">
        <f t="shared" si="69"/>
        <v>7.4633035581580573</v>
      </c>
      <c r="N638" s="83">
        <f t="shared" si="70"/>
        <v>42.932482138972759</v>
      </c>
      <c r="O638" s="23">
        <f t="shared" si="71"/>
        <v>0.74931316937873238</v>
      </c>
      <c r="P638" s="44">
        <f t="shared" si="66"/>
        <v>10.193585416375848</v>
      </c>
    </row>
    <row r="639" spans="1:16" x14ac:dyDescent="0.35">
      <c r="A639" s="91"/>
      <c r="B639" s="7">
        <f t="shared" si="72"/>
        <v>9375</v>
      </c>
      <c r="C639" s="14">
        <v>184926.49</v>
      </c>
      <c r="D639" s="14">
        <v>7825332.8300000001</v>
      </c>
      <c r="E639" s="8">
        <v>-3032.19</v>
      </c>
      <c r="F639" s="8">
        <v>2776.1985871189772</v>
      </c>
      <c r="G639" s="14">
        <v>184940.94</v>
      </c>
      <c r="H639" s="14">
        <v>7825330.9400000004</v>
      </c>
      <c r="I639" s="8">
        <v>-3041.65</v>
      </c>
      <c r="J639" s="8">
        <v>2789.5199619214941</v>
      </c>
      <c r="K639" s="8">
        <f t="shared" si="67"/>
        <v>2782.8592745202359</v>
      </c>
      <c r="L639" s="44">
        <f t="shared" si="68"/>
        <v>13.321374802516857</v>
      </c>
      <c r="M639" s="44">
        <f t="shared" si="69"/>
        <v>14.573077917827417</v>
      </c>
      <c r="N639" s="83">
        <f t="shared" si="70"/>
        <v>42.430699625644714</v>
      </c>
      <c r="O639" s="23">
        <f t="shared" si="71"/>
        <v>0.74055541239222566</v>
      </c>
      <c r="P639" s="44">
        <f t="shared" si="66"/>
        <v>19.744204887211847</v>
      </c>
    </row>
    <row r="640" spans="1:16" x14ac:dyDescent="0.35">
      <c r="A640" s="91"/>
      <c r="B640" s="7">
        <f t="shared" si="72"/>
        <v>9500</v>
      </c>
      <c r="C640" s="14">
        <v>184970.82</v>
      </c>
      <c r="D640" s="14">
        <v>7825453.0999999996</v>
      </c>
      <c r="E640" s="8">
        <v>-3031.43</v>
      </c>
      <c r="F640" s="8">
        <v>2775.1301564659993</v>
      </c>
      <c r="G640" s="14">
        <v>184985.9</v>
      </c>
      <c r="H640" s="14">
        <v>7825451.1299999999</v>
      </c>
      <c r="I640" s="8">
        <v>-3041.66</v>
      </c>
      <c r="J640" s="8">
        <v>2789.534065482439</v>
      </c>
      <c r="K640" s="8">
        <f t="shared" si="67"/>
        <v>2782.3321109742192</v>
      </c>
      <c r="L640" s="44">
        <f t="shared" si="68"/>
        <v>14.403909016439684</v>
      </c>
      <c r="M640" s="44">
        <f t="shared" si="69"/>
        <v>15.208132692693942</v>
      </c>
      <c r="N640" s="83">
        <f t="shared" si="70"/>
        <v>43.444305232242442</v>
      </c>
      <c r="O640" s="23">
        <f t="shared" si="71"/>
        <v>0.7582461675440304</v>
      </c>
      <c r="P640" s="44">
        <f t="shared" si="66"/>
        <v>20.94659626174283</v>
      </c>
    </row>
    <row r="641" spans="1:17" x14ac:dyDescent="0.35">
      <c r="A641" s="91"/>
      <c r="B641" s="7">
        <f t="shared" si="72"/>
        <v>9625</v>
      </c>
      <c r="C641" s="14">
        <v>185051.96</v>
      </c>
      <c r="D641" s="14">
        <v>7825568.5599999996</v>
      </c>
      <c r="E641" s="8">
        <v>-3032.69</v>
      </c>
      <c r="F641" s="8">
        <v>2776.9016468450777</v>
      </c>
      <c r="G641" s="14">
        <v>185066.45</v>
      </c>
      <c r="H641" s="14">
        <v>7825566.6600000001</v>
      </c>
      <c r="I641" s="8">
        <v>-3042.43</v>
      </c>
      <c r="J641" s="8">
        <v>2790.62017773965</v>
      </c>
      <c r="K641" s="8">
        <f t="shared" si="67"/>
        <v>2783.7609122923641</v>
      </c>
      <c r="L641" s="44">
        <f t="shared" si="68"/>
        <v>13.718530894572268</v>
      </c>
      <c r="M641" s="44">
        <f t="shared" si="69"/>
        <v>14.614037771897612</v>
      </c>
      <c r="N641" s="83">
        <f t="shared" si="70"/>
        <v>43.189656236374894</v>
      </c>
      <c r="O641" s="23">
        <f t="shared" si="71"/>
        <v>0.75380170412924419</v>
      </c>
      <c r="P641" s="44">
        <f t="shared" si="66"/>
        <v>20.044156003777857</v>
      </c>
      <c r="Q641" s="34"/>
    </row>
    <row r="642" spans="1:17" x14ac:dyDescent="0.35">
      <c r="A642" s="91"/>
      <c r="B642" s="7">
        <f t="shared" si="72"/>
        <v>9750</v>
      </c>
      <c r="C642" s="14">
        <v>185048.53</v>
      </c>
      <c r="D642" s="14">
        <v>7825695.0800000001</v>
      </c>
      <c r="E642" s="8">
        <v>-3034.46</v>
      </c>
      <c r="F642" s="8">
        <v>2779.3914019002791</v>
      </c>
      <c r="G642" s="14">
        <v>185061.81</v>
      </c>
      <c r="H642" s="14">
        <v>7825693.3399999999</v>
      </c>
      <c r="I642" s="8">
        <v>-3043.4</v>
      </c>
      <c r="J642" s="8">
        <v>2791.9887850639002</v>
      </c>
      <c r="K642" s="8">
        <f t="shared" si="67"/>
        <v>2785.6900934820897</v>
      </c>
      <c r="L642" s="44">
        <f t="shared" si="68"/>
        <v>12.597383163621089</v>
      </c>
      <c r="M642" s="44">
        <f t="shared" si="69"/>
        <v>13.393505889077248</v>
      </c>
      <c r="N642" s="83">
        <f t="shared" si="70"/>
        <v>43.245530802105421</v>
      </c>
      <c r="O642" s="23">
        <f t="shared" si="71"/>
        <v>0.75477689926936387</v>
      </c>
      <c r="P642" s="44">
        <f t="shared" si="66"/>
        <v>18.386953596825958</v>
      </c>
      <c r="Q642" s="34"/>
    </row>
    <row r="643" spans="1:17" x14ac:dyDescent="0.35">
      <c r="A643" s="91"/>
      <c r="B643" s="7">
        <f t="shared" si="72"/>
        <v>9875</v>
      </c>
      <c r="C643" s="14">
        <v>185093.58</v>
      </c>
      <c r="D643" s="14">
        <v>7825815.25</v>
      </c>
      <c r="E643" s="8">
        <v>-3032.38</v>
      </c>
      <c r="F643" s="8">
        <v>2776.4657362751113</v>
      </c>
      <c r="G643" s="14">
        <v>185107.59</v>
      </c>
      <c r="H643" s="14">
        <v>7825813.4199999999</v>
      </c>
      <c r="I643" s="8">
        <v>-3040.57</v>
      </c>
      <c r="J643" s="8">
        <v>2787.9970479511999</v>
      </c>
      <c r="K643" s="8">
        <f t="shared" si="67"/>
        <v>2782.2313921131554</v>
      </c>
      <c r="L643" s="44">
        <f t="shared" si="68"/>
        <v>11.531311676088535</v>
      </c>
      <c r="M643" s="44">
        <f t="shared" si="69"/>
        <v>14.129012704380077</v>
      </c>
      <c r="N643" s="83">
        <f t="shared" si="70"/>
        <v>39.219404198641556</v>
      </c>
      <c r="O643" s="23">
        <f t="shared" si="71"/>
        <v>0.68450773393678332</v>
      </c>
      <c r="P643" s="44">
        <f t="shared" si="66"/>
        <v>18.23732844940918</v>
      </c>
      <c r="Q643" s="34"/>
    </row>
    <row r="644" spans="1:17" x14ac:dyDescent="0.35">
      <c r="A644" s="91"/>
      <c r="B644" s="7">
        <f t="shared" si="72"/>
        <v>10000</v>
      </c>
      <c r="C644" s="14">
        <v>185141.36</v>
      </c>
      <c r="D644" s="14">
        <v>7825935.0700000003</v>
      </c>
      <c r="E644" s="8">
        <v>-3028.12</v>
      </c>
      <c r="F644" s="8">
        <v>2770.4799566470356</v>
      </c>
      <c r="G644" s="14">
        <v>185157.31</v>
      </c>
      <c r="H644" s="14">
        <v>7825932.9800000004</v>
      </c>
      <c r="I644" s="8">
        <v>-3039.15</v>
      </c>
      <c r="J644" s="8">
        <v>2785.9955141664941</v>
      </c>
      <c r="K644" s="8">
        <f t="shared" si="67"/>
        <v>2778.2377354067648</v>
      </c>
      <c r="L644" s="44">
        <f t="shared" si="68"/>
        <v>15.515557519458525</v>
      </c>
      <c r="M644" s="44">
        <f t="shared" si="69"/>
        <v>16.086348249361894</v>
      </c>
      <c r="N644" s="83">
        <f t="shared" si="70"/>
        <v>43.96524138812763</v>
      </c>
      <c r="O644" s="23">
        <f t="shared" si="71"/>
        <v>0.76733821865690932</v>
      </c>
      <c r="P644" s="44">
        <f t="shared" si="66"/>
        <v>22.349566553724806</v>
      </c>
      <c r="Q644" s="34"/>
    </row>
    <row r="645" spans="1:17" x14ac:dyDescent="0.35">
      <c r="A645" s="91"/>
      <c r="B645" s="7">
        <f t="shared" si="72"/>
        <v>10125</v>
      </c>
      <c r="C645" s="14">
        <v>185183.45</v>
      </c>
      <c r="D645" s="14">
        <v>7826055.6299999999</v>
      </c>
      <c r="E645" s="8">
        <v>-3027.38</v>
      </c>
      <c r="F645" s="8">
        <v>2769.4410238781111</v>
      </c>
      <c r="G645" s="14">
        <v>185193.99</v>
      </c>
      <c r="H645" s="14">
        <v>7826054.2599999998</v>
      </c>
      <c r="I645" s="8">
        <v>-3033.02</v>
      </c>
      <c r="J645" s="8">
        <v>2777.3657292277512</v>
      </c>
      <c r="K645" s="8">
        <f t="shared" si="67"/>
        <v>2773.4033765529311</v>
      </c>
      <c r="L645" s="44">
        <f t="shared" si="68"/>
        <v>7.924705349640135</v>
      </c>
      <c r="M645" s="44">
        <f t="shared" si="69"/>
        <v>10.628664074090613</v>
      </c>
      <c r="N645" s="83">
        <f t="shared" si="70"/>
        <v>36.708119574415711</v>
      </c>
      <c r="O645" s="23">
        <f t="shared" si="71"/>
        <v>0.64067754878933381</v>
      </c>
      <c r="P645" s="44">
        <f t="shared" si="66"/>
        <v>13.257807317896857</v>
      </c>
      <c r="Q645" s="34"/>
    </row>
    <row r="646" spans="1:17" x14ac:dyDescent="0.35">
      <c r="A646" s="91"/>
      <c r="B646" s="7">
        <f t="shared" si="72"/>
        <v>10250</v>
      </c>
      <c r="C646" s="14">
        <v>185214.1</v>
      </c>
      <c r="D646" s="14">
        <v>7826177.6900000004</v>
      </c>
      <c r="E646" s="8">
        <v>-3027.01</v>
      </c>
      <c r="F646" s="8">
        <v>2768.921651904338</v>
      </c>
      <c r="G646" s="14">
        <v>185222.79</v>
      </c>
      <c r="H646" s="14">
        <v>7826176.5599999996</v>
      </c>
      <c r="I646" s="8">
        <v>-3032.15</v>
      </c>
      <c r="J646" s="8">
        <v>2776.1423473062441</v>
      </c>
      <c r="K646" s="8">
        <f t="shared" si="67"/>
        <v>2772.5319996052913</v>
      </c>
      <c r="L646" s="44">
        <f t="shared" si="68"/>
        <v>7.2206954019061413</v>
      </c>
      <c r="M646" s="44">
        <f t="shared" si="69"/>
        <v>8.7631615300582411</v>
      </c>
      <c r="N646" s="83">
        <f t="shared" si="70"/>
        <v>39.487939623026172</v>
      </c>
      <c r="O646" s="23">
        <f t="shared" si="71"/>
        <v>0.68919456125053513</v>
      </c>
      <c r="P646" s="44">
        <f t="shared" ref="P646:P709" si="73">SQRT((M646*M646)+(L646*L646))</f>
        <v>11.354798196753705</v>
      </c>
      <c r="Q646" s="34"/>
    </row>
    <row r="647" spans="1:17" x14ac:dyDescent="0.35">
      <c r="A647" s="91"/>
      <c r="B647" s="7">
        <f t="shared" si="72"/>
        <v>10375</v>
      </c>
      <c r="C647" s="14">
        <v>185254.73</v>
      </c>
      <c r="D647" s="14">
        <v>7826298.4500000002</v>
      </c>
      <c r="E647" s="8">
        <v>-3029.39</v>
      </c>
      <c r="F647" s="8">
        <v>2772.2635767209176</v>
      </c>
      <c r="G647" s="14">
        <v>185265.37</v>
      </c>
      <c r="H647" s="14">
        <v>7826297.0599999996</v>
      </c>
      <c r="I647" s="8">
        <v>-3035.72</v>
      </c>
      <c r="J647" s="8">
        <v>2781.1646475319958</v>
      </c>
      <c r="K647" s="8">
        <f t="shared" ref="K647:K710" si="74">(J647-((J647-F647)/2))</f>
        <v>2776.7141121264567</v>
      </c>
      <c r="L647" s="44">
        <f t="shared" ref="L647:L710" si="75">(J647-F647)</f>
        <v>8.9010708110781707</v>
      </c>
      <c r="M647" s="44">
        <f t="shared" ref="M647:M710" si="76">SQRT(((G647-C647)^2)+(H647-D647)^2)</f>
        <v>10.730410057464484</v>
      </c>
      <c r="N647" s="83">
        <f t="shared" ref="N647:N710" si="77">DEGREES(O647)</f>
        <v>39.67632544468696</v>
      </c>
      <c r="O647" s="23">
        <f t="shared" ref="O647:O710" si="78">IF(L647&gt;0, (ATAN(L647/M647)), 0)</f>
        <v>0.69248251410259076</v>
      </c>
      <c r="P647" s="44">
        <f t="shared" si="73"/>
        <v>13.941691489384018</v>
      </c>
      <c r="Q647" s="34"/>
    </row>
    <row r="648" spans="1:17" x14ac:dyDescent="0.35">
      <c r="A648" s="91"/>
      <c r="B648" s="7">
        <f t="shared" si="72"/>
        <v>10500</v>
      </c>
      <c r="C648" s="14">
        <v>185260</v>
      </c>
      <c r="D648" s="14">
        <v>7826423.8300000001</v>
      </c>
      <c r="E648" s="8">
        <v>-3027.32</v>
      </c>
      <c r="F648" s="8">
        <v>2769.356797120156</v>
      </c>
      <c r="G648" s="14">
        <v>185283</v>
      </c>
      <c r="H648" s="14">
        <v>7826420.8200000003</v>
      </c>
      <c r="I648" s="8">
        <v>-3037.51</v>
      </c>
      <c r="J648" s="8">
        <v>2783.6850372154881</v>
      </c>
      <c r="K648" s="8">
        <f t="shared" si="74"/>
        <v>2776.5209171678221</v>
      </c>
      <c r="L648" s="44">
        <f t="shared" si="75"/>
        <v>14.328240095332148</v>
      </c>
      <c r="M648" s="44">
        <f t="shared" si="76"/>
        <v>23.196122520771752</v>
      </c>
      <c r="N648" s="83">
        <f t="shared" si="77"/>
        <v>31.703616741633553</v>
      </c>
      <c r="O648" s="23">
        <f t="shared" si="78"/>
        <v>0.5533324969319019</v>
      </c>
      <c r="P648" s="44">
        <f t="shared" si="73"/>
        <v>27.264602770407976</v>
      </c>
      <c r="Q648" s="34"/>
    </row>
    <row r="649" spans="1:17" x14ac:dyDescent="0.35">
      <c r="A649" s="91"/>
      <c r="B649" s="7">
        <f t="shared" si="72"/>
        <v>10625</v>
      </c>
      <c r="C649" s="14">
        <v>185312.44</v>
      </c>
      <c r="D649" s="14">
        <v>7826543.04</v>
      </c>
      <c r="E649" s="8">
        <v>-3027.85</v>
      </c>
      <c r="F649" s="8">
        <v>2770.1008574112439</v>
      </c>
      <c r="G649" s="14">
        <v>185323.32</v>
      </c>
      <c r="H649" s="14">
        <v>7826541.6200000001</v>
      </c>
      <c r="I649" s="8">
        <v>-3034.68</v>
      </c>
      <c r="J649" s="8">
        <v>2779.7009636209559</v>
      </c>
      <c r="K649" s="8">
        <f t="shared" si="74"/>
        <v>2774.9009105160999</v>
      </c>
      <c r="L649" s="44">
        <f t="shared" si="75"/>
        <v>9.6001062097120666</v>
      </c>
      <c r="M649" s="44">
        <f t="shared" si="76"/>
        <v>10.972274148957897</v>
      </c>
      <c r="N649" s="83">
        <f t="shared" si="77"/>
        <v>41.184051019287111</v>
      </c>
      <c r="O649" s="23">
        <f t="shared" si="78"/>
        <v>0.71879728959588673</v>
      </c>
      <c r="P649" s="44">
        <f t="shared" si="73"/>
        <v>14.579191995362498</v>
      </c>
      <c r="Q649" s="34"/>
    </row>
    <row r="650" spans="1:17" x14ac:dyDescent="0.35">
      <c r="A650" s="91"/>
      <c r="B650" s="7">
        <f t="shared" si="72"/>
        <v>10750</v>
      </c>
      <c r="C650" s="14">
        <v>185340.16</v>
      </c>
      <c r="D650" s="14">
        <v>7826665.4800000004</v>
      </c>
      <c r="E650" s="8">
        <v>-3031.58</v>
      </c>
      <c r="F650" s="8">
        <v>2775.3410099031908</v>
      </c>
      <c r="G650" s="14">
        <v>185351.78</v>
      </c>
      <c r="H650" s="14">
        <v>7826663.96</v>
      </c>
      <c r="I650" s="8">
        <v>-3036.87</v>
      </c>
      <c r="J650" s="8">
        <v>2782.7837231108797</v>
      </c>
      <c r="K650" s="8">
        <f t="shared" si="74"/>
        <v>2779.0623665070352</v>
      </c>
      <c r="L650" s="44">
        <f t="shared" si="75"/>
        <v>7.4427132076889393</v>
      </c>
      <c r="M650" s="44">
        <f t="shared" si="76"/>
        <v>11.718993130869393</v>
      </c>
      <c r="N650" s="83">
        <f t="shared" si="77"/>
        <v>32.419562952049702</v>
      </c>
      <c r="O650" s="23">
        <f t="shared" si="78"/>
        <v>0.5658281155708399</v>
      </c>
      <c r="P650" s="44">
        <f t="shared" si="73"/>
        <v>13.882679132403492</v>
      </c>
      <c r="Q650" s="34"/>
    </row>
    <row r="651" spans="1:17" x14ac:dyDescent="0.35">
      <c r="A651" s="91"/>
      <c r="B651" s="7">
        <f t="shared" si="72"/>
        <v>10875</v>
      </c>
      <c r="C651" s="14">
        <v>185359.88</v>
      </c>
      <c r="D651" s="14">
        <v>7826788.9699999997</v>
      </c>
      <c r="E651" s="8">
        <v>-3028.25</v>
      </c>
      <c r="F651" s="8">
        <v>2770.6624978623436</v>
      </c>
      <c r="G651" s="14">
        <v>185373.9</v>
      </c>
      <c r="H651" s="14">
        <v>7826787.1399999997</v>
      </c>
      <c r="I651" s="8">
        <v>-3037.33</v>
      </c>
      <c r="J651" s="8">
        <v>2783.4315235897093</v>
      </c>
      <c r="K651" s="8">
        <f t="shared" si="74"/>
        <v>2777.0470107260262</v>
      </c>
      <c r="L651" s="44">
        <f t="shared" si="75"/>
        <v>12.769025727365715</v>
      </c>
      <c r="M651" s="44">
        <f t="shared" si="76"/>
        <v>14.138928530832134</v>
      </c>
      <c r="N651" s="83">
        <f t="shared" si="77"/>
        <v>42.085547973416062</v>
      </c>
      <c r="O651" s="23">
        <f t="shared" si="78"/>
        <v>0.73453137964213722</v>
      </c>
      <c r="P651" s="44">
        <f t="shared" si="73"/>
        <v>19.051438739006208</v>
      </c>
      <c r="Q651" s="34"/>
    </row>
    <row r="652" spans="1:17" x14ac:dyDescent="0.35">
      <c r="A652" s="91"/>
      <c r="B652" s="7">
        <f t="shared" si="72"/>
        <v>11000</v>
      </c>
      <c r="C652" s="14">
        <v>185375.21</v>
      </c>
      <c r="D652" s="14">
        <v>7826913.04</v>
      </c>
      <c r="E652" s="8">
        <v>-3029.14</v>
      </c>
      <c r="F652" s="8">
        <v>2771.9124117883989</v>
      </c>
      <c r="G652" s="14">
        <v>185387.34</v>
      </c>
      <c r="H652" s="14">
        <v>7826911.4500000002</v>
      </c>
      <c r="I652" s="8">
        <v>-3036.85</v>
      </c>
      <c r="J652" s="8">
        <v>2782.7555600794935</v>
      </c>
      <c r="K652" s="8">
        <f t="shared" si="74"/>
        <v>2777.3339859339462</v>
      </c>
      <c r="L652" s="44">
        <f t="shared" si="75"/>
        <v>10.843148291094622</v>
      </c>
      <c r="M652" s="44">
        <f t="shared" si="76"/>
        <v>12.233764751687811</v>
      </c>
      <c r="N652" s="83">
        <f t="shared" si="77"/>
        <v>41.551522244796288</v>
      </c>
      <c r="O652" s="23">
        <f t="shared" si="78"/>
        <v>0.72521087238736048</v>
      </c>
      <c r="P652" s="44">
        <f t="shared" si="73"/>
        <v>16.34744215044994</v>
      </c>
      <c r="Q652" s="34"/>
    </row>
    <row r="653" spans="1:17" x14ac:dyDescent="0.35">
      <c r="A653" s="91"/>
      <c r="B653" s="7">
        <f t="shared" si="72"/>
        <v>11125</v>
      </c>
      <c r="C653" s="14">
        <v>185377.15</v>
      </c>
      <c r="D653" s="14">
        <v>7827038.8499999996</v>
      </c>
      <c r="E653" s="8">
        <v>-3028.96</v>
      </c>
      <c r="F653" s="8">
        <v>2771.6595908295039</v>
      </c>
      <c r="G653" s="14">
        <v>185390.27</v>
      </c>
      <c r="H653" s="14">
        <v>7827037.1399999997</v>
      </c>
      <c r="I653" s="8">
        <v>-3035.84</v>
      </c>
      <c r="J653" s="8">
        <v>2781.3335661360643</v>
      </c>
      <c r="K653" s="8">
        <f t="shared" si="74"/>
        <v>2776.4965784827841</v>
      </c>
      <c r="L653" s="44">
        <f t="shared" si="75"/>
        <v>9.6739753065603509</v>
      </c>
      <c r="M653" s="44">
        <f t="shared" si="76"/>
        <v>13.230967462727373</v>
      </c>
      <c r="N653" s="83">
        <f t="shared" si="77"/>
        <v>36.172837597164055</v>
      </c>
      <c r="O653" s="23">
        <f t="shared" si="78"/>
        <v>0.63133511585970703</v>
      </c>
      <c r="P653" s="44">
        <f t="shared" si="73"/>
        <v>16.390372119988303</v>
      </c>
      <c r="Q653" s="34"/>
    </row>
    <row r="654" spans="1:17" x14ac:dyDescent="0.35">
      <c r="A654" s="91"/>
      <c r="B654" s="7">
        <f t="shared" si="72"/>
        <v>11250</v>
      </c>
      <c r="C654" s="14">
        <v>185396.65</v>
      </c>
      <c r="D654" s="14">
        <v>7827162.3700000001</v>
      </c>
      <c r="E654" s="8">
        <v>-3028.89</v>
      </c>
      <c r="F654" s="8">
        <v>2771.5612755905677</v>
      </c>
      <c r="G654" s="14">
        <v>185410.5</v>
      </c>
      <c r="H654" s="14">
        <v>7827160.5599999996</v>
      </c>
      <c r="I654" s="8">
        <v>-3037.78</v>
      </c>
      <c r="J654" s="8">
        <v>2784.065335584271</v>
      </c>
      <c r="K654" s="8">
        <f t="shared" si="74"/>
        <v>2777.8133055874196</v>
      </c>
      <c r="L654" s="44">
        <f t="shared" si="75"/>
        <v>12.504059993703322</v>
      </c>
      <c r="M654" s="44">
        <f t="shared" si="76"/>
        <v>13.967770043999479</v>
      </c>
      <c r="N654" s="83">
        <f t="shared" si="77"/>
        <v>41.835160334484037</v>
      </c>
      <c r="O654" s="23">
        <f t="shared" si="78"/>
        <v>0.73016129093647875</v>
      </c>
      <c r="P654" s="44">
        <f t="shared" si="73"/>
        <v>18.747002862542619</v>
      </c>
      <c r="Q654" s="34"/>
    </row>
    <row r="655" spans="1:17" x14ac:dyDescent="0.35">
      <c r="A655" s="91"/>
      <c r="B655" s="7">
        <f t="shared" si="72"/>
        <v>11375</v>
      </c>
      <c r="C655" s="14">
        <v>185439.09</v>
      </c>
      <c r="D655" s="14">
        <v>7827282.8899999997</v>
      </c>
      <c r="E655" s="8">
        <v>-3032.14</v>
      </c>
      <c r="F655" s="8">
        <v>2776.1282874679991</v>
      </c>
      <c r="G655" s="14">
        <v>185445.45</v>
      </c>
      <c r="H655" s="14">
        <v>7827282.0599999996</v>
      </c>
      <c r="I655" s="8">
        <v>-3034.77</v>
      </c>
      <c r="J655" s="8">
        <v>2779.8276089202695</v>
      </c>
      <c r="K655" s="8">
        <f t="shared" si="74"/>
        <v>2777.9779481941341</v>
      </c>
      <c r="L655" s="44">
        <f t="shared" si="75"/>
        <v>3.6993214522703965</v>
      </c>
      <c r="M655" s="44">
        <f t="shared" si="76"/>
        <v>6.4139301524351033</v>
      </c>
      <c r="N655" s="83">
        <f t="shared" si="77"/>
        <v>29.974783393933457</v>
      </c>
      <c r="O655" s="23">
        <f t="shared" si="78"/>
        <v>0.52315866279625933</v>
      </c>
      <c r="P655" s="44">
        <f t="shared" si="73"/>
        <v>7.404287893345594</v>
      </c>
      <c r="Q655" s="34"/>
    </row>
    <row r="656" spans="1:17" x14ac:dyDescent="0.35">
      <c r="A656" s="91"/>
      <c r="B656" s="7">
        <f t="shared" si="72"/>
        <v>11500</v>
      </c>
      <c r="C656" s="14">
        <v>185471.44</v>
      </c>
      <c r="D656" s="14">
        <v>7827404.7300000004</v>
      </c>
      <c r="E656" s="8">
        <v>-3032.69</v>
      </c>
      <c r="F656" s="8">
        <v>2776.9016468450777</v>
      </c>
      <c r="G656" s="14">
        <v>185477.83</v>
      </c>
      <c r="H656" s="14">
        <v>7827403.8899999997</v>
      </c>
      <c r="I656" s="8">
        <v>-3034.43</v>
      </c>
      <c r="J656" s="8">
        <v>2779.3491906624495</v>
      </c>
      <c r="K656" s="8">
        <f t="shared" si="74"/>
        <v>2778.1254187537634</v>
      </c>
      <c r="L656" s="44">
        <f t="shared" si="75"/>
        <v>2.4475438173717521</v>
      </c>
      <c r="M656" s="44">
        <f t="shared" si="76"/>
        <v>6.4449747866939608</v>
      </c>
      <c r="N656" s="83">
        <f t="shared" si="77"/>
        <v>20.794775657663312</v>
      </c>
      <c r="O656" s="23">
        <f t="shared" si="78"/>
        <v>0.362937302439794</v>
      </c>
      <c r="P656" s="44">
        <f t="shared" si="73"/>
        <v>6.8940677933333054</v>
      </c>
      <c r="Q656" s="34"/>
    </row>
    <row r="657" spans="1:17" x14ac:dyDescent="0.35">
      <c r="A657" s="91"/>
      <c r="B657" s="7">
        <f t="shared" si="72"/>
        <v>11625</v>
      </c>
      <c r="C657" s="14">
        <v>185489.88</v>
      </c>
      <c r="D657" s="14">
        <v>7827528.3799999999</v>
      </c>
      <c r="E657" s="8">
        <v>-3029</v>
      </c>
      <c r="F657" s="8">
        <v>2771.7157719774996</v>
      </c>
      <c r="G657" s="14">
        <v>185502.38</v>
      </c>
      <c r="H657" s="14">
        <v>7827526.75</v>
      </c>
      <c r="I657" s="8">
        <v>-3034.76</v>
      </c>
      <c r="J657" s="8">
        <v>2779.8135370364448</v>
      </c>
      <c r="K657" s="8">
        <f t="shared" si="74"/>
        <v>2775.764654506972</v>
      </c>
      <c r="L657" s="44">
        <f t="shared" si="75"/>
        <v>8.0977650589452423</v>
      </c>
      <c r="M657" s="44">
        <f t="shared" si="76"/>
        <v>12.605828017216309</v>
      </c>
      <c r="N657" s="83">
        <f t="shared" si="77"/>
        <v>32.715985029932185</v>
      </c>
      <c r="O657" s="23">
        <f t="shared" si="78"/>
        <v>0.5710016568054922</v>
      </c>
      <c r="P657" s="44">
        <f t="shared" si="73"/>
        <v>14.982679965530536</v>
      </c>
      <c r="Q657" s="34"/>
    </row>
    <row r="658" spans="1:17" x14ac:dyDescent="0.35">
      <c r="A658" s="91"/>
      <c r="B658" s="7">
        <f t="shared" si="72"/>
        <v>11750</v>
      </c>
      <c r="C658" s="14">
        <v>185501.75</v>
      </c>
      <c r="D658" s="14">
        <v>7827652.9000000004</v>
      </c>
      <c r="E658" s="8">
        <v>-3031.41</v>
      </c>
      <c r="F658" s="8">
        <v>2775.1020434559578</v>
      </c>
      <c r="G658" s="14">
        <v>185508.45</v>
      </c>
      <c r="H658" s="14">
        <v>7827652.0199999996</v>
      </c>
      <c r="I658" s="8">
        <v>-3034.64</v>
      </c>
      <c r="J658" s="8">
        <v>2779.6446780166239</v>
      </c>
      <c r="K658" s="8">
        <f t="shared" si="74"/>
        <v>2777.373360736291</v>
      </c>
      <c r="L658" s="44">
        <f t="shared" si="75"/>
        <v>4.5426345606661016</v>
      </c>
      <c r="M658" s="44">
        <f t="shared" si="76"/>
        <v>6.757543932642867</v>
      </c>
      <c r="N658" s="83">
        <f t="shared" si="77"/>
        <v>33.910241248919135</v>
      </c>
      <c r="O658" s="23">
        <f t="shared" si="78"/>
        <v>0.59184535993923293</v>
      </c>
      <c r="P658" s="44">
        <f t="shared" si="73"/>
        <v>8.1424768193318506</v>
      </c>
      <c r="Q658" s="34"/>
    </row>
    <row r="659" spans="1:17" x14ac:dyDescent="0.35">
      <c r="A659" s="91"/>
      <c r="B659" s="7">
        <f t="shared" si="72"/>
        <v>11875</v>
      </c>
      <c r="C659" s="14">
        <v>185497.78</v>
      </c>
      <c r="D659" s="14">
        <v>7827779.4900000002</v>
      </c>
      <c r="E659" s="8">
        <v>-3032.18</v>
      </c>
      <c r="F659" s="8">
        <v>2776.1845270968311</v>
      </c>
      <c r="G659" s="14">
        <v>185504.8</v>
      </c>
      <c r="H659" s="14">
        <v>7827778.5700000003</v>
      </c>
      <c r="I659" s="8">
        <v>-3035.76</v>
      </c>
      <c r="J659" s="8">
        <v>2781.2209529977445</v>
      </c>
      <c r="K659" s="8">
        <f t="shared" si="74"/>
        <v>2778.702740047288</v>
      </c>
      <c r="L659" s="44">
        <f t="shared" si="75"/>
        <v>5.0364259009134003</v>
      </c>
      <c r="M659" s="44">
        <f t="shared" si="76"/>
        <v>7.0800282485111463</v>
      </c>
      <c r="N659" s="83">
        <f t="shared" si="77"/>
        <v>35.42640160422215</v>
      </c>
      <c r="O659" s="23">
        <f t="shared" si="78"/>
        <v>0.61830735012747762</v>
      </c>
      <c r="P659" s="44">
        <f t="shared" si="73"/>
        <v>8.6886354426404129</v>
      </c>
      <c r="Q659" s="34"/>
    </row>
    <row r="660" spans="1:17" x14ac:dyDescent="0.35">
      <c r="A660" s="91"/>
      <c r="B660" s="7">
        <f t="shared" si="72"/>
        <v>12000</v>
      </c>
      <c r="C660" s="14">
        <v>185573.1</v>
      </c>
      <c r="D660" s="14">
        <v>7827895.71</v>
      </c>
      <c r="E660" s="8">
        <v>-3037.02</v>
      </c>
      <c r="F660" s="8">
        <v>2782.9949517081513</v>
      </c>
      <c r="G660" s="14">
        <v>185582.65</v>
      </c>
      <c r="H660" s="14">
        <v>7827894.46</v>
      </c>
      <c r="I660" s="8">
        <v>-3040.34</v>
      </c>
      <c r="J660" s="8">
        <v>2787.6727929418394</v>
      </c>
      <c r="K660" s="8">
        <f t="shared" si="74"/>
        <v>2785.3338723249954</v>
      </c>
      <c r="L660" s="44">
        <f t="shared" si="75"/>
        <v>4.6778412336880137</v>
      </c>
      <c r="M660" s="44">
        <f t="shared" si="76"/>
        <v>9.6314588718312883</v>
      </c>
      <c r="N660" s="83">
        <f t="shared" si="77"/>
        <v>25.905083576868975</v>
      </c>
      <c r="O660" s="23">
        <f t="shared" si="78"/>
        <v>0.45212900142067319</v>
      </c>
      <c r="P660" s="44">
        <f t="shared" si="73"/>
        <v>10.707343209562746</v>
      </c>
      <c r="Q660" s="34"/>
    </row>
    <row r="661" spans="1:17" x14ac:dyDescent="0.35">
      <c r="A661" s="91"/>
      <c r="B661" s="7">
        <f t="shared" si="72"/>
        <v>12125</v>
      </c>
      <c r="C661" s="14">
        <v>185562.41</v>
      </c>
      <c r="D661" s="14">
        <v>7828023.1699999999</v>
      </c>
      <c r="E661" s="8">
        <v>-3037.29</v>
      </c>
      <c r="F661" s="8">
        <v>2783.3751892513478</v>
      </c>
      <c r="G661" s="14">
        <v>185576.3</v>
      </c>
      <c r="H661" s="14">
        <v>7828021.3600000003</v>
      </c>
      <c r="I661" s="8">
        <v>-3045.39</v>
      </c>
      <c r="J661" s="8">
        <v>2794.7979005521179</v>
      </c>
      <c r="K661" s="8">
        <f t="shared" si="74"/>
        <v>2789.0865449017329</v>
      </c>
      <c r="L661" s="44">
        <f t="shared" si="75"/>
        <v>11.422711300770061</v>
      </c>
      <c r="M661" s="44">
        <f t="shared" si="76"/>
        <v>14.007433740628445</v>
      </c>
      <c r="N661" s="83">
        <f t="shared" si="77"/>
        <v>39.196381747036199</v>
      </c>
      <c r="O661" s="23">
        <f t="shared" si="78"/>
        <v>0.68410591635438878</v>
      </c>
      <c r="P661" s="44">
        <f t="shared" si="73"/>
        <v>18.074471872196881</v>
      </c>
      <c r="Q661" s="34"/>
    </row>
    <row r="662" spans="1:17" x14ac:dyDescent="0.35">
      <c r="A662" s="91"/>
      <c r="B662" s="7">
        <f t="shared" si="72"/>
        <v>12250</v>
      </c>
      <c r="C662" s="14">
        <v>185555.87</v>
      </c>
      <c r="D662" s="14">
        <v>7828150.0999999996</v>
      </c>
      <c r="E662" s="8">
        <v>-3040.29</v>
      </c>
      <c r="F662" s="8">
        <v>2787.602305940698</v>
      </c>
      <c r="G662" s="14">
        <v>185560.49</v>
      </c>
      <c r="H662" s="14">
        <v>7828149.5</v>
      </c>
      <c r="I662" s="8">
        <v>-3043.45</v>
      </c>
      <c r="J662" s="8">
        <v>2792.0593435569435</v>
      </c>
      <c r="K662" s="8">
        <f t="shared" si="74"/>
        <v>2789.8308247488208</v>
      </c>
      <c r="L662" s="44">
        <f t="shared" si="75"/>
        <v>4.4570376162455432</v>
      </c>
      <c r="M662" s="44">
        <f t="shared" si="76"/>
        <v>4.6587981282204041</v>
      </c>
      <c r="N662" s="83">
        <f t="shared" si="77"/>
        <v>43.732081286125755</v>
      </c>
      <c r="O662" s="23">
        <f t="shared" si="78"/>
        <v>0.76326880719269086</v>
      </c>
      <c r="P662" s="44">
        <f t="shared" si="73"/>
        <v>6.4474478913859938</v>
      </c>
      <c r="Q662" s="34"/>
    </row>
    <row r="663" spans="1:17" x14ac:dyDescent="0.35">
      <c r="A663" s="91"/>
      <c r="B663" s="7">
        <f t="shared" si="72"/>
        <v>12375</v>
      </c>
      <c r="C663" s="14">
        <v>185591.06</v>
      </c>
      <c r="D663" s="14">
        <v>7828271.5700000003</v>
      </c>
      <c r="E663" s="8">
        <v>-3037.17</v>
      </c>
      <c r="F663" s="8">
        <v>2783.2061906499102</v>
      </c>
      <c r="G663" s="14">
        <v>185605.38</v>
      </c>
      <c r="H663" s="14">
        <v>7828269.6900000004</v>
      </c>
      <c r="I663" s="8">
        <v>-3045.26</v>
      </c>
      <c r="J663" s="8">
        <v>2794.6143349107197</v>
      </c>
      <c r="K663" s="8">
        <f t="shared" si="74"/>
        <v>2788.910262780315</v>
      </c>
      <c r="L663" s="44">
        <f t="shared" si="75"/>
        <v>11.408144260809422</v>
      </c>
      <c r="M663" s="44">
        <f t="shared" si="76"/>
        <v>14.442880599097254</v>
      </c>
      <c r="N663" s="83">
        <f t="shared" si="77"/>
        <v>38.304506136753183</v>
      </c>
      <c r="O663" s="23">
        <f t="shared" si="78"/>
        <v>0.66853975043671643</v>
      </c>
      <c r="P663" s="44">
        <f t="shared" si="73"/>
        <v>18.404960078066424</v>
      </c>
      <c r="Q663" s="34"/>
    </row>
    <row r="664" spans="1:17" x14ac:dyDescent="0.35">
      <c r="A664" s="91"/>
      <c r="B664" s="7">
        <f t="shared" si="72"/>
        <v>12500</v>
      </c>
      <c r="C664" s="14">
        <v>185657.84</v>
      </c>
      <c r="D664" s="14">
        <v>7828388.9000000004</v>
      </c>
      <c r="E664" s="8">
        <v>-3036.41</v>
      </c>
      <c r="F664" s="8">
        <v>2782.1360199162077</v>
      </c>
      <c r="G664" s="14">
        <v>185664.64000000001</v>
      </c>
      <c r="H664" s="14">
        <v>7828388.0099999998</v>
      </c>
      <c r="I664" s="8">
        <v>-3039.83</v>
      </c>
      <c r="J664" s="8">
        <v>2786.9538794594596</v>
      </c>
      <c r="K664" s="8">
        <f t="shared" si="74"/>
        <v>2784.5449496878337</v>
      </c>
      <c r="L664" s="44">
        <f t="shared" si="75"/>
        <v>4.8178595432518705</v>
      </c>
      <c r="M664" s="44">
        <f t="shared" si="76"/>
        <v>6.8579953340096731</v>
      </c>
      <c r="N664" s="83">
        <f t="shared" si="77"/>
        <v>35.088700270272639</v>
      </c>
      <c r="O664" s="23">
        <f t="shared" si="78"/>
        <v>0.61241334996168173</v>
      </c>
      <c r="P664" s="44">
        <f t="shared" si="73"/>
        <v>8.3811616485903411</v>
      </c>
      <c r="Q664" s="34"/>
    </row>
    <row r="665" spans="1:17" x14ac:dyDescent="0.35">
      <c r="A665" s="91"/>
      <c r="B665" s="7">
        <f t="shared" si="72"/>
        <v>12625</v>
      </c>
      <c r="C665" s="14">
        <v>185693.93</v>
      </c>
      <c r="D665" s="14">
        <v>7828510.25</v>
      </c>
      <c r="E665" s="8">
        <v>-3031.9</v>
      </c>
      <c r="F665" s="8">
        <v>2775.7908651427756</v>
      </c>
      <c r="G665" s="14">
        <v>185710.57</v>
      </c>
      <c r="H665" s="14">
        <v>7828508.0700000003</v>
      </c>
      <c r="I665" s="8">
        <v>-3040.1</v>
      </c>
      <c r="J665" s="8">
        <v>2787.3344658187743</v>
      </c>
      <c r="K665" s="8">
        <f t="shared" si="74"/>
        <v>2781.5626654807747</v>
      </c>
      <c r="L665" s="44">
        <f t="shared" si="75"/>
        <v>11.543600675998732</v>
      </c>
      <c r="M665" s="44">
        <f t="shared" si="76"/>
        <v>16.782192943687829</v>
      </c>
      <c r="N665" s="83">
        <f t="shared" si="77"/>
        <v>34.522066766527459</v>
      </c>
      <c r="O665" s="23">
        <f t="shared" si="78"/>
        <v>0.60252372966921675</v>
      </c>
      <c r="P665" s="44">
        <f t="shared" si="73"/>
        <v>20.36901363753493</v>
      </c>
      <c r="Q665" s="34"/>
    </row>
    <row r="666" spans="1:17" x14ac:dyDescent="0.35">
      <c r="A666" s="91"/>
      <c r="B666" s="7">
        <f t="shared" si="72"/>
        <v>12750</v>
      </c>
      <c r="C666" s="14">
        <v>185776.43</v>
      </c>
      <c r="D666" s="14">
        <v>7828625.5300000003</v>
      </c>
      <c r="E666" s="8">
        <v>-3033.07</v>
      </c>
      <c r="F666" s="8">
        <v>2777.4360491079501</v>
      </c>
      <c r="G666" s="14">
        <v>185783.92</v>
      </c>
      <c r="H666" s="14">
        <v>7828624.54</v>
      </c>
      <c r="I666" s="8">
        <v>-3037.12</v>
      </c>
      <c r="J666" s="8">
        <v>2783.1357765199355</v>
      </c>
      <c r="K666" s="8">
        <f t="shared" si="74"/>
        <v>2780.2859128139426</v>
      </c>
      <c r="L666" s="44">
        <f t="shared" si="75"/>
        <v>5.69972741198535</v>
      </c>
      <c r="M666" s="44">
        <f t="shared" si="76"/>
        <v>7.5551439430853353</v>
      </c>
      <c r="N666" s="83">
        <f t="shared" si="77"/>
        <v>37.03151502741445</v>
      </c>
      <c r="O666" s="23">
        <f t="shared" si="78"/>
        <v>0.64632186423014037</v>
      </c>
      <c r="P666" s="44">
        <f t="shared" si="73"/>
        <v>9.4639892525127181</v>
      </c>
      <c r="Q666" s="34"/>
    </row>
    <row r="667" spans="1:17" x14ac:dyDescent="0.35">
      <c r="A667" s="91"/>
      <c r="B667" s="7">
        <f t="shared" si="72"/>
        <v>12875</v>
      </c>
      <c r="C667" s="14">
        <v>185793.02</v>
      </c>
      <c r="D667" s="14">
        <v>7828749.4199999999</v>
      </c>
      <c r="E667" s="8">
        <v>-3030.21</v>
      </c>
      <c r="F667" s="8">
        <v>2773.4155993940976</v>
      </c>
      <c r="G667" s="14">
        <v>185802.11</v>
      </c>
      <c r="H667" s="14">
        <v>7828748.2400000002</v>
      </c>
      <c r="I667" s="8">
        <v>-3035.18</v>
      </c>
      <c r="J667" s="8">
        <v>2780.4045957420312</v>
      </c>
      <c r="K667" s="8">
        <f t="shared" si="74"/>
        <v>2776.9100975680644</v>
      </c>
      <c r="L667" s="44">
        <f t="shared" si="75"/>
        <v>6.9889963479336075</v>
      </c>
      <c r="M667" s="44">
        <f t="shared" si="76"/>
        <v>9.1662696883319548</v>
      </c>
      <c r="N667" s="83">
        <f t="shared" si="77"/>
        <v>37.324396774409507</v>
      </c>
      <c r="O667" s="23">
        <f t="shared" si="78"/>
        <v>0.65143361503419706</v>
      </c>
      <c r="P667" s="44">
        <f t="shared" si="73"/>
        <v>11.526776216733909</v>
      </c>
      <c r="Q667" s="34"/>
    </row>
    <row r="668" spans="1:17" x14ac:dyDescent="0.35">
      <c r="A668" s="91"/>
      <c r="B668" s="7">
        <f t="shared" si="72"/>
        <v>13000</v>
      </c>
      <c r="C668" s="14">
        <v>185812.19</v>
      </c>
      <c r="D668" s="14">
        <v>7828872.9900000002</v>
      </c>
      <c r="E668" s="8">
        <v>-3029.2</v>
      </c>
      <c r="F668" s="8">
        <v>2771.9966887515998</v>
      </c>
      <c r="G668" s="14">
        <v>185818.21</v>
      </c>
      <c r="H668" s="14">
        <v>7828872.2000000002</v>
      </c>
      <c r="I668" s="8">
        <v>-3031.9</v>
      </c>
      <c r="J668" s="8">
        <v>2775.7908651427756</v>
      </c>
      <c r="K668" s="8">
        <f t="shared" si="74"/>
        <v>2773.8937769471877</v>
      </c>
      <c r="L668" s="44">
        <f t="shared" si="75"/>
        <v>3.7941763911758244</v>
      </c>
      <c r="M668" s="44">
        <f t="shared" si="76"/>
        <v>6.0716142828684951</v>
      </c>
      <c r="N668" s="83">
        <f t="shared" si="77"/>
        <v>32.001430000347504</v>
      </c>
      <c r="O668" s="23">
        <f t="shared" si="78"/>
        <v>0.558530318852554</v>
      </c>
      <c r="P668" s="44">
        <f t="shared" si="73"/>
        <v>7.1596280969955917</v>
      </c>
      <c r="Q668" s="34"/>
    </row>
    <row r="669" spans="1:17" x14ac:dyDescent="0.35">
      <c r="A669" s="91"/>
      <c r="B669" s="7">
        <f t="shared" si="72"/>
        <v>13125</v>
      </c>
      <c r="C669" s="14">
        <v>185914.63</v>
      </c>
      <c r="D669" s="14">
        <v>7828985.6600000001</v>
      </c>
      <c r="E669" s="8">
        <v>-3028.1</v>
      </c>
      <c r="F669" s="8">
        <v>2770.4518740727744</v>
      </c>
      <c r="G669" s="14">
        <v>185922.55</v>
      </c>
      <c r="H669" s="14">
        <v>7828984.6200000001</v>
      </c>
      <c r="I669" s="8">
        <v>-3032.46</v>
      </c>
      <c r="J669" s="8">
        <v>2776.578225095679</v>
      </c>
      <c r="K669" s="8">
        <f t="shared" si="74"/>
        <v>2773.5150495842267</v>
      </c>
      <c r="L669" s="44">
        <f t="shared" si="75"/>
        <v>6.1263510229046005</v>
      </c>
      <c r="M669" s="44">
        <f t="shared" si="76"/>
        <v>7.9879909864633252</v>
      </c>
      <c r="N669" s="83">
        <f t="shared" si="77"/>
        <v>37.486227775204711</v>
      </c>
      <c r="O669" s="23">
        <f t="shared" si="78"/>
        <v>0.65425809882987096</v>
      </c>
      <c r="P669" s="44">
        <f t="shared" si="73"/>
        <v>10.066785825459066</v>
      </c>
      <c r="Q669" s="34"/>
    </row>
    <row r="670" spans="1:17" x14ac:dyDescent="0.35">
      <c r="A670" s="91"/>
      <c r="B670" s="7">
        <f t="shared" si="72"/>
        <v>13250</v>
      </c>
      <c r="C670" s="14">
        <v>185907.98</v>
      </c>
      <c r="D670" s="14">
        <v>7829112.5999999996</v>
      </c>
      <c r="E670" s="8">
        <v>-3028.5</v>
      </c>
      <c r="F670" s="8">
        <v>2771.0135604993748</v>
      </c>
      <c r="G670" s="14">
        <v>185919.53</v>
      </c>
      <c r="H670" s="14">
        <v>7829111.0800000001</v>
      </c>
      <c r="I670" s="8">
        <v>-3034.16</v>
      </c>
      <c r="J670" s="8">
        <v>2778.9693081420642</v>
      </c>
      <c r="K670" s="8">
        <f t="shared" si="74"/>
        <v>2774.9914343207192</v>
      </c>
      <c r="L670" s="44">
        <f t="shared" si="75"/>
        <v>7.9557476426894027</v>
      </c>
      <c r="M670" s="44">
        <f t="shared" si="76"/>
        <v>11.649587975476733</v>
      </c>
      <c r="N670" s="83">
        <f t="shared" si="77"/>
        <v>34.329987326292823</v>
      </c>
      <c r="O670" s="23">
        <f t="shared" si="78"/>
        <v>0.5991713110117346</v>
      </c>
      <c r="P670" s="44">
        <f t="shared" si="73"/>
        <v>14.10697772566931</v>
      </c>
      <c r="Q670" s="34"/>
    </row>
    <row r="671" spans="1:17" x14ac:dyDescent="0.35">
      <c r="A671" s="91"/>
      <c r="B671" s="7">
        <f t="shared" si="72"/>
        <v>13375</v>
      </c>
      <c r="C671" s="14">
        <v>185923.58</v>
      </c>
      <c r="D671" s="14">
        <v>7829236.6200000001</v>
      </c>
      <c r="E671" s="8">
        <v>-3030.72</v>
      </c>
      <c r="F671" s="8">
        <v>2774.1322572264958</v>
      </c>
      <c r="G671" s="14">
        <v>185931.98</v>
      </c>
      <c r="H671" s="14">
        <v>7829235.5199999996</v>
      </c>
      <c r="I671" s="8">
        <v>-3034.46</v>
      </c>
      <c r="J671" s="8">
        <v>2779.3914019002791</v>
      </c>
      <c r="K671" s="8">
        <f t="shared" si="74"/>
        <v>2776.7618295633874</v>
      </c>
      <c r="L671" s="44">
        <f t="shared" si="75"/>
        <v>5.2591446737833394</v>
      </c>
      <c r="M671" s="44">
        <f t="shared" si="76"/>
        <v>8.4717176535588408</v>
      </c>
      <c r="N671" s="83">
        <f t="shared" si="77"/>
        <v>31.83153365438929</v>
      </c>
      <c r="O671" s="23">
        <f t="shared" si="78"/>
        <v>0.55556506822847584</v>
      </c>
      <c r="P671" s="44">
        <f t="shared" si="73"/>
        <v>9.9713892061940985</v>
      </c>
      <c r="Q671" s="34"/>
    </row>
    <row r="672" spans="1:17" x14ac:dyDescent="0.35">
      <c r="A672" s="91"/>
      <c r="B672" s="7">
        <f t="shared" si="72"/>
        <v>13500</v>
      </c>
      <c r="C672" s="14">
        <v>185933.89</v>
      </c>
      <c r="D672" s="14">
        <v>7829361.3399999999</v>
      </c>
      <c r="E672" s="8">
        <v>-3027.92</v>
      </c>
      <c r="F672" s="8">
        <v>2770.1991391800161</v>
      </c>
      <c r="G672" s="14">
        <v>185947.01</v>
      </c>
      <c r="H672" s="14">
        <v>7829359.6299999999</v>
      </c>
      <c r="I672" s="8">
        <v>-3033.12</v>
      </c>
      <c r="J672" s="8">
        <v>2777.5063701375361</v>
      </c>
      <c r="K672" s="8">
        <f t="shared" si="74"/>
        <v>2773.8527546587761</v>
      </c>
      <c r="L672" s="44">
        <f t="shared" si="75"/>
        <v>7.3072309575200052</v>
      </c>
      <c r="M672" s="44">
        <f t="shared" si="76"/>
        <v>13.230967462727373</v>
      </c>
      <c r="N672" s="83">
        <f t="shared" si="77"/>
        <v>28.91109928642539</v>
      </c>
      <c r="O672" s="23">
        <f t="shared" si="78"/>
        <v>0.50459387291910618</v>
      </c>
      <c r="P672" s="44">
        <f t="shared" si="73"/>
        <v>15.114698947259557</v>
      </c>
      <c r="Q672" s="34"/>
    </row>
    <row r="673" spans="1:17" x14ac:dyDescent="0.35">
      <c r="A673" s="91"/>
      <c r="B673" s="7">
        <f t="shared" si="72"/>
        <v>13625</v>
      </c>
      <c r="C673" s="14">
        <v>185948.6</v>
      </c>
      <c r="D673" s="14">
        <v>7829485.4900000002</v>
      </c>
      <c r="E673" s="8">
        <v>-3026.69</v>
      </c>
      <c r="F673" s="8">
        <v>2768.4725160893777</v>
      </c>
      <c r="G673" s="14">
        <v>185961.45</v>
      </c>
      <c r="H673" s="14">
        <v>7829483.8099999996</v>
      </c>
      <c r="I673" s="8">
        <v>-3031.69</v>
      </c>
      <c r="J673" s="8">
        <v>2775.495642331628</v>
      </c>
      <c r="K673" s="8">
        <f t="shared" si="74"/>
        <v>2771.9840792105028</v>
      </c>
      <c r="L673" s="44">
        <f t="shared" si="75"/>
        <v>7.0231262422503278</v>
      </c>
      <c r="M673" s="44">
        <f t="shared" si="76"/>
        <v>12.959355693948579</v>
      </c>
      <c r="N673" s="83">
        <f t="shared" si="77"/>
        <v>28.454806578074624</v>
      </c>
      <c r="O673" s="23">
        <f t="shared" si="78"/>
        <v>0.49663006280554312</v>
      </c>
      <c r="P673" s="44">
        <f t="shared" si="73"/>
        <v>14.740054349182795</v>
      </c>
      <c r="Q673" s="34"/>
    </row>
    <row r="674" spans="1:17" x14ac:dyDescent="0.35">
      <c r="A674" s="91"/>
      <c r="B674" s="7">
        <f t="shared" si="72"/>
        <v>13750</v>
      </c>
      <c r="C674" s="14">
        <v>185953.01</v>
      </c>
      <c r="D674" s="14">
        <v>7829610.9800000004</v>
      </c>
      <c r="E674" s="8">
        <v>-3026.86</v>
      </c>
      <c r="F674" s="8">
        <v>2768.7111136291992</v>
      </c>
      <c r="G674" s="14">
        <v>185960.56</v>
      </c>
      <c r="H674" s="14">
        <v>7829610</v>
      </c>
      <c r="I674" s="8">
        <v>-3030.28</v>
      </c>
      <c r="J674" s="8">
        <v>2773.5139571143964</v>
      </c>
      <c r="K674" s="8">
        <f t="shared" si="74"/>
        <v>2771.112535371798</v>
      </c>
      <c r="L674" s="44">
        <f t="shared" si="75"/>
        <v>4.8028434851971724</v>
      </c>
      <c r="M674" s="44">
        <f t="shared" si="76"/>
        <v>7.6133369819482182</v>
      </c>
      <c r="N674" s="83">
        <f t="shared" si="77"/>
        <v>32.245615975127798</v>
      </c>
      <c r="O674" s="23">
        <f t="shared" si="78"/>
        <v>0.56279216809966204</v>
      </c>
      <c r="P674" s="44">
        <f t="shared" si="73"/>
        <v>9.0016779293641314</v>
      </c>
      <c r="Q674" s="34"/>
    </row>
    <row r="675" spans="1:17" x14ac:dyDescent="0.35">
      <c r="A675" s="91"/>
      <c r="B675" s="7">
        <f t="shared" si="72"/>
        <v>13875</v>
      </c>
      <c r="C675" s="14">
        <v>186028.85</v>
      </c>
      <c r="D675" s="14">
        <v>7829727.1299999999</v>
      </c>
      <c r="E675" s="8">
        <v>-3023.01</v>
      </c>
      <c r="F675" s="8">
        <v>2763.310838014138</v>
      </c>
      <c r="G675" s="14">
        <v>186038.95</v>
      </c>
      <c r="H675" s="14">
        <v>7829725.8099999996</v>
      </c>
      <c r="I675" s="8">
        <v>-3027.64</v>
      </c>
      <c r="J675" s="8">
        <v>2769.8060256217236</v>
      </c>
      <c r="K675" s="8">
        <f t="shared" si="74"/>
        <v>2766.5584318179308</v>
      </c>
      <c r="L675" s="44">
        <f t="shared" si="75"/>
        <v>6.4951876075856489</v>
      </c>
      <c r="M675" s="44">
        <f t="shared" si="76"/>
        <v>10.185892204461245</v>
      </c>
      <c r="N675" s="83">
        <f t="shared" si="77"/>
        <v>32.524234689652332</v>
      </c>
      <c r="O675" s="23">
        <f t="shared" si="78"/>
        <v>0.56765498202578923</v>
      </c>
      <c r="P675" s="44">
        <f t="shared" si="73"/>
        <v>12.08055719156358</v>
      </c>
      <c r="Q675" s="34"/>
    </row>
    <row r="676" spans="1:17" x14ac:dyDescent="0.35">
      <c r="A676" s="91"/>
      <c r="B676" s="7">
        <f t="shared" si="72"/>
        <v>14000</v>
      </c>
      <c r="C676" s="14">
        <v>186055.72</v>
      </c>
      <c r="D676" s="14">
        <v>7829849.6900000004</v>
      </c>
      <c r="E676" s="8">
        <v>-3022.52</v>
      </c>
      <c r="F676" s="8">
        <v>2762.6240190660765</v>
      </c>
      <c r="G676" s="14">
        <v>186060.63</v>
      </c>
      <c r="H676" s="14">
        <v>7829849.04</v>
      </c>
      <c r="I676" s="8">
        <v>-3024.35</v>
      </c>
      <c r="J676" s="8">
        <v>2765.1896412919941</v>
      </c>
      <c r="K676" s="8">
        <f t="shared" si="74"/>
        <v>2763.9068301790353</v>
      </c>
      <c r="L676" s="44">
        <f t="shared" si="75"/>
        <v>2.5656222259176502</v>
      </c>
      <c r="M676" s="44">
        <f t="shared" si="76"/>
        <v>4.9528375705769498</v>
      </c>
      <c r="N676" s="83">
        <f t="shared" si="77"/>
        <v>27.384634242720409</v>
      </c>
      <c r="O676" s="23">
        <f t="shared" si="78"/>
        <v>0.47795203198985514</v>
      </c>
      <c r="P676" s="44">
        <f t="shared" si="73"/>
        <v>5.5779043920312237</v>
      </c>
      <c r="Q676" s="34"/>
    </row>
    <row r="677" spans="1:17" x14ac:dyDescent="0.35">
      <c r="A677" s="91"/>
      <c r="B677" s="7">
        <f t="shared" si="72"/>
        <v>14125</v>
      </c>
      <c r="C677" s="14">
        <v>186090</v>
      </c>
      <c r="D677" s="14">
        <v>7829971.2699999996</v>
      </c>
      <c r="E677" s="8">
        <v>-3021.52</v>
      </c>
      <c r="F677" s="8">
        <v>2761.2226902609759</v>
      </c>
      <c r="G677" s="14">
        <v>186093.98</v>
      </c>
      <c r="H677" s="14">
        <v>7829970.75</v>
      </c>
      <c r="I677" s="8">
        <v>-3023.44</v>
      </c>
      <c r="J677" s="8">
        <v>2763.9136476223839</v>
      </c>
      <c r="K677" s="8">
        <f t="shared" si="74"/>
        <v>2762.5681689416797</v>
      </c>
      <c r="L677" s="44">
        <f t="shared" si="75"/>
        <v>2.6909573614079818</v>
      </c>
      <c r="M677" s="44">
        <f t="shared" si="76"/>
        <v>4.013826104805549</v>
      </c>
      <c r="N677" s="83">
        <f t="shared" si="77"/>
        <v>33.838770028562394</v>
      </c>
      <c r="O677" s="23">
        <f t="shared" si="78"/>
        <v>0.59059795182358943</v>
      </c>
      <c r="P677" s="44">
        <f t="shared" si="73"/>
        <v>4.832396043427555</v>
      </c>
      <c r="Q677" s="34"/>
    </row>
    <row r="678" spans="1:17" x14ac:dyDescent="0.35">
      <c r="A678" s="91"/>
      <c r="B678" s="7">
        <f t="shared" si="72"/>
        <v>14250</v>
      </c>
      <c r="C678" s="14">
        <v>186162.39</v>
      </c>
      <c r="D678" s="14">
        <v>7830087.8700000001</v>
      </c>
      <c r="E678" s="8">
        <v>-3021.51</v>
      </c>
      <c r="F678" s="8">
        <v>2761.208679294688</v>
      </c>
      <c r="G678" s="14">
        <v>186171.73</v>
      </c>
      <c r="H678" s="14">
        <v>7830086.6500000004</v>
      </c>
      <c r="I678" s="8">
        <v>-3026.45</v>
      </c>
      <c r="J678" s="8">
        <v>2768.135695123693</v>
      </c>
      <c r="K678" s="8">
        <f t="shared" si="74"/>
        <v>2764.6721872091903</v>
      </c>
      <c r="L678" s="44">
        <f t="shared" si="75"/>
        <v>6.9270158290050858</v>
      </c>
      <c r="M678" s="44">
        <f t="shared" si="76"/>
        <v>9.4193418028702247</v>
      </c>
      <c r="N678" s="83">
        <f t="shared" si="77"/>
        <v>36.330889234664369</v>
      </c>
      <c r="O678" s="23">
        <f t="shared" si="78"/>
        <v>0.63409363732225599</v>
      </c>
      <c r="P678" s="44">
        <f t="shared" si="73"/>
        <v>11.692200318784549</v>
      </c>
      <c r="Q678" s="34"/>
    </row>
    <row r="679" spans="1:17" x14ac:dyDescent="0.35">
      <c r="A679" s="91"/>
      <c r="B679" s="7">
        <f t="shared" si="72"/>
        <v>14375</v>
      </c>
      <c r="C679" s="14">
        <v>186250.71</v>
      </c>
      <c r="D679" s="14">
        <v>7830202.3899999997</v>
      </c>
      <c r="E679" s="8">
        <v>-3021.93</v>
      </c>
      <c r="F679" s="8">
        <v>2761.7971794636996</v>
      </c>
      <c r="G679" s="14">
        <v>186259.43</v>
      </c>
      <c r="H679" s="14">
        <v>7830201.25</v>
      </c>
      <c r="I679" s="8">
        <v>-3027.16</v>
      </c>
      <c r="J679" s="8">
        <v>2769.132200523964</v>
      </c>
      <c r="K679" s="8">
        <f t="shared" si="74"/>
        <v>2765.4646899938316</v>
      </c>
      <c r="L679" s="44">
        <f t="shared" si="75"/>
        <v>7.3350210602643529</v>
      </c>
      <c r="M679" s="44">
        <f t="shared" si="76"/>
        <v>8.7942026357854566</v>
      </c>
      <c r="N679" s="83">
        <f t="shared" si="77"/>
        <v>39.83062713096065</v>
      </c>
      <c r="O679" s="23">
        <f t="shared" si="78"/>
        <v>0.695175586569446</v>
      </c>
      <c r="P679" s="44">
        <f t="shared" si="73"/>
        <v>11.451660750903228</v>
      </c>
      <c r="Q679" s="34"/>
    </row>
    <row r="680" spans="1:17" x14ac:dyDescent="0.35">
      <c r="A680" s="91"/>
      <c r="B680" s="7">
        <f t="shared" si="72"/>
        <v>14500</v>
      </c>
      <c r="C680" s="14">
        <v>186264.72</v>
      </c>
      <c r="D680" s="14">
        <v>7830326.6200000001</v>
      </c>
      <c r="E680" s="8">
        <v>-3021.54</v>
      </c>
      <c r="F680" s="8">
        <v>2761.250712331479</v>
      </c>
      <c r="G680" s="14">
        <v>186275.97</v>
      </c>
      <c r="H680" s="14">
        <v>7830325.1500000004</v>
      </c>
      <c r="I680" s="8">
        <v>-3028.6</v>
      </c>
      <c r="J680" s="8">
        <v>2771.1539935998999</v>
      </c>
      <c r="K680" s="8">
        <f t="shared" si="74"/>
        <v>2766.2023529656894</v>
      </c>
      <c r="L680" s="44">
        <f t="shared" si="75"/>
        <v>9.9032812684208693</v>
      </c>
      <c r="M680" s="44">
        <f t="shared" si="76"/>
        <v>11.345633521281803</v>
      </c>
      <c r="N680" s="83">
        <f t="shared" si="77"/>
        <v>41.116784139055994</v>
      </c>
      <c r="O680" s="23">
        <f t="shared" si="78"/>
        <v>0.71762326105830909</v>
      </c>
      <c r="P680" s="44">
        <f t="shared" si="73"/>
        <v>15.059826688268659</v>
      </c>
      <c r="Q680" s="34"/>
    </row>
    <row r="681" spans="1:17" x14ac:dyDescent="0.35">
      <c r="A681" s="91"/>
      <c r="B681" s="7">
        <f t="shared" si="72"/>
        <v>14625</v>
      </c>
      <c r="C681" s="14">
        <v>186276.33</v>
      </c>
      <c r="D681" s="14">
        <v>7830451.1799999997</v>
      </c>
      <c r="E681" s="8">
        <v>-3022.47</v>
      </c>
      <c r="F681" s="8">
        <v>2762.5539417066398</v>
      </c>
      <c r="G681" s="14">
        <v>186283.48</v>
      </c>
      <c r="H681" s="14">
        <v>7830450.2400000002</v>
      </c>
      <c r="I681" s="8">
        <v>-3025.76</v>
      </c>
      <c r="J681" s="8">
        <v>2767.1674823597436</v>
      </c>
      <c r="K681" s="8">
        <f t="shared" si="74"/>
        <v>2764.8607120331917</v>
      </c>
      <c r="L681" s="44">
        <f t="shared" si="75"/>
        <v>4.6135406531038825</v>
      </c>
      <c r="M681" s="44">
        <f t="shared" si="76"/>
        <v>7.2115254973793474</v>
      </c>
      <c r="N681" s="83">
        <f t="shared" si="77"/>
        <v>32.608895384577572</v>
      </c>
      <c r="O681" s="23">
        <f t="shared" si="78"/>
        <v>0.56913258989926119</v>
      </c>
      <c r="P681" s="44">
        <f t="shared" si="73"/>
        <v>8.5610079638553458</v>
      </c>
      <c r="Q681" s="34"/>
    </row>
    <row r="682" spans="1:17" x14ac:dyDescent="0.35">
      <c r="A682" s="91"/>
      <c r="B682" s="7">
        <f t="shared" si="72"/>
        <v>14750</v>
      </c>
      <c r="C682" s="14">
        <v>186253.05</v>
      </c>
      <c r="D682" s="14">
        <v>7830580.29</v>
      </c>
      <c r="E682" s="8">
        <v>-3020.56</v>
      </c>
      <c r="F682" s="8">
        <v>2759.8778471455839</v>
      </c>
      <c r="G682" s="14">
        <v>186261.16</v>
      </c>
      <c r="H682" s="14">
        <v>7830579.2300000004</v>
      </c>
      <c r="I682" s="8">
        <v>-3025.02</v>
      </c>
      <c r="J682" s="8">
        <v>2766.1293525069509</v>
      </c>
      <c r="K682" s="8">
        <f t="shared" si="74"/>
        <v>2763.0035998262674</v>
      </c>
      <c r="L682" s="44">
        <f t="shared" si="75"/>
        <v>6.2515053613669807</v>
      </c>
      <c r="M682" s="44">
        <f t="shared" si="76"/>
        <v>8.1789791538661305</v>
      </c>
      <c r="N682" s="83">
        <f t="shared" si="77"/>
        <v>37.392057399117427</v>
      </c>
      <c r="O682" s="23">
        <f t="shared" si="78"/>
        <v>0.65261451570930651</v>
      </c>
      <c r="P682" s="44">
        <f t="shared" si="73"/>
        <v>10.294514038194169</v>
      </c>
      <c r="Q682" s="34"/>
    </row>
    <row r="683" spans="1:17" x14ac:dyDescent="0.35">
      <c r="A683" s="91"/>
      <c r="B683" s="7">
        <f t="shared" si="72"/>
        <v>14875</v>
      </c>
      <c r="C683" s="14">
        <v>186204.76</v>
      </c>
      <c r="D683" s="14">
        <v>7830712.6799999997</v>
      </c>
      <c r="E683" s="8">
        <v>-3019.56</v>
      </c>
      <c r="F683" s="8">
        <v>2758.4774194602837</v>
      </c>
      <c r="G683" s="14">
        <v>186214.87</v>
      </c>
      <c r="H683" s="14">
        <v>7830711.3499999996</v>
      </c>
      <c r="I683" s="8">
        <v>-3023.05</v>
      </c>
      <c r="J683" s="8">
        <v>2763.3669097404436</v>
      </c>
      <c r="K683" s="8">
        <f t="shared" si="74"/>
        <v>2760.9221646003634</v>
      </c>
      <c r="L683" s="44">
        <f t="shared" si="75"/>
        <v>4.8894902801598619</v>
      </c>
      <c r="M683" s="44">
        <f t="shared" si="76"/>
        <v>10.197107432988814</v>
      </c>
      <c r="N683" s="83">
        <f t="shared" si="77"/>
        <v>25.61761402863484</v>
      </c>
      <c r="O683" s="23">
        <f t="shared" si="78"/>
        <v>0.44711171130476685</v>
      </c>
      <c r="P683" s="44">
        <f t="shared" si="73"/>
        <v>11.308762761668204</v>
      </c>
      <c r="Q683" s="34"/>
    </row>
    <row r="684" spans="1:17" x14ac:dyDescent="0.35">
      <c r="A684" s="91"/>
      <c r="B684" s="7">
        <f t="shared" si="72"/>
        <v>15000</v>
      </c>
      <c r="C684" s="14">
        <v>186409.63</v>
      </c>
      <c r="D684" s="14">
        <v>7830811.9500000002</v>
      </c>
      <c r="E684" s="8">
        <v>-3018.73</v>
      </c>
      <c r="F684" s="8">
        <v>2757.31541364242</v>
      </c>
      <c r="G684" s="14">
        <v>186415.69</v>
      </c>
      <c r="H684" s="14">
        <v>7830811.1500000004</v>
      </c>
      <c r="I684" s="8">
        <v>-3022.8</v>
      </c>
      <c r="J684" s="8">
        <v>2763.0164735196004</v>
      </c>
      <c r="K684" s="8">
        <f t="shared" si="74"/>
        <v>2760.1659435810102</v>
      </c>
      <c r="L684" s="44">
        <f t="shared" si="75"/>
        <v>5.7010598771803416</v>
      </c>
      <c r="M684" s="44">
        <f t="shared" si="76"/>
        <v>6.1125771978498369</v>
      </c>
      <c r="N684" s="83">
        <f t="shared" si="77"/>
        <v>43.004960220940681</v>
      </c>
      <c r="O684" s="23">
        <f t="shared" si="78"/>
        <v>0.75057815054460297</v>
      </c>
      <c r="P684" s="44">
        <f t="shared" si="73"/>
        <v>8.3585694782581843</v>
      </c>
      <c r="Q684" s="34"/>
    </row>
    <row r="685" spans="1:17" x14ac:dyDescent="0.35">
      <c r="A685" s="91"/>
      <c r="B685" s="7">
        <f t="shared" si="72"/>
        <v>15125</v>
      </c>
      <c r="C685" s="14">
        <v>186372.81</v>
      </c>
      <c r="D685" s="14">
        <v>7830942.8300000001</v>
      </c>
      <c r="E685" s="8">
        <v>-3013.34</v>
      </c>
      <c r="F685" s="8">
        <v>2749.7770826884398</v>
      </c>
      <c r="G685" s="14">
        <v>186382.75</v>
      </c>
      <c r="H685" s="14">
        <v>7830941.5300000003</v>
      </c>
      <c r="I685" s="8">
        <v>-3017.66</v>
      </c>
      <c r="J685" s="8">
        <v>2755.8178734832391</v>
      </c>
      <c r="K685" s="8">
        <f t="shared" si="74"/>
        <v>2752.7974780858394</v>
      </c>
      <c r="L685" s="44">
        <f t="shared" si="75"/>
        <v>6.0407907947992499</v>
      </c>
      <c r="M685" s="44">
        <f t="shared" si="76"/>
        <v>10.02464961979031</v>
      </c>
      <c r="N685" s="83">
        <f t="shared" si="77"/>
        <v>31.072902515658058</v>
      </c>
      <c r="O685" s="23">
        <f t="shared" si="78"/>
        <v>0.54232445704946197</v>
      </c>
      <c r="P685" s="44">
        <f t="shared" si="73"/>
        <v>11.704048591239417</v>
      </c>
      <c r="Q685" s="34"/>
    </row>
    <row r="686" spans="1:17" x14ac:dyDescent="0.35">
      <c r="A686" s="91"/>
      <c r="B686" s="7">
        <f t="shared" si="72"/>
        <v>15250</v>
      </c>
      <c r="C686" s="14">
        <v>186365.03</v>
      </c>
      <c r="D686" s="14">
        <v>7831069.9199999999</v>
      </c>
      <c r="E686" s="8">
        <v>-3011.73</v>
      </c>
      <c r="F686" s="8">
        <v>2747.5279641618699</v>
      </c>
      <c r="G686" s="14">
        <v>186374.81</v>
      </c>
      <c r="H686" s="14">
        <v>7831068.6399999997</v>
      </c>
      <c r="I686" s="8">
        <v>-3017.64</v>
      </c>
      <c r="J686" s="8">
        <v>2755.7898870897234</v>
      </c>
      <c r="K686" s="8">
        <f t="shared" si="74"/>
        <v>2751.6589256257967</v>
      </c>
      <c r="L686" s="44">
        <f t="shared" si="75"/>
        <v>8.2619229278534476</v>
      </c>
      <c r="M686" s="44">
        <f t="shared" si="76"/>
        <v>9.8634071192790582</v>
      </c>
      <c r="N686" s="83">
        <f t="shared" si="77"/>
        <v>39.950678558691955</v>
      </c>
      <c r="O686" s="23">
        <f t="shared" si="78"/>
        <v>0.69727087925507725</v>
      </c>
      <c r="P686" s="44">
        <f t="shared" si="73"/>
        <v>12.86647467127011</v>
      </c>
      <c r="Q686" s="34"/>
    </row>
    <row r="687" spans="1:17" x14ac:dyDescent="0.35">
      <c r="A687" s="91"/>
      <c r="B687" s="7">
        <f t="shared" si="72"/>
        <v>15375</v>
      </c>
      <c r="C687" s="14">
        <v>186433.52</v>
      </c>
      <c r="D687" s="14">
        <v>7831187.0300000003</v>
      </c>
      <c r="E687" s="8">
        <v>-3009.72</v>
      </c>
      <c r="F687" s="8">
        <v>2744.7217310583956</v>
      </c>
      <c r="G687" s="14">
        <v>186449.32</v>
      </c>
      <c r="H687" s="14">
        <v>7831184.96</v>
      </c>
      <c r="I687" s="8">
        <v>-3019.8</v>
      </c>
      <c r="J687" s="8">
        <v>2758.8134801750998</v>
      </c>
      <c r="K687" s="8">
        <f t="shared" si="74"/>
        <v>2751.7676056167475</v>
      </c>
      <c r="L687" s="44">
        <f t="shared" si="75"/>
        <v>14.09174911670425</v>
      </c>
      <c r="M687" s="44">
        <f t="shared" si="76"/>
        <v>15.935021179834862</v>
      </c>
      <c r="N687" s="83">
        <f t="shared" si="77"/>
        <v>41.487156493388717</v>
      </c>
      <c r="O687" s="23">
        <f t="shared" si="78"/>
        <v>0.72408747809977825</v>
      </c>
      <c r="P687" s="44">
        <f t="shared" si="73"/>
        <v>21.272101287130067</v>
      </c>
      <c r="Q687" s="34"/>
    </row>
    <row r="688" spans="1:17" x14ac:dyDescent="0.35">
      <c r="A688" s="91"/>
      <c r="B688" s="7">
        <f t="shared" si="72"/>
        <v>15500</v>
      </c>
      <c r="C688" s="14">
        <v>186468.17</v>
      </c>
      <c r="D688" s="14">
        <v>7831308.5700000003</v>
      </c>
      <c r="E688" s="8">
        <v>-3010.43</v>
      </c>
      <c r="F688" s="8">
        <v>2745.7127753508494</v>
      </c>
      <c r="G688" s="14">
        <v>186477.1</v>
      </c>
      <c r="H688" s="14">
        <v>7831307.4000000004</v>
      </c>
      <c r="I688" s="8">
        <v>-3016.76</v>
      </c>
      <c r="J688" s="8">
        <v>2754.5586678380441</v>
      </c>
      <c r="K688" s="8">
        <f t="shared" si="74"/>
        <v>2750.1357215944467</v>
      </c>
      <c r="L688" s="44">
        <f t="shared" si="75"/>
        <v>8.8458924871947602</v>
      </c>
      <c r="M688" s="44">
        <f t="shared" si="76"/>
        <v>9.0063200031811501</v>
      </c>
      <c r="N688" s="83">
        <f t="shared" si="77"/>
        <v>44.485129802825632</v>
      </c>
      <c r="O688" s="23">
        <f t="shared" si="78"/>
        <v>0.77641198323636318</v>
      </c>
      <c r="P688" s="44">
        <f t="shared" si="73"/>
        <v>12.623930207930872</v>
      </c>
      <c r="Q688" s="34"/>
    </row>
    <row r="689" spans="1:17" x14ac:dyDescent="0.35">
      <c r="A689" s="91"/>
      <c r="B689" s="7">
        <f t="shared" si="72"/>
        <v>15625</v>
      </c>
      <c r="C689" s="14">
        <v>186478.84</v>
      </c>
      <c r="D689" s="14">
        <v>7831433.2400000002</v>
      </c>
      <c r="E689" s="8">
        <v>-3009.48</v>
      </c>
      <c r="F689" s="8">
        <v>2744.3867825828756</v>
      </c>
      <c r="G689" s="14">
        <v>186520</v>
      </c>
      <c r="H689" s="14">
        <v>7831425</v>
      </c>
      <c r="I689" s="8">
        <v>-3015.35</v>
      </c>
      <c r="J689" s="8">
        <v>2752.5866610612434</v>
      </c>
      <c r="K689" s="8">
        <f t="shared" si="74"/>
        <v>2748.4867218220597</v>
      </c>
      <c r="L689" s="44">
        <f t="shared" si="75"/>
        <v>8.1998784783677365</v>
      </c>
      <c r="M689" s="44">
        <f t="shared" si="76"/>
        <v>41.976698298031621</v>
      </c>
      <c r="N689" s="83">
        <f t="shared" si="77"/>
        <v>11.053172277729203</v>
      </c>
      <c r="O689" s="23">
        <f t="shared" si="78"/>
        <v>0.1929142490365357</v>
      </c>
      <c r="P689" s="44">
        <f t="shared" si="73"/>
        <v>42.770097113099581</v>
      </c>
      <c r="Q689" s="34"/>
    </row>
    <row r="690" spans="1:17" x14ac:dyDescent="0.35">
      <c r="A690" s="91"/>
      <c r="B690" s="7">
        <f t="shared" si="72"/>
        <v>15750</v>
      </c>
      <c r="C690" s="14">
        <v>186556.54</v>
      </c>
      <c r="D690" s="14">
        <v>7831549.1500000004</v>
      </c>
      <c r="E690" s="8">
        <v>-3009.74</v>
      </c>
      <c r="F690" s="8">
        <v>2744.7496446267187</v>
      </c>
      <c r="G690" s="14">
        <v>186563.06</v>
      </c>
      <c r="H690" s="14">
        <v>7831548.29</v>
      </c>
      <c r="I690" s="8">
        <v>-3013.93</v>
      </c>
      <c r="J690" s="8">
        <v>2750.6015922064994</v>
      </c>
      <c r="K690" s="8">
        <f t="shared" si="74"/>
        <v>2747.6756184166088</v>
      </c>
      <c r="L690" s="44">
        <f t="shared" si="75"/>
        <v>5.851947579780699</v>
      </c>
      <c r="M690" s="44">
        <f t="shared" si="76"/>
        <v>6.5764732190164086</v>
      </c>
      <c r="N690" s="83">
        <f t="shared" si="77"/>
        <v>41.663668506917425</v>
      </c>
      <c r="O690" s="23">
        <f t="shared" si="78"/>
        <v>0.72716819390517895</v>
      </c>
      <c r="P690" s="44">
        <f t="shared" si="73"/>
        <v>8.8031409438302877</v>
      </c>
      <c r="Q690" s="34"/>
    </row>
    <row r="691" spans="1:17" x14ac:dyDescent="0.35">
      <c r="A691" s="91"/>
      <c r="B691" s="7">
        <f t="shared" si="72"/>
        <v>15875</v>
      </c>
      <c r="C691" s="14">
        <v>186547.61</v>
      </c>
      <c r="D691" s="14">
        <v>7831676.3799999999</v>
      </c>
      <c r="E691" s="8">
        <v>-3005.99</v>
      </c>
      <c r="F691" s="8">
        <v>2739.5190659776877</v>
      </c>
      <c r="G691" s="14">
        <v>186557.4</v>
      </c>
      <c r="H691" s="14">
        <v>7831675.0999999996</v>
      </c>
      <c r="I691" s="8">
        <v>-3013.38</v>
      </c>
      <c r="J691" s="8">
        <v>2749.8329765815115</v>
      </c>
      <c r="K691" s="8">
        <f t="shared" si="74"/>
        <v>2744.6760212795998</v>
      </c>
      <c r="L691" s="44">
        <f t="shared" si="75"/>
        <v>10.313910603823842</v>
      </c>
      <c r="M691" s="44">
        <f t="shared" si="76"/>
        <v>9.8733226423948661</v>
      </c>
      <c r="N691" s="83">
        <f t="shared" si="77"/>
        <v>46.25028642438857</v>
      </c>
      <c r="O691" s="23">
        <f t="shared" si="78"/>
        <v>0.80721977809601597</v>
      </c>
      <c r="P691" s="44">
        <f t="shared" si="73"/>
        <v>14.277928839453468</v>
      </c>
      <c r="Q691" s="34"/>
    </row>
    <row r="692" spans="1:17" x14ac:dyDescent="0.35">
      <c r="A692" s="91"/>
      <c r="B692" s="7">
        <f t="shared" si="72"/>
        <v>16000</v>
      </c>
      <c r="C692" s="14">
        <v>186575.01</v>
      </c>
      <c r="D692" s="14">
        <v>7831798.8700000001</v>
      </c>
      <c r="E692" s="8">
        <v>-3003.57</v>
      </c>
      <c r="F692" s="8">
        <v>2736.1470316157502</v>
      </c>
      <c r="G692" s="14">
        <v>186584.04</v>
      </c>
      <c r="H692" s="14">
        <v>7831797.6900000004</v>
      </c>
      <c r="I692" s="8">
        <v>-3009.07</v>
      </c>
      <c r="J692" s="8">
        <v>2743.81464019955</v>
      </c>
      <c r="K692" s="8">
        <f t="shared" si="74"/>
        <v>2739.9808359076501</v>
      </c>
      <c r="L692" s="44">
        <f t="shared" si="75"/>
        <v>7.6676085837998471</v>
      </c>
      <c r="M692" s="44">
        <f t="shared" si="76"/>
        <v>9.1067722053028017</v>
      </c>
      <c r="N692" s="83">
        <f t="shared" si="77"/>
        <v>40.096297657014787</v>
      </c>
      <c r="O692" s="23">
        <f t="shared" si="78"/>
        <v>0.69981241197459609</v>
      </c>
      <c r="P692" s="44">
        <f t="shared" si="73"/>
        <v>11.904852850566309</v>
      </c>
      <c r="Q692" s="34"/>
    </row>
    <row r="693" spans="1:17" x14ac:dyDescent="0.35">
      <c r="A693" s="91"/>
      <c r="B693" s="7">
        <f t="shared" ref="B693:B716" si="79">B692+125</f>
        <v>16125</v>
      </c>
      <c r="C693" s="14">
        <v>186562.2</v>
      </c>
      <c r="D693" s="14">
        <v>7831926.6100000003</v>
      </c>
      <c r="E693" s="8">
        <v>-3003.05</v>
      </c>
      <c r="F693" s="8">
        <v>2735.422813685444</v>
      </c>
      <c r="G693" s="14">
        <v>186567.07</v>
      </c>
      <c r="H693" s="14">
        <v>7831925.9800000004</v>
      </c>
      <c r="I693" s="8">
        <v>-3006.07</v>
      </c>
      <c r="J693" s="8">
        <v>2739.6305841634999</v>
      </c>
      <c r="K693" s="8">
        <f t="shared" si="74"/>
        <v>2737.5266989244719</v>
      </c>
      <c r="L693" s="44">
        <f t="shared" si="75"/>
        <v>4.2077704780558634</v>
      </c>
      <c r="M693" s="44">
        <f t="shared" si="76"/>
        <v>4.9105804137407043</v>
      </c>
      <c r="N693" s="83">
        <f t="shared" si="77"/>
        <v>40.592559939514999</v>
      </c>
      <c r="O693" s="23">
        <f t="shared" si="78"/>
        <v>0.708473822757687</v>
      </c>
      <c r="P693" s="44">
        <f t="shared" si="73"/>
        <v>6.4667714043262965</v>
      </c>
      <c r="Q693" s="34"/>
    </row>
    <row r="694" spans="1:17" x14ac:dyDescent="0.35">
      <c r="A694" s="91"/>
      <c r="B694" s="7">
        <f t="shared" si="79"/>
        <v>16250</v>
      </c>
      <c r="C694" s="14">
        <v>186526.35</v>
      </c>
      <c r="D694" s="14">
        <v>7832057.3700000001</v>
      </c>
      <c r="E694" s="8">
        <v>-3000.68</v>
      </c>
      <c r="F694" s="8">
        <v>2732.1236256953557</v>
      </c>
      <c r="G694" s="14">
        <v>186534.86</v>
      </c>
      <c r="H694" s="14">
        <v>7832056.2599999998</v>
      </c>
      <c r="I694" s="8">
        <v>-3004.84</v>
      </c>
      <c r="J694" s="8">
        <v>2737.9163172183644</v>
      </c>
      <c r="K694" s="8">
        <f t="shared" si="74"/>
        <v>2735.0199714568598</v>
      </c>
      <c r="L694" s="44">
        <f t="shared" si="75"/>
        <v>5.7926915230086706</v>
      </c>
      <c r="M694" s="44">
        <f t="shared" si="76"/>
        <v>8.5820859935337097</v>
      </c>
      <c r="N694" s="83">
        <f t="shared" si="77"/>
        <v>34.018356899772407</v>
      </c>
      <c r="O694" s="23">
        <f t="shared" si="78"/>
        <v>0.59373233401955916</v>
      </c>
      <c r="P694" s="44">
        <f t="shared" si="73"/>
        <v>10.354104262617023</v>
      </c>
      <c r="Q694" s="34"/>
    </row>
    <row r="695" spans="1:17" x14ac:dyDescent="0.35">
      <c r="A695" s="91"/>
      <c r="B695" s="7">
        <f t="shared" si="79"/>
        <v>16375</v>
      </c>
      <c r="C695" s="14">
        <v>186582.99</v>
      </c>
      <c r="D695" s="14">
        <v>7832176.0300000003</v>
      </c>
      <c r="E695" s="8">
        <v>-2994.13</v>
      </c>
      <c r="F695" s="8">
        <v>2723.0190475160298</v>
      </c>
      <c r="G695" s="14">
        <v>186588.57</v>
      </c>
      <c r="H695" s="14">
        <v>7832175.2999999998</v>
      </c>
      <c r="I695" s="8">
        <v>-2996.97</v>
      </c>
      <c r="J695" s="8">
        <v>2726.9642593323397</v>
      </c>
      <c r="K695" s="8">
        <f t="shared" si="74"/>
        <v>2724.9916534241847</v>
      </c>
      <c r="L695" s="44">
        <f t="shared" si="75"/>
        <v>3.945211816309893</v>
      </c>
      <c r="M695" s="44">
        <f t="shared" si="76"/>
        <v>5.6275483117281686</v>
      </c>
      <c r="N695" s="83">
        <f t="shared" si="77"/>
        <v>35.032506699525065</v>
      </c>
      <c r="O695" s="23">
        <f t="shared" si="78"/>
        <v>0.6114325871336842</v>
      </c>
      <c r="P695" s="44">
        <f t="shared" si="73"/>
        <v>6.8726993442450084</v>
      </c>
      <c r="Q695" s="34"/>
    </row>
    <row r="696" spans="1:17" x14ac:dyDescent="0.35">
      <c r="A696" s="91"/>
      <c r="B696" s="7">
        <f t="shared" si="79"/>
        <v>16500</v>
      </c>
      <c r="C696" s="14">
        <v>186626.9</v>
      </c>
      <c r="D696" s="14">
        <v>7832296.3600000003</v>
      </c>
      <c r="E696" s="8">
        <v>-2994.71</v>
      </c>
      <c r="F696" s="8">
        <v>2723.8244584649474</v>
      </c>
      <c r="G696" s="14">
        <v>186637.48</v>
      </c>
      <c r="H696" s="14">
        <v>7832294.9800000004</v>
      </c>
      <c r="I696" s="8">
        <v>-3000.24</v>
      </c>
      <c r="J696" s="8">
        <v>2731.5114024409436</v>
      </c>
      <c r="K696" s="8">
        <f t="shared" si="74"/>
        <v>2727.6679304529453</v>
      </c>
      <c r="L696" s="44">
        <f t="shared" si="75"/>
        <v>7.6869439759962006</v>
      </c>
      <c r="M696" s="44">
        <f t="shared" si="76"/>
        <v>10.669620424365453</v>
      </c>
      <c r="N696" s="83">
        <f t="shared" si="77"/>
        <v>35.770920425803212</v>
      </c>
      <c r="O696" s="23">
        <f t="shared" si="78"/>
        <v>0.62432033789915808</v>
      </c>
      <c r="P696" s="44">
        <f t="shared" si="73"/>
        <v>13.15028165820568</v>
      </c>
      <c r="Q696" s="34"/>
    </row>
    <row r="697" spans="1:17" x14ac:dyDescent="0.35">
      <c r="A697" s="91"/>
      <c r="B697" s="7">
        <f t="shared" si="79"/>
        <v>16625</v>
      </c>
      <c r="C697" s="14">
        <v>186667.65</v>
      </c>
      <c r="D697" s="14">
        <v>7832417.0999999996</v>
      </c>
      <c r="E697" s="8">
        <v>-2994.01</v>
      </c>
      <c r="F697" s="8">
        <v>2722.8524300776885</v>
      </c>
      <c r="G697" s="14">
        <v>186671.15</v>
      </c>
      <c r="H697" s="14">
        <v>7832416.6399999997</v>
      </c>
      <c r="I697" s="8">
        <v>-2997.6</v>
      </c>
      <c r="J697" s="8">
        <v>2727.8399320944</v>
      </c>
      <c r="K697" s="8">
        <f t="shared" si="74"/>
        <v>2725.3461810860445</v>
      </c>
      <c r="L697" s="44">
        <f t="shared" si="75"/>
        <v>4.9875020167114599</v>
      </c>
      <c r="M697" s="44">
        <f t="shared" si="76"/>
        <v>3.5300991487443705</v>
      </c>
      <c r="N697" s="83">
        <f t="shared" si="77"/>
        <v>54.709559216083612</v>
      </c>
      <c r="O697" s="23">
        <f t="shared" si="78"/>
        <v>0.95486194063546681</v>
      </c>
      <c r="P697" s="44">
        <f t="shared" si="73"/>
        <v>6.1103826694133172</v>
      </c>
      <c r="Q697" s="34"/>
    </row>
    <row r="698" spans="1:17" x14ac:dyDescent="0.35">
      <c r="A698" s="91"/>
      <c r="B698" s="7">
        <f t="shared" si="79"/>
        <v>16750</v>
      </c>
      <c r="C698" s="14">
        <v>186730.61</v>
      </c>
      <c r="D698" s="14">
        <v>7832534.9299999997</v>
      </c>
      <c r="E698" s="8">
        <v>-2990.3</v>
      </c>
      <c r="F698" s="8">
        <v>2717.7044406739756</v>
      </c>
      <c r="G698" s="14">
        <v>186743.34</v>
      </c>
      <c r="H698" s="14">
        <v>7832533.2699999996</v>
      </c>
      <c r="I698" s="8">
        <v>-2998.39</v>
      </c>
      <c r="J698" s="8">
        <v>2728.9382558154671</v>
      </c>
      <c r="K698" s="8">
        <f t="shared" si="74"/>
        <v>2723.3213482447213</v>
      </c>
      <c r="L698" s="44">
        <f t="shared" si="75"/>
        <v>11.233815141491505</v>
      </c>
      <c r="M698" s="44">
        <f t="shared" si="76"/>
        <v>12.837776287222079</v>
      </c>
      <c r="N698" s="83">
        <f t="shared" si="77"/>
        <v>41.187848450414997</v>
      </c>
      <c r="O698" s="23">
        <f t="shared" si="78"/>
        <v>0.71886356727218614</v>
      </c>
      <c r="P698" s="44">
        <f t="shared" si="73"/>
        <v>17.058930289850103</v>
      </c>
      <c r="Q698" s="34"/>
    </row>
    <row r="699" spans="1:17" x14ac:dyDescent="0.35">
      <c r="A699" s="91"/>
      <c r="B699" s="7">
        <f t="shared" si="79"/>
        <v>16875</v>
      </c>
      <c r="C699" s="14">
        <v>186770.11</v>
      </c>
      <c r="D699" s="14">
        <v>7832655.8300000001</v>
      </c>
      <c r="E699" s="8">
        <v>-2989.2</v>
      </c>
      <c r="F699" s="8">
        <v>2716.1792989116002</v>
      </c>
      <c r="G699" s="14">
        <v>186781.2</v>
      </c>
      <c r="H699" s="14">
        <v>7832654.3799999999</v>
      </c>
      <c r="I699" s="8">
        <v>-2998.19</v>
      </c>
      <c r="J699" s="8">
        <v>2728.6601720516778</v>
      </c>
      <c r="K699" s="8">
        <f t="shared" si="74"/>
        <v>2722.4197354816388</v>
      </c>
      <c r="L699" s="44">
        <f t="shared" si="75"/>
        <v>12.48087314007762</v>
      </c>
      <c r="M699" s="44">
        <f t="shared" si="76"/>
        <v>11.184390908811629</v>
      </c>
      <c r="N699" s="83">
        <f t="shared" si="77"/>
        <v>48.135768023867158</v>
      </c>
      <c r="O699" s="23">
        <f t="shared" si="78"/>
        <v>0.84012763999268636</v>
      </c>
      <c r="P699" s="44">
        <f t="shared" si="73"/>
        <v>16.758961612815369</v>
      </c>
      <c r="Q699" s="34"/>
    </row>
    <row r="700" spans="1:17" x14ac:dyDescent="0.35">
      <c r="A700" s="91"/>
      <c r="B700" s="7">
        <f t="shared" si="79"/>
        <v>17000</v>
      </c>
      <c r="C700" s="14">
        <v>186821.24</v>
      </c>
      <c r="D700" s="14">
        <v>7832775.2199999997</v>
      </c>
      <c r="E700" s="8">
        <v>-2988.8</v>
      </c>
      <c r="F700" s="8">
        <v>2715.6248398336002</v>
      </c>
      <c r="G700" s="14">
        <v>186827.6</v>
      </c>
      <c r="H700" s="14">
        <v>7832774.3799999999</v>
      </c>
      <c r="I700" s="8">
        <v>-2992.91</v>
      </c>
      <c r="J700" s="8">
        <v>2721.3254120551574</v>
      </c>
      <c r="K700" s="8">
        <f t="shared" si="74"/>
        <v>2718.4751259443788</v>
      </c>
      <c r="L700" s="44">
        <f t="shared" si="75"/>
        <v>5.700572221557195</v>
      </c>
      <c r="M700" s="44">
        <f t="shared" si="76"/>
        <v>6.4152318742148493</v>
      </c>
      <c r="N700" s="83">
        <f t="shared" si="77"/>
        <v>41.624277573903584</v>
      </c>
      <c r="O700" s="23">
        <f t="shared" si="78"/>
        <v>0.72648069242865487</v>
      </c>
      <c r="P700" s="44">
        <f t="shared" si="73"/>
        <v>8.5820582410708273</v>
      </c>
      <c r="Q700" s="34"/>
    </row>
    <row r="701" spans="1:17" x14ac:dyDescent="0.35">
      <c r="A701" s="91"/>
      <c r="B701" s="7">
        <f t="shared" si="79"/>
        <v>17125</v>
      </c>
      <c r="C701" s="14">
        <v>186987.85</v>
      </c>
      <c r="D701" s="14">
        <v>7832879.4900000002</v>
      </c>
      <c r="E701" s="8">
        <v>-2985.07</v>
      </c>
      <c r="F701" s="8">
        <v>2710.4580501711498</v>
      </c>
      <c r="G701" s="14">
        <v>186993.72</v>
      </c>
      <c r="H701" s="14">
        <v>7832878.7199999997</v>
      </c>
      <c r="I701" s="8">
        <v>-2989.03</v>
      </c>
      <c r="J701" s="8">
        <v>2715.9436448152401</v>
      </c>
      <c r="K701" s="8">
        <f t="shared" si="74"/>
        <v>2713.2008474931949</v>
      </c>
      <c r="L701" s="44">
        <f t="shared" si="75"/>
        <v>5.4855946440902699</v>
      </c>
      <c r="M701" s="44">
        <f t="shared" si="76"/>
        <v>5.9202871552561644</v>
      </c>
      <c r="N701" s="83">
        <f t="shared" si="77"/>
        <v>42.81744201812316</v>
      </c>
      <c r="O701" s="23">
        <f t="shared" si="78"/>
        <v>0.74730534049801467</v>
      </c>
      <c r="P701" s="44">
        <f t="shared" si="73"/>
        <v>8.0710314458539312</v>
      </c>
      <c r="Q701" s="34"/>
    </row>
    <row r="702" spans="1:17" x14ac:dyDescent="0.35">
      <c r="A702" s="91"/>
      <c r="B702" s="7">
        <f t="shared" si="79"/>
        <v>17250</v>
      </c>
      <c r="C702" s="14">
        <v>186849.76</v>
      </c>
      <c r="D702" s="14">
        <v>7833023.6200000001</v>
      </c>
      <c r="E702" s="8">
        <v>-2981.09</v>
      </c>
      <c r="F702" s="8">
        <v>2704.9520149084578</v>
      </c>
      <c r="G702" s="14">
        <v>186852.26</v>
      </c>
      <c r="H702" s="14">
        <v>7833023.2999999998</v>
      </c>
      <c r="I702" s="8">
        <v>-2982.37</v>
      </c>
      <c r="J702" s="8">
        <v>2706.7220056619299</v>
      </c>
      <c r="K702" s="8">
        <f t="shared" si="74"/>
        <v>2705.8370102851941</v>
      </c>
      <c r="L702" s="44">
        <f t="shared" si="75"/>
        <v>1.7699907534720296</v>
      </c>
      <c r="M702" s="44">
        <f t="shared" si="76"/>
        <v>2.5203967941954568</v>
      </c>
      <c r="N702" s="83">
        <f t="shared" si="77"/>
        <v>35.079090273000752</v>
      </c>
      <c r="O702" s="23">
        <f t="shared" si="78"/>
        <v>0.6122456238681796</v>
      </c>
      <c r="P702" s="44">
        <f t="shared" si="73"/>
        <v>3.0798161093752365</v>
      </c>
      <c r="Q702" s="34"/>
    </row>
    <row r="703" spans="1:17" x14ac:dyDescent="0.35">
      <c r="A703" s="91"/>
      <c r="B703" s="7">
        <f t="shared" si="79"/>
        <v>17375</v>
      </c>
      <c r="C703" s="14">
        <v>186900.16</v>
      </c>
      <c r="D703" s="14">
        <v>7833143.0999999996</v>
      </c>
      <c r="E703" s="8">
        <v>-2976.81</v>
      </c>
      <c r="F703" s="8">
        <v>2699.0390786754278</v>
      </c>
      <c r="G703" s="14">
        <v>186904.28</v>
      </c>
      <c r="H703" s="14">
        <v>7833142.5599999996</v>
      </c>
      <c r="I703" s="8">
        <v>-2979.06</v>
      </c>
      <c r="J703" s="8">
        <v>2702.1464648137594</v>
      </c>
      <c r="K703" s="8">
        <f t="shared" si="74"/>
        <v>2700.5927717445938</v>
      </c>
      <c r="L703" s="44">
        <f t="shared" si="75"/>
        <v>3.1073861383315489</v>
      </c>
      <c r="M703" s="44">
        <f t="shared" si="76"/>
        <v>4.1552376586666933</v>
      </c>
      <c r="N703" s="83">
        <f t="shared" si="77"/>
        <v>36.79001914615089</v>
      </c>
      <c r="O703" s="23">
        <f t="shared" si="78"/>
        <v>0.64210696597208594</v>
      </c>
      <c r="P703" s="44">
        <f t="shared" si="73"/>
        <v>5.1886268523277836</v>
      </c>
      <c r="Q703" s="34"/>
    </row>
    <row r="704" spans="1:17" x14ac:dyDescent="0.35">
      <c r="A704" s="91"/>
      <c r="B704" s="7">
        <f t="shared" si="79"/>
        <v>17500</v>
      </c>
      <c r="C704" s="14">
        <v>186876.97</v>
      </c>
      <c r="D704" s="14">
        <v>7833272.2000000002</v>
      </c>
      <c r="E704" s="8">
        <v>-2970.35</v>
      </c>
      <c r="F704" s="8">
        <v>2690.1303622324936</v>
      </c>
      <c r="G704" s="14">
        <v>186890.22</v>
      </c>
      <c r="H704" s="14">
        <v>7833270.4699999997</v>
      </c>
      <c r="I704" s="8">
        <v>-2978.6</v>
      </c>
      <c r="J704" s="8">
        <v>2701.5109876998995</v>
      </c>
      <c r="K704" s="8">
        <f t="shared" si="74"/>
        <v>2695.8206749661967</v>
      </c>
      <c r="L704" s="44">
        <f t="shared" si="75"/>
        <v>11.380625467405935</v>
      </c>
      <c r="M704" s="44">
        <f t="shared" si="76"/>
        <v>13.362462347993604</v>
      </c>
      <c r="N704" s="83">
        <f t="shared" si="77"/>
        <v>40.420579959541321</v>
      </c>
      <c r="O704" s="23">
        <f t="shared" si="78"/>
        <v>0.70547220585963244</v>
      </c>
      <c r="P704" s="44">
        <f t="shared" si="73"/>
        <v>17.552037945233462</v>
      </c>
      <c r="Q704" s="34"/>
    </row>
    <row r="705" spans="1:17" x14ac:dyDescent="0.35">
      <c r="A705" s="91"/>
      <c r="B705" s="7">
        <f t="shared" si="79"/>
        <v>17625</v>
      </c>
      <c r="C705" s="14">
        <v>186902.58</v>
      </c>
      <c r="D705" s="14">
        <v>7833394.9199999999</v>
      </c>
      <c r="E705" s="8">
        <v>-2970.17</v>
      </c>
      <c r="F705" s="8">
        <v>2689.8824064929595</v>
      </c>
      <c r="G705" s="14">
        <v>186910.92</v>
      </c>
      <c r="H705" s="14">
        <v>7833393.8300000001</v>
      </c>
      <c r="I705" s="8">
        <v>-2975.1</v>
      </c>
      <c r="J705" s="8">
        <v>2696.6790218487745</v>
      </c>
      <c r="K705" s="8">
        <f t="shared" si="74"/>
        <v>2693.2807141708672</v>
      </c>
      <c r="L705" s="44">
        <f t="shared" si="75"/>
        <v>6.7966153558149927</v>
      </c>
      <c r="M705" s="44">
        <f t="shared" si="76"/>
        <v>8.4109274161713188</v>
      </c>
      <c r="N705" s="83">
        <f t="shared" si="77"/>
        <v>38.940626266578064</v>
      </c>
      <c r="O705" s="23">
        <f t="shared" si="78"/>
        <v>0.67964214114037436</v>
      </c>
      <c r="P705" s="44">
        <f t="shared" si="73"/>
        <v>10.8137727133042</v>
      </c>
      <c r="Q705" s="34"/>
    </row>
    <row r="706" spans="1:17" x14ac:dyDescent="0.35">
      <c r="A706" s="91"/>
      <c r="B706" s="7">
        <f t="shared" si="79"/>
        <v>17750</v>
      </c>
      <c r="C706" s="14">
        <v>186902.33</v>
      </c>
      <c r="D706" s="14">
        <v>7833521.0300000003</v>
      </c>
      <c r="E706" s="8">
        <v>-2966.31</v>
      </c>
      <c r="F706" s="8">
        <v>2684.5687182135275</v>
      </c>
      <c r="G706" s="14">
        <v>186914.76</v>
      </c>
      <c r="H706" s="14">
        <v>7833519.4000000004</v>
      </c>
      <c r="I706" s="8">
        <v>-2972.71</v>
      </c>
      <c r="J706" s="8">
        <v>2693.382715461848</v>
      </c>
      <c r="K706" s="8">
        <f t="shared" si="74"/>
        <v>2688.9757168376877</v>
      </c>
      <c r="L706" s="44">
        <f t="shared" si="75"/>
        <v>8.8139972483204474</v>
      </c>
      <c r="M706" s="44">
        <f t="shared" si="76"/>
        <v>12.536418946421085</v>
      </c>
      <c r="N706" s="83">
        <f t="shared" si="77"/>
        <v>35.109954934600125</v>
      </c>
      <c r="O706" s="23">
        <f t="shared" si="78"/>
        <v>0.6127843138356025</v>
      </c>
      <c r="P706" s="44">
        <f t="shared" si="73"/>
        <v>15.324762559125865</v>
      </c>
      <c r="Q706" s="34"/>
    </row>
    <row r="707" spans="1:17" x14ac:dyDescent="0.35">
      <c r="A707" s="91"/>
      <c r="B707" s="7">
        <f t="shared" si="79"/>
        <v>17875</v>
      </c>
      <c r="C707" s="14">
        <v>187009.76</v>
      </c>
      <c r="D707" s="14">
        <v>7833633.04</v>
      </c>
      <c r="E707" s="8">
        <v>-2966.93</v>
      </c>
      <c r="F707" s="8">
        <v>2685.4217504079493</v>
      </c>
      <c r="G707" s="14">
        <v>187019.15</v>
      </c>
      <c r="H707" s="14">
        <v>7833631.8099999996</v>
      </c>
      <c r="I707" s="8">
        <v>-2970.84</v>
      </c>
      <c r="J707" s="8">
        <v>2690.8054283255638</v>
      </c>
      <c r="K707" s="8">
        <f t="shared" si="74"/>
        <v>2688.1135893667565</v>
      </c>
      <c r="L707" s="44">
        <f t="shared" si="75"/>
        <v>5.3836779176144773</v>
      </c>
      <c r="M707" s="44">
        <f t="shared" si="76"/>
        <v>9.4702164706418142</v>
      </c>
      <c r="N707" s="83">
        <f t="shared" si="77"/>
        <v>29.617589475289279</v>
      </c>
      <c r="O707" s="23">
        <f t="shared" si="78"/>
        <v>0.51692445284781763</v>
      </c>
      <c r="P707" s="44">
        <f t="shared" si="73"/>
        <v>10.893529635587598</v>
      </c>
      <c r="Q707" s="34"/>
    </row>
    <row r="708" spans="1:17" x14ac:dyDescent="0.35">
      <c r="A708" s="91"/>
      <c r="B708" s="7">
        <f t="shared" si="79"/>
        <v>18000</v>
      </c>
      <c r="C708" s="14">
        <v>186977.52</v>
      </c>
      <c r="D708" s="14">
        <v>7833763.3300000001</v>
      </c>
      <c r="E708" s="8">
        <v>-2965.72</v>
      </c>
      <c r="F708" s="8">
        <v>2683.7571258799958</v>
      </c>
      <c r="G708" s="14">
        <v>186982.46</v>
      </c>
      <c r="H708" s="14">
        <v>7833762.6799999997</v>
      </c>
      <c r="I708" s="8">
        <v>-2969.25</v>
      </c>
      <c r="J708" s="8">
        <v>2688.615309793594</v>
      </c>
      <c r="K708" s="8">
        <f t="shared" si="74"/>
        <v>2686.1862178367946</v>
      </c>
      <c r="L708" s="44">
        <f t="shared" si="75"/>
        <v>4.8581839135981681</v>
      </c>
      <c r="M708" s="44">
        <f t="shared" si="76"/>
        <v>4.9825796532024746</v>
      </c>
      <c r="N708" s="83">
        <f t="shared" si="77"/>
        <v>44.275770500231651</v>
      </c>
      <c r="O708" s="23">
        <f t="shared" si="78"/>
        <v>0.77275797408641911</v>
      </c>
      <c r="P708" s="44">
        <f t="shared" si="73"/>
        <v>6.9590265798350925</v>
      </c>
      <c r="Q708" s="34"/>
    </row>
    <row r="709" spans="1:17" x14ac:dyDescent="0.35">
      <c r="A709" s="91"/>
      <c r="B709" s="7">
        <f t="shared" si="79"/>
        <v>18125</v>
      </c>
      <c r="C709" s="14">
        <v>186917.62</v>
      </c>
      <c r="D709" s="14">
        <v>7833897.2300000004</v>
      </c>
      <c r="E709" s="8">
        <v>-2964.76</v>
      </c>
      <c r="F709" s="8">
        <v>2682.436910920444</v>
      </c>
      <c r="G709" s="14">
        <v>186926.09</v>
      </c>
      <c r="H709" s="14">
        <v>7833896.1299999999</v>
      </c>
      <c r="I709" s="8">
        <v>-2969.42</v>
      </c>
      <c r="J709" s="8">
        <v>2688.849417917791</v>
      </c>
      <c r="K709" s="8">
        <f t="shared" si="74"/>
        <v>2685.6431644191175</v>
      </c>
      <c r="L709" s="44">
        <f t="shared" si="75"/>
        <v>6.412506997347009</v>
      </c>
      <c r="M709" s="44">
        <f t="shared" si="76"/>
        <v>8.5411299019069524</v>
      </c>
      <c r="N709" s="83">
        <f t="shared" si="77"/>
        <v>36.898478222239071</v>
      </c>
      <c r="O709" s="23">
        <f t="shared" si="78"/>
        <v>0.64399993395349575</v>
      </c>
      <c r="P709" s="44">
        <f t="shared" si="73"/>
        <v>10.680409448718406</v>
      </c>
      <c r="Q709" s="34"/>
    </row>
    <row r="710" spans="1:17" x14ac:dyDescent="0.35">
      <c r="A710" s="91"/>
      <c r="B710" s="7">
        <f t="shared" si="79"/>
        <v>18250</v>
      </c>
      <c r="C710" s="14">
        <v>186983.61</v>
      </c>
      <c r="D710" s="14">
        <v>7834014.6699999999</v>
      </c>
      <c r="E710" s="8">
        <v>-2961.94</v>
      </c>
      <c r="F710" s="8">
        <v>2678.5612298789592</v>
      </c>
      <c r="G710" s="14">
        <v>186987.3</v>
      </c>
      <c r="H710" s="14">
        <v>7834014.1900000004</v>
      </c>
      <c r="I710" s="8">
        <v>-2964.31</v>
      </c>
      <c r="J710" s="8">
        <v>2681.8182060154277</v>
      </c>
      <c r="K710" s="8">
        <f t="shared" si="74"/>
        <v>2680.1897179471935</v>
      </c>
      <c r="L710" s="44">
        <f t="shared" si="75"/>
        <v>3.2569761364684382</v>
      </c>
      <c r="M710" s="44">
        <f t="shared" si="76"/>
        <v>3.7210885503508604</v>
      </c>
      <c r="N710" s="83">
        <f t="shared" si="77"/>
        <v>41.194850993947128</v>
      </c>
      <c r="O710" s="23">
        <f t="shared" si="78"/>
        <v>0.71898578471283603</v>
      </c>
      <c r="P710" s="44">
        <f t="shared" ref="P710:P773" si="80">SQRT((M710*M710)+(L710*L710))</f>
        <v>4.9451383755236966</v>
      </c>
      <c r="Q710" s="34"/>
    </row>
    <row r="711" spans="1:17" x14ac:dyDescent="0.35">
      <c r="A711" s="91"/>
      <c r="B711" s="7">
        <f t="shared" si="79"/>
        <v>18375</v>
      </c>
      <c r="C711" s="14">
        <v>187052.47</v>
      </c>
      <c r="D711" s="14">
        <v>7834131.7300000004</v>
      </c>
      <c r="E711" s="8">
        <v>-2962.29</v>
      </c>
      <c r="F711" s="8">
        <v>2679.0420553925978</v>
      </c>
      <c r="G711" s="14">
        <v>187054.73</v>
      </c>
      <c r="H711" s="14">
        <v>7834131.4400000004</v>
      </c>
      <c r="I711" s="8">
        <v>-2964.67</v>
      </c>
      <c r="J711" s="8">
        <v>2682.3131624914095</v>
      </c>
      <c r="K711" s="8">
        <f t="shared" ref="K711:K774" si="81">(J711-((J711-F711)/2))</f>
        <v>2680.6776089420036</v>
      </c>
      <c r="L711" s="44">
        <f t="shared" ref="L711:L774" si="82">(J711-F711)</f>
        <v>3.2711070988116262</v>
      </c>
      <c r="M711" s="44">
        <f t="shared" ref="M711:M774" si="83">SQRT(((G711-C711)^2)+(H711-D711)^2)</f>
        <v>2.2785302280337874</v>
      </c>
      <c r="N711" s="83">
        <f t="shared" ref="N711:N774" si="84">DEGREES(O711)</f>
        <v>55.140381096219528</v>
      </c>
      <c r="O711" s="23">
        <f t="shared" ref="O711:O774" si="85">IF(L711&gt;0, (ATAN(L711/M711)), 0)</f>
        <v>0.96238120093347101</v>
      </c>
      <c r="P711" s="44">
        <f t="shared" si="80"/>
        <v>3.9864572808396574</v>
      </c>
      <c r="Q711" s="34"/>
    </row>
    <row r="712" spans="1:17" x14ac:dyDescent="0.35">
      <c r="A712" s="91"/>
      <c r="B712" s="7">
        <f t="shared" si="79"/>
        <v>18500</v>
      </c>
      <c r="C712" s="14">
        <v>187090.35</v>
      </c>
      <c r="D712" s="14">
        <v>7834252.8499999996</v>
      </c>
      <c r="E712" s="8">
        <v>-2959.27</v>
      </c>
      <c r="F712" s="8">
        <v>2674.8950716977197</v>
      </c>
      <c r="G712" s="14">
        <v>187095.47</v>
      </c>
      <c r="H712" s="14">
        <v>7834252.1799999997</v>
      </c>
      <c r="I712" s="8">
        <v>-2964.13</v>
      </c>
      <c r="J712" s="8">
        <v>2681.5707501215297</v>
      </c>
      <c r="K712" s="8">
        <f t="shared" si="81"/>
        <v>2678.2329109096245</v>
      </c>
      <c r="L712" s="44">
        <f t="shared" si="82"/>
        <v>6.6756784238100408</v>
      </c>
      <c r="M712" s="44">
        <f t="shared" si="83"/>
        <v>5.1636518085413625</v>
      </c>
      <c r="N712" s="83">
        <f t="shared" si="84"/>
        <v>52.277970402340749</v>
      </c>
      <c r="O712" s="23">
        <f t="shared" si="85"/>
        <v>0.91242270978099083</v>
      </c>
      <c r="P712" s="44">
        <f t="shared" si="80"/>
        <v>8.4396671982949307</v>
      </c>
      <c r="Q712" s="34"/>
    </row>
    <row r="713" spans="1:17" x14ac:dyDescent="0.35">
      <c r="A713" s="91"/>
      <c r="B713" s="7">
        <f t="shared" si="79"/>
        <v>18625</v>
      </c>
      <c r="C713" s="14">
        <v>187037.34</v>
      </c>
      <c r="D713" s="14">
        <v>7834385.8499999996</v>
      </c>
      <c r="E713" s="8">
        <v>-2958.43</v>
      </c>
      <c r="F713" s="8">
        <v>2673.7423513890499</v>
      </c>
      <c r="G713" s="14">
        <v>187045.87</v>
      </c>
      <c r="H713" s="14">
        <v>7834384.7400000002</v>
      </c>
      <c r="I713" s="8">
        <v>-2963.76</v>
      </c>
      <c r="J713" s="8">
        <v>2681.0621375641445</v>
      </c>
      <c r="K713" s="8">
        <f t="shared" si="81"/>
        <v>2677.4022444765969</v>
      </c>
      <c r="L713" s="44">
        <f t="shared" si="82"/>
        <v>7.3197861750945776</v>
      </c>
      <c r="M713" s="44">
        <f t="shared" si="83"/>
        <v>8.6019183906066505</v>
      </c>
      <c r="N713" s="83">
        <f t="shared" si="84"/>
        <v>40.396058864829826</v>
      </c>
      <c r="O713" s="23">
        <f t="shared" si="85"/>
        <v>0.70504423202072342</v>
      </c>
      <c r="P713" s="44">
        <f t="shared" si="80"/>
        <v>11.29478949107785</v>
      </c>
      <c r="Q713" s="34"/>
    </row>
    <row r="714" spans="1:17" x14ac:dyDescent="0.35">
      <c r="A714" s="91"/>
      <c r="B714" s="7">
        <f t="shared" si="79"/>
        <v>18750</v>
      </c>
      <c r="C714" s="14">
        <v>187191.24</v>
      </c>
      <c r="D714" s="14">
        <v>7834491.79</v>
      </c>
      <c r="E714" s="8">
        <v>-2959.79</v>
      </c>
      <c r="F714" s="8">
        <v>2675.6088230295982</v>
      </c>
      <c r="G714" s="14">
        <v>187192.18</v>
      </c>
      <c r="H714" s="14">
        <v>7834491.6600000001</v>
      </c>
      <c r="I714" s="8">
        <v>-2961.06</v>
      </c>
      <c r="J714" s="8">
        <v>2677.3525459783591</v>
      </c>
      <c r="K714" s="8">
        <f t="shared" si="81"/>
        <v>2676.4806845039784</v>
      </c>
      <c r="L714" s="44">
        <f t="shared" si="82"/>
        <v>1.7437229487609329</v>
      </c>
      <c r="M714" s="44">
        <f t="shared" si="83"/>
        <v>0.94894678458558457</v>
      </c>
      <c r="N714" s="83">
        <f t="shared" si="84"/>
        <v>61.444644265104131</v>
      </c>
      <c r="O714" s="23">
        <f t="shared" si="85"/>
        <v>1.0724113501427186</v>
      </c>
      <c r="P714" s="44">
        <f t="shared" si="80"/>
        <v>1.9852127649224007</v>
      </c>
      <c r="Q714" s="34"/>
    </row>
    <row r="715" spans="1:17" x14ac:dyDescent="0.35">
      <c r="A715" s="91"/>
      <c r="B715" s="7">
        <f t="shared" si="79"/>
        <v>18875</v>
      </c>
      <c r="C715" s="14">
        <v>187261.68</v>
      </c>
      <c r="D715" s="14">
        <v>7834608.6399999997</v>
      </c>
      <c r="E715" s="8">
        <v>-2960.21</v>
      </c>
      <c r="F715" s="8">
        <v>2676.1854052455978</v>
      </c>
      <c r="G715" s="14">
        <v>187264.88</v>
      </c>
      <c r="H715" s="14">
        <v>7834608.2199999997</v>
      </c>
      <c r="I715" s="8">
        <v>-2961.57</v>
      </c>
      <c r="J715" s="8">
        <v>2678.0529898610498</v>
      </c>
      <c r="K715" s="8">
        <f t="shared" si="81"/>
        <v>2677.1191975533238</v>
      </c>
      <c r="L715" s="44">
        <f t="shared" si="82"/>
        <v>1.8675846154519604</v>
      </c>
      <c r="M715" s="44">
        <f t="shared" si="83"/>
        <v>3.2274448097546022</v>
      </c>
      <c r="N715" s="83">
        <f t="shared" si="84"/>
        <v>30.05613526632148</v>
      </c>
      <c r="O715" s="23">
        <f t="shared" si="85"/>
        <v>0.52457852082209255</v>
      </c>
      <c r="P715" s="44">
        <f t="shared" si="80"/>
        <v>3.728843291945207</v>
      </c>
      <c r="Q715" s="34"/>
    </row>
    <row r="716" spans="1:17" x14ac:dyDescent="0.35">
      <c r="A716" s="92"/>
      <c r="B716" s="5">
        <f t="shared" si="79"/>
        <v>19000</v>
      </c>
      <c r="C716" s="15">
        <v>187360.76</v>
      </c>
      <c r="D716" s="15">
        <v>7834721.75</v>
      </c>
      <c r="E716" s="9">
        <v>-2960.55</v>
      </c>
      <c r="F716" s="9">
        <v>2676.652221677944</v>
      </c>
      <c r="G716" s="15">
        <v>187360.76</v>
      </c>
      <c r="H716" s="15">
        <v>7834721.75</v>
      </c>
      <c r="I716" s="9">
        <v>-2960.55</v>
      </c>
      <c r="J716" s="9">
        <v>2676.652221677944</v>
      </c>
      <c r="K716" s="9">
        <f t="shared" si="81"/>
        <v>2676.652221677944</v>
      </c>
      <c r="L716" s="46">
        <f t="shared" si="82"/>
        <v>0</v>
      </c>
      <c r="M716" s="46">
        <f t="shared" si="83"/>
        <v>0</v>
      </c>
      <c r="N716" s="75">
        <f t="shared" si="84"/>
        <v>0</v>
      </c>
      <c r="O716" s="25">
        <f t="shared" si="85"/>
        <v>0</v>
      </c>
      <c r="P716" s="46">
        <f t="shared" si="80"/>
        <v>0</v>
      </c>
      <c r="Q716" s="34"/>
    </row>
    <row r="717" spans="1:17" x14ac:dyDescent="0.35">
      <c r="A717" s="90" t="s">
        <v>19</v>
      </c>
      <c r="B717" s="7">
        <v>0</v>
      </c>
      <c r="C717" s="14">
        <v>183524.64</v>
      </c>
      <c r="D717" s="14">
        <v>7816060.9900000002</v>
      </c>
      <c r="E717" s="8">
        <v>-3086.44</v>
      </c>
      <c r="F717" s="8">
        <v>2853.1508758234841</v>
      </c>
      <c r="G717" s="14">
        <v>183544.1</v>
      </c>
      <c r="H717" s="14">
        <v>7816058.4400000004</v>
      </c>
      <c r="I717" s="8">
        <v>-3097.57</v>
      </c>
      <c r="J717" s="8">
        <v>2869.1057837886497</v>
      </c>
      <c r="K717" s="8">
        <f t="shared" si="81"/>
        <v>2861.1283298060671</v>
      </c>
      <c r="L717" s="44">
        <f t="shared" si="82"/>
        <v>15.954907965165603</v>
      </c>
      <c r="M717" s="44">
        <f t="shared" si="83"/>
        <v>19.62636237306172</v>
      </c>
      <c r="N717" s="83">
        <f t="shared" si="84"/>
        <v>39.10878252657816</v>
      </c>
      <c r="O717" s="23">
        <f t="shared" si="85"/>
        <v>0.68257702153521571</v>
      </c>
      <c r="P717" s="44">
        <f t="shared" si="80"/>
        <v>25.293342763969289</v>
      </c>
      <c r="Q717" s="34"/>
    </row>
    <row r="718" spans="1:17" x14ac:dyDescent="0.35">
      <c r="A718" s="91"/>
      <c r="B718" s="7">
        <f t="shared" ref="B718:B781" si="86">B717+125</f>
        <v>125</v>
      </c>
      <c r="C718" s="14">
        <v>183557.58</v>
      </c>
      <c r="D718" s="14">
        <v>7816182.75</v>
      </c>
      <c r="E718" s="8">
        <v>-3092.05</v>
      </c>
      <c r="F718" s="8">
        <v>2861.1857188576937</v>
      </c>
      <c r="G718" s="14">
        <v>183566.11</v>
      </c>
      <c r="H718" s="14">
        <v>7816181.6399999997</v>
      </c>
      <c r="I718" s="8">
        <v>-3097.28</v>
      </c>
      <c r="J718" s="8">
        <v>2868.6893447656962</v>
      </c>
      <c r="K718" s="8">
        <f t="shared" si="81"/>
        <v>2864.937531811695</v>
      </c>
      <c r="L718" s="44">
        <f t="shared" si="82"/>
        <v>7.5036259080025047</v>
      </c>
      <c r="M718" s="44">
        <f t="shared" si="83"/>
        <v>8.60191839072683</v>
      </c>
      <c r="N718" s="83">
        <f t="shared" si="84"/>
        <v>41.098843408909815</v>
      </c>
      <c r="O718" s="23">
        <f t="shared" si="85"/>
        <v>0.71731013624704643</v>
      </c>
      <c r="P718" s="44">
        <f t="shared" si="80"/>
        <v>11.414788730763739</v>
      </c>
      <c r="Q718" s="34"/>
    </row>
    <row r="719" spans="1:17" x14ac:dyDescent="0.35">
      <c r="A719" s="91"/>
      <c r="B719" s="7">
        <f t="shared" si="86"/>
        <v>250</v>
      </c>
      <c r="C719" s="14">
        <v>183624.66</v>
      </c>
      <c r="D719" s="14">
        <v>7816300.0499999998</v>
      </c>
      <c r="E719" s="8">
        <v>-3097</v>
      </c>
      <c r="F719" s="8">
        <v>2868.2873023975003</v>
      </c>
      <c r="G719" s="14">
        <v>183637.03</v>
      </c>
      <c r="H719" s="14">
        <v>7816298.4299999997</v>
      </c>
      <c r="I719" s="8">
        <v>-3103.35</v>
      </c>
      <c r="J719" s="8">
        <v>2877.4139094752441</v>
      </c>
      <c r="K719" s="8">
        <f t="shared" si="81"/>
        <v>2872.8506059363722</v>
      </c>
      <c r="L719" s="44">
        <f t="shared" si="82"/>
        <v>9.1266070777437562</v>
      </c>
      <c r="M719" s="44">
        <f t="shared" si="83"/>
        <v>12.475628240703829</v>
      </c>
      <c r="N719" s="83">
        <f t="shared" si="84"/>
        <v>36.187519524013148</v>
      </c>
      <c r="O719" s="23">
        <f t="shared" si="85"/>
        <v>0.63159136382376058</v>
      </c>
      <c r="P719" s="44">
        <f t="shared" si="80"/>
        <v>15.457563092278463</v>
      </c>
      <c r="Q719" s="34"/>
    </row>
    <row r="720" spans="1:17" x14ac:dyDescent="0.35">
      <c r="A720" s="91"/>
      <c r="B720" s="7">
        <f t="shared" si="86"/>
        <v>375</v>
      </c>
      <c r="C720" s="14">
        <v>183686.15</v>
      </c>
      <c r="D720" s="14">
        <v>7816418.0700000003</v>
      </c>
      <c r="E720" s="8">
        <v>-3104.2</v>
      </c>
      <c r="F720" s="8">
        <v>2878.6369881390992</v>
      </c>
      <c r="G720" s="14">
        <v>183701.92</v>
      </c>
      <c r="H720" s="14">
        <v>7816416.0099999998</v>
      </c>
      <c r="I720" s="8">
        <v>-3113.04</v>
      </c>
      <c r="J720" s="8">
        <v>2891.3766974579039</v>
      </c>
      <c r="K720" s="8">
        <f t="shared" si="81"/>
        <v>2885.0068427985016</v>
      </c>
      <c r="L720" s="44">
        <f t="shared" si="82"/>
        <v>12.739709318804671</v>
      </c>
      <c r="M720" s="44">
        <f t="shared" si="83"/>
        <v>15.903977490009732</v>
      </c>
      <c r="N720" s="83">
        <f t="shared" si="84"/>
        <v>38.696095623830956</v>
      </c>
      <c r="O720" s="23">
        <f t="shared" si="85"/>
        <v>0.67537427630241931</v>
      </c>
      <c r="P720" s="44">
        <f t="shared" si="80"/>
        <v>20.377357373574593</v>
      </c>
      <c r="Q720" s="34"/>
    </row>
    <row r="721" spans="1:17" x14ac:dyDescent="0.35">
      <c r="A721" s="91"/>
      <c r="B721" s="7">
        <f t="shared" si="86"/>
        <v>500</v>
      </c>
      <c r="C721" s="14">
        <v>183782.08</v>
      </c>
      <c r="D721" s="14">
        <v>7816531.5899999999</v>
      </c>
      <c r="E721" s="8">
        <v>-3109.29</v>
      </c>
      <c r="F721" s="8">
        <v>2885.9680212157477</v>
      </c>
      <c r="G721" s="14">
        <v>183795.92</v>
      </c>
      <c r="H721" s="14">
        <v>7816529.7800000003</v>
      </c>
      <c r="I721" s="8">
        <v>-3118.28</v>
      </c>
      <c r="J721" s="8">
        <v>2898.9452500375965</v>
      </c>
      <c r="K721" s="8">
        <f t="shared" si="81"/>
        <v>2892.4566356266723</v>
      </c>
      <c r="L721" s="44">
        <f t="shared" si="82"/>
        <v>12.977228821848712</v>
      </c>
      <c r="M721" s="44">
        <f t="shared" si="83"/>
        <v>13.957854419617133</v>
      </c>
      <c r="N721" s="83">
        <f t="shared" si="84"/>
        <v>42.914953404698203</v>
      </c>
      <c r="O721" s="23">
        <f t="shared" si="85"/>
        <v>0.74900723525193424</v>
      </c>
      <c r="P721" s="44">
        <f t="shared" si="80"/>
        <v>19.058598266762601</v>
      </c>
      <c r="Q721" s="34"/>
    </row>
    <row r="722" spans="1:17" x14ac:dyDescent="0.35">
      <c r="A722" s="91"/>
      <c r="B722" s="7">
        <f t="shared" si="86"/>
        <v>625</v>
      </c>
      <c r="C722" s="14">
        <v>183794.09</v>
      </c>
      <c r="D722" s="14">
        <v>7816656.0899999999</v>
      </c>
      <c r="E722" s="8">
        <v>-3115.54</v>
      </c>
      <c r="F722" s="8">
        <v>2894.986073455279</v>
      </c>
      <c r="G722" s="14">
        <v>183812.17</v>
      </c>
      <c r="H722" s="14">
        <v>7816653.7199999997</v>
      </c>
      <c r="I722" s="8">
        <v>-3127.25</v>
      </c>
      <c r="J722" s="8">
        <v>2911.930642036094</v>
      </c>
      <c r="K722" s="8">
        <f t="shared" si="81"/>
        <v>2903.4583577456865</v>
      </c>
      <c r="L722" s="44">
        <f t="shared" si="82"/>
        <v>16.94456858081503</v>
      </c>
      <c r="M722" s="44">
        <f t="shared" si="83"/>
        <v>18.234673016018661</v>
      </c>
      <c r="N722" s="83">
        <f t="shared" si="84"/>
        <v>42.899771956372206</v>
      </c>
      <c r="O722" s="23">
        <f t="shared" si="85"/>
        <v>0.74874226899342422</v>
      </c>
      <c r="P722" s="44">
        <f t="shared" si="80"/>
        <v>24.892201678257852</v>
      </c>
      <c r="Q722" s="34"/>
    </row>
    <row r="723" spans="1:17" x14ac:dyDescent="0.35">
      <c r="A723" s="91"/>
      <c r="B723" s="7">
        <f t="shared" si="86"/>
        <v>750</v>
      </c>
      <c r="C723" s="14">
        <v>183844.97</v>
      </c>
      <c r="D723" s="14">
        <v>7816775.5</v>
      </c>
      <c r="E723" s="8">
        <v>-3115.87</v>
      </c>
      <c r="F723" s="8">
        <v>2895.4627257695292</v>
      </c>
      <c r="G723" s="14">
        <v>183867.69</v>
      </c>
      <c r="H723" s="14">
        <v>7816772.5300000003</v>
      </c>
      <c r="I723" s="8">
        <v>-3129.9</v>
      </c>
      <c r="J723" s="8">
        <v>2915.7739847337753</v>
      </c>
      <c r="K723" s="8">
        <f t="shared" si="81"/>
        <v>2905.6183552516522</v>
      </c>
      <c r="L723" s="44">
        <f t="shared" si="82"/>
        <v>20.311258964246008</v>
      </c>
      <c r="M723" s="44">
        <f t="shared" si="83"/>
        <v>22.913299631404115</v>
      </c>
      <c r="N723" s="83">
        <f t="shared" si="84"/>
        <v>41.555054425324514</v>
      </c>
      <c r="O723" s="23">
        <f t="shared" si="85"/>
        <v>0.72527252056735281</v>
      </c>
      <c r="P723" s="44">
        <f t="shared" si="80"/>
        <v>30.619708370772702</v>
      </c>
      <c r="Q723" s="34"/>
    </row>
    <row r="724" spans="1:17" x14ac:dyDescent="0.35">
      <c r="A724" s="91"/>
      <c r="B724" s="7">
        <f t="shared" si="86"/>
        <v>875</v>
      </c>
      <c r="C724" s="14">
        <v>183897.36</v>
      </c>
      <c r="D724" s="14">
        <v>7816894.7199999997</v>
      </c>
      <c r="E724" s="8">
        <v>-3118.19</v>
      </c>
      <c r="F724" s="8">
        <v>2898.8151492656784</v>
      </c>
      <c r="G724" s="14">
        <v>183913.23</v>
      </c>
      <c r="H724" s="14">
        <v>7816892.6399999997</v>
      </c>
      <c r="I724" s="8">
        <v>-3128.78</v>
      </c>
      <c r="J724" s="8">
        <v>2914.1492346566711</v>
      </c>
      <c r="K724" s="8">
        <f t="shared" si="81"/>
        <v>2906.482191961175</v>
      </c>
      <c r="L724" s="44">
        <f t="shared" si="82"/>
        <v>15.334085390992641</v>
      </c>
      <c r="M724" s="44">
        <f t="shared" si="83"/>
        <v>16.005727100044094</v>
      </c>
      <c r="N724" s="83">
        <f t="shared" si="84"/>
        <v>43.77228539685246</v>
      </c>
      <c r="O724" s="23">
        <f t="shared" si="85"/>
        <v>0.76397050129770816</v>
      </c>
      <c r="P724" s="44">
        <f t="shared" si="80"/>
        <v>22.165682366652732</v>
      </c>
      <c r="Q724" s="34"/>
    </row>
    <row r="725" spans="1:17" x14ac:dyDescent="0.35">
      <c r="A725" s="91"/>
      <c r="B725" s="7">
        <f t="shared" si="86"/>
        <v>1000</v>
      </c>
      <c r="C725" s="14">
        <v>183965.6</v>
      </c>
      <c r="D725" s="14">
        <v>7817011.8600000003</v>
      </c>
      <c r="E725" s="8">
        <v>-3114.41</v>
      </c>
      <c r="F725" s="8">
        <v>2893.3542796311076</v>
      </c>
      <c r="G725" s="14">
        <v>183974.03</v>
      </c>
      <c r="H725" s="14">
        <v>7817010.7599999998</v>
      </c>
      <c r="I725" s="8">
        <v>-3121.07</v>
      </c>
      <c r="J725" s="8">
        <v>2902.9802210787502</v>
      </c>
      <c r="K725" s="8">
        <f t="shared" si="81"/>
        <v>2898.1672503549289</v>
      </c>
      <c r="L725" s="44">
        <f t="shared" si="82"/>
        <v>9.6259414476426173</v>
      </c>
      <c r="M725" s="44">
        <f t="shared" si="83"/>
        <v>8.5014645797716284</v>
      </c>
      <c r="N725" s="83">
        <f t="shared" si="84"/>
        <v>48.549616007572247</v>
      </c>
      <c r="O725" s="23">
        <f t="shared" si="85"/>
        <v>0.84735064991108</v>
      </c>
      <c r="P725" s="44">
        <f t="shared" si="80"/>
        <v>12.842649600240428</v>
      </c>
      <c r="Q725" s="34"/>
    </row>
    <row r="726" spans="1:17" x14ac:dyDescent="0.35">
      <c r="A726" s="91"/>
      <c r="B726" s="7">
        <f t="shared" si="86"/>
        <v>1125</v>
      </c>
      <c r="C726" s="14">
        <v>184026.64</v>
      </c>
      <c r="D726" s="14">
        <v>7817129.9500000002</v>
      </c>
      <c r="E726" s="8">
        <v>-3113.86</v>
      </c>
      <c r="F726" s="8">
        <v>2892.5602561057995</v>
      </c>
      <c r="G726" s="14">
        <v>184034.67</v>
      </c>
      <c r="H726" s="14">
        <v>7817128.9000000004</v>
      </c>
      <c r="I726" s="8">
        <v>-3120.25</v>
      </c>
      <c r="J726" s="8">
        <v>2901.7939442673437</v>
      </c>
      <c r="K726" s="8">
        <f t="shared" si="81"/>
        <v>2897.1771001865718</v>
      </c>
      <c r="L726" s="44">
        <f t="shared" si="82"/>
        <v>9.2336881615442508</v>
      </c>
      <c r="M726" s="44">
        <f t="shared" si="83"/>
        <v>8.0983578582074376</v>
      </c>
      <c r="N726" s="83">
        <f t="shared" si="84"/>
        <v>48.747787984182146</v>
      </c>
      <c r="O726" s="23">
        <f t="shared" si="85"/>
        <v>0.85080940338810795</v>
      </c>
      <c r="P726" s="44">
        <f t="shared" si="80"/>
        <v>12.281872701841221</v>
      </c>
      <c r="Q726" s="34"/>
    </row>
    <row r="727" spans="1:17" x14ac:dyDescent="0.35">
      <c r="A727" s="91"/>
      <c r="B727" s="7">
        <f t="shared" si="86"/>
        <v>1250</v>
      </c>
      <c r="C727" s="14">
        <v>184077.18</v>
      </c>
      <c r="D727" s="14">
        <v>7817249.4100000001</v>
      </c>
      <c r="E727" s="8">
        <v>-3115.62</v>
      </c>
      <c r="F727" s="8">
        <v>2895.1016209339109</v>
      </c>
      <c r="G727" s="14">
        <v>184096.13</v>
      </c>
      <c r="H727" s="14">
        <v>7817246.9299999997</v>
      </c>
      <c r="I727" s="8">
        <v>-3129.02</v>
      </c>
      <c r="J727" s="8">
        <v>2914.4973468373514</v>
      </c>
      <c r="K727" s="8">
        <f t="shared" si="81"/>
        <v>2904.7994838856312</v>
      </c>
      <c r="L727" s="44">
        <f t="shared" si="82"/>
        <v>19.395725903440507</v>
      </c>
      <c r="M727" s="44">
        <f t="shared" si="83"/>
        <v>19.111590724025525</v>
      </c>
      <c r="N727" s="83">
        <f t="shared" si="84"/>
        <v>45.422762544188814</v>
      </c>
      <c r="O727" s="23">
        <f t="shared" si="85"/>
        <v>0.7927767617476511</v>
      </c>
      <c r="P727" s="44">
        <f t="shared" si="80"/>
        <v>27.229525947472013</v>
      </c>
      <c r="Q727" s="34"/>
    </row>
    <row r="728" spans="1:17" x14ac:dyDescent="0.35">
      <c r="A728" s="91"/>
      <c r="B728" s="7">
        <f t="shared" si="86"/>
        <v>1375</v>
      </c>
      <c r="C728" s="14">
        <v>184013.65</v>
      </c>
      <c r="D728" s="14">
        <v>7817383.79</v>
      </c>
      <c r="E728" s="8">
        <v>-3117.2</v>
      </c>
      <c r="F728" s="8">
        <v>2897.3842865595998</v>
      </c>
      <c r="G728" s="14">
        <v>184049.04</v>
      </c>
      <c r="H728" s="14">
        <v>7817379.1600000001</v>
      </c>
      <c r="I728" s="8">
        <v>-3138.14</v>
      </c>
      <c r="J728" s="8">
        <v>2927.7452327821993</v>
      </c>
      <c r="K728" s="8">
        <f t="shared" si="81"/>
        <v>2912.5647596708995</v>
      </c>
      <c r="L728" s="44">
        <f t="shared" si="82"/>
        <v>30.360946222599523</v>
      </c>
      <c r="M728" s="44">
        <f t="shared" si="83"/>
        <v>35.691581640492679</v>
      </c>
      <c r="N728" s="83">
        <f t="shared" si="84"/>
        <v>40.386059693932523</v>
      </c>
      <c r="O728" s="23">
        <f t="shared" si="85"/>
        <v>0.70486971356609596</v>
      </c>
      <c r="P728" s="44">
        <f t="shared" si="80"/>
        <v>46.858041524710934</v>
      </c>
      <c r="Q728" s="34"/>
    </row>
    <row r="729" spans="1:17" x14ac:dyDescent="0.35">
      <c r="A729" s="91"/>
      <c r="B729" s="7">
        <f t="shared" si="86"/>
        <v>1500</v>
      </c>
      <c r="C729" s="14">
        <v>184103.51</v>
      </c>
      <c r="D729" s="14">
        <v>7817498.0999999996</v>
      </c>
      <c r="E729" s="8">
        <v>-3118.21</v>
      </c>
      <c r="F729" s="8">
        <v>2898.8440602264977</v>
      </c>
      <c r="G729" s="14">
        <v>184115.22</v>
      </c>
      <c r="H729" s="14">
        <v>7817496.5700000003</v>
      </c>
      <c r="I729" s="8">
        <v>-3127.72</v>
      </c>
      <c r="J729" s="8">
        <v>2912.6120559631954</v>
      </c>
      <c r="K729" s="8">
        <f t="shared" si="81"/>
        <v>2905.7280580948463</v>
      </c>
      <c r="L729" s="44">
        <f t="shared" si="82"/>
        <v>13.767995736697685</v>
      </c>
      <c r="M729" s="44">
        <f t="shared" si="83"/>
        <v>11.809530049826591</v>
      </c>
      <c r="N729" s="83">
        <f t="shared" si="84"/>
        <v>49.378581828846485</v>
      </c>
      <c r="O729" s="23">
        <f t="shared" si="85"/>
        <v>0.86181883287881433</v>
      </c>
      <c r="P729" s="44">
        <f t="shared" si="80"/>
        <v>18.138983064204094</v>
      </c>
      <c r="Q729" s="34"/>
    </row>
    <row r="730" spans="1:17" x14ac:dyDescent="0.35">
      <c r="A730" s="91"/>
      <c r="B730" s="7">
        <f t="shared" si="86"/>
        <v>1625</v>
      </c>
      <c r="C730" s="14">
        <v>184090.34</v>
      </c>
      <c r="D730" s="14">
        <v>7817625.8899999997</v>
      </c>
      <c r="E730" s="8">
        <v>-3123.82</v>
      </c>
      <c r="F730" s="8">
        <v>2906.9608452564316</v>
      </c>
      <c r="G730" s="14">
        <v>184099.67</v>
      </c>
      <c r="H730" s="14">
        <v>7817624.6699999999</v>
      </c>
      <c r="I730" s="8">
        <v>-3129.45</v>
      </c>
      <c r="J730" s="8">
        <v>2915.1211140554433</v>
      </c>
      <c r="K730" s="8">
        <f t="shared" si="81"/>
        <v>2911.0409796559375</v>
      </c>
      <c r="L730" s="44">
        <f t="shared" si="82"/>
        <v>8.1602687990116465</v>
      </c>
      <c r="M730" s="44">
        <f t="shared" si="83"/>
        <v>9.4094261248849733</v>
      </c>
      <c r="N730" s="83">
        <f t="shared" si="84"/>
        <v>40.93326953963382</v>
      </c>
      <c r="O730" s="23">
        <f t="shared" si="85"/>
        <v>0.7144203270729137</v>
      </c>
      <c r="P730" s="44">
        <f t="shared" si="80"/>
        <v>12.455010512712979</v>
      </c>
      <c r="Q730" s="34"/>
    </row>
    <row r="731" spans="1:17" x14ac:dyDescent="0.35">
      <c r="A731" s="91"/>
      <c r="B731" s="7">
        <f t="shared" si="86"/>
        <v>1750</v>
      </c>
      <c r="C731" s="14">
        <v>184111.15</v>
      </c>
      <c r="D731" s="14">
        <v>7817749.2400000002</v>
      </c>
      <c r="E731" s="8">
        <v>-3128.24</v>
      </c>
      <c r="F731" s="8">
        <v>2913.3660790745439</v>
      </c>
      <c r="G731" s="14">
        <v>184118.6</v>
      </c>
      <c r="H731" s="14">
        <v>7817748.2699999996</v>
      </c>
      <c r="I731" s="8">
        <v>-3132.43</v>
      </c>
      <c r="J731" s="8">
        <v>2919.4463019081495</v>
      </c>
      <c r="K731" s="8">
        <f t="shared" si="81"/>
        <v>2916.4061904913469</v>
      </c>
      <c r="L731" s="44">
        <f t="shared" si="82"/>
        <v>6.0802228336056032</v>
      </c>
      <c r="M731" s="44">
        <f t="shared" si="83"/>
        <v>7.5128822699064255</v>
      </c>
      <c r="N731" s="83">
        <f t="shared" si="84"/>
        <v>38.983464053283853</v>
      </c>
      <c r="O731" s="23">
        <f t="shared" si="85"/>
        <v>0.68038980156265738</v>
      </c>
      <c r="P731" s="44">
        <f t="shared" si="80"/>
        <v>9.6650147287923609</v>
      </c>
      <c r="Q731" s="34"/>
    </row>
    <row r="732" spans="1:17" x14ac:dyDescent="0.35">
      <c r="A732" s="91"/>
      <c r="B732" s="7">
        <f t="shared" si="86"/>
        <v>1875</v>
      </c>
      <c r="C732" s="14">
        <v>184051.54</v>
      </c>
      <c r="D732" s="14">
        <v>7817883.1100000003</v>
      </c>
      <c r="E732" s="8">
        <v>-3117.88</v>
      </c>
      <c r="F732" s="8">
        <v>2898.3670528894359</v>
      </c>
      <c r="G732" s="14">
        <v>184070.54</v>
      </c>
      <c r="H732" s="14">
        <v>7817880.6200000001</v>
      </c>
      <c r="I732" s="8">
        <v>-3128.59</v>
      </c>
      <c r="J732" s="8">
        <v>2913.8736646279576</v>
      </c>
      <c r="K732" s="8">
        <f t="shared" si="81"/>
        <v>2906.120358758697</v>
      </c>
      <c r="L732" s="44">
        <f t="shared" si="82"/>
        <v>15.506611738521769</v>
      </c>
      <c r="M732" s="44">
        <f t="shared" si="83"/>
        <v>19.16246591650232</v>
      </c>
      <c r="N732" s="83">
        <f t="shared" si="84"/>
        <v>38.980406401755495</v>
      </c>
      <c r="O732" s="23">
        <f t="shared" si="85"/>
        <v>0.68033643547610889</v>
      </c>
      <c r="P732" s="44">
        <f t="shared" si="80"/>
        <v>24.650661403101829</v>
      </c>
      <c r="Q732" s="34"/>
    </row>
    <row r="733" spans="1:17" x14ac:dyDescent="0.35">
      <c r="A733" s="91"/>
      <c r="B733" s="7">
        <f t="shared" si="86"/>
        <v>2000</v>
      </c>
      <c r="C733" s="14">
        <v>184026.87</v>
      </c>
      <c r="D733" s="14">
        <v>7818012.4100000001</v>
      </c>
      <c r="E733" s="8">
        <v>-3117.59</v>
      </c>
      <c r="F733" s="8">
        <v>2897.9479059555083</v>
      </c>
      <c r="G733" s="14">
        <v>184035.25</v>
      </c>
      <c r="H733" s="14">
        <v>7818011.3099999996</v>
      </c>
      <c r="I733" s="8">
        <v>-3123.03</v>
      </c>
      <c r="J733" s="8">
        <v>2905.8169645503408</v>
      </c>
      <c r="K733" s="8">
        <f t="shared" si="81"/>
        <v>2901.8824352529246</v>
      </c>
      <c r="L733" s="44">
        <f t="shared" si="82"/>
        <v>7.8690585948324951</v>
      </c>
      <c r="M733" s="44">
        <f t="shared" si="83"/>
        <v>8.451887363264337</v>
      </c>
      <c r="N733" s="83">
        <f t="shared" si="84"/>
        <v>42.954809445266115</v>
      </c>
      <c r="O733" s="23">
        <f t="shared" si="85"/>
        <v>0.74970285438665263</v>
      </c>
      <c r="P733" s="44">
        <f t="shared" si="80"/>
        <v>11.548007757627051</v>
      </c>
      <c r="Q733" s="34"/>
    </row>
    <row r="734" spans="1:17" x14ac:dyDescent="0.35">
      <c r="A734" s="91"/>
      <c r="B734" s="7">
        <f t="shared" si="86"/>
        <v>2125</v>
      </c>
      <c r="C734" s="14">
        <v>183928.29</v>
      </c>
      <c r="D734" s="14">
        <v>7818151.3700000001</v>
      </c>
      <c r="E734" s="8">
        <v>-3108.62</v>
      </c>
      <c r="F734" s="8">
        <v>2885.0023518197104</v>
      </c>
      <c r="G734" s="14">
        <v>183939</v>
      </c>
      <c r="H734" s="14">
        <v>7818149.9699999997</v>
      </c>
      <c r="I734" s="8">
        <v>-3115.57</v>
      </c>
      <c r="J734" s="8">
        <v>2895.0294034149497</v>
      </c>
      <c r="K734" s="8">
        <f t="shared" si="81"/>
        <v>2890.0158776173303</v>
      </c>
      <c r="L734" s="44">
        <f t="shared" si="82"/>
        <v>10.0270515952393</v>
      </c>
      <c r="M734" s="44">
        <f t="shared" si="83"/>
        <v>10.801115683153686</v>
      </c>
      <c r="N734" s="83">
        <f t="shared" si="84"/>
        <v>42.871622460520349</v>
      </c>
      <c r="O734" s="23">
        <f t="shared" si="85"/>
        <v>0.74825096760803278</v>
      </c>
      <c r="P734" s="44">
        <f t="shared" si="80"/>
        <v>14.737905675314233</v>
      </c>
      <c r="Q734" s="34"/>
    </row>
    <row r="735" spans="1:17" x14ac:dyDescent="0.35">
      <c r="A735" s="91"/>
      <c r="B735" s="7">
        <f t="shared" si="86"/>
        <v>2250</v>
      </c>
      <c r="C735" s="14">
        <v>183959.38</v>
      </c>
      <c r="D735" s="14">
        <v>7818273.3700000001</v>
      </c>
      <c r="E735" s="8">
        <v>-3105.81</v>
      </c>
      <c r="F735" s="8">
        <v>2880.9545534728777</v>
      </c>
      <c r="G735" s="14">
        <v>183975.9</v>
      </c>
      <c r="H735" s="14">
        <v>7818271.21</v>
      </c>
      <c r="I735" s="8">
        <v>-3117.52</v>
      </c>
      <c r="J735" s="8">
        <v>2897.8467383505758</v>
      </c>
      <c r="K735" s="8">
        <f t="shared" si="81"/>
        <v>2889.4006459117268</v>
      </c>
      <c r="L735" s="44">
        <f t="shared" si="82"/>
        <v>16.892184877698128</v>
      </c>
      <c r="M735" s="44">
        <f t="shared" si="83"/>
        <v>16.660612233657488</v>
      </c>
      <c r="N735" s="83">
        <f t="shared" si="84"/>
        <v>45.395434229961623</v>
      </c>
      <c r="O735" s="23">
        <f t="shared" si="85"/>
        <v>0.79229979268536699</v>
      </c>
      <c r="P735" s="44">
        <f t="shared" si="80"/>
        <v>23.725975426579009</v>
      </c>
      <c r="Q735" s="34"/>
    </row>
    <row r="736" spans="1:17" x14ac:dyDescent="0.35">
      <c r="A736" s="91"/>
      <c r="B736" s="7">
        <f t="shared" si="86"/>
        <v>2375</v>
      </c>
      <c r="C736" s="14">
        <v>183938.7</v>
      </c>
      <c r="D736" s="14">
        <v>7818402.1500000004</v>
      </c>
      <c r="E736" s="8">
        <v>-3109.93</v>
      </c>
      <c r="F736" s="8">
        <v>2886.8906444128997</v>
      </c>
      <c r="G736" s="14">
        <v>183938.7</v>
      </c>
      <c r="H736" s="14">
        <v>7818402.1500000004</v>
      </c>
      <c r="I736" s="8">
        <v>-3109.93</v>
      </c>
      <c r="J736" s="8">
        <v>2886.8906444128997</v>
      </c>
      <c r="K736" s="8">
        <f t="shared" si="81"/>
        <v>2886.8906444128997</v>
      </c>
      <c r="L736" s="44">
        <f t="shared" si="82"/>
        <v>0</v>
      </c>
      <c r="M736" s="44">
        <f t="shared" si="83"/>
        <v>0</v>
      </c>
      <c r="N736" s="83">
        <f t="shared" si="84"/>
        <v>0</v>
      </c>
      <c r="O736" s="23">
        <f t="shared" si="85"/>
        <v>0</v>
      </c>
      <c r="P736" s="44">
        <f t="shared" si="80"/>
        <v>0</v>
      </c>
      <c r="Q736" s="34"/>
    </row>
    <row r="737" spans="1:17" x14ac:dyDescent="0.35">
      <c r="A737" s="91"/>
      <c r="B737" s="7">
        <f t="shared" si="86"/>
        <v>2500</v>
      </c>
      <c r="C737" s="14">
        <v>184047.67</v>
      </c>
      <c r="D737" s="14">
        <v>7818513.96</v>
      </c>
      <c r="E737" s="8">
        <v>-3115.89</v>
      </c>
      <c r="F737" s="8">
        <v>2895.4916153977179</v>
      </c>
      <c r="G737" s="14">
        <v>184056.74</v>
      </c>
      <c r="H737" s="14">
        <v>7818512.7800000003</v>
      </c>
      <c r="I737" s="8">
        <v>-3118.95</v>
      </c>
      <c r="J737" s="8">
        <v>2899.9138950599436</v>
      </c>
      <c r="K737" s="8">
        <f t="shared" si="81"/>
        <v>2897.7027552288309</v>
      </c>
      <c r="L737" s="44">
        <f t="shared" si="82"/>
        <v>4.4222796622257192</v>
      </c>
      <c r="M737" s="44">
        <f t="shared" si="83"/>
        <v>9.1464364644868894</v>
      </c>
      <c r="N737" s="83">
        <f t="shared" si="84"/>
        <v>25.803653346746909</v>
      </c>
      <c r="O737" s="23">
        <f t="shared" si="85"/>
        <v>0.45035870994398758</v>
      </c>
      <c r="P737" s="44">
        <f t="shared" si="80"/>
        <v>10.159422100190081</v>
      </c>
      <c r="Q737" s="34"/>
    </row>
    <row r="738" spans="1:17" x14ac:dyDescent="0.35">
      <c r="A738" s="91"/>
      <c r="B738" s="7">
        <f t="shared" si="86"/>
        <v>2625</v>
      </c>
      <c r="C738" s="14">
        <v>184094.49</v>
      </c>
      <c r="D738" s="14">
        <v>7818633.9100000001</v>
      </c>
      <c r="E738" s="8">
        <v>-3123.21</v>
      </c>
      <c r="F738" s="8">
        <v>2906.0775703567474</v>
      </c>
      <c r="G738" s="14">
        <v>184112.44</v>
      </c>
      <c r="H738" s="14">
        <v>7818631.5599999996</v>
      </c>
      <c r="I738" s="8">
        <v>-3133.31</v>
      </c>
      <c r="J738" s="8">
        <v>2920.7243194373773</v>
      </c>
      <c r="K738" s="8">
        <f t="shared" si="81"/>
        <v>2913.4009448970623</v>
      </c>
      <c r="L738" s="44">
        <f t="shared" si="82"/>
        <v>14.646749080629888</v>
      </c>
      <c r="M738" s="44">
        <f t="shared" si="83"/>
        <v>18.103176516927746</v>
      </c>
      <c r="N738" s="83">
        <f t="shared" si="84"/>
        <v>38.975305940119874</v>
      </c>
      <c r="O738" s="23">
        <f t="shared" si="85"/>
        <v>0.68024741562719571</v>
      </c>
      <c r="P738" s="44">
        <f t="shared" si="80"/>
        <v>23.28631054147429</v>
      </c>
      <c r="Q738" s="34"/>
    </row>
    <row r="739" spans="1:17" x14ac:dyDescent="0.35">
      <c r="A739" s="91"/>
      <c r="B739" s="7">
        <f t="shared" si="86"/>
        <v>2750</v>
      </c>
      <c r="C739" s="14">
        <v>184191.77</v>
      </c>
      <c r="D739" s="14">
        <v>7818747.25</v>
      </c>
      <c r="E739" s="8">
        <v>-3123.65</v>
      </c>
      <c r="F739" s="8">
        <v>2906.7146694829939</v>
      </c>
      <c r="G739" s="14">
        <v>184206.45</v>
      </c>
      <c r="H739" s="14">
        <v>7818745.3300000001</v>
      </c>
      <c r="I739" s="8">
        <v>-3133.62</v>
      </c>
      <c r="J739" s="8">
        <v>2921.1746149597111</v>
      </c>
      <c r="K739" s="8">
        <f t="shared" si="81"/>
        <v>2913.9446422213523</v>
      </c>
      <c r="L739" s="44">
        <f t="shared" si="82"/>
        <v>14.459945476717166</v>
      </c>
      <c r="M739" s="44">
        <f t="shared" si="83"/>
        <v>14.805026173579137</v>
      </c>
      <c r="N739" s="83">
        <f t="shared" si="84"/>
        <v>44.324422675951091</v>
      </c>
      <c r="O739" s="23">
        <f t="shared" si="85"/>
        <v>0.7736071147409822</v>
      </c>
      <c r="P739" s="44">
        <f t="shared" si="80"/>
        <v>20.694898482234613</v>
      </c>
      <c r="Q739" s="34"/>
    </row>
    <row r="740" spans="1:17" x14ac:dyDescent="0.35">
      <c r="A740" s="91"/>
      <c r="B740" s="7">
        <f t="shared" si="86"/>
        <v>2875</v>
      </c>
      <c r="C740" s="14">
        <v>184230.14</v>
      </c>
      <c r="D740" s="14">
        <v>7818868.2999999998</v>
      </c>
      <c r="E740" s="8">
        <v>-3131.59</v>
      </c>
      <c r="F740" s="8">
        <v>2918.2267082118083</v>
      </c>
      <c r="G740" s="14">
        <v>184244.57</v>
      </c>
      <c r="H740" s="14">
        <v>7818866.4100000001</v>
      </c>
      <c r="I740" s="8">
        <v>-3140.97</v>
      </c>
      <c r="J740" s="8">
        <v>2931.8639188707393</v>
      </c>
      <c r="K740" s="8">
        <f t="shared" si="81"/>
        <v>2925.0453135412736</v>
      </c>
      <c r="L740" s="44">
        <f t="shared" si="82"/>
        <v>13.637210658931053</v>
      </c>
      <c r="M740" s="44">
        <f t="shared" si="83"/>
        <v>14.55324706031376</v>
      </c>
      <c r="N740" s="83">
        <f t="shared" si="84"/>
        <v>43.138853970148837</v>
      </c>
      <c r="O740" s="23">
        <f t="shared" si="85"/>
        <v>0.75291503731612486</v>
      </c>
      <c r="P740" s="44">
        <f t="shared" si="80"/>
        <v>19.944184980956074</v>
      </c>
      <c r="Q740" s="34"/>
    </row>
    <row r="741" spans="1:17" x14ac:dyDescent="0.35">
      <c r="A741" s="91"/>
      <c r="B741" s="7">
        <f t="shared" si="86"/>
        <v>3000</v>
      </c>
      <c r="C741" s="14">
        <v>184269.49</v>
      </c>
      <c r="D741" s="14">
        <v>7818989.2199999997</v>
      </c>
      <c r="E741" s="8">
        <v>-3136.74</v>
      </c>
      <c r="F741" s="8">
        <v>2925.7090815641186</v>
      </c>
      <c r="G741" s="14">
        <v>184277.53</v>
      </c>
      <c r="H741" s="14">
        <v>7818988.1699999999</v>
      </c>
      <c r="I741" s="8">
        <v>-3143.23</v>
      </c>
      <c r="J741" s="8">
        <v>2935.15569064997</v>
      </c>
      <c r="K741" s="8">
        <f t="shared" si="81"/>
        <v>2930.4323861070443</v>
      </c>
      <c r="L741" s="44">
        <f t="shared" si="82"/>
        <v>9.446609085851378</v>
      </c>
      <c r="M741" s="44">
        <f t="shared" si="83"/>
        <v>8.1082735523500862</v>
      </c>
      <c r="N741" s="83">
        <f t="shared" si="84"/>
        <v>49.359638033822677</v>
      </c>
      <c r="O741" s="23">
        <f t="shared" si="85"/>
        <v>0.86148820128282588</v>
      </c>
      <c r="P741" s="44">
        <f t="shared" si="80"/>
        <v>12.449197693852794</v>
      </c>
      <c r="Q741" s="34"/>
    </row>
    <row r="742" spans="1:17" x14ac:dyDescent="0.35">
      <c r="A742" s="91"/>
      <c r="B742" s="7">
        <f t="shared" si="86"/>
        <v>3125</v>
      </c>
      <c r="C742" s="14">
        <v>184213.95</v>
      </c>
      <c r="D742" s="14">
        <v>7819122.5599999996</v>
      </c>
      <c r="E742" s="8">
        <v>-3142.14</v>
      </c>
      <c r="F742" s="8">
        <v>2933.5677730449988</v>
      </c>
      <c r="G742" s="14">
        <v>184222.59</v>
      </c>
      <c r="H742" s="14">
        <v>7819121.4299999997</v>
      </c>
      <c r="I742" s="8">
        <v>-3149.12</v>
      </c>
      <c r="J742" s="8">
        <v>2943.7457237071362</v>
      </c>
      <c r="K742" s="8">
        <f t="shared" si="81"/>
        <v>2938.6567483760673</v>
      </c>
      <c r="L742" s="44">
        <f t="shared" si="82"/>
        <v>10.177950662137391</v>
      </c>
      <c r="M742" s="44">
        <f t="shared" si="83"/>
        <v>8.713581353237366</v>
      </c>
      <c r="N742" s="83">
        <f t="shared" si="84"/>
        <v>49.432395520038988</v>
      </c>
      <c r="O742" s="23">
        <f t="shared" si="85"/>
        <v>0.86275805897277491</v>
      </c>
      <c r="P742" s="44">
        <f t="shared" si="80"/>
        <v>13.398402131612146</v>
      </c>
      <c r="Q742" s="34"/>
    </row>
    <row r="743" spans="1:17" x14ac:dyDescent="0.35">
      <c r="A743" s="91"/>
      <c r="B743" s="7">
        <f t="shared" si="86"/>
        <v>3250</v>
      </c>
      <c r="C743" s="14">
        <v>184197.81</v>
      </c>
      <c r="D743" s="14">
        <v>7819250.7400000002</v>
      </c>
      <c r="E743" s="8">
        <v>-3144.39</v>
      </c>
      <c r="F743" s="8">
        <v>2936.8461845951674</v>
      </c>
      <c r="G743" s="14">
        <v>184212.85</v>
      </c>
      <c r="H743" s="14">
        <v>7819248.7699999996</v>
      </c>
      <c r="I743" s="8">
        <v>-3153.77</v>
      </c>
      <c r="J743" s="8">
        <v>2950.5385952784204</v>
      </c>
      <c r="K743" s="8">
        <f t="shared" si="81"/>
        <v>2943.6923899367939</v>
      </c>
      <c r="L743" s="44">
        <f t="shared" si="82"/>
        <v>13.692410683253001</v>
      </c>
      <c r="M743" s="44">
        <f t="shared" si="83"/>
        <v>15.168470588786699</v>
      </c>
      <c r="N743" s="83">
        <f t="shared" si="84"/>
        <v>42.072217610574313</v>
      </c>
      <c r="O743" s="23">
        <f t="shared" si="85"/>
        <v>0.73429872092006321</v>
      </c>
      <c r="P743" s="44">
        <f t="shared" si="80"/>
        <v>20.434397723489379</v>
      </c>
      <c r="Q743" s="34"/>
    </row>
    <row r="744" spans="1:17" x14ac:dyDescent="0.35">
      <c r="A744" s="91"/>
      <c r="B744" s="7">
        <f t="shared" si="86"/>
        <v>3375</v>
      </c>
      <c r="C744" s="14">
        <v>184266.91</v>
      </c>
      <c r="D744" s="14">
        <v>7819367.7699999996</v>
      </c>
      <c r="E744" s="8">
        <v>-3152.57</v>
      </c>
      <c r="F744" s="8">
        <v>2948.7846444704001</v>
      </c>
      <c r="G744" s="14">
        <v>184272.72</v>
      </c>
      <c r="H744" s="14">
        <v>7819367.0099999998</v>
      </c>
      <c r="I744" s="8">
        <v>-3156.08</v>
      </c>
      <c r="J744" s="8">
        <v>2953.9168144536161</v>
      </c>
      <c r="K744" s="8">
        <f t="shared" si="81"/>
        <v>2951.3507294620081</v>
      </c>
      <c r="L744" s="44">
        <f t="shared" si="82"/>
        <v>5.1321699832160448</v>
      </c>
      <c r="M744" s="44">
        <f t="shared" si="83"/>
        <v>5.8594965653742985</v>
      </c>
      <c r="N744" s="83">
        <f t="shared" si="84"/>
        <v>41.214215531764758</v>
      </c>
      <c r="O744" s="23">
        <f t="shared" si="85"/>
        <v>0.71932375965588058</v>
      </c>
      <c r="P744" s="44">
        <f t="shared" si="80"/>
        <v>7.7892790896370494</v>
      </c>
      <c r="Q744" s="34"/>
    </row>
    <row r="745" spans="1:17" x14ac:dyDescent="0.35">
      <c r="A745" s="91"/>
      <c r="B745" s="7">
        <f t="shared" si="86"/>
        <v>3500</v>
      </c>
      <c r="C745" s="14">
        <v>184216.44</v>
      </c>
      <c r="D745" s="14">
        <v>7819500.4400000004</v>
      </c>
      <c r="E745" s="8">
        <v>-3153.56</v>
      </c>
      <c r="F745" s="8">
        <v>2950.2316060954845</v>
      </c>
      <c r="G745" s="14">
        <v>184226.6</v>
      </c>
      <c r="H745" s="14">
        <v>7819499.1100000003</v>
      </c>
      <c r="I745" s="8">
        <v>-3160.47</v>
      </c>
      <c r="J745" s="8">
        <v>2960.3436547059391</v>
      </c>
      <c r="K745" s="8">
        <f t="shared" si="81"/>
        <v>2955.2876304007118</v>
      </c>
      <c r="L745" s="44">
        <f t="shared" si="82"/>
        <v>10.112048610454622</v>
      </c>
      <c r="M745" s="44">
        <f t="shared" si="83"/>
        <v>10.246682389938178</v>
      </c>
      <c r="N745" s="83">
        <f t="shared" si="84"/>
        <v>44.621104336197305</v>
      </c>
      <c r="O745" s="23">
        <f t="shared" si="85"/>
        <v>0.77878518654256179</v>
      </c>
      <c r="P745" s="44">
        <f t="shared" si="80"/>
        <v>14.396111527091835</v>
      </c>
      <c r="Q745" s="34"/>
    </row>
    <row r="746" spans="1:17" x14ac:dyDescent="0.35">
      <c r="A746" s="91"/>
      <c r="B746" s="7">
        <f t="shared" si="86"/>
        <v>3625</v>
      </c>
      <c r="C746" s="14">
        <v>184271.58</v>
      </c>
      <c r="D746" s="14">
        <v>7819619.2999999998</v>
      </c>
      <c r="E746" s="8">
        <v>-3152.46</v>
      </c>
      <c r="F746" s="8">
        <v>2948.6238987716793</v>
      </c>
      <c r="G746" s="14">
        <v>184282.84</v>
      </c>
      <c r="H746" s="14">
        <v>7819617.8300000001</v>
      </c>
      <c r="I746" s="8">
        <v>-3159.28</v>
      </c>
      <c r="J746" s="8">
        <v>2958.6006517924966</v>
      </c>
      <c r="K746" s="8">
        <f t="shared" si="81"/>
        <v>2953.6122752820879</v>
      </c>
      <c r="L746" s="44">
        <f t="shared" si="82"/>
        <v>9.9767530208173412</v>
      </c>
      <c r="M746" s="44">
        <f t="shared" si="83"/>
        <v>11.355549304170321</v>
      </c>
      <c r="N746" s="83">
        <f t="shared" si="84"/>
        <v>41.301877168844086</v>
      </c>
      <c r="O746" s="23">
        <f t="shared" si="85"/>
        <v>0.7208537438506033</v>
      </c>
      <c r="P746" s="44">
        <f t="shared" si="80"/>
        <v>15.115690551140261</v>
      </c>
      <c r="Q746" s="34"/>
    </row>
    <row r="747" spans="1:17" x14ac:dyDescent="0.35">
      <c r="A747" s="91"/>
      <c r="B747" s="7">
        <f t="shared" si="86"/>
        <v>3750</v>
      </c>
      <c r="C747" s="14">
        <v>184270.47</v>
      </c>
      <c r="D747" s="14">
        <v>7819745.5099999998</v>
      </c>
      <c r="E747" s="8">
        <v>-3152.64</v>
      </c>
      <c r="F747" s="8">
        <v>2948.8869400842236</v>
      </c>
      <c r="G747" s="14">
        <v>184287.37</v>
      </c>
      <c r="H747" s="14">
        <v>7819743.2999999998</v>
      </c>
      <c r="I747" s="8">
        <v>-3164.32</v>
      </c>
      <c r="J747" s="8">
        <v>2965.9872423218558</v>
      </c>
      <c r="K747" s="8">
        <f t="shared" si="81"/>
        <v>2957.4370912030399</v>
      </c>
      <c r="L747" s="44">
        <f t="shared" si="82"/>
        <v>17.10030223763215</v>
      </c>
      <c r="M747" s="44">
        <f t="shared" si="83"/>
        <v>17.04388746734848</v>
      </c>
      <c r="N747" s="83">
        <f t="shared" si="84"/>
        <v>45.094666920669113</v>
      </c>
      <c r="O747" s="23">
        <f t="shared" si="85"/>
        <v>0.78705041285584854</v>
      </c>
      <c r="P747" s="44">
        <f t="shared" si="80"/>
        <v>24.143621033681043</v>
      </c>
      <c r="Q747" s="34"/>
    </row>
    <row r="748" spans="1:17" x14ac:dyDescent="0.35">
      <c r="A748" s="91"/>
      <c r="B748" s="7">
        <f t="shared" si="86"/>
        <v>3875</v>
      </c>
      <c r="C748" s="14">
        <v>184273.12</v>
      </c>
      <c r="D748" s="14">
        <v>7819871.2400000002</v>
      </c>
      <c r="E748" s="8">
        <v>-3150.77</v>
      </c>
      <c r="F748" s="8">
        <v>2946.15495959687</v>
      </c>
      <c r="G748" s="14">
        <v>184281.91</v>
      </c>
      <c r="H748" s="14">
        <v>7819870.0899999999</v>
      </c>
      <c r="I748" s="8">
        <v>-3156.83</v>
      </c>
      <c r="J748" s="8">
        <v>2955.014166430009</v>
      </c>
      <c r="K748" s="8">
        <f t="shared" si="81"/>
        <v>2950.5845630134395</v>
      </c>
      <c r="L748" s="44">
        <f t="shared" si="82"/>
        <v>8.8592068331390692</v>
      </c>
      <c r="M748" s="44">
        <f t="shared" si="83"/>
        <v>8.8649083470163461</v>
      </c>
      <c r="N748" s="83">
        <f t="shared" si="84"/>
        <v>44.98156902799294</v>
      </c>
      <c r="O748" s="23">
        <f t="shared" si="85"/>
        <v>0.78507648225158222</v>
      </c>
      <c r="P748" s="44">
        <f t="shared" si="80"/>
        <v>12.532842682860823</v>
      </c>
      <c r="Q748" s="34"/>
    </row>
    <row r="749" spans="1:17" x14ac:dyDescent="0.35">
      <c r="A749" s="91"/>
      <c r="B749" s="7">
        <f t="shared" si="86"/>
        <v>4000</v>
      </c>
      <c r="C749" s="14">
        <v>184193.86</v>
      </c>
      <c r="D749" s="14">
        <v>7820007.6799999997</v>
      </c>
      <c r="E749" s="8">
        <v>-3148.57</v>
      </c>
      <c r="F749" s="8">
        <v>2942.9429232290004</v>
      </c>
      <c r="G749" s="14">
        <v>184198</v>
      </c>
      <c r="H749" s="14">
        <v>7820007.1299999999</v>
      </c>
      <c r="I749" s="8">
        <v>-3151.58</v>
      </c>
      <c r="J749" s="8">
        <v>2947.338133451191</v>
      </c>
      <c r="K749" s="8">
        <f t="shared" si="81"/>
        <v>2945.1405283400954</v>
      </c>
      <c r="L749" s="44">
        <f t="shared" si="82"/>
        <v>4.3952102221905989</v>
      </c>
      <c r="M749" s="44">
        <f t="shared" si="83"/>
        <v>4.1763740253850328</v>
      </c>
      <c r="N749" s="83">
        <f t="shared" si="84"/>
        <v>46.462467963808066</v>
      </c>
      <c r="O749" s="23">
        <f t="shared" si="85"/>
        <v>0.8109230445708363</v>
      </c>
      <c r="P749" s="44">
        <f t="shared" si="80"/>
        <v>6.0630003213887029</v>
      </c>
      <c r="Q749" s="34"/>
    </row>
    <row r="750" spans="1:17" x14ac:dyDescent="0.35">
      <c r="A750" s="91"/>
      <c r="B750" s="7">
        <f t="shared" si="86"/>
        <v>4125</v>
      </c>
      <c r="C750" s="14">
        <v>184166.01</v>
      </c>
      <c r="D750" s="14">
        <v>7820137.3899999997</v>
      </c>
      <c r="E750" s="8">
        <v>-3145.9</v>
      </c>
      <c r="F750" s="8">
        <v>2939.0476681657751</v>
      </c>
      <c r="G750" s="14">
        <v>184170.77</v>
      </c>
      <c r="H750" s="14">
        <v>7820136.7699999996</v>
      </c>
      <c r="I750" s="8">
        <v>-3148.97</v>
      </c>
      <c r="J750" s="8">
        <v>2943.5267643295392</v>
      </c>
      <c r="K750" s="8">
        <f t="shared" si="81"/>
        <v>2941.2872162476569</v>
      </c>
      <c r="L750" s="44">
        <f t="shared" si="82"/>
        <v>4.4790961637640976</v>
      </c>
      <c r="M750" s="44">
        <f t="shared" si="83"/>
        <v>4.8002083288072166</v>
      </c>
      <c r="N750" s="83">
        <f t="shared" si="84"/>
        <v>43.018059116736843</v>
      </c>
      <c r="O750" s="23">
        <f t="shared" si="85"/>
        <v>0.75080676940462165</v>
      </c>
      <c r="P750" s="44">
        <f t="shared" si="80"/>
        <v>6.5653866941861416</v>
      </c>
      <c r="Q750" s="34"/>
    </row>
    <row r="751" spans="1:17" x14ac:dyDescent="0.35">
      <c r="A751" s="91"/>
      <c r="B751" s="7">
        <f t="shared" si="86"/>
        <v>4250</v>
      </c>
      <c r="C751" s="14">
        <v>184143.51</v>
      </c>
      <c r="D751" s="14">
        <v>7820266.4000000004</v>
      </c>
      <c r="E751" s="8">
        <v>-3141.42</v>
      </c>
      <c r="F751" s="8">
        <v>2932.5191729189914</v>
      </c>
      <c r="G751" s="14">
        <v>184147.48</v>
      </c>
      <c r="H751" s="14">
        <v>7820265.8799999999</v>
      </c>
      <c r="I751" s="8">
        <v>-3144.29</v>
      </c>
      <c r="J751" s="8">
        <v>2936.7004279914972</v>
      </c>
      <c r="K751" s="8">
        <f t="shared" si="81"/>
        <v>2934.6098004552441</v>
      </c>
      <c r="L751" s="44">
        <f t="shared" si="82"/>
        <v>4.1812550725057918</v>
      </c>
      <c r="M751" s="44">
        <f t="shared" si="83"/>
        <v>4.0039105884763337</v>
      </c>
      <c r="N751" s="83">
        <f t="shared" si="84"/>
        <v>46.241208952226266</v>
      </c>
      <c r="O751" s="23">
        <f t="shared" si="85"/>
        <v>0.8070613463190256</v>
      </c>
      <c r="P751" s="44">
        <f t="shared" si="80"/>
        <v>5.7891444948168562</v>
      </c>
      <c r="Q751" s="34"/>
    </row>
    <row r="752" spans="1:17" x14ac:dyDescent="0.35">
      <c r="A752" s="91"/>
      <c r="B752" s="7">
        <f t="shared" si="86"/>
        <v>4375</v>
      </c>
      <c r="C752" s="14">
        <v>184268.32</v>
      </c>
      <c r="D752" s="14">
        <v>7820376.1399999997</v>
      </c>
      <c r="E752" s="8">
        <v>-3141.91</v>
      </c>
      <c r="F752" s="8">
        <v>2933.2327776531079</v>
      </c>
      <c r="G752" s="14">
        <v>184273.8</v>
      </c>
      <c r="H752" s="14">
        <v>7820375.4299999997</v>
      </c>
      <c r="I752" s="8">
        <v>-3145.63</v>
      </c>
      <c r="J752" s="8">
        <v>2938.65394844513</v>
      </c>
      <c r="K752" s="8">
        <f t="shared" si="81"/>
        <v>2935.9433630491189</v>
      </c>
      <c r="L752" s="44">
        <f t="shared" si="82"/>
        <v>5.421170792022167</v>
      </c>
      <c r="M752" s="44">
        <f t="shared" si="83"/>
        <v>5.52580310902795</v>
      </c>
      <c r="N752" s="83">
        <f t="shared" si="84"/>
        <v>44.452377646356837</v>
      </c>
      <c r="O752" s="23">
        <f t="shared" si="85"/>
        <v>0.77584035026885434</v>
      </c>
      <c r="P752" s="44">
        <f t="shared" si="80"/>
        <v>7.7410330548330055</v>
      </c>
      <c r="Q752" s="34"/>
    </row>
    <row r="753" spans="1:17" x14ac:dyDescent="0.35">
      <c r="A753" s="91"/>
      <c r="B753" s="7">
        <f t="shared" si="86"/>
        <v>4500</v>
      </c>
      <c r="C753" s="14">
        <v>184309.49</v>
      </c>
      <c r="D753" s="14">
        <v>7820496.8300000001</v>
      </c>
      <c r="E753" s="8">
        <v>-3138.88</v>
      </c>
      <c r="F753" s="8">
        <v>2928.8218481743361</v>
      </c>
      <c r="G753" s="14">
        <v>184314.29</v>
      </c>
      <c r="H753" s="14">
        <v>7820496.2000000002</v>
      </c>
      <c r="I753" s="8">
        <v>-3141.62</v>
      </c>
      <c r="J753" s="8">
        <v>2932.8104268245111</v>
      </c>
      <c r="K753" s="8">
        <f t="shared" si="81"/>
        <v>2930.8161374994233</v>
      </c>
      <c r="L753" s="44">
        <f t="shared" si="82"/>
        <v>3.9885786501749863</v>
      </c>
      <c r="M753" s="44">
        <f t="shared" si="83"/>
        <v>4.8411672146319029</v>
      </c>
      <c r="N753" s="83">
        <f t="shared" si="84"/>
        <v>39.484693811949725</v>
      </c>
      <c r="O753" s="23">
        <f t="shared" si="85"/>
        <v>0.6891379111603535</v>
      </c>
      <c r="P753" s="44">
        <f t="shared" si="80"/>
        <v>6.272611868166126</v>
      </c>
      <c r="Q753" s="34"/>
    </row>
    <row r="754" spans="1:17" x14ac:dyDescent="0.35">
      <c r="A754" s="91"/>
      <c r="B754" s="7">
        <f t="shared" si="86"/>
        <v>4625</v>
      </c>
      <c r="C754" s="14">
        <v>184407.95</v>
      </c>
      <c r="D754" s="14">
        <v>7820610.0199999996</v>
      </c>
      <c r="E754" s="8">
        <v>-3135.55</v>
      </c>
      <c r="F754" s="8">
        <v>2923.979061534194</v>
      </c>
      <c r="G754" s="14">
        <v>184420.72</v>
      </c>
      <c r="H754" s="14">
        <v>7820608.3499999996</v>
      </c>
      <c r="I754" s="8">
        <v>-3145.13</v>
      </c>
      <c r="J754" s="8">
        <v>2937.9249263541797</v>
      </c>
      <c r="K754" s="8">
        <f t="shared" si="81"/>
        <v>2930.9519939441871</v>
      </c>
      <c r="L754" s="44">
        <f t="shared" si="82"/>
        <v>13.945864819985673</v>
      </c>
      <c r="M754" s="44">
        <f t="shared" si="83"/>
        <v>12.87873440985113</v>
      </c>
      <c r="N754" s="83">
        <f t="shared" si="84"/>
        <v>47.278127045908001</v>
      </c>
      <c r="O754" s="23">
        <f t="shared" si="85"/>
        <v>0.82515898112727493</v>
      </c>
      <c r="P754" s="44">
        <f t="shared" si="80"/>
        <v>18.982859257150846</v>
      </c>
      <c r="Q754" s="34"/>
    </row>
    <row r="755" spans="1:17" x14ac:dyDescent="0.35">
      <c r="A755" s="91"/>
      <c r="B755" s="7">
        <f t="shared" si="86"/>
        <v>4750</v>
      </c>
      <c r="C755" s="14">
        <v>184386.39</v>
      </c>
      <c r="D755" s="14">
        <v>7820738.9100000001</v>
      </c>
      <c r="E755" s="8">
        <v>-3131.2</v>
      </c>
      <c r="F755" s="8">
        <v>2917.6605785535999</v>
      </c>
      <c r="G755" s="14">
        <v>184394.19</v>
      </c>
      <c r="H755" s="14">
        <v>7820737.8899999997</v>
      </c>
      <c r="I755" s="8">
        <v>-3137.19</v>
      </c>
      <c r="J755" s="8">
        <v>2926.3634604687277</v>
      </c>
      <c r="K755" s="8">
        <f t="shared" si="81"/>
        <v>2922.012019511164</v>
      </c>
      <c r="L755" s="44">
        <f t="shared" si="82"/>
        <v>8.7028819151278185</v>
      </c>
      <c r="M755" s="44">
        <f t="shared" si="83"/>
        <v>7.8664096003708286</v>
      </c>
      <c r="N755" s="83">
        <f t="shared" si="84"/>
        <v>47.890025864939915</v>
      </c>
      <c r="O755" s="23">
        <f t="shared" si="85"/>
        <v>0.83583863020844673</v>
      </c>
      <c r="P755" s="44">
        <f t="shared" si="80"/>
        <v>11.731178697363074</v>
      </c>
      <c r="Q755" s="34"/>
    </row>
    <row r="756" spans="1:17" x14ac:dyDescent="0.35">
      <c r="A756" s="91"/>
      <c r="B756" s="7">
        <f t="shared" si="86"/>
        <v>4875</v>
      </c>
      <c r="C756" s="14">
        <v>184341.24</v>
      </c>
      <c r="D756" s="14">
        <v>7820870.8799999999</v>
      </c>
      <c r="E756" s="8">
        <v>-3128.75</v>
      </c>
      <c r="F756" s="8">
        <v>2914.1057224960937</v>
      </c>
      <c r="G756" s="14">
        <v>184348.92</v>
      </c>
      <c r="H756" s="14">
        <v>7820869.8799999999</v>
      </c>
      <c r="I756" s="8">
        <v>-3134.48</v>
      </c>
      <c r="J756" s="8">
        <v>2922.424053195376</v>
      </c>
      <c r="K756" s="8">
        <f t="shared" si="81"/>
        <v>2918.2648878457348</v>
      </c>
      <c r="L756" s="44">
        <f t="shared" si="82"/>
        <v>8.3183306992823418</v>
      </c>
      <c r="M756" s="44">
        <f t="shared" si="83"/>
        <v>7.744830533997483</v>
      </c>
      <c r="N756" s="83">
        <f t="shared" si="84"/>
        <v>47.044752428135915</v>
      </c>
      <c r="O756" s="23">
        <f t="shared" si="85"/>
        <v>0.82108582565656874</v>
      </c>
      <c r="P756" s="44">
        <f t="shared" si="80"/>
        <v>11.365607138334616</v>
      </c>
      <c r="Q756" s="34"/>
    </row>
    <row r="757" spans="1:17" x14ac:dyDescent="0.35">
      <c r="A757" s="91"/>
      <c r="B757" s="7">
        <f t="shared" si="86"/>
        <v>5000</v>
      </c>
      <c r="C757" s="14">
        <v>184393.32</v>
      </c>
      <c r="D757" s="14">
        <v>7820990.1399999997</v>
      </c>
      <c r="E757" s="8">
        <v>-3128.66</v>
      </c>
      <c r="F757" s="8">
        <v>2913.9751884970392</v>
      </c>
      <c r="G757" s="14">
        <v>184403.02</v>
      </c>
      <c r="H757" s="14">
        <v>7820988.8700000001</v>
      </c>
      <c r="I757" s="8">
        <v>-3136.76</v>
      </c>
      <c r="J757" s="8">
        <v>2925.738163094044</v>
      </c>
      <c r="K757" s="8">
        <f t="shared" si="81"/>
        <v>2919.8566757955414</v>
      </c>
      <c r="L757" s="44">
        <f t="shared" si="82"/>
        <v>11.762974597004813</v>
      </c>
      <c r="M757" s="44">
        <f t="shared" si="83"/>
        <v>9.7827859017013026</v>
      </c>
      <c r="N757" s="83">
        <f t="shared" si="84"/>
        <v>50.251084924682431</v>
      </c>
      <c r="O757" s="23">
        <f t="shared" si="85"/>
        <v>0.87704688463499514</v>
      </c>
      <c r="P757" s="44">
        <f t="shared" si="80"/>
        <v>15.29936179611118</v>
      </c>
      <c r="Q757" s="34"/>
    </row>
    <row r="758" spans="1:17" x14ac:dyDescent="0.35">
      <c r="A758" s="91"/>
      <c r="B758" s="7">
        <f t="shared" si="86"/>
        <v>5125</v>
      </c>
      <c r="C758" s="14">
        <v>184423.58</v>
      </c>
      <c r="D758" s="14">
        <v>7821112.25</v>
      </c>
      <c r="E758" s="8">
        <v>-3131.94</v>
      </c>
      <c r="F758" s="8">
        <v>2918.7348328279595</v>
      </c>
      <c r="G758" s="14">
        <v>184435.06</v>
      </c>
      <c r="H758" s="14">
        <v>7821110.75</v>
      </c>
      <c r="I758" s="8">
        <v>-3140.57</v>
      </c>
      <c r="J758" s="8">
        <v>2931.2815489862005</v>
      </c>
      <c r="K758" s="8">
        <f t="shared" si="81"/>
        <v>2925.00819090708</v>
      </c>
      <c r="L758" s="44">
        <f t="shared" si="82"/>
        <v>12.546716158240997</v>
      </c>
      <c r="M758" s="44">
        <f t="shared" si="83"/>
        <v>11.577581785512921</v>
      </c>
      <c r="N758" s="83">
        <f t="shared" si="84"/>
        <v>47.300480111559168</v>
      </c>
      <c r="O758" s="23">
        <f t="shared" si="85"/>
        <v>0.82554911572080225</v>
      </c>
      <c r="P758" s="44">
        <f t="shared" si="80"/>
        <v>17.072213868028548</v>
      </c>
      <c r="Q758" s="34"/>
    </row>
    <row r="759" spans="1:17" x14ac:dyDescent="0.35">
      <c r="A759" s="91"/>
      <c r="B759" s="7">
        <f t="shared" si="86"/>
        <v>5250</v>
      </c>
      <c r="C759" s="14">
        <v>184432.9</v>
      </c>
      <c r="D759" s="14">
        <v>7821237.0999999996</v>
      </c>
      <c r="E759" s="8">
        <v>-3133.53</v>
      </c>
      <c r="F759" s="8">
        <v>2921.0438794500401</v>
      </c>
      <c r="G759" s="14">
        <v>184453.61</v>
      </c>
      <c r="H759" s="14">
        <v>7821234.3899999997</v>
      </c>
      <c r="I759" s="8">
        <v>-3148.89</v>
      </c>
      <c r="J759" s="8">
        <v>2943.4099902245675</v>
      </c>
      <c r="K759" s="8">
        <f t="shared" si="81"/>
        <v>2932.2269348373038</v>
      </c>
      <c r="L759" s="44">
        <f t="shared" si="82"/>
        <v>22.366110774527442</v>
      </c>
      <c r="M759" s="44">
        <f t="shared" si="83"/>
        <v>20.886555484317192</v>
      </c>
      <c r="N759" s="83">
        <f t="shared" si="84"/>
        <v>46.959167819191151</v>
      </c>
      <c r="O759" s="23">
        <f t="shared" si="85"/>
        <v>0.81959209244145081</v>
      </c>
      <c r="P759" s="44">
        <f t="shared" si="80"/>
        <v>30.602142264519539</v>
      </c>
      <c r="Q759" s="34"/>
    </row>
    <row r="760" spans="1:17" x14ac:dyDescent="0.35">
      <c r="A760" s="91"/>
      <c r="B760" s="7">
        <f t="shared" si="86"/>
        <v>5375</v>
      </c>
      <c r="C760" s="14">
        <v>184439.65</v>
      </c>
      <c r="D760" s="14">
        <v>7821362.29</v>
      </c>
      <c r="E760" s="8">
        <v>-3134.47</v>
      </c>
      <c r="F760" s="8">
        <v>2922.4095228898395</v>
      </c>
      <c r="G760" s="14">
        <v>184464.25</v>
      </c>
      <c r="H760" s="14">
        <v>7821359.0700000003</v>
      </c>
      <c r="I760" s="8">
        <v>-3152.24</v>
      </c>
      <c r="J760" s="8">
        <v>2948.302424063344</v>
      </c>
      <c r="K760" s="8">
        <f t="shared" si="81"/>
        <v>2935.3559734765918</v>
      </c>
      <c r="L760" s="44">
        <f t="shared" si="82"/>
        <v>25.89290117350447</v>
      </c>
      <c r="M760" s="44">
        <f t="shared" si="83"/>
        <v>24.809844820123462</v>
      </c>
      <c r="N760" s="83">
        <f t="shared" si="84"/>
        <v>46.223703393939033</v>
      </c>
      <c r="O760" s="23">
        <f t="shared" si="85"/>
        <v>0.80675581668951357</v>
      </c>
      <c r="P760" s="44">
        <f t="shared" si="80"/>
        <v>35.860434062898292</v>
      </c>
      <c r="Q760" s="34"/>
    </row>
    <row r="761" spans="1:17" x14ac:dyDescent="0.35">
      <c r="A761" s="91"/>
      <c r="B761" s="7">
        <f t="shared" si="86"/>
        <v>5500</v>
      </c>
      <c r="C761" s="14">
        <v>184477.68</v>
      </c>
      <c r="D761" s="14">
        <v>7821483.3799999999</v>
      </c>
      <c r="E761" s="8">
        <v>-3132.57</v>
      </c>
      <c r="F761" s="8">
        <v>2919.6495990634003</v>
      </c>
      <c r="G761" s="14">
        <v>184502.39</v>
      </c>
      <c r="H761" s="14">
        <v>7821480.1500000004</v>
      </c>
      <c r="I761" s="8">
        <v>-3150.22</v>
      </c>
      <c r="J761" s="8">
        <v>2945.351741891071</v>
      </c>
      <c r="K761" s="8">
        <f t="shared" si="81"/>
        <v>2932.5006704772359</v>
      </c>
      <c r="L761" s="44">
        <f t="shared" si="82"/>
        <v>25.702142827670741</v>
      </c>
      <c r="M761" s="44">
        <f t="shared" si="83"/>
        <v>24.9202126796283</v>
      </c>
      <c r="N761" s="83">
        <f t="shared" si="84"/>
        <v>45.884939753970485</v>
      </c>
      <c r="O761" s="23">
        <f t="shared" si="85"/>
        <v>0.80084327578602177</v>
      </c>
      <c r="P761" s="44">
        <f t="shared" si="80"/>
        <v>35.799680807681703</v>
      </c>
      <c r="Q761" s="34"/>
    </row>
    <row r="762" spans="1:17" x14ac:dyDescent="0.35">
      <c r="A762" s="91"/>
      <c r="B762" s="7">
        <f t="shared" si="86"/>
        <v>5625</v>
      </c>
      <c r="C762" s="14">
        <v>184514.32</v>
      </c>
      <c r="D762" s="14">
        <v>7821604.6600000001</v>
      </c>
      <c r="E762" s="8">
        <v>-3132.23</v>
      </c>
      <c r="F762" s="8">
        <v>2919.1558930323195</v>
      </c>
      <c r="G762" s="14">
        <v>184534.45</v>
      </c>
      <c r="H762" s="14">
        <v>7821602.0300000003</v>
      </c>
      <c r="I762" s="8">
        <v>-3147.84</v>
      </c>
      <c r="J762" s="8">
        <v>2941.877602846464</v>
      </c>
      <c r="K762" s="8">
        <f t="shared" si="81"/>
        <v>2930.5167479393917</v>
      </c>
      <c r="L762" s="44">
        <f t="shared" si="82"/>
        <v>22.72170981414456</v>
      </c>
      <c r="M762" s="44">
        <f t="shared" si="83"/>
        <v>20.301078789059453</v>
      </c>
      <c r="N762" s="83">
        <f t="shared" si="84"/>
        <v>48.220290321500947</v>
      </c>
      <c r="O762" s="23">
        <f t="shared" si="85"/>
        <v>0.84160283237774658</v>
      </c>
      <c r="P762" s="44">
        <f t="shared" si="80"/>
        <v>30.469819442815751</v>
      </c>
      <c r="Q762" s="34"/>
    </row>
    <row r="763" spans="1:17" x14ac:dyDescent="0.35">
      <c r="A763" s="91"/>
      <c r="B763" s="7">
        <f t="shared" si="86"/>
        <v>5750</v>
      </c>
      <c r="C763" s="14">
        <v>184521.05</v>
      </c>
      <c r="D763" s="14">
        <v>7821729.8499999996</v>
      </c>
      <c r="E763" s="8">
        <v>-3131.44</v>
      </c>
      <c r="F763" s="8">
        <v>2918.0089577599838</v>
      </c>
      <c r="G763" s="14">
        <v>184535.01</v>
      </c>
      <c r="H763" s="14">
        <v>7821728.0199999996</v>
      </c>
      <c r="I763" s="8">
        <v>-3144.81</v>
      </c>
      <c r="J763" s="8">
        <v>2937.4584125358278</v>
      </c>
      <c r="K763" s="8">
        <f t="shared" si="81"/>
        <v>2927.7336851479058</v>
      </c>
      <c r="L763" s="44">
        <f t="shared" si="82"/>
        <v>19.44945477584406</v>
      </c>
      <c r="M763" s="44">
        <f t="shared" si="83"/>
        <v>14.079435358026888</v>
      </c>
      <c r="N763" s="83">
        <f t="shared" si="84"/>
        <v>54.099269135393186</v>
      </c>
      <c r="O763" s="23">
        <f t="shared" si="85"/>
        <v>0.94421036933515712</v>
      </c>
      <c r="P763" s="44">
        <f t="shared" si="80"/>
        <v>24.010659946749925</v>
      </c>
      <c r="Q763" s="34"/>
    </row>
    <row r="764" spans="1:17" x14ac:dyDescent="0.35">
      <c r="A764" s="91"/>
      <c r="B764" s="7">
        <f t="shared" si="86"/>
        <v>5875</v>
      </c>
      <c r="C764" s="14">
        <v>184548.63</v>
      </c>
      <c r="D764" s="14">
        <v>7821852.3099999996</v>
      </c>
      <c r="E764" s="8">
        <v>-3129.22</v>
      </c>
      <c r="F764" s="8">
        <v>2914.7874605504703</v>
      </c>
      <c r="G764" s="14">
        <v>184562.66</v>
      </c>
      <c r="H764" s="14">
        <v>7821850.4699999997</v>
      </c>
      <c r="I764" s="8">
        <v>-3140.07</v>
      </c>
      <c r="J764" s="8">
        <v>2930.5536900753996</v>
      </c>
      <c r="K764" s="8">
        <f t="shared" si="81"/>
        <v>2922.6705753129349</v>
      </c>
      <c r="L764" s="44">
        <f t="shared" si="82"/>
        <v>15.766229524929258</v>
      </c>
      <c r="M764" s="44">
        <f t="shared" si="83"/>
        <v>14.15014134202973</v>
      </c>
      <c r="N764" s="83">
        <f t="shared" si="84"/>
        <v>48.092123716696278</v>
      </c>
      <c r="O764" s="23">
        <f t="shared" si="85"/>
        <v>0.83936590313280268</v>
      </c>
      <c r="P764" s="44">
        <f t="shared" si="80"/>
        <v>21.184911928827319</v>
      </c>
      <c r="Q764" s="34"/>
    </row>
    <row r="765" spans="1:17" x14ac:dyDescent="0.35">
      <c r="A765" s="91"/>
      <c r="B765" s="7">
        <f t="shared" si="86"/>
        <v>6000</v>
      </c>
      <c r="C765" s="14">
        <v>184541.18</v>
      </c>
      <c r="D765" s="14">
        <v>7821979.3499999996</v>
      </c>
      <c r="E765" s="8">
        <v>-3126.43</v>
      </c>
      <c r="F765" s="8">
        <v>2910.7420353702501</v>
      </c>
      <c r="G765" s="14">
        <v>184552.1</v>
      </c>
      <c r="H765" s="14">
        <v>7821977.9299999997</v>
      </c>
      <c r="I765" s="8">
        <v>-3134.53</v>
      </c>
      <c r="J765" s="8">
        <v>2922.4967054126896</v>
      </c>
      <c r="K765" s="8">
        <f t="shared" si="81"/>
        <v>2916.6193703914696</v>
      </c>
      <c r="L765" s="44">
        <f t="shared" si="82"/>
        <v>11.754670042439557</v>
      </c>
      <c r="M765" s="44">
        <f t="shared" si="83"/>
        <v>11.011938975496916</v>
      </c>
      <c r="N765" s="83">
        <f t="shared" si="84"/>
        <v>46.86853772309324</v>
      </c>
      <c r="O765" s="23">
        <f t="shared" si="85"/>
        <v>0.81801029886314336</v>
      </c>
      <c r="P765" s="44">
        <f t="shared" si="80"/>
        <v>16.106988166839077</v>
      </c>
      <c r="Q765" s="34"/>
    </row>
    <row r="766" spans="1:17" x14ac:dyDescent="0.35">
      <c r="A766" s="91"/>
      <c r="B766" s="7">
        <f t="shared" si="86"/>
        <v>6125</v>
      </c>
      <c r="C766" s="14">
        <v>184587.94</v>
      </c>
      <c r="D766" s="14">
        <v>7822099.3099999996</v>
      </c>
      <c r="E766" s="8">
        <v>-3125.92</v>
      </c>
      <c r="F766" s="8">
        <v>2910.0029359308164</v>
      </c>
      <c r="G766" s="14">
        <v>184596.56</v>
      </c>
      <c r="H766" s="14">
        <v>7822098.1799999997</v>
      </c>
      <c r="I766" s="8">
        <v>-3132.67</v>
      </c>
      <c r="J766" s="8">
        <v>2919.79481683421</v>
      </c>
      <c r="K766" s="8">
        <f t="shared" si="81"/>
        <v>2914.8988763825132</v>
      </c>
      <c r="L766" s="44">
        <f t="shared" si="82"/>
        <v>9.7918809033935759</v>
      </c>
      <c r="M766" s="44">
        <f t="shared" si="83"/>
        <v>8.693750629024688</v>
      </c>
      <c r="N766" s="83">
        <f t="shared" si="84"/>
        <v>48.399633688445846</v>
      </c>
      <c r="O766" s="23">
        <f t="shared" si="85"/>
        <v>0.84473296462254743</v>
      </c>
      <c r="P766" s="44">
        <f t="shared" si="80"/>
        <v>13.094358771085773</v>
      </c>
      <c r="Q766" s="34"/>
    </row>
    <row r="767" spans="1:17" x14ac:dyDescent="0.35">
      <c r="A767" s="91"/>
      <c r="B767" s="7">
        <f t="shared" si="86"/>
        <v>6250</v>
      </c>
      <c r="C767" s="14">
        <v>184582.78</v>
      </c>
      <c r="D767" s="14">
        <v>7822226.0499999998</v>
      </c>
      <c r="E767" s="8">
        <v>-3121.69</v>
      </c>
      <c r="F767" s="8">
        <v>2903.8773673171281</v>
      </c>
      <c r="G767" s="14">
        <v>184592.24</v>
      </c>
      <c r="H767" s="14">
        <v>7822224.8200000003</v>
      </c>
      <c r="I767" s="8">
        <v>-3128.02</v>
      </c>
      <c r="J767" s="8">
        <v>2913.0470541247505</v>
      </c>
      <c r="K767" s="8">
        <f t="shared" si="81"/>
        <v>2908.4622107209393</v>
      </c>
      <c r="L767" s="44">
        <f t="shared" si="82"/>
        <v>9.1696868076223836</v>
      </c>
      <c r="M767" s="44">
        <f t="shared" si="83"/>
        <v>9.5396278752713659</v>
      </c>
      <c r="N767" s="83">
        <f t="shared" si="84"/>
        <v>43.86723268741023</v>
      </c>
      <c r="O767" s="23">
        <f t="shared" si="85"/>
        <v>0.76562764413378892</v>
      </c>
      <c r="P767" s="44">
        <f t="shared" si="80"/>
        <v>13.232069231550236</v>
      </c>
      <c r="Q767" s="34"/>
    </row>
    <row r="768" spans="1:17" x14ac:dyDescent="0.35">
      <c r="A768" s="91"/>
      <c r="B768" s="7">
        <f t="shared" si="86"/>
        <v>6375</v>
      </c>
      <c r="C768" s="14">
        <v>184554.11</v>
      </c>
      <c r="D768" s="14">
        <v>7822355.8700000001</v>
      </c>
      <c r="E768" s="8">
        <v>-3115.53</v>
      </c>
      <c r="F768" s="8">
        <v>2894.97163022734</v>
      </c>
      <c r="G768" s="14">
        <v>184563.71</v>
      </c>
      <c r="H768" s="14">
        <v>7822354.6200000001</v>
      </c>
      <c r="I768" s="8">
        <v>-3121.81</v>
      </c>
      <c r="J768" s="8">
        <v>2904.051028937678</v>
      </c>
      <c r="K768" s="8">
        <f t="shared" si="81"/>
        <v>2899.511329582509</v>
      </c>
      <c r="L768" s="44">
        <f t="shared" si="82"/>
        <v>9.079398710337955</v>
      </c>
      <c r="M768" s="44">
        <f t="shared" si="83"/>
        <v>9.6810381674752097</v>
      </c>
      <c r="N768" s="83">
        <f t="shared" si="84"/>
        <v>43.163177556769618</v>
      </c>
      <c r="O768" s="23">
        <f t="shared" si="85"/>
        <v>0.75333956398855151</v>
      </c>
      <c r="P768" s="44">
        <f t="shared" si="80"/>
        <v>13.272451956643064</v>
      </c>
      <c r="Q768" s="34"/>
    </row>
    <row r="769" spans="1:17" x14ac:dyDescent="0.35">
      <c r="A769" s="91"/>
      <c r="B769" s="7">
        <f t="shared" si="86"/>
        <v>6500</v>
      </c>
      <c r="C769" s="14">
        <v>184628.71</v>
      </c>
      <c r="D769" s="14">
        <v>7822472.1799999997</v>
      </c>
      <c r="E769" s="8">
        <v>-3115.33</v>
      </c>
      <c r="F769" s="8">
        <v>2894.6827753234097</v>
      </c>
      <c r="G769" s="14">
        <v>184634.39</v>
      </c>
      <c r="H769" s="14">
        <v>7822471.4400000004</v>
      </c>
      <c r="I769" s="8">
        <v>-3119.96</v>
      </c>
      <c r="J769" s="8">
        <v>2901.3744813438038</v>
      </c>
      <c r="K769" s="8">
        <f t="shared" si="81"/>
        <v>2898.0286283336068</v>
      </c>
      <c r="L769" s="44">
        <f t="shared" si="82"/>
        <v>6.6917060203941219</v>
      </c>
      <c r="M769" s="44">
        <f t="shared" si="83"/>
        <v>5.7280013965783665</v>
      </c>
      <c r="N769" s="83">
        <f t="shared" si="84"/>
        <v>49.436963478545593</v>
      </c>
      <c r="O769" s="23">
        <f t="shared" si="85"/>
        <v>0.86283778488880969</v>
      </c>
      <c r="P769" s="44">
        <f t="shared" si="80"/>
        <v>8.8084578367942843</v>
      </c>
      <c r="Q769" s="34"/>
    </row>
    <row r="770" spans="1:17" x14ac:dyDescent="0.35">
      <c r="A770" s="91"/>
      <c r="B770" s="7">
        <f t="shared" si="86"/>
        <v>6625</v>
      </c>
      <c r="C770" s="14">
        <v>184654.35</v>
      </c>
      <c r="D770" s="14">
        <v>7822594.9000000004</v>
      </c>
      <c r="E770" s="8">
        <v>-3108.08</v>
      </c>
      <c r="F770" s="8">
        <v>2884.2242013144155</v>
      </c>
      <c r="G770" s="14">
        <v>184668.96</v>
      </c>
      <c r="H770" s="14">
        <v>7822592.9900000002</v>
      </c>
      <c r="I770" s="8">
        <v>-3120.05</v>
      </c>
      <c r="J770" s="8">
        <v>2901.5046553546936</v>
      </c>
      <c r="K770" s="8">
        <f t="shared" si="81"/>
        <v>2892.8644283345548</v>
      </c>
      <c r="L770" s="44">
        <f t="shared" si="82"/>
        <v>17.280454040278073</v>
      </c>
      <c r="M770" s="44">
        <f t="shared" si="83"/>
        <v>14.734320479756134</v>
      </c>
      <c r="N770" s="83">
        <f t="shared" si="84"/>
        <v>49.547159904194821</v>
      </c>
      <c r="O770" s="23">
        <f t="shared" si="85"/>
        <v>0.86476107534031788</v>
      </c>
      <c r="P770" s="44">
        <f t="shared" si="80"/>
        <v>22.709343712188687</v>
      </c>
      <c r="Q770" s="34"/>
    </row>
    <row r="771" spans="1:17" x14ac:dyDescent="0.35">
      <c r="A771" s="91"/>
      <c r="B771" s="7">
        <f t="shared" si="86"/>
        <v>6750</v>
      </c>
      <c r="C771" s="14">
        <v>184692.46</v>
      </c>
      <c r="D771" s="14">
        <v>7822715.9800000004</v>
      </c>
      <c r="E771" s="8">
        <v>-3112.16</v>
      </c>
      <c r="F771" s="8">
        <v>2890.1068808544642</v>
      </c>
      <c r="G771" s="14">
        <v>184697.94</v>
      </c>
      <c r="H771" s="14">
        <v>7822715.2699999996</v>
      </c>
      <c r="I771" s="8">
        <v>-3116.09</v>
      </c>
      <c r="J771" s="8">
        <v>2895.7805217942082</v>
      </c>
      <c r="K771" s="8">
        <f t="shared" si="81"/>
        <v>2892.943701324336</v>
      </c>
      <c r="L771" s="44">
        <f t="shared" si="82"/>
        <v>5.6736409397440184</v>
      </c>
      <c r="M771" s="44">
        <f t="shared" si="83"/>
        <v>5.5258031091764757</v>
      </c>
      <c r="N771" s="83">
        <f t="shared" si="84"/>
        <v>45.756286808365189</v>
      </c>
      <c r="O771" s="23">
        <f t="shared" si="85"/>
        <v>0.79859785829282026</v>
      </c>
      <c r="P771" s="44">
        <f t="shared" si="80"/>
        <v>7.9198927716556735</v>
      </c>
      <c r="Q771" s="34"/>
    </row>
    <row r="772" spans="1:17" x14ac:dyDescent="0.35">
      <c r="A772" s="91"/>
      <c r="B772" s="7">
        <f t="shared" si="86"/>
        <v>6875</v>
      </c>
      <c r="C772" s="14">
        <v>184657.9</v>
      </c>
      <c r="D772" s="14">
        <v>7822846.5700000003</v>
      </c>
      <c r="E772" s="8">
        <v>-3101.66</v>
      </c>
      <c r="F772" s="8">
        <v>2874.9831280804387</v>
      </c>
      <c r="G772" s="14">
        <v>184676.49</v>
      </c>
      <c r="H772" s="14">
        <v>7822844.1399999997</v>
      </c>
      <c r="I772" s="8">
        <v>-3113.76</v>
      </c>
      <c r="J772" s="8">
        <v>2892.4159031341442</v>
      </c>
      <c r="K772" s="8">
        <f t="shared" si="81"/>
        <v>2883.6995156072917</v>
      </c>
      <c r="L772" s="44">
        <f t="shared" si="82"/>
        <v>17.432775053705427</v>
      </c>
      <c r="M772" s="44">
        <f t="shared" si="83"/>
        <v>18.748146575140382</v>
      </c>
      <c r="N772" s="83">
        <f t="shared" si="84"/>
        <v>42.91790657029825</v>
      </c>
      <c r="O772" s="23">
        <f t="shared" si="85"/>
        <v>0.74905877771501161</v>
      </c>
      <c r="P772" s="44">
        <f t="shared" si="80"/>
        <v>25.600676672229628</v>
      </c>
      <c r="Q772" s="34"/>
    </row>
    <row r="773" spans="1:17" x14ac:dyDescent="0.35">
      <c r="A773" s="91"/>
      <c r="B773" s="7">
        <f t="shared" si="86"/>
        <v>7000</v>
      </c>
      <c r="C773" s="14">
        <v>184658.64</v>
      </c>
      <c r="D773" s="14">
        <v>7822972.5499999998</v>
      </c>
      <c r="E773" s="8">
        <v>-3099.05</v>
      </c>
      <c r="F773" s="8">
        <v>2871.2316609894438</v>
      </c>
      <c r="G773" s="14">
        <v>184675.23</v>
      </c>
      <c r="H773" s="14">
        <v>7822970.3799999999</v>
      </c>
      <c r="I773" s="8">
        <v>-3109.61</v>
      </c>
      <c r="J773" s="8">
        <v>2886.4293092748676</v>
      </c>
      <c r="K773" s="8">
        <f t="shared" si="81"/>
        <v>2878.8304851321554</v>
      </c>
      <c r="L773" s="44">
        <f t="shared" si="82"/>
        <v>15.197648285423838</v>
      </c>
      <c r="M773" s="44">
        <f t="shared" si="83"/>
        <v>16.731317939706983</v>
      </c>
      <c r="N773" s="83">
        <f t="shared" si="84"/>
        <v>42.249979540575147</v>
      </c>
      <c r="O773" s="23">
        <f t="shared" si="85"/>
        <v>0.73740125188327743</v>
      </c>
      <c r="P773" s="44">
        <f t="shared" si="80"/>
        <v>22.603219093903569</v>
      </c>
      <c r="Q773" s="34"/>
    </row>
    <row r="774" spans="1:17" x14ac:dyDescent="0.35">
      <c r="A774" s="91"/>
      <c r="B774" s="7">
        <f t="shared" si="86"/>
        <v>7125</v>
      </c>
      <c r="C774" s="14">
        <v>184664.5</v>
      </c>
      <c r="D774" s="14">
        <v>7823097.8499999996</v>
      </c>
      <c r="E774" s="8">
        <v>-3093.74</v>
      </c>
      <c r="F774" s="8">
        <v>2863.6090334175187</v>
      </c>
      <c r="G774" s="14">
        <v>184674.31</v>
      </c>
      <c r="H774" s="14">
        <v>7823096.5700000003</v>
      </c>
      <c r="I774" s="8">
        <v>-3099.14</v>
      </c>
      <c r="J774" s="8">
        <v>2871.3609697873985</v>
      </c>
      <c r="K774" s="8">
        <f t="shared" si="81"/>
        <v>2867.4850016024584</v>
      </c>
      <c r="L774" s="44">
        <f t="shared" si="82"/>
        <v>7.7519363698797861</v>
      </c>
      <c r="M774" s="44">
        <f t="shared" si="83"/>
        <v>9.8931541986485634</v>
      </c>
      <c r="N774" s="83">
        <f t="shared" si="84"/>
        <v>38.081032041438966</v>
      </c>
      <c r="O774" s="23">
        <f t="shared" si="85"/>
        <v>0.66463939168056763</v>
      </c>
      <c r="P774" s="44">
        <f t="shared" ref="P774:P837" si="87">SQRT((M774*M774)+(L774*L774))</f>
        <v>12.56849304733478</v>
      </c>
      <c r="Q774" s="34"/>
    </row>
    <row r="775" spans="1:17" x14ac:dyDescent="0.35">
      <c r="A775" s="91"/>
      <c r="B775" s="7">
        <f t="shared" si="86"/>
        <v>7250</v>
      </c>
      <c r="C775" s="14">
        <v>184750.4</v>
      </c>
      <c r="D775" s="14">
        <v>7823212.6799999997</v>
      </c>
      <c r="E775" s="8">
        <v>-3100.51</v>
      </c>
      <c r="F775" s="8">
        <v>2873.3297968461384</v>
      </c>
      <c r="G775" s="14">
        <v>184753.71</v>
      </c>
      <c r="H775" s="14">
        <v>7823212.25</v>
      </c>
      <c r="I775" s="8">
        <v>-3102.74</v>
      </c>
      <c r="J775" s="8">
        <v>2876.5363753983188</v>
      </c>
      <c r="K775" s="8">
        <f t="shared" ref="K775:K838" si="88">(J775-((J775-F775)/2))</f>
        <v>2874.9330861222288</v>
      </c>
      <c r="L775" s="44">
        <f t="shared" ref="L775:L838" si="89">(J775-F775)</f>
        <v>3.2065785521804173</v>
      </c>
      <c r="M775" s="44">
        <f t="shared" ref="M775:M838" si="90">SQRT(((G775-C775)^2)+(H775-D775)^2)</f>
        <v>3.3378136556327238</v>
      </c>
      <c r="N775" s="83">
        <f t="shared" ref="N775:N838" si="91">DEGREES(O775)</f>
        <v>43.851198145381964</v>
      </c>
      <c r="O775" s="23">
        <f t="shared" ref="O775:O838" si="92">IF(L775&gt;0, (ATAN(L775/M775)), 0)</f>
        <v>0.76534778858134633</v>
      </c>
      <c r="P775" s="44">
        <f t="shared" si="87"/>
        <v>4.6285144496946042</v>
      </c>
      <c r="Q775" s="34"/>
    </row>
    <row r="776" spans="1:17" x14ac:dyDescent="0.35">
      <c r="A776" s="91"/>
      <c r="B776" s="7">
        <f t="shared" si="86"/>
        <v>7375</v>
      </c>
      <c r="C776" s="14">
        <v>184754.52</v>
      </c>
      <c r="D776" s="14">
        <v>7823338.21</v>
      </c>
      <c r="E776" s="8">
        <v>-3092.39</v>
      </c>
      <c r="F776" s="8">
        <v>2861.6731440837675</v>
      </c>
      <c r="G776" s="14">
        <v>184772.68</v>
      </c>
      <c r="H776" s="14">
        <v>7823335.8399999999</v>
      </c>
      <c r="I776" s="8">
        <v>-3104.05</v>
      </c>
      <c r="J776" s="8">
        <v>2878.4211265906933</v>
      </c>
      <c r="K776" s="8">
        <f t="shared" si="88"/>
        <v>2870.0471353372304</v>
      </c>
      <c r="L776" s="44">
        <f t="shared" si="89"/>
        <v>16.747982506925837</v>
      </c>
      <c r="M776" s="44">
        <f t="shared" si="90"/>
        <v>18.313997379072013</v>
      </c>
      <c r="N776" s="83">
        <f t="shared" si="91"/>
        <v>42.442630167690261</v>
      </c>
      <c r="O776" s="23">
        <f t="shared" si="92"/>
        <v>0.74076363963246805</v>
      </c>
      <c r="P776" s="44">
        <f t="shared" si="87"/>
        <v>24.817280633722753</v>
      </c>
      <c r="Q776" s="34"/>
    </row>
    <row r="777" spans="1:17" x14ac:dyDescent="0.35">
      <c r="A777" s="91"/>
      <c r="B777" s="7">
        <f t="shared" si="86"/>
        <v>7500</v>
      </c>
      <c r="C777" s="14">
        <v>184778.69</v>
      </c>
      <c r="D777" s="14">
        <v>7823461.1200000001</v>
      </c>
      <c r="E777" s="8">
        <v>-3096.78</v>
      </c>
      <c r="F777" s="8">
        <v>2867.9714372518711</v>
      </c>
      <c r="G777" s="14">
        <v>184785.28</v>
      </c>
      <c r="H777" s="14">
        <v>7823460.2599999998</v>
      </c>
      <c r="I777" s="8">
        <v>-3100.06</v>
      </c>
      <c r="J777" s="8">
        <v>2872.683006657559</v>
      </c>
      <c r="K777" s="8">
        <f t="shared" si="88"/>
        <v>2870.3272219547152</v>
      </c>
      <c r="L777" s="44">
        <f t="shared" si="89"/>
        <v>4.7115694056878965</v>
      </c>
      <c r="M777" s="44">
        <f t="shared" si="90"/>
        <v>6.6458784220395311</v>
      </c>
      <c r="N777" s="83">
        <f t="shared" si="91"/>
        <v>35.334584538579961</v>
      </c>
      <c r="O777" s="23">
        <f t="shared" si="92"/>
        <v>0.61670484002250159</v>
      </c>
      <c r="P777" s="44">
        <f t="shared" si="87"/>
        <v>8.1465689873188243</v>
      </c>
      <c r="Q777" s="34"/>
    </row>
    <row r="778" spans="1:17" x14ac:dyDescent="0.35">
      <c r="A778" s="91"/>
      <c r="B778" s="7">
        <f t="shared" si="86"/>
        <v>7625</v>
      </c>
      <c r="C778" s="14">
        <v>184818.78</v>
      </c>
      <c r="D778" s="14">
        <v>7823581.9500000002</v>
      </c>
      <c r="E778" s="8">
        <v>-3099.8</v>
      </c>
      <c r="F778" s="8">
        <v>2872.3093480950997</v>
      </c>
      <c r="G778" s="14">
        <v>184824.32000000001</v>
      </c>
      <c r="H778" s="14">
        <v>7823581.2199999997</v>
      </c>
      <c r="I778" s="8">
        <v>-3103.19</v>
      </c>
      <c r="J778" s="8">
        <v>2877.1837200514278</v>
      </c>
      <c r="K778" s="8">
        <f t="shared" si="88"/>
        <v>2874.7465340732638</v>
      </c>
      <c r="L778" s="44">
        <f t="shared" si="89"/>
        <v>4.8743719563281047</v>
      </c>
      <c r="M778" s="44">
        <f t="shared" si="90"/>
        <v>5.587888689007948</v>
      </c>
      <c r="N778" s="83">
        <f t="shared" si="91"/>
        <v>41.098520814118373</v>
      </c>
      <c r="O778" s="23">
        <f t="shared" si="92"/>
        <v>0.71730450590578598</v>
      </c>
      <c r="P778" s="44">
        <f t="shared" si="87"/>
        <v>7.4151198216469059</v>
      </c>
      <c r="Q778" s="34"/>
    </row>
    <row r="779" spans="1:17" x14ac:dyDescent="0.35">
      <c r="A779" s="91"/>
      <c r="B779" s="7">
        <f t="shared" si="86"/>
        <v>7750</v>
      </c>
      <c r="C779" s="14">
        <v>184774.55</v>
      </c>
      <c r="D779" s="14">
        <v>7823713.7999999998</v>
      </c>
      <c r="E779" s="8">
        <v>-3095.35</v>
      </c>
      <c r="F779" s="8">
        <v>2865.9188562012432</v>
      </c>
      <c r="G779" s="14">
        <v>184787.34</v>
      </c>
      <c r="H779" s="14">
        <v>7823712.1299999999</v>
      </c>
      <c r="I779" s="8">
        <v>-3101.73</v>
      </c>
      <c r="J779" s="8">
        <v>2875.0837852653694</v>
      </c>
      <c r="K779" s="8">
        <f t="shared" si="88"/>
        <v>2870.5013207333063</v>
      </c>
      <c r="L779" s="44">
        <f t="shared" si="89"/>
        <v>9.1649290641262269</v>
      </c>
      <c r="M779" s="44">
        <f t="shared" si="90"/>
        <v>12.898565811746654</v>
      </c>
      <c r="N779" s="83">
        <f t="shared" si="91"/>
        <v>35.395264055532564</v>
      </c>
      <c r="O779" s="23">
        <f t="shared" si="92"/>
        <v>0.61776389738184434</v>
      </c>
      <c r="P779" s="44">
        <f t="shared" si="87"/>
        <v>15.82305042494731</v>
      </c>
      <c r="Q779" s="34"/>
    </row>
    <row r="780" spans="1:17" x14ac:dyDescent="0.35">
      <c r="A780" s="91"/>
      <c r="B780" s="7">
        <f t="shared" si="86"/>
        <v>7875</v>
      </c>
      <c r="C780" s="14">
        <v>184860.35</v>
      </c>
      <c r="D780" s="14">
        <v>7823828.6500000004</v>
      </c>
      <c r="E780" s="8">
        <v>-3098.66</v>
      </c>
      <c r="F780" s="8">
        <v>2870.6713658980389</v>
      </c>
      <c r="G780" s="14">
        <v>184868.65</v>
      </c>
      <c r="H780" s="14">
        <v>7823827.5599999996</v>
      </c>
      <c r="I780" s="8">
        <v>-3103.44</v>
      </c>
      <c r="J780" s="8">
        <v>2877.543396198384</v>
      </c>
      <c r="K780" s="8">
        <f t="shared" si="88"/>
        <v>2874.1073810482112</v>
      </c>
      <c r="L780" s="44">
        <f t="shared" si="89"/>
        <v>6.872030300345159</v>
      </c>
      <c r="M780" s="44">
        <f t="shared" si="90"/>
        <v>8.3712663320140628</v>
      </c>
      <c r="N780" s="83">
        <f t="shared" si="91"/>
        <v>39.382808885329247</v>
      </c>
      <c r="O780" s="23">
        <f t="shared" si="92"/>
        <v>0.68735968373267331</v>
      </c>
      <c r="P780" s="44">
        <f t="shared" si="87"/>
        <v>10.83064635422901</v>
      </c>
      <c r="Q780" s="34"/>
    </row>
    <row r="781" spans="1:17" x14ac:dyDescent="0.35">
      <c r="A781" s="91"/>
      <c r="B781" s="7">
        <f t="shared" si="86"/>
        <v>8000</v>
      </c>
      <c r="C781" s="14">
        <v>184873.41</v>
      </c>
      <c r="D781" s="14">
        <v>7823953.0099999998</v>
      </c>
      <c r="E781" s="8">
        <v>-3101.82</v>
      </c>
      <c r="F781" s="8">
        <v>2875.2132049562306</v>
      </c>
      <c r="G781" s="14">
        <v>184878.48</v>
      </c>
      <c r="H781" s="14">
        <v>7823952.3399999999</v>
      </c>
      <c r="I781" s="8">
        <v>-3105.06</v>
      </c>
      <c r="J781" s="8">
        <v>2879.874794021559</v>
      </c>
      <c r="K781" s="8">
        <f t="shared" si="88"/>
        <v>2877.5439994888948</v>
      </c>
      <c r="L781" s="44">
        <f t="shared" si="89"/>
        <v>4.6615890653283714</v>
      </c>
      <c r="M781" s="44">
        <f t="shared" si="90"/>
        <v>5.114078607136479</v>
      </c>
      <c r="N781" s="83">
        <f t="shared" si="91"/>
        <v>42.349823029205282</v>
      </c>
      <c r="O781" s="23">
        <f t="shared" si="92"/>
        <v>0.73914384949655088</v>
      </c>
      <c r="P781" s="44">
        <f t="shared" si="87"/>
        <v>6.9198419500708273</v>
      </c>
      <c r="Q781" s="34"/>
    </row>
    <row r="782" spans="1:17" x14ac:dyDescent="0.35">
      <c r="A782" s="91"/>
      <c r="B782" s="7">
        <f t="shared" ref="B782:B845" si="93">B781+125</f>
        <v>8125</v>
      </c>
      <c r="C782" s="14">
        <v>184800.87</v>
      </c>
      <c r="D782" s="14">
        <v>7824088.5700000003</v>
      </c>
      <c r="E782" s="8">
        <v>-3094.88</v>
      </c>
      <c r="F782" s="8">
        <v>2865.2444369407367</v>
      </c>
      <c r="G782" s="14">
        <v>184808.1</v>
      </c>
      <c r="H782" s="14">
        <v>7824087.6200000001</v>
      </c>
      <c r="I782" s="8">
        <v>-3099.18</v>
      </c>
      <c r="J782" s="8">
        <v>2871.418441559631</v>
      </c>
      <c r="K782" s="8">
        <f t="shared" si="88"/>
        <v>2868.3314392501838</v>
      </c>
      <c r="L782" s="44">
        <f t="shared" si="89"/>
        <v>6.174004618894287</v>
      </c>
      <c r="M782" s="44">
        <f t="shared" si="90"/>
        <v>7.2921464604398478</v>
      </c>
      <c r="N782" s="83">
        <f t="shared" si="91"/>
        <v>40.253418653993499</v>
      </c>
      <c r="O782" s="23">
        <f t="shared" si="92"/>
        <v>0.7025546906958906</v>
      </c>
      <c r="P782" s="44">
        <f t="shared" si="87"/>
        <v>9.5547754047195372</v>
      </c>
      <c r="Q782" s="34"/>
    </row>
    <row r="783" spans="1:17" x14ac:dyDescent="0.35">
      <c r="A783" s="91"/>
      <c r="B783" s="7">
        <f t="shared" si="93"/>
        <v>8250</v>
      </c>
      <c r="C783" s="14">
        <v>184834.64</v>
      </c>
      <c r="D783" s="14">
        <v>7824210.2199999997</v>
      </c>
      <c r="E783" s="8">
        <v>-3096.13</v>
      </c>
      <c r="F783" s="8">
        <v>2867.03832931733</v>
      </c>
      <c r="G783" s="14">
        <v>184840.83</v>
      </c>
      <c r="H783" s="14">
        <v>7824209.4100000001</v>
      </c>
      <c r="I783" s="8">
        <v>-3099.38</v>
      </c>
      <c r="J783" s="8">
        <v>2871.7058114549113</v>
      </c>
      <c r="K783" s="8">
        <f t="shared" si="88"/>
        <v>2869.3720703861209</v>
      </c>
      <c r="L783" s="44">
        <f t="shared" si="89"/>
        <v>4.6674821375813735</v>
      </c>
      <c r="M783" s="44">
        <f t="shared" si="90"/>
        <v>6.2427718201937088</v>
      </c>
      <c r="N783" s="83">
        <f t="shared" si="91"/>
        <v>36.784061933330243</v>
      </c>
      <c r="O783" s="23">
        <f t="shared" si="92"/>
        <v>0.64200299299412367</v>
      </c>
      <c r="P783" s="44">
        <f t="shared" si="87"/>
        <v>7.7947154857406993</v>
      </c>
      <c r="Q783" s="34"/>
    </row>
    <row r="784" spans="1:17" x14ac:dyDescent="0.35">
      <c r="A784" s="91"/>
      <c r="B784" s="7">
        <f t="shared" si="93"/>
        <v>8375</v>
      </c>
      <c r="C784" s="14">
        <v>184745.59</v>
      </c>
      <c r="D784" s="14">
        <v>7824347.9400000004</v>
      </c>
      <c r="E784" s="8">
        <v>-3087.42</v>
      </c>
      <c r="F784" s="8">
        <v>2854.5534238955915</v>
      </c>
      <c r="G784" s="14">
        <v>184755.39</v>
      </c>
      <c r="H784" s="14">
        <v>7824346.6600000001</v>
      </c>
      <c r="I784" s="8">
        <v>-3092.45</v>
      </c>
      <c r="J784" s="8">
        <v>2861.7591658171932</v>
      </c>
      <c r="K784" s="8">
        <f t="shared" si="88"/>
        <v>2858.1562948563924</v>
      </c>
      <c r="L784" s="44">
        <f t="shared" si="89"/>
        <v>7.2057419216016569</v>
      </c>
      <c r="M784" s="44">
        <f t="shared" si="90"/>
        <v>9.8832383357384348</v>
      </c>
      <c r="N784" s="83">
        <f t="shared" si="91"/>
        <v>36.095308805258263</v>
      </c>
      <c r="O784" s="23">
        <f t="shared" si="92"/>
        <v>0.62998198317585741</v>
      </c>
      <c r="P784" s="44">
        <f t="shared" si="87"/>
        <v>12.231153528663491</v>
      </c>
      <c r="Q784" s="34"/>
    </row>
    <row r="785" spans="1:17" x14ac:dyDescent="0.35">
      <c r="A785" s="91"/>
      <c r="B785" s="7">
        <f t="shared" si="93"/>
        <v>8500</v>
      </c>
      <c r="C785" s="14">
        <v>184741.94</v>
      </c>
      <c r="D785" s="14">
        <v>7824474.4900000002</v>
      </c>
      <c r="E785" s="8">
        <v>-3085.34</v>
      </c>
      <c r="F785" s="8">
        <v>2851.5771131308393</v>
      </c>
      <c r="G785" s="14">
        <v>184747.35</v>
      </c>
      <c r="H785" s="14">
        <v>7824473.7800000003</v>
      </c>
      <c r="I785" s="8">
        <v>-3088.36</v>
      </c>
      <c r="J785" s="8">
        <v>2855.8991399905244</v>
      </c>
      <c r="K785" s="8">
        <f t="shared" si="88"/>
        <v>2853.7381265606818</v>
      </c>
      <c r="L785" s="44">
        <f t="shared" si="89"/>
        <v>4.3220268596851383</v>
      </c>
      <c r="M785" s="44">
        <f t="shared" si="90"/>
        <v>5.456390748469623</v>
      </c>
      <c r="N785" s="83">
        <f t="shared" si="91"/>
        <v>38.382872154226149</v>
      </c>
      <c r="O785" s="23">
        <f t="shared" si="92"/>
        <v>0.66990749546329498</v>
      </c>
      <c r="P785" s="44">
        <f t="shared" si="87"/>
        <v>6.9607554314043147</v>
      </c>
      <c r="Q785" s="34"/>
    </row>
    <row r="786" spans="1:17" x14ac:dyDescent="0.35">
      <c r="A786" s="91"/>
      <c r="B786" s="7">
        <f t="shared" si="93"/>
        <v>8625</v>
      </c>
      <c r="C786" s="14">
        <v>184811.37</v>
      </c>
      <c r="D786" s="14">
        <v>7824591.4699999997</v>
      </c>
      <c r="E786" s="8">
        <v>-3084.26</v>
      </c>
      <c r="F786" s="8">
        <v>2850.0325055289195</v>
      </c>
      <c r="G786" s="14">
        <v>184819.29</v>
      </c>
      <c r="H786" s="14">
        <v>7824590.4400000004</v>
      </c>
      <c r="I786" s="8">
        <v>-3089.09</v>
      </c>
      <c r="J786" s="8">
        <v>2856.9444976270579</v>
      </c>
      <c r="K786" s="8">
        <f t="shared" si="88"/>
        <v>2853.4885015779887</v>
      </c>
      <c r="L786" s="44">
        <f t="shared" si="89"/>
        <v>6.9119920981383984</v>
      </c>
      <c r="M786" s="44">
        <f t="shared" si="90"/>
        <v>7.9866951862971147</v>
      </c>
      <c r="N786" s="83">
        <f t="shared" si="91"/>
        <v>40.874167817672735</v>
      </c>
      <c r="O786" s="23">
        <f t="shared" si="92"/>
        <v>0.71338880743109456</v>
      </c>
      <c r="P786" s="44">
        <f t="shared" si="87"/>
        <v>10.56233566800209</v>
      </c>
      <c r="Q786" s="34"/>
    </row>
    <row r="787" spans="1:17" x14ac:dyDescent="0.35">
      <c r="A787" s="91"/>
      <c r="B787" s="7">
        <f t="shared" si="93"/>
        <v>8750</v>
      </c>
      <c r="C787" s="14">
        <v>184846.29</v>
      </c>
      <c r="D787" s="14">
        <v>7824712.9699999997</v>
      </c>
      <c r="E787" s="8">
        <v>-3080.35</v>
      </c>
      <c r="F787" s="8">
        <v>2844.4449390499935</v>
      </c>
      <c r="G787" s="14">
        <v>184860.67</v>
      </c>
      <c r="H787" s="14">
        <v>7824711.0899999999</v>
      </c>
      <c r="I787" s="8">
        <v>-3087.87</v>
      </c>
      <c r="J787" s="8">
        <v>2855.1975989977295</v>
      </c>
      <c r="K787" s="8">
        <f t="shared" si="88"/>
        <v>2849.8212690238615</v>
      </c>
      <c r="L787" s="44">
        <f t="shared" si="89"/>
        <v>10.752659947735992</v>
      </c>
      <c r="M787" s="44">
        <f t="shared" si="90"/>
        <v>14.502372219734044</v>
      </c>
      <c r="N787" s="83">
        <f t="shared" si="91"/>
        <v>36.554770360815724</v>
      </c>
      <c r="O787" s="23">
        <f t="shared" si="92"/>
        <v>0.63800110010666988</v>
      </c>
      <c r="P787" s="44">
        <f t="shared" si="87"/>
        <v>18.053766807825994</v>
      </c>
      <c r="Q787" s="34"/>
    </row>
    <row r="788" spans="1:17" x14ac:dyDescent="0.35">
      <c r="A788" s="91"/>
      <c r="B788" s="7">
        <f t="shared" si="93"/>
        <v>8875</v>
      </c>
      <c r="C788" s="14">
        <v>184878.13</v>
      </c>
      <c r="D788" s="14">
        <v>7824834.8799999999</v>
      </c>
      <c r="E788" s="8">
        <v>-3081.13</v>
      </c>
      <c r="F788" s="8">
        <v>2845.5590330325795</v>
      </c>
      <c r="G788" s="14">
        <v>184889.02</v>
      </c>
      <c r="H788" s="14">
        <v>7824833.4500000002</v>
      </c>
      <c r="I788" s="8">
        <v>-3087.36</v>
      </c>
      <c r="J788" s="8">
        <v>2854.4675409162246</v>
      </c>
      <c r="K788" s="8">
        <f t="shared" si="88"/>
        <v>2850.013286974402</v>
      </c>
      <c r="L788" s="44">
        <f t="shared" si="89"/>
        <v>8.908507883645143</v>
      </c>
      <c r="M788" s="44">
        <f t="shared" si="90"/>
        <v>10.983487606348817</v>
      </c>
      <c r="N788" s="83">
        <f t="shared" si="91"/>
        <v>39.044882686347272</v>
      </c>
      <c r="O788" s="23">
        <f t="shared" si="92"/>
        <v>0.68146175893168826</v>
      </c>
      <c r="P788" s="44">
        <f t="shared" si="87"/>
        <v>14.142083040054096</v>
      </c>
      <c r="Q788" s="34"/>
    </row>
    <row r="789" spans="1:17" x14ac:dyDescent="0.35">
      <c r="A789" s="91"/>
      <c r="B789" s="7">
        <f t="shared" si="93"/>
        <v>9000</v>
      </c>
      <c r="C789" s="14">
        <v>184937.12</v>
      </c>
      <c r="D789" s="14">
        <v>7824953.2300000004</v>
      </c>
      <c r="E789" s="8">
        <v>-3079.69</v>
      </c>
      <c r="F789" s="8">
        <v>2843.502462617228</v>
      </c>
      <c r="G789" s="14">
        <v>184946.92</v>
      </c>
      <c r="H789" s="14">
        <v>7824951.9500000002</v>
      </c>
      <c r="I789" s="8">
        <v>-3084.97</v>
      </c>
      <c r="J789" s="8">
        <v>2851.0478816191394</v>
      </c>
      <c r="K789" s="8">
        <f t="shared" si="88"/>
        <v>2847.2751721181839</v>
      </c>
      <c r="L789" s="44">
        <f t="shared" si="89"/>
        <v>7.5454190019113412</v>
      </c>
      <c r="M789" s="44">
        <f t="shared" si="90"/>
        <v>9.8832383357384348</v>
      </c>
      <c r="N789" s="83">
        <f t="shared" si="91"/>
        <v>37.360146374980168</v>
      </c>
      <c r="O789" s="23">
        <f t="shared" si="92"/>
        <v>0.65205756327042796</v>
      </c>
      <c r="P789" s="44">
        <f t="shared" si="87"/>
        <v>12.434297242522979</v>
      </c>
      <c r="Q789" s="34"/>
    </row>
    <row r="790" spans="1:17" x14ac:dyDescent="0.35">
      <c r="A790" s="91"/>
      <c r="B790" s="7">
        <f t="shared" si="93"/>
        <v>9125</v>
      </c>
      <c r="C790" s="14">
        <v>185001.72</v>
      </c>
      <c r="D790" s="14">
        <v>7825070.8499999996</v>
      </c>
      <c r="E790" s="8">
        <v>-3078.5</v>
      </c>
      <c r="F790" s="8">
        <v>2841.8036551243749</v>
      </c>
      <c r="G790" s="14">
        <v>185009.41</v>
      </c>
      <c r="H790" s="14">
        <v>7825069.8399999999</v>
      </c>
      <c r="I790" s="8">
        <v>-3083.34</v>
      </c>
      <c r="J790" s="8">
        <v>2848.7171516574394</v>
      </c>
      <c r="K790" s="8">
        <f t="shared" si="88"/>
        <v>2845.2604033909074</v>
      </c>
      <c r="L790" s="44">
        <f t="shared" si="89"/>
        <v>6.9134965330645173</v>
      </c>
      <c r="M790" s="44">
        <f t="shared" si="90"/>
        <v>7.7560428054249613</v>
      </c>
      <c r="N790" s="83">
        <f t="shared" si="91"/>
        <v>41.712823296068287</v>
      </c>
      <c r="O790" s="23">
        <f t="shared" si="92"/>
        <v>0.72802610681898505</v>
      </c>
      <c r="P790" s="44">
        <f t="shared" si="87"/>
        <v>10.3900257127824</v>
      </c>
      <c r="Q790" s="34"/>
    </row>
    <row r="791" spans="1:17" x14ac:dyDescent="0.35">
      <c r="A791" s="91"/>
      <c r="B791" s="7">
        <f t="shared" si="93"/>
        <v>9250</v>
      </c>
      <c r="C791" s="14">
        <v>184974.57</v>
      </c>
      <c r="D791" s="14">
        <v>7825200.4699999997</v>
      </c>
      <c r="E791" s="8">
        <v>-3076.24</v>
      </c>
      <c r="F791" s="8">
        <v>2838.579140812144</v>
      </c>
      <c r="G791" s="14">
        <v>184982.12</v>
      </c>
      <c r="H791" s="14">
        <v>7825199.4800000004</v>
      </c>
      <c r="I791" s="8">
        <v>-3081.25</v>
      </c>
      <c r="J791" s="8">
        <v>2845.7304569335934</v>
      </c>
      <c r="K791" s="8">
        <f t="shared" si="88"/>
        <v>2842.1547988728689</v>
      </c>
      <c r="L791" s="44">
        <f t="shared" si="89"/>
        <v>7.1513161214493266</v>
      </c>
      <c r="M791" s="44">
        <f t="shared" si="90"/>
        <v>7.6146306541041602</v>
      </c>
      <c r="N791" s="83">
        <f t="shared" si="91"/>
        <v>43.202806695622257</v>
      </c>
      <c r="O791" s="23">
        <f t="shared" si="92"/>
        <v>0.75403122294126002</v>
      </c>
      <c r="P791" s="44">
        <f t="shared" si="87"/>
        <v>10.446239623296213</v>
      </c>
      <c r="Q791" s="34"/>
    </row>
    <row r="792" spans="1:17" x14ac:dyDescent="0.35">
      <c r="A792" s="91"/>
      <c r="B792" s="7">
        <f t="shared" si="93"/>
        <v>9375</v>
      </c>
      <c r="C792" s="14">
        <v>184991.98</v>
      </c>
      <c r="D792" s="14">
        <v>7825324.2599999998</v>
      </c>
      <c r="E792" s="8">
        <v>-3076.07</v>
      </c>
      <c r="F792" s="8">
        <v>2838.336683813</v>
      </c>
      <c r="G792" s="14">
        <v>185003.35</v>
      </c>
      <c r="H792" s="14">
        <v>7825322.7800000003</v>
      </c>
      <c r="I792" s="8">
        <v>-3083.78</v>
      </c>
      <c r="J792" s="8">
        <v>2849.3461853936715</v>
      </c>
      <c r="K792" s="8">
        <f t="shared" si="88"/>
        <v>2843.841434603336</v>
      </c>
      <c r="L792" s="44">
        <f t="shared" si="89"/>
        <v>11.00950158067144</v>
      </c>
      <c r="M792" s="44">
        <f t="shared" si="90"/>
        <v>11.465919064709144</v>
      </c>
      <c r="N792" s="83">
        <f t="shared" si="91"/>
        <v>43.83663126705077</v>
      </c>
      <c r="O792" s="23">
        <f t="shared" si="92"/>
        <v>0.7650935485927296</v>
      </c>
      <c r="P792" s="44">
        <f t="shared" si="87"/>
        <v>15.895798974989196</v>
      </c>
      <c r="Q792" s="34"/>
    </row>
    <row r="793" spans="1:17" x14ac:dyDescent="0.35">
      <c r="A793" s="91"/>
      <c r="B793" s="7">
        <f t="shared" si="93"/>
        <v>9500</v>
      </c>
      <c r="C793" s="14">
        <v>185033.14</v>
      </c>
      <c r="D793" s="14">
        <v>7825444.9500000002</v>
      </c>
      <c r="E793" s="8">
        <v>-3075.55</v>
      </c>
      <c r="F793" s="8">
        <v>2837.5951331191945</v>
      </c>
      <c r="G793" s="14">
        <v>185046.24</v>
      </c>
      <c r="H793" s="14">
        <v>7825443.2400000002</v>
      </c>
      <c r="I793" s="8">
        <v>-3085.04</v>
      </c>
      <c r="J793" s="8">
        <v>2851.148001672304</v>
      </c>
      <c r="K793" s="8">
        <f t="shared" si="88"/>
        <v>2844.3715673957495</v>
      </c>
      <c r="L793" s="44">
        <f t="shared" si="89"/>
        <v>13.55286855310942</v>
      </c>
      <c r="M793" s="44">
        <f t="shared" si="90"/>
        <v>13.21113545458007</v>
      </c>
      <c r="N793" s="83">
        <f t="shared" si="91"/>
        <v>45.731534800184086</v>
      </c>
      <c r="O793" s="23">
        <f t="shared" si="92"/>
        <v>0.79816585425357944</v>
      </c>
      <c r="P793" s="44">
        <f t="shared" si="87"/>
        <v>18.926551350341793</v>
      </c>
      <c r="Q793" s="85"/>
    </row>
    <row r="794" spans="1:17" x14ac:dyDescent="0.35">
      <c r="A794" s="91"/>
      <c r="B794" s="7">
        <f t="shared" si="93"/>
        <v>9625</v>
      </c>
      <c r="C794" s="14">
        <v>185119.1</v>
      </c>
      <c r="D794" s="14">
        <v>7825559.7699999996</v>
      </c>
      <c r="E794" s="8">
        <v>-3077.83</v>
      </c>
      <c r="F794" s="8">
        <v>2840.84747015216</v>
      </c>
      <c r="G794" s="14">
        <v>185130.74</v>
      </c>
      <c r="H794" s="14">
        <v>7825558.25</v>
      </c>
      <c r="I794" s="8">
        <v>-3085.66</v>
      </c>
      <c r="J794" s="8">
        <v>2852.0348776276387</v>
      </c>
      <c r="K794" s="8">
        <f t="shared" si="88"/>
        <v>2846.4411738898993</v>
      </c>
      <c r="L794" s="44">
        <f t="shared" si="89"/>
        <v>11.187407475478722</v>
      </c>
      <c r="M794" s="44">
        <f t="shared" si="90"/>
        <v>11.73882447259046</v>
      </c>
      <c r="N794" s="83">
        <f t="shared" si="91"/>
        <v>43.622199381077891</v>
      </c>
      <c r="O794" s="23">
        <f t="shared" si="92"/>
        <v>0.76135100616124185</v>
      </c>
      <c r="P794" s="44">
        <f t="shared" si="87"/>
        <v>16.215982425393964</v>
      </c>
      <c r="Q794" s="34"/>
    </row>
    <row r="795" spans="1:17" x14ac:dyDescent="0.35">
      <c r="A795" s="91"/>
      <c r="B795" s="7">
        <f t="shared" si="93"/>
        <v>9750</v>
      </c>
      <c r="C795" s="14">
        <v>185112.49</v>
      </c>
      <c r="D795" s="14">
        <v>7825686.71</v>
      </c>
      <c r="E795" s="8">
        <v>-3076.64</v>
      </c>
      <c r="F795" s="8">
        <v>2839.1496802810238</v>
      </c>
      <c r="G795" s="14">
        <v>185125.2</v>
      </c>
      <c r="H795" s="14">
        <v>7825685.0499999998</v>
      </c>
      <c r="I795" s="8">
        <v>-3084.91</v>
      </c>
      <c r="J795" s="8">
        <v>2850.9620662237576</v>
      </c>
      <c r="K795" s="8">
        <f t="shared" si="88"/>
        <v>2845.0558732523905</v>
      </c>
      <c r="L795" s="44">
        <f t="shared" si="89"/>
        <v>11.812385942733727</v>
      </c>
      <c r="M795" s="44">
        <f t="shared" si="90"/>
        <v>12.817944453032529</v>
      </c>
      <c r="N795" s="83">
        <f t="shared" si="91"/>
        <v>42.662139324018177</v>
      </c>
      <c r="O795" s="23">
        <f t="shared" si="92"/>
        <v>0.74459479714866517</v>
      </c>
      <c r="P795" s="44">
        <f t="shared" si="87"/>
        <v>17.430782015191422</v>
      </c>
      <c r="Q795" s="34"/>
    </row>
    <row r="796" spans="1:17" x14ac:dyDescent="0.35">
      <c r="A796" s="91"/>
      <c r="B796" s="7">
        <f t="shared" si="93"/>
        <v>9875</v>
      </c>
      <c r="C796" s="14">
        <v>185168.86</v>
      </c>
      <c r="D796" s="14">
        <v>7825805.4000000004</v>
      </c>
      <c r="E796" s="8">
        <v>-3076.37</v>
      </c>
      <c r="F796" s="8">
        <v>2838.7645580708295</v>
      </c>
      <c r="G796" s="14">
        <v>185180.23</v>
      </c>
      <c r="H796" s="14">
        <v>7825803.9199999999</v>
      </c>
      <c r="I796" s="8">
        <v>-3083.01</v>
      </c>
      <c r="J796" s="8">
        <v>2848.2454347671382</v>
      </c>
      <c r="K796" s="8">
        <f t="shared" si="88"/>
        <v>2843.5049964189839</v>
      </c>
      <c r="L796" s="44">
        <f t="shared" si="89"/>
        <v>9.4808766963087692</v>
      </c>
      <c r="M796" s="44">
        <f t="shared" si="90"/>
        <v>11.465919064858218</v>
      </c>
      <c r="N796" s="83">
        <f t="shared" si="91"/>
        <v>39.586479638984159</v>
      </c>
      <c r="O796" s="23">
        <f t="shared" si="92"/>
        <v>0.69091440897396983</v>
      </c>
      <c r="P796" s="44">
        <f t="shared" si="87"/>
        <v>14.877981144378756</v>
      </c>
      <c r="Q796" s="34"/>
    </row>
    <row r="797" spans="1:17" x14ac:dyDescent="0.35">
      <c r="A797" s="91"/>
      <c r="B797" s="7">
        <f t="shared" si="93"/>
        <v>10000</v>
      </c>
      <c r="C797" s="14">
        <v>185206.74</v>
      </c>
      <c r="D797" s="14">
        <v>7825926.5199999996</v>
      </c>
      <c r="E797" s="8">
        <v>-3073.32</v>
      </c>
      <c r="F797" s="8">
        <v>2834.4164312137568</v>
      </c>
      <c r="G797" s="14">
        <v>185217.71</v>
      </c>
      <c r="H797" s="14">
        <v>7825925.0800000001</v>
      </c>
      <c r="I797" s="8">
        <v>-3080.9</v>
      </c>
      <c r="J797" s="8">
        <v>2845.2304890607752</v>
      </c>
      <c r="K797" s="8">
        <f t="shared" si="88"/>
        <v>2839.823460137266</v>
      </c>
      <c r="L797" s="44">
        <f t="shared" si="89"/>
        <v>10.814057847018375</v>
      </c>
      <c r="M797" s="44">
        <f t="shared" si="90"/>
        <v>11.064108640036192</v>
      </c>
      <c r="N797" s="83">
        <f t="shared" si="91"/>
        <v>44.345181355390039</v>
      </c>
      <c r="O797" s="23">
        <f t="shared" si="92"/>
        <v>0.77396942204555785</v>
      </c>
      <c r="P797" s="44">
        <f t="shared" si="87"/>
        <v>15.471210266723906</v>
      </c>
      <c r="Q797" s="34"/>
    </row>
    <row r="798" spans="1:17" x14ac:dyDescent="0.35">
      <c r="A798" s="91"/>
      <c r="B798" s="7">
        <f t="shared" si="93"/>
        <v>10125</v>
      </c>
      <c r="C798" s="14">
        <v>185251.51</v>
      </c>
      <c r="D798" s="14">
        <v>7826046.7300000004</v>
      </c>
      <c r="E798" s="8">
        <v>-3068.52</v>
      </c>
      <c r="F798" s="8">
        <v>2827.5821392556759</v>
      </c>
      <c r="G798" s="14">
        <v>185265.09</v>
      </c>
      <c r="H798" s="14">
        <v>7826044.9500000002</v>
      </c>
      <c r="I798" s="8">
        <v>-3076.73</v>
      </c>
      <c r="J798" s="8">
        <v>2839.2780617991198</v>
      </c>
      <c r="K798" s="8">
        <f t="shared" si="88"/>
        <v>2833.4301005273978</v>
      </c>
      <c r="L798" s="44">
        <f t="shared" si="89"/>
        <v>11.695922543443885</v>
      </c>
      <c r="M798" s="44">
        <f t="shared" si="90"/>
        <v>13.69616004581505</v>
      </c>
      <c r="N798" s="83">
        <f t="shared" si="91"/>
        <v>40.495879865251545</v>
      </c>
      <c r="O798" s="23">
        <f t="shared" si="92"/>
        <v>0.70678643714071709</v>
      </c>
      <c r="P798" s="44">
        <f t="shared" si="87"/>
        <v>18.010535920477754</v>
      </c>
      <c r="Q798" s="34"/>
    </row>
    <row r="799" spans="1:17" x14ac:dyDescent="0.35">
      <c r="A799" s="91"/>
      <c r="B799" s="7">
        <f t="shared" si="93"/>
        <v>10250</v>
      </c>
      <c r="C799" s="14">
        <v>185286.35</v>
      </c>
      <c r="D799" s="14">
        <v>7826168.2400000002</v>
      </c>
      <c r="E799" s="8">
        <v>-3069.69</v>
      </c>
      <c r="F799" s="8">
        <v>2829.2470216077277</v>
      </c>
      <c r="G799" s="14">
        <v>185298.66</v>
      </c>
      <c r="H799" s="14">
        <v>7826166.6299999999</v>
      </c>
      <c r="I799" s="8">
        <v>-3076.96</v>
      </c>
      <c r="J799" s="8">
        <v>2839.6061648199038</v>
      </c>
      <c r="K799" s="8">
        <f t="shared" si="88"/>
        <v>2834.426593213816</v>
      </c>
      <c r="L799" s="44">
        <f t="shared" si="89"/>
        <v>10.35914321217615</v>
      </c>
      <c r="M799" s="44">
        <f t="shared" si="90"/>
        <v>12.414837896687265</v>
      </c>
      <c r="N799" s="83">
        <f t="shared" si="91"/>
        <v>39.842171220870142</v>
      </c>
      <c r="O799" s="23">
        <f t="shared" si="92"/>
        <v>0.69537706894751283</v>
      </c>
      <c r="P799" s="44">
        <f t="shared" si="87"/>
        <v>16.169107832264508</v>
      </c>
      <c r="Q799" s="34"/>
    </row>
    <row r="800" spans="1:17" x14ac:dyDescent="0.35">
      <c r="A800" s="91"/>
      <c r="B800" s="7">
        <f t="shared" si="93"/>
        <v>10375</v>
      </c>
      <c r="C800" s="14">
        <v>185322.8</v>
      </c>
      <c r="D800" s="14">
        <v>7826289.54</v>
      </c>
      <c r="E800" s="8">
        <v>-3069.93</v>
      </c>
      <c r="F800" s="8">
        <v>2829.5886137268994</v>
      </c>
      <c r="G800" s="14">
        <v>185337.82</v>
      </c>
      <c r="H800" s="14">
        <v>7826287.5800000001</v>
      </c>
      <c r="I800" s="8">
        <v>-3078.88</v>
      </c>
      <c r="J800" s="8">
        <v>2842.3460607103361</v>
      </c>
      <c r="K800" s="8">
        <f t="shared" si="88"/>
        <v>2835.967337218618</v>
      </c>
      <c r="L800" s="44">
        <f t="shared" si="89"/>
        <v>12.757446983436694</v>
      </c>
      <c r="M800" s="44">
        <f t="shared" si="90"/>
        <v>15.1473430013456</v>
      </c>
      <c r="N800" s="83">
        <f t="shared" si="91"/>
        <v>40.104868208488888</v>
      </c>
      <c r="O800" s="23">
        <f t="shared" si="92"/>
        <v>0.69996199631653078</v>
      </c>
      <c r="P800" s="44">
        <f t="shared" si="87"/>
        <v>19.80389995772579</v>
      </c>
      <c r="Q800" s="34"/>
    </row>
    <row r="801" spans="1:17" x14ac:dyDescent="0.35">
      <c r="A801" s="91"/>
      <c r="B801" s="7">
        <f t="shared" si="93"/>
        <v>10500</v>
      </c>
      <c r="C801" s="14">
        <v>185338.76</v>
      </c>
      <c r="D801" s="14">
        <v>7826413.5300000003</v>
      </c>
      <c r="E801" s="8">
        <v>-3071.24</v>
      </c>
      <c r="F801" s="8">
        <v>2831.4536041436436</v>
      </c>
      <c r="G801" s="14">
        <v>185357.49</v>
      </c>
      <c r="H801" s="14">
        <v>7826411.0800000001</v>
      </c>
      <c r="I801" s="8">
        <v>-3081.79</v>
      </c>
      <c r="J801" s="8">
        <v>2846.5019464164975</v>
      </c>
      <c r="K801" s="8">
        <f t="shared" si="88"/>
        <v>2838.9777752800705</v>
      </c>
      <c r="L801" s="44">
        <f t="shared" si="89"/>
        <v>15.048342272853915</v>
      </c>
      <c r="M801" s="44">
        <f t="shared" si="90"/>
        <v>18.889557962012105</v>
      </c>
      <c r="N801" s="83">
        <f t="shared" si="91"/>
        <v>38.542535060760201</v>
      </c>
      <c r="O801" s="23">
        <f t="shared" si="92"/>
        <v>0.67269413887561824</v>
      </c>
      <c r="P801" s="44">
        <f t="shared" si="87"/>
        <v>24.150942117465668</v>
      </c>
      <c r="Q801" s="34"/>
    </row>
    <row r="802" spans="1:17" x14ac:dyDescent="0.35">
      <c r="A802" s="91"/>
      <c r="B802" s="7">
        <f t="shared" si="93"/>
        <v>10625</v>
      </c>
      <c r="C802" s="14">
        <v>185377.99</v>
      </c>
      <c r="D802" s="14">
        <v>7826534.46</v>
      </c>
      <c r="E802" s="8">
        <v>-3069</v>
      </c>
      <c r="F802" s="8">
        <v>2828.2650917774999</v>
      </c>
      <c r="G802" s="14">
        <v>185393.51</v>
      </c>
      <c r="H802" s="14">
        <v>7826532.4299999997</v>
      </c>
      <c r="I802" s="8">
        <v>-3078.75</v>
      </c>
      <c r="J802" s="8">
        <v>2842.1604934335937</v>
      </c>
      <c r="K802" s="8">
        <f t="shared" si="88"/>
        <v>2835.2127926055468</v>
      </c>
      <c r="L802" s="44">
        <f t="shared" si="89"/>
        <v>13.895401656093782</v>
      </c>
      <c r="M802" s="44">
        <f t="shared" si="90"/>
        <v>15.652197928777827</v>
      </c>
      <c r="N802" s="83">
        <f t="shared" si="91"/>
        <v>41.597400320780153</v>
      </c>
      <c r="O802" s="23">
        <f t="shared" si="92"/>
        <v>0.7260115958677591</v>
      </c>
      <c r="P802" s="44">
        <f t="shared" si="87"/>
        <v>20.930205139601732</v>
      </c>
      <c r="Q802" s="34"/>
    </row>
    <row r="803" spans="1:17" x14ac:dyDescent="0.35">
      <c r="A803" s="91"/>
      <c r="B803" s="7">
        <f t="shared" si="93"/>
        <v>10750</v>
      </c>
      <c r="C803" s="14">
        <v>185402.48</v>
      </c>
      <c r="D803" s="14">
        <v>7826657.3300000001</v>
      </c>
      <c r="E803" s="8">
        <v>-3071.44</v>
      </c>
      <c r="F803" s="8">
        <v>2831.7384049279844</v>
      </c>
      <c r="G803" s="14">
        <v>185410.5</v>
      </c>
      <c r="H803" s="14">
        <v>7826656.2800000003</v>
      </c>
      <c r="I803" s="8">
        <v>-3076.92</v>
      </c>
      <c r="J803" s="8">
        <v>2839.5491016779156</v>
      </c>
      <c r="K803" s="8">
        <f t="shared" si="88"/>
        <v>2835.6437533029502</v>
      </c>
      <c r="L803" s="44">
        <f t="shared" si="89"/>
        <v>7.8106967499311395</v>
      </c>
      <c r="M803" s="44">
        <f t="shared" si="90"/>
        <v>8.0884423716461491</v>
      </c>
      <c r="N803" s="83">
        <f t="shared" si="91"/>
        <v>43.999188995870583</v>
      </c>
      <c r="O803" s="23">
        <f t="shared" si="92"/>
        <v>0.76793071618519937</v>
      </c>
      <c r="P803" s="44">
        <f t="shared" si="87"/>
        <v>11.244104398253587</v>
      </c>
      <c r="Q803" s="34"/>
    </row>
    <row r="804" spans="1:17" x14ac:dyDescent="0.35">
      <c r="A804" s="91"/>
      <c r="B804" s="7">
        <f t="shared" si="93"/>
        <v>10875</v>
      </c>
      <c r="C804" s="14">
        <v>185428.39</v>
      </c>
      <c r="D804" s="14">
        <v>7826780.0099999998</v>
      </c>
      <c r="E804" s="8">
        <v>-3072.63</v>
      </c>
      <c r="F804" s="8">
        <v>2833.4333498351798</v>
      </c>
      <c r="G804" s="14">
        <v>185444.06</v>
      </c>
      <c r="H804" s="14">
        <v>7826777.96</v>
      </c>
      <c r="I804" s="8">
        <v>-3082.78</v>
      </c>
      <c r="J804" s="8">
        <v>2847.9166919972713</v>
      </c>
      <c r="K804" s="8">
        <f t="shared" si="88"/>
        <v>2840.6750209162255</v>
      </c>
      <c r="L804" s="44">
        <f t="shared" si="89"/>
        <v>14.483342162091503</v>
      </c>
      <c r="M804" s="44">
        <f t="shared" si="90"/>
        <v>15.803524923216514</v>
      </c>
      <c r="N804" s="83">
        <f t="shared" si="91"/>
        <v>42.504098123417634</v>
      </c>
      <c r="O804" s="23">
        <f t="shared" si="92"/>
        <v>0.7418364578443809</v>
      </c>
      <c r="P804" s="44">
        <f t="shared" si="87"/>
        <v>21.436384960691086</v>
      </c>
      <c r="Q804" s="34"/>
    </row>
    <row r="805" spans="1:17" x14ac:dyDescent="0.35">
      <c r="A805" s="91"/>
      <c r="B805" s="7">
        <f t="shared" si="93"/>
        <v>11000</v>
      </c>
      <c r="C805" s="14">
        <v>185439.66</v>
      </c>
      <c r="D805" s="14">
        <v>7826904.5999999996</v>
      </c>
      <c r="E805" s="8">
        <v>-3070.14</v>
      </c>
      <c r="F805" s="8">
        <v>2829.8875285545987</v>
      </c>
      <c r="G805" s="14">
        <v>185450.44</v>
      </c>
      <c r="H805" s="14">
        <v>7826903.2000000002</v>
      </c>
      <c r="I805" s="8">
        <v>-3076.99</v>
      </c>
      <c r="J805" s="8">
        <v>2839.6489626591374</v>
      </c>
      <c r="K805" s="8">
        <f t="shared" si="88"/>
        <v>2834.7682456068678</v>
      </c>
      <c r="L805" s="44">
        <f t="shared" si="89"/>
        <v>9.7614341045386936</v>
      </c>
      <c r="M805" s="44">
        <f t="shared" si="90"/>
        <v>10.870528965897211</v>
      </c>
      <c r="N805" s="83">
        <f t="shared" si="91"/>
        <v>41.922961243724806</v>
      </c>
      <c r="O805" s="23">
        <f t="shared" si="92"/>
        <v>0.73169370588897487</v>
      </c>
      <c r="P805" s="44">
        <f t="shared" si="87"/>
        <v>14.61006487924203</v>
      </c>
      <c r="Q805" s="34"/>
    </row>
    <row r="806" spans="1:17" x14ac:dyDescent="0.35">
      <c r="A806" s="91"/>
      <c r="B806" s="7">
        <f t="shared" si="93"/>
        <v>11125</v>
      </c>
      <c r="C806" s="14">
        <v>185446.02</v>
      </c>
      <c r="D806" s="14">
        <v>7827029.8399999999</v>
      </c>
      <c r="E806" s="8">
        <v>-3073.09</v>
      </c>
      <c r="F806" s="8">
        <v>2834.0887130998576</v>
      </c>
      <c r="G806" s="14">
        <v>185458.8</v>
      </c>
      <c r="H806" s="14">
        <v>7827028.1699999999</v>
      </c>
      <c r="I806" s="8">
        <v>-3081.29</v>
      </c>
      <c r="J806" s="8">
        <v>2845.7875997051478</v>
      </c>
      <c r="K806" s="8">
        <f t="shared" si="88"/>
        <v>2839.9381564025025</v>
      </c>
      <c r="L806" s="44">
        <f t="shared" si="89"/>
        <v>11.698886605290227</v>
      </c>
      <c r="M806" s="44">
        <f t="shared" si="90"/>
        <v>12.888650045668918</v>
      </c>
      <c r="N806" s="83">
        <f t="shared" si="91"/>
        <v>42.229682084444697</v>
      </c>
      <c r="O806" s="23">
        <f t="shared" si="92"/>
        <v>0.737046994444022</v>
      </c>
      <c r="P806" s="44">
        <f t="shared" si="87"/>
        <v>17.406356534414677</v>
      </c>
      <c r="Q806" s="34"/>
    </row>
    <row r="807" spans="1:17" x14ac:dyDescent="0.35">
      <c r="A807" s="91"/>
      <c r="B807" s="7">
        <f t="shared" si="93"/>
        <v>11250</v>
      </c>
      <c r="C807" s="14">
        <v>185467.45</v>
      </c>
      <c r="D807" s="14">
        <v>7827153.1100000003</v>
      </c>
      <c r="E807" s="8">
        <v>-3074.41</v>
      </c>
      <c r="F807" s="8">
        <v>2835.9698608491071</v>
      </c>
      <c r="G807" s="14">
        <v>185474.2</v>
      </c>
      <c r="H807" s="14">
        <v>7827152.2300000004</v>
      </c>
      <c r="I807" s="8">
        <v>-3078.75</v>
      </c>
      <c r="J807" s="8">
        <v>2842.1604934335937</v>
      </c>
      <c r="K807" s="8">
        <f t="shared" si="88"/>
        <v>2839.0651771413504</v>
      </c>
      <c r="L807" s="44">
        <f t="shared" si="89"/>
        <v>6.1906325844865933</v>
      </c>
      <c r="M807" s="44">
        <f t="shared" si="90"/>
        <v>6.8071212711250642</v>
      </c>
      <c r="N807" s="83">
        <f t="shared" si="91"/>
        <v>42.284473263423578</v>
      </c>
      <c r="O807" s="23">
        <f t="shared" si="92"/>
        <v>0.73800328091825296</v>
      </c>
      <c r="P807" s="44">
        <f t="shared" si="87"/>
        <v>9.2011320931671481</v>
      </c>
      <c r="Q807" s="34"/>
    </row>
    <row r="808" spans="1:17" x14ac:dyDescent="0.35">
      <c r="A808" s="91"/>
      <c r="B808" s="7">
        <f t="shared" si="93"/>
        <v>11375</v>
      </c>
      <c r="C808" s="14">
        <v>185514.47</v>
      </c>
      <c r="D808" s="14">
        <v>7827273.0300000003</v>
      </c>
      <c r="E808" s="8">
        <v>-3074.23</v>
      </c>
      <c r="F808" s="8">
        <v>2835.7132935306199</v>
      </c>
      <c r="G808" s="14">
        <v>185521.69</v>
      </c>
      <c r="H808" s="14">
        <v>7827272.0800000001</v>
      </c>
      <c r="I808" s="8">
        <v>-3077.03</v>
      </c>
      <c r="J808" s="8">
        <v>2839.7060270884399</v>
      </c>
      <c r="K808" s="8">
        <f t="shared" si="88"/>
        <v>2837.7096603095297</v>
      </c>
      <c r="L808" s="44">
        <f t="shared" si="89"/>
        <v>3.9927335578199745</v>
      </c>
      <c r="M808" s="44">
        <f t="shared" si="90"/>
        <v>7.2822318007854374</v>
      </c>
      <c r="N808" s="83">
        <f t="shared" si="91"/>
        <v>28.735268165255111</v>
      </c>
      <c r="O808" s="23">
        <f t="shared" si="92"/>
        <v>0.50152504092721173</v>
      </c>
      <c r="P808" s="44">
        <f t="shared" si="87"/>
        <v>8.3049877341337766</v>
      </c>
      <c r="Q808" s="34"/>
    </row>
    <row r="809" spans="1:17" x14ac:dyDescent="0.35">
      <c r="A809" s="91"/>
      <c r="B809" s="7">
        <f t="shared" si="93"/>
        <v>11500</v>
      </c>
      <c r="C809" s="14">
        <v>185555.19</v>
      </c>
      <c r="D809" s="14">
        <v>7827393.7699999996</v>
      </c>
      <c r="E809" s="8">
        <v>-3074.27</v>
      </c>
      <c r="F809" s="8">
        <v>2835.7703072029694</v>
      </c>
      <c r="G809" s="14">
        <v>185563.49</v>
      </c>
      <c r="H809" s="14">
        <v>7827392.6799999997</v>
      </c>
      <c r="I809" s="8">
        <v>-3077.74</v>
      </c>
      <c r="J809" s="8">
        <v>2840.719043118319</v>
      </c>
      <c r="K809" s="8">
        <f t="shared" si="88"/>
        <v>2838.244675160644</v>
      </c>
      <c r="L809" s="44">
        <f t="shared" si="89"/>
        <v>4.9487359153495163</v>
      </c>
      <c r="M809" s="44">
        <f t="shared" si="90"/>
        <v>8.371266331892798</v>
      </c>
      <c r="N809" s="83">
        <f t="shared" si="91"/>
        <v>30.589770116765141</v>
      </c>
      <c r="O809" s="23">
        <f t="shared" si="92"/>
        <v>0.53389220596572196</v>
      </c>
      <c r="P809" s="44">
        <f t="shared" si="87"/>
        <v>9.7246124426298923</v>
      </c>
      <c r="Q809" s="34"/>
    </row>
    <row r="810" spans="1:17" x14ac:dyDescent="0.35">
      <c r="A810" s="91"/>
      <c r="B810" s="7">
        <f t="shared" si="93"/>
        <v>11625</v>
      </c>
      <c r="C810" s="14">
        <v>185573.83</v>
      </c>
      <c r="D810" s="14">
        <v>7827517.4000000004</v>
      </c>
      <c r="E810" s="8">
        <v>-3073.57</v>
      </c>
      <c r="F810" s="8">
        <v>2834.7726741402503</v>
      </c>
      <c r="G810" s="14">
        <v>185580.89</v>
      </c>
      <c r="H810" s="14">
        <v>7827516.4800000004</v>
      </c>
      <c r="I810" s="8">
        <v>-3077.31</v>
      </c>
      <c r="J810" s="8">
        <v>2840.1054986905774</v>
      </c>
      <c r="K810" s="8">
        <f t="shared" si="88"/>
        <v>2837.4390864154138</v>
      </c>
      <c r="L810" s="44">
        <f t="shared" si="89"/>
        <v>5.3328245503271319</v>
      </c>
      <c r="M810" s="44">
        <f t="shared" si="90"/>
        <v>7.1196910045479482</v>
      </c>
      <c r="N810" s="83">
        <f t="shared" si="91"/>
        <v>36.834118011133853</v>
      </c>
      <c r="O810" s="23">
        <f t="shared" si="92"/>
        <v>0.64287663636243109</v>
      </c>
      <c r="P810" s="44">
        <f t="shared" si="87"/>
        <v>8.8954492682951525</v>
      </c>
      <c r="Q810" s="34"/>
    </row>
    <row r="811" spans="1:17" x14ac:dyDescent="0.35">
      <c r="A811" s="91"/>
      <c r="B811" s="7">
        <f t="shared" si="93"/>
        <v>11750</v>
      </c>
      <c r="C811" s="14">
        <v>185576.64</v>
      </c>
      <c r="D811" s="14">
        <v>7827643.0999999996</v>
      </c>
      <c r="E811" s="8">
        <v>-3073.02</v>
      </c>
      <c r="F811" s="8">
        <v>2833.9889776317514</v>
      </c>
      <c r="G811" s="14">
        <v>185583.4</v>
      </c>
      <c r="H811" s="14">
        <v>7827642.2199999997</v>
      </c>
      <c r="I811" s="8">
        <v>-3075.14</v>
      </c>
      <c r="J811" s="8">
        <v>2837.0105365705986</v>
      </c>
      <c r="K811" s="8">
        <f t="shared" si="88"/>
        <v>2835.499757101175</v>
      </c>
      <c r="L811" s="44">
        <f t="shared" si="89"/>
        <v>3.0215589388471926</v>
      </c>
      <c r="M811" s="44">
        <f t="shared" si="90"/>
        <v>6.817037479692754</v>
      </c>
      <c r="N811" s="83">
        <f t="shared" si="91"/>
        <v>23.904662776218832</v>
      </c>
      <c r="O811" s="23">
        <f t="shared" si="92"/>
        <v>0.41721507202394709</v>
      </c>
      <c r="P811" s="44">
        <f t="shared" si="87"/>
        <v>7.456662686514866</v>
      </c>
      <c r="Q811" s="34"/>
    </row>
    <row r="812" spans="1:17" x14ac:dyDescent="0.35">
      <c r="A812" s="91"/>
      <c r="B812" s="7">
        <f t="shared" si="93"/>
        <v>11875</v>
      </c>
      <c r="C812" s="14">
        <v>185580.54</v>
      </c>
      <c r="D812" s="14">
        <v>7827768.6600000001</v>
      </c>
      <c r="E812" s="8">
        <v>-3074.32</v>
      </c>
      <c r="F812" s="8">
        <v>2835.8415753278559</v>
      </c>
      <c r="G812" s="14">
        <v>185587.53</v>
      </c>
      <c r="H812" s="14">
        <v>7827767.75</v>
      </c>
      <c r="I812" s="8">
        <v>-3077.88</v>
      </c>
      <c r="J812" s="8">
        <v>2840.9188201134361</v>
      </c>
      <c r="K812" s="8">
        <f t="shared" si="88"/>
        <v>2838.3801977206458</v>
      </c>
      <c r="L812" s="44">
        <f t="shared" si="89"/>
        <v>5.0772447855802056</v>
      </c>
      <c r="M812" s="44">
        <f t="shared" si="90"/>
        <v>7.048985742654116</v>
      </c>
      <c r="N812" s="83">
        <f t="shared" si="91"/>
        <v>35.764458602906416</v>
      </c>
      <c r="O812" s="23">
        <f t="shared" si="92"/>
        <v>0.62420755781392823</v>
      </c>
      <c r="P812" s="44">
        <f t="shared" si="87"/>
        <v>8.6871522729167356</v>
      </c>
      <c r="Q812" s="34"/>
    </row>
    <row r="813" spans="1:17" x14ac:dyDescent="0.35">
      <c r="A813" s="91"/>
      <c r="B813" s="7">
        <f t="shared" si="93"/>
        <v>12000</v>
      </c>
      <c r="C813" s="14">
        <v>185662.63</v>
      </c>
      <c r="D813" s="14">
        <v>7827883.9900000002</v>
      </c>
      <c r="E813" s="8">
        <v>-3078.43</v>
      </c>
      <c r="F813" s="8">
        <v>2841.7037455470495</v>
      </c>
      <c r="G813" s="14">
        <v>185671.04000000001</v>
      </c>
      <c r="H813" s="14">
        <v>7827882.8899999997</v>
      </c>
      <c r="I813" s="8">
        <v>-3081.41</v>
      </c>
      <c r="J813" s="8">
        <v>2845.9590324334577</v>
      </c>
      <c r="K813" s="8">
        <f t="shared" si="88"/>
        <v>2843.8313889902538</v>
      </c>
      <c r="L813" s="44">
        <f t="shared" si="89"/>
        <v>4.2552868864081574</v>
      </c>
      <c r="M813" s="44">
        <f t="shared" si="90"/>
        <v>8.481633097540124</v>
      </c>
      <c r="N813" s="83">
        <f t="shared" si="91"/>
        <v>26.643198707447958</v>
      </c>
      <c r="O813" s="23">
        <f t="shared" si="92"/>
        <v>0.46501154070806433</v>
      </c>
      <c r="P813" s="44">
        <f t="shared" si="87"/>
        <v>9.4892342413350352</v>
      </c>
      <c r="Q813" s="34"/>
    </row>
    <row r="814" spans="1:17" x14ac:dyDescent="0.35">
      <c r="A814" s="91"/>
      <c r="B814" s="7">
        <f t="shared" si="93"/>
        <v>12125</v>
      </c>
      <c r="C814" s="14">
        <v>185643.67</v>
      </c>
      <c r="D814" s="14">
        <v>7828012.54</v>
      </c>
      <c r="E814" s="8">
        <v>-3084.7</v>
      </c>
      <c r="F814" s="8">
        <v>2850.6617253739746</v>
      </c>
      <c r="G814" s="14">
        <v>185650.7</v>
      </c>
      <c r="H814" s="14">
        <v>7828011.6200000001</v>
      </c>
      <c r="I814" s="8">
        <v>-3088.8</v>
      </c>
      <c r="J814" s="8">
        <v>2856.5291892335999</v>
      </c>
      <c r="K814" s="8">
        <f t="shared" si="88"/>
        <v>2853.595457303787</v>
      </c>
      <c r="L814" s="44">
        <f t="shared" si="89"/>
        <v>5.8674638596253317</v>
      </c>
      <c r="M814" s="44">
        <f t="shared" si="90"/>
        <v>7.0899435822752883</v>
      </c>
      <c r="N814" s="83">
        <f t="shared" si="91"/>
        <v>39.61032536598546</v>
      </c>
      <c r="O814" s="23">
        <f t="shared" si="92"/>
        <v>0.69133059542267417</v>
      </c>
      <c r="P814" s="44">
        <f t="shared" si="87"/>
        <v>9.2029577932236517</v>
      </c>
      <c r="Q814" s="34"/>
    </row>
    <row r="815" spans="1:17" x14ac:dyDescent="0.35">
      <c r="A815" s="91"/>
      <c r="B815" s="7">
        <f t="shared" si="93"/>
        <v>12250</v>
      </c>
      <c r="C815" s="14">
        <v>185621.51</v>
      </c>
      <c r="D815" s="14">
        <v>7828141.5099999998</v>
      </c>
      <c r="E815" s="8">
        <v>-3085.62</v>
      </c>
      <c r="F815" s="8">
        <v>2851.9776544909114</v>
      </c>
      <c r="G815" s="14">
        <v>185626.04</v>
      </c>
      <c r="H815" s="14">
        <v>7828140.9199999999</v>
      </c>
      <c r="I815" s="8">
        <v>-3088.33</v>
      </c>
      <c r="J815" s="8">
        <v>2855.8561853288597</v>
      </c>
      <c r="K815" s="8">
        <f t="shared" si="88"/>
        <v>2853.9169199098856</v>
      </c>
      <c r="L815" s="44">
        <f t="shared" si="89"/>
        <v>3.8785308379483467</v>
      </c>
      <c r="M815" s="44">
        <f t="shared" si="90"/>
        <v>4.5682600626292746</v>
      </c>
      <c r="N815" s="83">
        <f t="shared" si="91"/>
        <v>40.331825830788098</v>
      </c>
      <c r="O815" s="23">
        <f t="shared" si="92"/>
        <v>0.70392315408814965</v>
      </c>
      <c r="P815" s="44">
        <f t="shared" si="87"/>
        <v>5.9926623015759803</v>
      </c>
      <c r="Q815" s="34"/>
    </row>
    <row r="816" spans="1:17" x14ac:dyDescent="0.35">
      <c r="A816" s="91"/>
      <c r="B816" s="7">
        <f t="shared" si="93"/>
        <v>12375</v>
      </c>
      <c r="C816" s="14">
        <v>185675.2</v>
      </c>
      <c r="D816" s="14">
        <v>7828260.5599999996</v>
      </c>
      <c r="E816" s="8">
        <v>-3084.68</v>
      </c>
      <c r="F816" s="8">
        <v>2850.6331225409558</v>
      </c>
      <c r="G816" s="14">
        <v>185679.9</v>
      </c>
      <c r="H816" s="14">
        <v>7828259.9400000004</v>
      </c>
      <c r="I816" s="8">
        <v>-3087.34</v>
      </c>
      <c r="J816" s="8">
        <v>2854.4389136242394</v>
      </c>
      <c r="K816" s="8">
        <f t="shared" si="88"/>
        <v>2852.5360180825974</v>
      </c>
      <c r="L816" s="44">
        <f t="shared" si="89"/>
        <v>3.805791083283566</v>
      </c>
      <c r="M816" s="44">
        <f t="shared" si="90"/>
        <v>4.7407172451876516</v>
      </c>
      <c r="N816" s="83">
        <f t="shared" si="91"/>
        <v>38.757079928570803</v>
      </c>
      <c r="O816" s="23">
        <f t="shared" si="92"/>
        <v>0.67643865321216923</v>
      </c>
      <c r="P816" s="44">
        <f t="shared" si="87"/>
        <v>6.0793458339216313</v>
      </c>
      <c r="Q816" s="34"/>
    </row>
    <row r="817" spans="1:17" x14ac:dyDescent="0.35">
      <c r="A817" s="91"/>
      <c r="B817" s="7">
        <f t="shared" si="93"/>
        <v>12500</v>
      </c>
      <c r="C817" s="14">
        <v>185745.04</v>
      </c>
      <c r="D817" s="14">
        <v>7828377.4900000002</v>
      </c>
      <c r="E817" s="8">
        <v>-3080.3</v>
      </c>
      <c r="F817" s="8">
        <v>2844.373532308975</v>
      </c>
      <c r="G817" s="14">
        <v>185754.42</v>
      </c>
      <c r="H817" s="14">
        <v>7828376.2599999998</v>
      </c>
      <c r="I817" s="8">
        <v>-3084.35</v>
      </c>
      <c r="J817" s="8">
        <v>2850.1612023469934</v>
      </c>
      <c r="K817" s="8">
        <f t="shared" si="88"/>
        <v>2847.2673673279842</v>
      </c>
      <c r="L817" s="44">
        <f t="shared" si="89"/>
        <v>5.7876700380184047</v>
      </c>
      <c r="M817" s="44">
        <f t="shared" si="90"/>
        <v>9.4603012637646522</v>
      </c>
      <c r="N817" s="83">
        <f t="shared" si="91"/>
        <v>31.457667823256198</v>
      </c>
      <c r="O817" s="23">
        <f t="shared" si="92"/>
        <v>0.54903987851449831</v>
      </c>
      <c r="P817" s="44">
        <f t="shared" si="87"/>
        <v>11.090285139263239</v>
      </c>
      <c r="Q817" s="34"/>
    </row>
    <row r="818" spans="1:17" x14ac:dyDescent="0.35">
      <c r="A818" s="91"/>
      <c r="B818" s="7">
        <f t="shared" si="93"/>
        <v>12625</v>
      </c>
      <c r="C818" s="14">
        <v>185786.88</v>
      </c>
      <c r="D818" s="14">
        <v>7828498.0899999999</v>
      </c>
      <c r="E818" s="8">
        <v>-3077.68</v>
      </c>
      <c r="F818" s="8">
        <v>2840.6334271646565</v>
      </c>
      <c r="G818" s="14">
        <v>185797.17</v>
      </c>
      <c r="H818" s="14">
        <v>7828496.7400000002</v>
      </c>
      <c r="I818" s="8">
        <v>-3082.9</v>
      </c>
      <c r="J818" s="8">
        <v>2848.0882069297754</v>
      </c>
      <c r="K818" s="8">
        <f t="shared" si="88"/>
        <v>2844.3608170472162</v>
      </c>
      <c r="L818" s="44">
        <f t="shared" si="89"/>
        <v>7.4547797651189285</v>
      </c>
      <c r="M818" s="44">
        <f t="shared" si="90"/>
        <v>10.378179030984283</v>
      </c>
      <c r="N818" s="83">
        <f t="shared" si="91"/>
        <v>35.690174347548279</v>
      </c>
      <c r="O818" s="23">
        <f t="shared" si="92"/>
        <v>0.62291105297553651</v>
      </c>
      <c r="P818" s="44">
        <f t="shared" si="87"/>
        <v>12.778119632621559</v>
      </c>
      <c r="Q818" s="34"/>
    </row>
    <row r="819" spans="1:17" x14ac:dyDescent="0.35">
      <c r="A819" s="91"/>
      <c r="B819" s="7">
        <f t="shared" si="93"/>
        <v>12750</v>
      </c>
      <c r="C819" s="14">
        <v>185855.69</v>
      </c>
      <c r="D819" s="14">
        <v>7828615.1600000001</v>
      </c>
      <c r="E819" s="8">
        <v>-3075.9</v>
      </c>
      <c r="F819" s="8">
        <v>2838.094240100776</v>
      </c>
      <c r="G819" s="14">
        <v>185866.59</v>
      </c>
      <c r="H819" s="14">
        <v>7828613.7300000004</v>
      </c>
      <c r="I819" s="8">
        <v>-3081.05</v>
      </c>
      <c r="J819" s="8">
        <v>2845.4447541099444</v>
      </c>
      <c r="K819" s="8">
        <f t="shared" si="88"/>
        <v>2841.7694971053602</v>
      </c>
      <c r="L819" s="44">
        <f t="shared" si="89"/>
        <v>7.3505140091683643</v>
      </c>
      <c r="M819" s="44">
        <f t="shared" si="90"/>
        <v>10.993402566949905</v>
      </c>
      <c r="N819" s="83">
        <f t="shared" si="91"/>
        <v>33.767858054000598</v>
      </c>
      <c r="O819" s="23">
        <f t="shared" si="92"/>
        <v>0.58936030438839559</v>
      </c>
      <c r="P819" s="44">
        <f t="shared" si="87"/>
        <v>13.224407593461461</v>
      </c>
      <c r="Q819" s="34"/>
    </row>
    <row r="820" spans="1:17" x14ac:dyDescent="0.35">
      <c r="A820" s="91"/>
      <c r="B820" s="7">
        <f t="shared" si="93"/>
        <v>12875</v>
      </c>
      <c r="C820" s="14">
        <v>185875.57</v>
      </c>
      <c r="D820" s="14">
        <v>7828738.6299999999</v>
      </c>
      <c r="E820" s="8">
        <v>-3075.25</v>
      </c>
      <c r="F820" s="8">
        <v>2837.167371961094</v>
      </c>
      <c r="G820" s="14">
        <v>185882.13</v>
      </c>
      <c r="H820" s="14">
        <v>7828737.7699999996</v>
      </c>
      <c r="I820" s="8">
        <v>-3078.05</v>
      </c>
      <c r="J820" s="8">
        <v>2841.1614185791941</v>
      </c>
      <c r="K820" s="8">
        <f t="shared" si="88"/>
        <v>2839.1643952701443</v>
      </c>
      <c r="L820" s="44">
        <f t="shared" si="89"/>
        <v>3.9940466181001284</v>
      </c>
      <c r="M820" s="44">
        <f t="shared" si="90"/>
        <v>6.6161318004213099</v>
      </c>
      <c r="N820" s="83">
        <f t="shared" si="91"/>
        <v>31.118668533677901</v>
      </c>
      <c r="O820" s="23">
        <f t="shared" si="92"/>
        <v>0.54312322474943531</v>
      </c>
      <c r="P820" s="44">
        <f t="shared" si="87"/>
        <v>7.7282344936022227</v>
      </c>
      <c r="Q820" s="34"/>
    </row>
    <row r="821" spans="1:17" x14ac:dyDescent="0.35">
      <c r="A821" s="91"/>
      <c r="B821" s="7">
        <f t="shared" si="93"/>
        <v>13000</v>
      </c>
      <c r="C821" s="14">
        <v>185890.38</v>
      </c>
      <c r="D821" s="14">
        <v>7828862.7599999998</v>
      </c>
      <c r="E821" s="8">
        <v>-3074.25</v>
      </c>
      <c r="F821" s="8">
        <v>2835.7418002748441</v>
      </c>
      <c r="G821" s="14">
        <v>185890.49</v>
      </c>
      <c r="H821" s="14">
        <v>7828862.7400000002</v>
      </c>
      <c r="I821" s="8">
        <v>-3075.19</v>
      </c>
      <c r="J821" s="8">
        <v>2837.0818246948279</v>
      </c>
      <c r="K821" s="8">
        <f t="shared" si="88"/>
        <v>2836.411812484836</v>
      </c>
      <c r="L821" s="44">
        <f t="shared" si="89"/>
        <v>1.3400244199838198</v>
      </c>
      <c r="M821" s="44">
        <f t="shared" si="90"/>
        <v>0.11180339878127696</v>
      </c>
      <c r="N821" s="83">
        <f t="shared" si="91"/>
        <v>85.230638795736596</v>
      </c>
      <c r="O821" s="23">
        <f t="shared" si="92"/>
        <v>1.4875552705636184</v>
      </c>
      <c r="P821" s="44">
        <f t="shared" si="87"/>
        <v>1.3446804252803035</v>
      </c>
      <c r="Q821" s="34"/>
    </row>
    <row r="822" spans="1:17" x14ac:dyDescent="0.35">
      <c r="A822" s="91"/>
      <c r="B822" s="7">
        <f t="shared" si="93"/>
        <v>13125</v>
      </c>
      <c r="C822" s="14">
        <v>185995.96</v>
      </c>
      <c r="D822" s="14">
        <v>7828975.0199999996</v>
      </c>
      <c r="E822" s="8">
        <v>-3074.53</v>
      </c>
      <c r="F822" s="8">
        <v>2836.1409140036899</v>
      </c>
      <c r="G822" s="14">
        <v>185997.48</v>
      </c>
      <c r="H822" s="14">
        <v>7828974.8200000003</v>
      </c>
      <c r="I822" s="8">
        <v>-3075.98</v>
      </c>
      <c r="J822" s="8">
        <v>2838.2083296043511</v>
      </c>
      <c r="K822" s="8">
        <f t="shared" si="88"/>
        <v>2837.1746218040207</v>
      </c>
      <c r="L822" s="44">
        <f t="shared" si="89"/>
        <v>2.0674156006612066</v>
      </c>
      <c r="M822" s="44">
        <f t="shared" si="90"/>
        <v>1.5331014316602152</v>
      </c>
      <c r="N822" s="83">
        <f t="shared" si="91"/>
        <v>53.441048808653917</v>
      </c>
      <c r="O822" s="23">
        <f t="shared" si="92"/>
        <v>0.93272225743000392</v>
      </c>
      <c r="P822" s="44">
        <f t="shared" si="87"/>
        <v>2.5738312426450842</v>
      </c>
      <c r="Q822" s="34"/>
    </row>
    <row r="823" spans="1:17" x14ac:dyDescent="0.35">
      <c r="A823" s="91"/>
      <c r="B823" s="7">
        <f t="shared" si="93"/>
        <v>13250</v>
      </c>
      <c r="C823" s="14">
        <v>186000.85</v>
      </c>
      <c r="D823" s="14">
        <v>7829100.4500000002</v>
      </c>
      <c r="E823" s="8">
        <v>-3073.98</v>
      </c>
      <c r="F823" s="8">
        <v>2835.3569747445513</v>
      </c>
      <c r="G823" s="14">
        <v>186006.97</v>
      </c>
      <c r="H823" s="14">
        <v>7829099.6500000004</v>
      </c>
      <c r="I823" s="8">
        <v>-3076.55</v>
      </c>
      <c r="J823" s="8">
        <v>2839.0213024869436</v>
      </c>
      <c r="K823" s="8">
        <f t="shared" si="88"/>
        <v>2837.1891386157477</v>
      </c>
      <c r="L823" s="44">
        <f t="shared" si="89"/>
        <v>3.6643277423922882</v>
      </c>
      <c r="M823" s="44">
        <f t="shared" si="90"/>
        <v>6.1720661046075147</v>
      </c>
      <c r="N823" s="83">
        <f t="shared" si="91"/>
        <v>30.697412896277111</v>
      </c>
      <c r="O823" s="23">
        <f t="shared" si="92"/>
        <v>0.53577092688420414</v>
      </c>
      <c r="P823" s="44">
        <f t="shared" si="87"/>
        <v>7.1778616455954865</v>
      </c>
      <c r="Q823" s="34"/>
    </row>
    <row r="824" spans="1:17" x14ac:dyDescent="0.35">
      <c r="A824" s="91"/>
      <c r="B824" s="7">
        <f t="shared" si="93"/>
        <v>13375</v>
      </c>
      <c r="C824" s="14">
        <v>186020.77</v>
      </c>
      <c r="D824" s="14">
        <v>7829223.9100000001</v>
      </c>
      <c r="E824" s="8">
        <v>-3073.96</v>
      </c>
      <c r="F824" s="8">
        <v>2835.3284704830039</v>
      </c>
      <c r="G824" s="14">
        <v>186024.9</v>
      </c>
      <c r="H824" s="14">
        <v>7829223.3700000001</v>
      </c>
      <c r="I824" s="8">
        <v>-3075.77</v>
      </c>
      <c r="J824" s="8">
        <v>2837.9088509331195</v>
      </c>
      <c r="K824" s="8">
        <f t="shared" si="88"/>
        <v>2836.6186607080617</v>
      </c>
      <c r="L824" s="44">
        <f t="shared" si="89"/>
        <v>2.5803804501156264</v>
      </c>
      <c r="M824" s="44">
        <f t="shared" si="90"/>
        <v>4.1651530584215868</v>
      </c>
      <c r="N824" s="83">
        <f t="shared" si="91"/>
        <v>31.778892099802089</v>
      </c>
      <c r="O824" s="23">
        <f t="shared" si="92"/>
        <v>0.55464629977756086</v>
      </c>
      <c r="P824" s="44">
        <f t="shared" si="87"/>
        <v>4.8996799147921513</v>
      </c>
      <c r="Q824" s="34"/>
    </row>
    <row r="825" spans="1:17" x14ac:dyDescent="0.35">
      <c r="A825" s="91"/>
      <c r="B825" s="7">
        <f t="shared" si="93"/>
        <v>13500</v>
      </c>
      <c r="C825" s="14">
        <v>186034.86</v>
      </c>
      <c r="D825" s="14">
        <v>7829348.1399999997</v>
      </c>
      <c r="E825" s="8">
        <v>-3074.4</v>
      </c>
      <c r="F825" s="8">
        <v>2835.9556067184008</v>
      </c>
      <c r="G825" s="14">
        <v>186042.26</v>
      </c>
      <c r="H825" s="14">
        <v>7829347.1699999999</v>
      </c>
      <c r="I825" s="8">
        <v>-3077.42</v>
      </c>
      <c r="J825" s="8">
        <v>2840.2624438245912</v>
      </c>
      <c r="K825" s="8">
        <f t="shared" si="88"/>
        <v>2838.1090252714957</v>
      </c>
      <c r="L825" s="44">
        <f t="shared" si="89"/>
        <v>4.3068371061904145</v>
      </c>
      <c r="M825" s="44">
        <f t="shared" si="90"/>
        <v>7.4633035580658715</v>
      </c>
      <c r="N825" s="83">
        <f t="shared" si="91"/>
        <v>29.987888753209685</v>
      </c>
      <c r="O825" s="23">
        <f t="shared" si="92"/>
        <v>0.52338739446528626</v>
      </c>
      <c r="P825" s="44">
        <f t="shared" si="87"/>
        <v>8.6168292230435508</v>
      </c>
      <c r="Q825" s="34"/>
    </row>
    <row r="826" spans="1:17" x14ac:dyDescent="0.35">
      <c r="A826" s="91"/>
      <c r="B826" s="7">
        <f t="shared" si="93"/>
        <v>13625</v>
      </c>
      <c r="C826" s="14">
        <v>186042.57</v>
      </c>
      <c r="D826" s="14">
        <v>7829473.2000000002</v>
      </c>
      <c r="E826" s="8">
        <v>-3071.75</v>
      </c>
      <c r="F826" s="8">
        <v>2832.1798824873445</v>
      </c>
      <c r="G826" s="14">
        <v>186052.11</v>
      </c>
      <c r="H826" s="14">
        <v>7829471.9500000002</v>
      </c>
      <c r="I826" s="8">
        <v>-3076.38</v>
      </c>
      <c r="J826" s="8">
        <v>2838.7788212587111</v>
      </c>
      <c r="K826" s="8">
        <f t="shared" si="88"/>
        <v>2835.4793518730276</v>
      </c>
      <c r="L826" s="44">
        <f t="shared" si="89"/>
        <v>6.5989387713666474</v>
      </c>
      <c r="M826" s="44">
        <f t="shared" si="90"/>
        <v>9.62154353519227</v>
      </c>
      <c r="N826" s="83">
        <f t="shared" si="91"/>
        <v>34.444290645193561</v>
      </c>
      <c r="O826" s="23">
        <f t="shared" si="92"/>
        <v>0.60116628027250962</v>
      </c>
      <c r="P826" s="44">
        <f t="shared" si="87"/>
        <v>11.667051594462336</v>
      </c>
      <c r="Q826" s="34"/>
    </row>
    <row r="827" spans="1:17" x14ac:dyDescent="0.35">
      <c r="A827" s="91"/>
      <c r="B827" s="7">
        <f t="shared" si="93"/>
        <v>13750</v>
      </c>
      <c r="C827" s="14">
        <v>186049.17</v>
      </c>
      <c r="D827" s="14">
        <v>7829598.4000000004</v>
      </c>
      <c r="E827" s="8">
        <v>-3070.41</v>
      </c>
      <c r="F827" s="8">
        <v>2830.2718774109076</v>
      </c>
      <c r="G827" s="14">
        <v>186058.68</v>
      </c>
      <c r="H827" s="14">
        <v>7829597.1600000001</v>
      </c>
      <c r="I827" s="8">
        <v>-3074.71</v>
      </c>
      <c r="J827" s="8">
        <v>2836.3975061489482</v>
      </c>
      <c r="K827" s="8">
        <f t="shared" si="88"/>
        <v>2833.3346917799281</v>
      </c>
      <c r="L827" s="44">
        <f t="shared" si="89"/>
        <v>6.125628738040632</v>
      </c>
      <c r="M827" s="44">
        <f t="shared" si="90"/>
        <v>9.5905005083247818</v>
      </c>
      <c r="N827" s="83">
        <f t="shared" si="91"/>
        <v>32.567118066227593</v>
      </c>
      <c r="O827" s="23">
        <f t="shared" si="92"/>
        <v>0.56840343814140015</v>
      </c>
      <c r="P827" s="44">
        <f t="shared" si="87"/>
        <v>11.379851819619057</v>
      </c>
      <c r="Q827" s="34"/>
    </row>
    <row r="828" spans="1:17" x14ac:dyDescent="0.35">
      <c r="A828" s="91"/>
      <c r="B828" s="7">
        <f t="shared" si="93"/>
        <v>13875</v>
      </c>
      <c r="C828" s="14">
        <v>186118.99</v>
      </c>
      <c r="D828" s="14">
        <v>7829715.3399999999</v>
      </c>
      <c r="E828" s="8">
        <v>-3068.22</v>
      </c>
      <c r="F828" s="8">
        <v>2827.1553477208709</v>
      </c>
      <c r="G828" s="14">
        <v>186128.22</v>
      </c>
      <c r="H828" s="14">
        <v>7829714.1299999999</v>
      </c>
      <c r="I828" s="8">
        <v>-3072.95</v>
      </c>
      <c r="J828" s="8">
        <v>2833.889244416443</v>
      </c>
      <c r="K828" s="8">
        <f t="shared" si="88"/>
        <v>2830.5222960686569</v>
      </c>
      <c r="L828" s="44">
        <f t="shared" si="89"/>
        <v>6.7338966955721844</v>
      </c>
      <c r="M828" s="44">
        <f t="shared" si="90"/>
        <v>9.3089741647564619</v>
      </c>
      <c r="N828" s="83">
        <f t="shared" si="91"/>
        <v>35.881107609484509</v>
      </c>
      <c r="O828" s="23">
        <f t="shared" si="92"/>
        <v>0.62624346704789646</v>
      </c>
      <c r="P828" s="44">
        <f t="shared" si="87"/>
        <v>11.4892282032668</v>
      </c>
      <c r="Q828" s="34"/>
    </row>
    <row r="829" spans="1:17" x14ac:dyDescent="0.35">
      <c r="A829" s="91"/>
      <c r="B829" s="7">
        <f t="shared" si="93"/>
        <v>14000</v>
      </c>
      <c r="C829" s="14">
        <v>186139.63</v>
      </c>
      <c r="D829" s="14">
        <v>7829838.71</v>
      </c>
      <c r="E829" s="8">
        <v>-3066.18</v>
      </c>
      <c r="F829" s="8">
        <v>2824.2542626274303</v>
      </c>
      <c r="G829" s="14">
        <v>186145.36</v>
      </c>
      <c r="H829" s="14">
        <v>7829837.96</v>
      </c>
      <c r="I829" s="8">
        <v>-3069.16</v>
      </c>
      <c r="J829" s="8">
        <v>2828.4927661575634</v>
      </c>
      <c r="K829" s="8">
        <f t="shared" si="88"/>
        <v>2826.3735143924969</v>
      </c>
      <c r="L829" s="44">
        <f t="shared" si="89"/>
        <v>4.23850353013313</v>
      </c>
      <c r="M829" s="44">
        <f t="shared" si="90"/>
        <v>5.7788753230872301</v>
      </c>
      <c r="N829" s="83">
        <f t="shared" si="91"/>
        <v>36.258103286395503</v>
      </c>
      <c r="O829" s="23">
        <f t="shared" si="92"/>
        <v>0.63282328287577805</v>
      </c>
      <c r="P829" s="44">
        <f t="shared" si="87"/>
        <v>7.1666109267029103</v>
      </c>
      <c r="Q829" s="34"/>
    </row>
    <row r="830" spans="1:17" x14ac:dyDescent="0.35">
      <c r="A830" s="91"/>
      <c r="B830" s="7">
        <f t="shared" si="93"/>
        <v>14125</v>
      </c>
      <c r="C830" s="14">
        <v>186171.86</v>
      </c>
      <c r="D830" s="14">
        <v>7829960.5599999996</v>
      </c>
      <c r="E830" s="8">
        <v>-3064.87</v>
      </c>
      <c r="F830" s="8">
        <v>2822.3923197426793</v>
      </c>
      <c r="G830" s="14">
        <v>186175.4</v>
      </c>
      <c r="H830" s="14">
        <v>7829960.0999999996</v>
      </c>
      <c r="I830" s="8">
        <v>-3066.75</v>
      </c>
      <c r="J830" s="8">
        <v>2825.0646673185934</v>
      </c>
      <c r="K830" s="8">
        <f t="shared" si="88"/>
        <v>2823.7284935306361</v>
      </c>
      <c r="L830" s="44">
        <f t="shared" si="89"/>
        <v>2.6723475759140456</v>
      </c>
      <c r="M830" s="44">
        <f t="shared" si="90"/>
        <v>3.5697618968249722</v>
      </c>
      <c r="N830" s="83">
        <f t="shared" si="91"/>
        <v>36.818771130933378</v>
      </c>
      <c r="O830" s="23">
        <f t="shared" si="92"/>
        <v>0.64260878277302369</v>
      </c>
      <c r="P830" s="44">
        <f t="shared" si="87"/>
        <v>4.4592198383256569</v>
      </c>
      <c r="Q830" s="34"/>
    </row>
    <row r="831" spans="1:17" x14ac:dyDescent="0.35">
      <c r="A831" s="91"/>
      <c r="B831" s="7">
        <f t="shared" si="93"/>
        <v>14250</v>
      </c>
      <c r="C831" s="14">
        <v>186233.93</v>
      </c>
      <c r="D831" s="14">
        <v>7830078.5099999998</v>
      </c>
      <c r="E831" s="8">
        <v>-3062.55</v>
      </c>
      <c r="F831" s="8">
        <v>2819.0967690434441</v>
      </c>
      <c r="G831" s="14">
        <v>186243.35</v>
      </c>
      <c r="H831" s="14">
        <v>7830077.2800000003</v>
      </c>
      <c r="I831" s="8">
        <v>-3068.23</v>
      </c>
      <c r="J831" s="8">
        <v>2827.1695734387199</v>
      </c>
      <c r="K831" s="8">
        <f t="shared" si="88"/>
        <v>2823.133171241082</v>
      </c>
      <c r="L831" s="44">
        <f t="shared" si="89"/>
        <v>8.0728043952758526</v>
      </c>
      <c r="M831" s="44">
        <f t="shared" si="90"/>
        <v>9.4999631577732924</v>
      </c>
      <c r="N831" s="83">
        <f t="shared" si="91"/>
        <v>40.35695768449321</v>
      </c>
      <c r="O831" s="23">
        <f t="shared" si="92"/>
        <v>0.7043617876824334</v>
      </c>
      <c r="P831" s="44">
        <f t="shared" si="87"/>
        <v>12.4667345685803</v>
      </c>
      <c r="Q831" s="34"/>
    </row>
    <row r="832" spans="1:17" x14ac:dyDescent="0.35">
      <c r="A832" s="91"/>
      <c r="B832" s="7">
        <f t="shared" si="93"/>
        <v>14375</v>
      </c>
      <c r="C832" s="14">
        <v>186315.97</v>
      </c>
      <c r="D832" s="14">
        <v>7830193.8499999996</v>
      </c>
      <c r="E832" s="8">
        <v>-3064.27</v>
      </c>
      <c r="F832" s="8">
        <v>2821.5397849144701</v>
      </c>
      <c r="G832" s="14">
        <v>186324.6</v>
      </c>
      <c r="H832" s="14">
        <v>7830192.7199999997</v>
      </c>
      <c r="I832" s="8">
        <v>-3069.32</v>
      </c>
      <c r="J832" s="8">
        <v>2828.7204523073565</v>
      </c>
      <c r="K832" s="8">
        <f t="shared" si="88"/>
        <v>2825.1301186109131</v>
      </c>
      <c r="L832" s="44">
        <f t="shared" si="89"/>
        <v>7.1806673928863347</v>
      </c>
      <c r="M832" s="44">
        <f t="shared" si="90"/>
        <v>8.7036658943130281</v>
      </c>
      <c r="N832" s="83">
        <f t="shared" si="91"/>
        <v>39.523191510345924</v>
      </c>
      <c r="O832" s="23">
        <f t="shared" si="92"/>
        <v>0.68980982275180691</v>
      </c>
      <c r="P832" s="44">
        <f t="shared" si="87"/>
        <v>11.283429629642258</v>
      </c>
      <c r="Q832" s="34"/>
    </row>
    <row r="833" spans="1:17" x14ac:dyDescent="0.35">
      <c r="A833" s="91"/>
      <c r="B833" s="7">
        <f t="shared" si="93"/>
        <v>14500</v>
      </c>
      <c r="C833" s="14">
        <v>186332.27</v>
      </c>
      <c r="D833" s="14">
        <v>7830317.79</v>
      </c>
      <c r="E833" s="8">
        <v>-3063.9</v>
      </c>
      <c r="F833" s="8">
        <v>2821.014137606775</v>
      </c>
      <c r="G833" s="14">
        <v>186340.94</v>
      </c>
      <c r="H833" s="14">
        <v>7830316.6500000004</v>
      </c>
      <c r="I833" s="8">
        <v>-3069.06</v>
      </c>
      <c r="J833" s="8">
        <v>2828.3504682907592</v>
      </c>
      <c r="K833" s="8">
        <f t="shared" si="88"/>
        <v>2824.6823029487668</v>
      </c>
      <c r="L833" s="44">
        <f t="shared" si="89"/>
        <v>7.3363306839842153</v>
      </c>
      <c r="M833" s="44">
        <f t="shared" si="90"/>
        <v>8.7446269216849739</v>
      </c>
      <c r="N833" s="83">
        <f t="shared" si="91"/>
        <v>39.995068354749911</v>
      </c>
      <c r="O833" s="23">
        <f t="shared" si="92"/>
        <v>0.6980456273505774</v>
      </c>
      <c r="P833" s="44">
        <f t="shared" si="87"/>
        <v>11.414475367016475</v>
      </c>
      <c r="Q833" s="34"/>
    </row>
    <row r="834" spans="1:17" x14ac:dyDescent="0.35">
      <c r="A834" s="91"/>
      <c r="B834" s="7">
        <f t="shared" si="93"/>
        <v>14625</v>
      </c>
      <c r="C834" s="14">
        <v>186338.33</v>
      </c>
      <c r="D834" s="14">
        <v>7830443.0599999996</v>
      </c>
      <c r="E834" s="8">
        <v>-3063.06</v>
      </c>
      <c r="F834" s="8">
        <v>2819.821009798959</v>
      </c>
      <c r="G834" s="14">
        <v>186348.51</v>
      </c>
      <c r="H834" s="14">
        <v>7830441.7300000004</v>
      </c>
      <c r="I834" s="8">
        <v>-3069.72</v>
      </c>
      <c r="J834" s="8">
        <v>2829.2897191743955</v>
      </c>
      <c r="K834" s="8">
        <f t="shared" si="88"/>
        <v>2824.5553644866773</v>
      </c>
      <c r="L834" s="44">
        <f t="shared" si="89"/>
        <v>9.4687093754364469</v>
      </c>
      <c r="M834" s="44">
        <f t="shared" si="90"/>
        <v>10.266513526907332</v>
      </c>
      <c r="N834" s="83">
        <f t="shared" si="91"/>
        <v>42.68505605543065</v>
      </c>
      <c r="O834" s="23">
        <f t="shared" si="92"/>
        <v>0.74499476956560806</v>
      </c>
      <c r="P834" s="44">
        <f t="shared" si="87"/>
        <v>13.966307931398665</v>
      </c>
      <c r="Q834" s="34"/>
    </row>
    <row r="835" spans="1:17" x14ac:dyDescent="0.35">
      <c r="A835" s="91"/>
      <c r="B835" s="7">
        <f t="shared" si="93"/>
        <v>14750</v>
      </c>
      <c r="C835" s="14">
        <v>186327.17</v>
      </c>
      <c r="D835" s="14">
        <v>7830570.5899999999</v>
      </c>
      <c r="E835" s="8">
        <v>-3061.34</v>
      </c>
      <c r="F835" s="8">
        <v>2817.3789507700394</v>
      </c>
      <c r="G835" s="14">
        <v>186340.18</v>
      </c>
      <c r="H835" s="14">
        <v>7830568.8899999997</v>
      </c>
      <c r="I835" s="8">
        <v>-3068.5</v>
      </c>
      <c r="J835" s="8">
        <v>2827.5536851993747</v>
      </c>
      <c r="K835" s="8">
        <f t="shared" si="88"/>
        <v>2822.4663179847071</v>
      </c>
      <c r="L835" s="44">
        <f t="shared" si="89"/>
        <v>10.174734429335331</v>
      </c>
      <c r="M835" s="44">
        <f t="shared" si="90"/>
        <v>13.120598309532928</v>
      </c>
      <c r="N835" s="83">
        <f t="shared" si="91"/>
        <v>37.792788304569193</v>
      </c>
      <c r="O835" s="23">
        <f t="shared" si="92"/>
        <v>0.65960858942393796</v>
      </c>
      <c r="P835" s="44">
        <f t="shared" si="87"/>
        <v>16.60347315195288</v>
      </c>
      <c r="Q835" s="34"/>
    </row>
    <row r="836" spans="1:17" x14ac:dyDescent="0.35">
      <c r="A836" s="91"/>
      <c r="B836" s="7">
        <f t="shared" si="93"/>
        <v>14875</v>
      </c>
      <c r="C836" s="14">
        <v>186305.4</v>
      </c>
      <c r="D836" s="14">
        <v>7830699.5099999998</v>
      </c>
      <c r="E836" s="8">
        <v>-3061.27</v>
      </c>
      <c r="F836" s="8">
        <v>2817.2795934504197</v>
      </c>
      <c r="G836" s="14">
        <v>186315.24</v>
      </c>
      <c r="H836" s="14">
        <v>7830698.2199999997</v>
      </c>
      <c r="I836" s="8">
        <v>-3064.35</v>
      </c>
      <c r="J836" s="8">
        <v>2821.6534466619937</v>
      </c>
      <c r="K836" s="8">
        <f t="shared" si="88"/>
        <v>2819.4665200562067</v>
      </c>
      <c r="L836" s="44">
        <f t="shared" si="89"/>
        <v>4.3738532115739872</v>
      </c>
      <c r="M836" s="44">
        <f t="shared" si="90"/>
        <v>9.9241977005714368</v>
      </c>
      <c r="N836" s="83">
        <f t="shared" si="91"/>
        <v>23.784341047481909</v>
      </c>
      <c r="O836" s="23">
        <f t="shared" si="92"/>
        <v>0.41511506169579632</v>
      </c>
      <c r="P836" s="44">
        <f t="shared" si="87"/>
        <v>10.845288927291126</v>
      </c>
      <c r="Q836" s="34"/>
    </row>
    <row r="837" spans="1:17" x14ac:dyDescent="0.35">
      <c r="A837" s="91"/>
      <c r="B837" s="7">
        <f t="shared" si="93"/>
        <v>15000</v>
      </c>
      <c r="C837" s="14">
        <v>186467.35</v>
      </c>
      <c r="D837" s="14">
        <v>7830804.3899999997</v>
      </c>
      <c r="E837" s="8">
        <v>-3057.51</v>
      </c>
      <c r="F837" s="8">
        <v>2811.945996416488</v>
      </c>
      <c r="G837" s="14">
        <v>186475.98</v>
      </c>
      <c r="H837" s="14">
        <v>7830803.2699999996</v>
      </c>
      <c r="I837" s="8">
        <v>-3062.24</v>
      </c>
      <c r="J837" s="8">
        <v>2818.6566027053436</v>
      </c>
      <c r="K837" s="8">
        <f t="shared" si="88"/>
        <v>2815.301299560916</v>
      </c>
      <c r="L837" s="44">
        <f t="shared" si="89"/>
        <v>6.7106062888556153</v>
      </c>
      <c r="M837" s="44">
        <f t="shared" si="90"/>
        <v>8.7023732395439524</v>
      </c>
      <c r="N837" s="83">
        <f t="shared" si="91"/>
        <v>37.636668253508134</v>
      </c>
      <c r="O837" s="23">
        <f t="shared" si="92"/>
        <v>0.65688378050454077</v>
      </c>
      <c r="P837" s="44">
        <f t="shared" si="87"/>
        <v>10.98924641476199</v>
      </c>
      <c r="Q837" s="34"/>
    </row>
    <row r="838" spans="1:17" x14ac:dyDescent="0.35">
      <c r="A838" s="91"/>
      <c r="B838" s="7">
        <f t="shared" si="93"/>
        <v>15125</v>
      </c>
      <c r="C838" s="14">
        <v>186443.79</v>
      </c>
      <c r="D838" s="14">
        <v>7830933.5499999998</v>
      </c>
      <c r="E838" s="8">
        <v>-3056</v>
      </c>
      <c r="F838" s="8">
        <v>2809.8058758400002</v>
      </c>
      <c r="G838" s="14">
        <v>186449.21</v>
      </c>
      <c r="H838" s="14">
        <v>7830932.8399999999</v>
      </c>
      <c r="I838" s="8">
        <v>-3059.26</v>
      </c>
      <c r="J838" s="8">
        <v>2814.4275800589189</v>
      </c>
      <c r="K838" s="8">
        <f t="shared" si="88"/>
        <v>2812.1167279494593</v>
      </c>
      <c r="L838" s="44">
        <f t="shared" si="89"/>
        <v>4.6217042189186941</v>
      </c>
      <c r="M838" s="44">
        <f t="shared" si="90"/>
        <v>5.4663058823825832</v>
      </c>
      <c r="N838" s="83">
        <f t="shared" si="91"/>
        <v>40.214168731185282</v>
      </c>
      <c r="O838" s="23">
        <f t="shared" si="92"/>
        <v>0.70186965031173365</v>
      </c>
      <c r="P838" s="44">
        <f t="shared" ref="P838:P901" si="94">SQRT((M838*M838)+(L838*L838))</f>
        <v>7.1582574616271861</v>
      </c>
      <c r="Q838" s="34"/>
    </row>
    <row r="839" spans="1:17" x14ac:dyDescent="0.35">
      <c r="A839" s="91"/>
      <c r="B839" s="7">
        <f t="shared" si="93"/>
        <v>15250</v>
      </c>
      <c r="C839" s="14">
        <v>186435.81</v>
      </c>
      <c r="D839" s="14">
        <v>7831060.6600000001</v>
      </c>
      <c r="E839" s="8">
        <v>-3055.07</v>
      </c>
      <c r="F839" s="8">
        <v>2808.4883099706503</v>
      </c>
      <c r="G839" s="14">
        <v>186440.65</v>
      </c>
      <c r="H839" s="14">
        <v>7831060.0300000003</v>
      </c>
      <c r="I839" s="8">
        <v>-3058.04</v>
      </c>
      <c r="J839" s="8">
        <v>2812.6974131094039</v>
      </c>
      <c r="K839" s="8">
        <f t="shared" ref="K839:K902" si="95">(J839-((J839-F839)/2))</f>
        <v>2810.5928615400271</v>
      </c>
      <c r="L839" s="44">
        <f t="shared" ref="L839:L902" si="96">(J839-F839)</f>
        <v>4.2091031387535622</v>
      </c>
      <c r="M839" s="44">
        <f t="shared" ref="M839:M902" si="97">SQRT(((G839-C839)^2)+(H839-D839)^2)</f>
        <v>4.8808298474568215</v>
      </c>
      <c r="N839" s="83">
        <f t="shared" ref="N839:N902" si="98">DEGREES(O839)</f>
        <v>40.773645846635489</v>
      </c>
      <c r="O839" s="23">
        <f t="shared" ref="O839:O902" si="99">IF(L839&gt;0, (ATAN(L839/M839)), 0)</f>
        <v>0.71163436806590019</v>
      </c>
      <c r="P839" s="44">
        <f t="shared" si="94"/>
        <v>6.4450794589741456</v>
      </c>
      <c r="Q839" s="34"/>
    </row>
    <row r="840" spans="1:17" x14ac:dyDescent="0.35">
      <c r="A840" s="91"/>
      <c r="B840" s="7">
        <f t="shared" si="93"/>
        <v>15375</v>
      </c>
      <c r="C840" s="14">
        <v>186496.59</v>
      </c>
      <c r="D840" s="14">
        <v>7831178.7800000003</v>
      </c>
      <c r="E840" s="8">
        <v>-3051.23</v>
      </c>
      <c r="F840" s="8">
        <v>2803.0522486141695</v>
      </c>
      <c r="G840" s="14">
        <v>186513.86</v>
      </c>
      <c r="H840" s="14">
        <v>7831176.5199999996</v>
      </c>
      <c r="I840" s="8">
        <v>-3062.72</v>
      </c>
      <c r="J840" s="8">
        <v>2819.3381693416954</v>
      </c>
      <c r="K840" s="8">
        <f t="shared" si="95"/>
        <v>2811.1952089779325</v>
      </c>
      <c r="L840" s="44">
        <f t="shared" si="96"/>
        <v>16.285920727525991</v>
      </c>
      <c r="M840" s="44">
        <f t="shared" si="97"/>
        <v>17.417247199337712</v>
      </c>
      <c r="N840" s="83">
        <f t="shared" si="98"/>
        <v>43.077453642098426</v>
      </c>
      <c r="O840" s="23">
        <f t="shared" si="99"/>
        <v>0.75184339942984046</v>
      </c>
      <c r="P840" s="44">
        <f t="shared" si="94"/>
        <v>23.845161227093811</v>
      </c>
      <c r="Q840" s="34"/>
    </row>
    <row r="841" spans="1:17" x14ac:dyDescent="0.35">
      <c r="A841" s="91"/>
      <c r="B841" s="7">
        <f t="shared" si="93"/>
        <v>15500</v>
      </c>
      <c r="C841" s="14">
        <v>186529.4</v>
      </c>
      <c r="D841" s="14">
        <v>7831300.5599999996</v>
      </c>
      <c r="E841" s="8">
        <v>-3053.81</v>
      </c>
      <c r="F841" s="8">
        <v>2806.7038550522775</v>
      </c>
      <c r="G841" s="14">
        <v>186533.29</v>
      </c>
      <c r="H841" s="14">
        <v>7831300.0499999998</v>
      </c>
      <c r="I841" s="8">
        <v>-3056.57</v>
      </c>
      <c r="J841" s="8">
        <v>2810.6136127568002</v>
      </c>
      <c r="K841" s="8">
        <f t="shared" si="95"/>
        <v>2808.6587339045391</v>
      </c>
      <c r="L841" s="44">
        <f t="shared" si="96"/>
        <v>3.9097577045226899</v>
      </c>
      <c r="M841" s="44">
        <f t="shared" si="97"/>
        <v>3.9232894361594965</v>
      </c>
      <c r="N841" s="83">
        <f t="shared" si="98"/>
        <v>44.901020595547195</v>
      </c>
      <c r="O841" s="23">
        <f t="shared" si="99"/>
        <v>0.78367064689808374</v>
      </c>
      <c r="P841" s="44">
        <f t="shared" si="94"/>
        <v>5.5388090152987974</v>
      </c>
      <c r="Q841" s="34"/>
    </row>
    <row r="842" spans="1:17" x14ac:dyDescent="0.35">
      <c r="A842" s="91"/>
      <c r="B842" s="7">
        <f t="shared" si="93"/>
        <v>15625</v>
      </c>
      <c r="C842" s="14">
        <v>186545.13</v>
      </c>
      <c r="D842" s="14">
        <v>7831424.5700000003</v>
      </c>
      <c r="E842" s="8">
        <v>-3053.38</v>
      </c>
      <c r="F842" s="8">
        <v>2806.0950414575113</v>
      </c>
      <c r="G842" s="14">
        <v>186551.37</v>
      </c>
      <c r="H842" s="14">
        <v>7831423.75</v>
      </c>
      <c r="I842" s="8">
        <v>-3055.59</v>
      </c>
      <c r="J842" s="8">
        <v>2809.2249644576082</v>
      </c>
      <c r="K842" s="8">
        <f t="shared" si="95"/>
        <v>2807.6600029575598</v>
      </c>
      <c r="L842" s="44">
        <f t="shared" si="96"/>
        <v>3.1299230000968237</v>
      </c>
      <c r="M842" s="44">
        <f t="shared" si="97"/>
        <v>6.2936475910534213</v>
      </c>
      <c r="N842" s="83">
        <f t="shared" si="98"/>
        <v>26.441830548029955</v>
      </c>
      <c r="O842" s="23">
        <f t="shared" si="99"/>
        <v>0.46149700331753934</v>
      </c>
      <c r="P842" s="44">
        <f t="shared" si="94"/>
        <v>7.0289699093755997</v>
      </c>
      <c r="Q842" s="34"/>
    </row>
    <row r="843" spans="1:17" x14ac:dyDescent="0.35">
      <c r="A843" s="91"/>
      <c r="B843" s="7">
        <f t="shared" si="93"/>
        <v>15750</v>
      </c>
      <c r="C843" s="14">
        <v>186619.59</v>
      </c>
      <c r="D843" s="14">
        <v>7831540.9000000004</v>
      </c>
      <c r="E843" s="8">
        <v>-3050.27</v>
      </c>
      <c r="F843" s="8">
        <v>2801.6942925505696</v>
      </c>
      <c r="G843" s="14">
        <v>186622.86</v>
      </c>
      <c r="H843" s="14">
        <v>7831540.4699999997</v>
      </c>
      <c r="I843" s="8">
        <v>-3052.89</v>
      </c>
      <c r="J843" s="8">
        <v>2805.4013807573674</v>
      </c>
      <c r="K843" s="8">
        <f t="shared" si="95"/>
        <v>2803.5478366539683</v>
      </c>
      <c r="L843" s="44">
        <f t="shared" si="96"/>
        <v>3.7070882067978346</v>
      </c>
      <c r="M843" s="44">
        <f t="shared" si="97"/>
        <v>3.298150997221946</v>
      </c>
      <c r="N843" s="83">
        <f t="shared" si="98"/>
        <v>48.340901697874884</v>
      </c>
      <c r="O843" s="23">
        <f t="shared" si="99"/>
        <v>0.84370789801083379</v>
      </c>
      <c r="P843" s="44">
        <f t="shared" si="94"/>
        <v>4.9618850221922415</v>
      </c>
      <c r="Q843" s="34"/>
    </row>
    <row r="844" spans="1:17" x14ac:dyDescent="0.35">
      <c r="A844" s="91"/>
      <c r="B844" s="7">
        <f t="shared" si="93"/>
        <v>15875</v>
      </c>
      <c r="C844" s="14">
        <v>186606.59</v>
      </c>
      <c r="D844" s="14">
        <v>7831668.6699999999</v>
      </c>
      <c r="E844" s="8">
        <v>-3047.6</v>
      </c>
      <c r="F844" s="8">
        <v>2797.9197052444001</v>
      </c>
      <c r="G844" s="14">
        <v>186615.16</v>
      </c>
      <c r="H844" s="14">
        <v>7831667.5499999998</v>
      </c>
      <c r="I844" s="8">
        <v>-3053.11</v>
      </c>
      <c r="J844" s="8">
        <v>2805.712806600668</v>
      </c>
      <c r="K844" s="8">
        <f t="shared" si="95"/>
        <v>2801.8162559225339</v>
      </c>
      <c r="L844" s="44">
        <f t="shared" si="96"/>
        <v>7.7931013562679254</v>
      </c>
      <c r="M844" s="44">
        <f t="shared" si="97"/>
        <v>8.6428756788681191</v>
      </c>
      <c r="N844" s="83">
        <f t="shared" si="98"/>
        <v>42.040323893608004</v>
      </c>
      <c r="O844" s="23">
        <f t="shared" si="99"/>
        <v>0.73374207054830198</v>
      </c>
      <c r="P844" s="44">
        <f t="shared" si="94"/>
        <v>11.63751385603622</v>
      </c>
      <c r="Q844" s="34"/>
    </row>
    <row r="845" spans="1:17" x14ac:dyDescent="0.35">
      <c r="A845" s="91"/>
      <c r="B845" s="7">
        <f t="shared" si="93"/>
        <v>16000</v>
      </c>
      <c r="C845" s="14">
        <v>186641.61</v>
      </c>
      <c r="D845" s="14">
        <v>7831790.1600000001</v>
      </c>
      <c r="E845" s="8">
        <v>-3044.16</v>
      </c>
      <c r="F845" s="8">
        <v>2793.0613982000641</v>
      </c>
      <c r="G845" s="14">
        <v>186648.55</v>
      </c>
      <c r="H845" s="14">
        <v>7831789.25</v>
      </c>
      <c r="I845" s="8">
        <v>-3048.39</v>
      </c>
      <c r="J845" s="8">
        <v>2799.0361892879673</v>
      </c>
      <c r="K845" s="8">
        <f t="shared" si="95"/>
        <v>2796.0487937440157</v>
      </c>
      <c r="L845" s="44">
        <f t="shared" si="96"/>
        <v>5.9747910879032133</v>
      </c>
      <c r="M845" s="44">
        <f t="shared" si="97"/>
        <v>6.9994071177710131</v>
      </c>
      <c r="N845" s="83">
        <f t="shared" si="98"/>
        <v>40.484531542819518</v>
      </c>
      <c r="O845" s="23">
        <f t="shared" si="99"/>
        <v>0.70658837154970022</v>
      </c>
      <c r="P845" s="44">
        <f t="shared" si="94"/>
        <v>9.2027076746135528</v>
      </c>
      <c r="Q845" s="34"/>
    </row>
    <row r="846" spans="1:17" x14ac:dyDescent="0.35">
      <c r="A846" s="91"/>
      <c r="B846" s="7">
        <f t="shared" ref="B846:B869" si="100">B845+125</f>
        <v>16125</v>
      </c>
      <c r="C846" s="14">
        <v>186627.38</v>
      </c>
      <c r="D846" s="14">
        <v>7831918.0899999999</v>
      </c>
      <c r="E846" s="8">
        <v>-3040.93</v>
      </c>
      <c r="F846" s="8">
        <v>2788.5046263570498</v>
      </c>
      <c r="G846" s="14">
        <v>186638.75</v>
      </c>
      <c r="H846" s="14">
        <v>7831916.5999999996</v>
      </c>
      <c r="I846" s="8">
        <v>-3047.5</v>
      </c>
      <c r="J846" s="8">
        <v>2797.7783986093746</v>
      </c>
      <c r="K846" s="8">
        <f t="shared" si="95"/>
        <v>2793.141512483212</v>
      </c>
      <c r="L846" s="44">
        <f t="shared" si="96"/>
        <v>9.2737722523247612</v>
      </c>
      <c r="M846" s="44">
        <f t="shared" si="97"/>
        <v>11.467214134242031</v>
      </c>
      <c r="N846" s="83">
        <f t="shared" si="98"/>
        <v>38.963181556221031</v>
      </c>
      <c r="O846" s="23">
        <f t="shared" si="99"/>
        <v>0.68003580520838502</v>
      </c>
      <c r="P846" s="44">
        <f t="shared" si="94"/>
        <v>14.747876178912978</v>
      </c>
      <c r="Q846" s="34"/>
    </row>
    <row r="847" spans="1:17" x14ac:dyDescent="0.35">
      <c r="A847" s="91"/>
      <c r="B847" s="7">
        <f t="shared" si="100"/>
        <v>16250</v>
      </c>
      <c r="C847" s="14">
        <v>186603.03</v>
      </c>
      <c r="D847" s="14">
        <v>7832047.3399999999</v>
      </c>
      <c r="E847" s="8">
        <v>-3039.87</v>
      </c>
      <c r="F847" s="8">
        <v>2787.0102605089296</v>
      </c>
      <c r="G847" s="14">
        <v>186615.79</v>
      </c>
      <c r="H847" s="14">
        <v>7832045.6699999999</v>
      </c>
      <c r="I847" s="8">
        <v>-3046.42</v>
      </c>
      <c r="J847" s="8">
        <v>2796.2525799069908</v>
      </c>
      <c r="K847" s="8">
        <f t="shared" si="95"/>
        <v>2791.6314202079602</v>
      </c>
      <c r="L847" s="44">
        <f t="shared" si="96"/>
        <v>9.2423193980612268</v>
      </c>
      <c r="M847" s="44">
        <f t="shared" si="97"/>
        <v>12.868818904623252</v>
      </c>
      <c r="N847" s="83">
        <f t="shared" si="98"/>
        <v>35.685712647276091</v>
      </c>
      <c r="O847" s="23">
        <f t="shared" si="99"/>
        <v>0.62283318161554968</v>
      </c>
      <c r="P847" s="44">
        <f t="shared" si="94"/>
        <v>15.843830592876447</v>
      </c>
      <c r="Q847" s="34"/>
    </row>
    <row r="848" spans="1:17" x14ac:dyDescent="0.35">
      <c r="A848" s="91"/>
      <c r="B848" s="7">
        <f t="shared" si="100"/>
        <v>16375</v>
      </c>
      <c r="C848" s="14">
        <v>186655.64</v>
      </c>
      <c r="D848" s="14">
        <v>7832166.5300000003</v>
      </c>
      <c r="E848" s="8">
        <v>-3035.95</v>
      </c>
      <c r="F848" s="8">
        <v>2781.4884140056938</v>
      </c>
      <c r="G848" s="14">
        <v>186666.5</v>
      </c>
      <c r="H848" s="14">
        <v>7832165.1100000003</v>
      </c>
      <c r="I848" s="8">
        <v>-3042.26</v>
      </c>
      <c r="J848" s="8">
        <v>2790.3803632743188</v>
      </c>
      <c r="K848" s="8">
        <f t="shared" si="95"/>
        <v>2785.9343886400065</v>
      </c>
      <c r="L848" s="44">
        <f t="shared" si="96"/>
        <v>8.8919492686250123</v>
      </c>
      <c r="M848" s="44">
        <f t="shared" si="97"/>
        <v>10.952442649906228</v>
      </c>
      <c r="N848" s="83">
        <f t="shared" si="98"/>
        <v>39.072076824021778</v>
      </c>
      <c r="O848" s="23">
        <f t="shared" si="99"/>
        <v>0.68193638617134911</v>
      </c>
      <c r="P848" s="44">
        <f t="shared" si="94"/>
        <v>14.107542727040943</v>
      </c>
      <c r="Q848" s="34"/>
    </row>
    <row r="849" spans="1:17" x14ac:dyDescent="0.35">
      <c r="A849" s="91"/>
      <c r="B849" s="7">
        <f t="shared" si="100"/>
        <v>16500</v>
      </c>
      <c r="C849" s="14">
        <v>186692.43</v>
      </c>
      <c r="D849" s="14">
        <v>7832287.79</v>
      </c>
      <c r="E849" s="8">
        <v>-3033.39</v>
      </c>
      <c r="F849" s="8">
        <v>2777.8861235587174</v>
      </c>
      <c r="G849" s="14">
        <v>186703.04</v>
      </c>
      <c r="H849" s="14">
        <v>7832286.4000000004</v>
      </c>
      <c r="I849" s="8">
        <v>-3039.79</v>
      </c>
      <c r="J849" s="8">
        <v>2786.897499145598</v>
      </c>
      <c r="K849" s="8">
        <f t="shared" si="95"/>
        <v>2782.3918113521577</v>
      </c>
      <c r="L849" s="44">
        <f t="shared" si="96"/>
        <v>9.0113755868806038</v>
      </c>
      <c r="M849" s="44">
        <f t="shared" si="97"/>
        <v>10.70066353079981</v>
      </c>
      <c r="N849" s="83">
        <f t="shared" si="98"/>
        <v>40.101817641186329</v>
      </c>
      <c r="O849" s="23">
        <f t="shared" si="99"/>
        <v>0.69990875387304741</v>
      </c>
      <c r="P849" s="44">
        <f t="shared" si="94"/>
        <v>13.98960649794042</v>
      </c>
      <c r="Q849" s="34"/>
    </row>
    <row r="850" spans="1:17" x14ac:dyDescent="0.35">
      <c r="A850" s="91"/>
      <c r="B850" s="7">
        <f t="shared" si="100"/>
        <v>16625</v>
      </c>
      <c r="C850" s="14">
        <v>186731.82</v>
      </c>
      <c r="D850" s="14">
        <v>7832408.7000000002</v>
      </c>
      <c r="E850" s="8">
        <v>-3034.51</v>
      </c>
      <c r="F850" s="8">
        <v>2779.4617548828382</v>
      </c>
      <c r="G850" s="14">
        <v>186734.45</v>
      </c>
      <c r="H850" s="14">
        <v>7832408.3600000003</v>
      </c>
      <c r="I850" s="8">
        <v>-3037.01</v>
      </c>
      <c r="J850" s="8">
        <v>2782.980869479838</v>
      </c>
      <c r="K850" s="8">
        <f t="shared" si="95"/>
        <v>2781.2213121813384</v>
      </c>
      <c r="L850" s="44">
        <f t="shared" si="96"/>
        <v>3.5191145969997706</v>
      </c>
      <c r="M850" s="44">
        <f t="shared" si="97"/>
        <v>2.6518861212207367</v>
      </c>
      <c r="N850" s="83">
        <f t="shared" si="98"/>
        <v>52.999552804922089</v>
      </c>
      <c r="O850" s="23">
        <f t="shared" si="99"/>
        <v>0.9250166985304864</v>
      </c>
      <c r="P850" s="44">
        <f t="shared" si="94"/>
        <v>4.4064347886630548</v>
      </c>
      <c r="Q850" s="34"/>
    </row>
    <row r="851" spans="1:17" x14ac:dyDescent="0.35">
      <c r="A851" s="91"/>
      <c r="B851" s="7">
        <f t="shared" si="100"/>
        <v>16750</v>
      </c>
      <c r="C851" s="14">
        <v>186792.65</v>
      </c>
      <c r="D851" s="14">
        <v>7832526.8200000003</v>
      </c>
      <c r="E851" s="8">
        <v>-3029.72</v>
      </c>
      <c r="F851" s="8">
        <v>2772.7271584303958</v>
      </c>
      <c r="G851" s="14">
        <v>186813.68</v>
      </c>
      <c r="H851" s="14">
        <v>7832524.0599999996</v>
      </c>
      <c r="I851" s="8">
        <v>-3043.08</v>
      </c>
      <c r="J851" s="8">
        <v>2791.5372379259156</v>
      </c>
      <c r="K851" s="8">
        <f t="shared" si="95"/>
        <v>2782.1321981781557</v>
      </c>
      <c r="L851" s="44">
        <f t="shared" si="96"/>
        <v>18.810079495519858</v>
      </c>
      <c r="M851" s="44">
        <f t="shared" si="97"/>
        <v>21.21033945989215</v>
      </c>
      <c r="N851" s="83">
        <f t="shared" si="98"/>
        <v>41.56774648592986</v>
      </c>
      <c r="O851" s="23">
        <f t="shared" si="99"/>
        <v>0.72549403881377883</v>
      </c>
      <c r="P851" s="44">
        <f t="shared" si="94"/>
        <v>28.349560677929997</v>
      </c>
      <c r="Q851" s="34"/>
    </row>
    <row r="852" spans="1:17" x14ac:dyDescent="0.35">
      <c r="A852" s="91"/>
      <c r="B852" s="7">
        <f t="shared" si="100"/>
        <v>16875</v>
      </c>
      <c r="C852" s="14">
        <v>186818.59</v>
      </c>
      <c r="D852" s="14">
        <v>7832649.4900000002</v>
      </c>
      <c r="E852" s="8">
        <v>-3028.48</v>
      </c>
      <c r="F852" s="8">
        <v>2770.9854744309764</v>
      </c>
      <c r="G852" s="14">
        <v>186831.84</v>
      </c>
      <c r="H852" s="14">
        <v>7832647.7599999998</v>
      </c>
      <c r="I852" s="8">
        <v>-3039.22</v>
      </c>
      <c r="J852" s="8">
        <v>2786.0941596014709</v>
      </c>
      <c r="K852" s="8">
        <f t="shared" si="95"/>
        <v>2778.5398170162234</v>
      </c>
      <c r="L852" s="44">
        <f t="shared" si="96"/>
        <v>15.108685170494482</v>
      </c>
      <c r="M852" s="44">
        <f t="shared" si="97"/>
        <v>13.362462347993604</v>
      </c>
      <c r="N852" s="83">
        <f t="shared" si="98"/>
        <v>48.509729435734066</v>
      </c>
      <c r="O852" s="23">
        <f t="shared" si="99"/>
        <v>0.84665449790517044</v>
      </c>
      <c r="P852" s="44">
        <f t="shared" si="94"/>
        <v>20.169971928157626</v>
      </c>
      <c r="Q852" s="34"/>
    </row>
    <row r="853" spans="1:17" x14ac:dyDescent="0.35">
      <c r="A853" s="91"/>
      <c r="B853" s="7">
        <f t="shared" si="100"/>
        <v>17000</v>
      </c>
      <c r="C853" s="14">
        <v>186877.14</v>
      </c>
      <c r="D853" s="14">
        <v>7832767.9000000004</v>
      </c>
      <c r="E853" s="8">
        <v>-3025.33</v>
      </c>
      <c r="F853" s="8">
        <v>2766.5642140999093</v>
      </c>
      <c r="G853" s="14">
        <v>186889.04</v>
      </c>
      <c r="H853" s="14">
        <v>7832766.3499999996</v>
      </c>
      <c r="I853" s="8">
        <v>-3033.12</v>
      </c>
      <c r="J853" s="8">
        <v>2777.5063701375361</v>
      </c>
      <c r="K853" s="8">
        <f t="shared" si="95"/>
        <v>2772.0352921187227</v>
      </c>
      <c r="L853" s="44">
        <f t="shared" si="96"/>
        <v>10.942156037626773</v>
      </c>
      <c r="M853" s="44">
        <f t="shared" si="97"/>
        <v>12.000520822121478</v>
      </c>
      <c r="N853" s="83">
        <f t="shared" si="98"/>
        <v>42.358770486785438</v>
      </c>
      <c r="O853" s="23">
        <f t="shared" si="99"/>
        <v>0.73930001209100715</v>
      </c>
      <c r="P853" s="44">
        <f t="shared" si="94"/>
        <v>16.240174837542334</v>
      </c>
      <c r="Q853" s="34"/>
    </row>
    <row r="854" spans="1:17" x14ac:dyDescent="0.35">
      <c r="A854" s="91"/>
      <c r="B854" s="7">
        <f t="shared" si="100"/>
        <v>17125</v>
      </c>
      <c r="C854" s="14">
        <v>187047.85</v>
      </c>
      <c r="D854" s="14">
        <v>7832871.6399999997</v>
      </c>
      <c r="E854" s="8">
        <v>-3025.5</v>
      </c>
      <c r="F854" s="8">
        <v>2766.8027053443752</v>
      </c>
      <c r="G854" s="14">
        <v>187053.07</v>
      </c>
      <c r="H854" s="14">
        <v>7832870.96</v>
      </c>
      <c r="I854" s="8">
        <v>-3029.02</v>
      </c>
      <c r="J854" s="8">
        <v>2771.7438628273512</v>
      </c>
      <c r="K854" s="8">
        <f t="shared" si="95"/>
        <v>2769.2732840858635</v>
      </c>
      <c r="L854" s="44">
        <f t="shared" si="96"/>
        <v>4.9411574829759957</v>
      </c>
      <c r="M854" s="44">
        <f t="shared" si="97"/>
        <v>5.2641048621400808</v>
      </c>
      <c r="N854" s="83">
        <f t="shared" si="98"/>
        <v>43.187469529902195</v>
      </c>
      <c r="O854" s="23">
        <f t="shared" si="99"/>
        <v>0.75376353890152092</v>
      </c>
      <c r="P854" s="44">
        <f t="shared" si="94"/>
        <v>7.2198225235234501</v>
      </c>
      <c r="Q854" s="34"/>
    </row>
    <row r="855" spans="1:17" x14ac:dyDescent="0.35">
      <c r="A855" s="91"/>
      <c r="B855" s="7">
        <f t="shared" si="100"/>
        <v>17250</v>
      </c>
      <c r="C855" s="14">
        <v>186921.25</v>
      </c>
      <c r="D855" s="14">
        <v>7833014.2699999996</v>
      </c>
      <c r="E855" s="8">
        <v>-3020.29</v>
      </c>
      <c r="F855" s="8">
        <v>2759.499686361698</v>
      </c>
      <c r="G855" s="14">
        <v>186926.83</v>
      </c>
      <c r="H855" s="14">
        <v>7833013.54</v>
      </c>
      <c r="I855" s="8">
        <v>-3023.35</v>
      </c>
      <c r="J855" s="8">
        <v>2763.7874711352433</v>
      </c>
      <c r="K855" s="8">
        <f t="shared" si="95"/>
        <v>2761.6435787484706</v>
      </c>
      <c r="L855" s="44">
        <f t="shared" si="96"/>
        <v>4.2877847735453543</v>
      </c>
      <c r="M855" s="44">
        <f t="shared" si="97"/>
        <v>5.6275483115784999</v>
      </c>
      <c r="N855" s="83">
        <f t="shared" si="98"/>
        <v>37.304778730792826</v>
      </c>
      <c r="O855" s="23">
        <f t="shared" si="99"/>
        <v>0.65109121558028615</v>
      </c>
      <c r="P855" s="44">
        <f t="shared" si="94"/>
        <v>7.0749133043025632</v>
      </c>
      <c r="Q855" s="34"/>
    </row>
    <row r="856" spans="1:17" x14ac:dyDescent="0.35">
      <c r="A856" s="91"/>
      <c r="B856" s="7">
        <f t="shared" si="100"/>
        <v>17375</v>
      </c>
      <c r="C856" s="14">
        <v>186962.23</v>
      </c>
      <c r="D856" s="14">
        <v>7833134.9800000004</v>
      </c>
      <c r="E856" s="8">
        <v>-3013.83</v>
      </c>
      <c r="F856" s="8">
        <v>2750.4618335665596</v>
      </c>
      <c r="G856" s="14">
        <v>186970.72</v>
      </c>
      <c r="H856" s="14">
        <v>7833133.8700000001</v>
      </c>
      <c r="I856" s="8">
        <v>-3019.11</v>
      </c>
      <c r="J856" s="8">
        <v>2757.8473769969678</v>
      </c>
      <c r="K856" s="8">
        <f t="shared" si="95"/>
        <v>2754.1546052817639</v>
      </c>
      <c r="L856" s="44">
        <f t="shared" si="96"/>
        <v>7.3855434304082337</v>
      </c>
      <c r="M856" s="44">
        <f t="shared" si="97"/>
        <v>8.5622543760732874</v>
      </c>
      <c r="N856" s="83">
        <f t="shared" si="98"/>
        <v>40.780068300034671</v>
      </c>
      <c r="O856" s="23">
        <f t="shared" si="99"/>
        <v>0.71174646102377181</v>
      </c>
      <c r="P856" s="44">
        <f t="shared" si="94"/>
        <v>11.307451161204826</v>
      </c>
      <c r="Q856" s="34"/>
    </row>
    <row r="857" spans="1:17" x14ac:dyDescent="0.35">
      <c r="A857" s="91"/>
      <c r="B857" s="7">
        <f t="shared" si="100"/>
        <v>17500</v>
      </c>
      <c r="C857" s="14">
        <v>186944.56</v>
      </c>
      <c r="D857" s="14">
        <v>7833263.3600000003</v>
      </c>
      <c r="E857" s="8">
        <v>-3011.99</v>
      </c>
      <c r="F857" s="8">
        <v>2747.8910951623875</v>
      </c>
      <c r="G857" s="14">
        <v>186951.38</v>
      </c>
      <c r="H857" s="14">
        <v>7833262.4699999997</v>
      </c>
      <c r="I857" s="8">
        <v>-3016.02</v>
      </c>
      <c r="J857" s="8">
        <v>2753.5235999535512</v>
      </c>
      <c r="K857" s="8">
        <f t="shared" si="95"/>
        <v>2750.7073475579691</v>
      </c>
      <c r="L857" s="44">
        <f t="shared" si="96"/>
        <v>5.632504791163683</v>
      </c>
      <c r="M857" s="44">
        <f t="shared" si="97"/>
        <v>6.8778266917069262</v>
      </c>
      <c r="N857" s="83">
        <f t="shared" si="98"/>
        <v>39.315305865264314</v>
      </c>
      <c r="O857" s="23">
        <f t="shared" si="99"/>
        <v>0.68618153377750046</v>
      </c>
      <c r="P857" s="44">
        <f t="shared" si="94"/>
        <v>8.8898599664808042</v>
      </c>
      <c r="Q857" s="34"/>
    </row>
    <row r="858" spans="1:17" x14ac:dyDescent="0.35">
      <c r="A858" s="91"/>
      <c r="B858" s="7">
        <f t="shared" si="100"/>
        <v>17625</v>
      </c>
      <c r="C858" s="14">
        <v>186967.79</v>
      </c>
      <c r="D858" s="14">
        <v>7833386.3899999997</v>
      </c>
      <c r="E858" s="8">
        <v>-3008.7</v>
      </c>
      <c r="F858" s="8">
        <v>2743.2983829279747</v>
      </c>
      <c r="G858" s="14">
        <v>186978.51</v>
      </c>
      <c r="H858" s="14">
        <v>7833384.9900000002</v>
      </c>
      <c r="I858" s="8">
        <v>-3015.17</v>
      </c>
      <c r="J858" s="8">
        <v>2752.3349813062096</v>
      </c>
      <c r="K858" s="8">
        <f t="shared" si="95"/>
        <v>2747.8166821170921</v>
      </c>
      <c r="L858" s="44">
        <f t="shared" si="96"/>
        <v>9.0365983782348849</v>
      </c>
      <c r="M858" s="44">
        <f t="shared" si="97"/>
        <v>10.811031403083627</v>
      </c>
      <c r="N858" s="83">
        <f t="shared" si="98"/>
        <v>39.891181220641663</v>
      </c>
      <c r="O858" s="23">
        <f t="shared" si="99"/>
        <v>0.69623245480992757</v>
      </c>
      <c r="P858" s="44">
        <f t="shared" si="94"/>
        <v>14.09036941488681</v>
      </c>
      <c r="Q858" s="34"/>
    </row>
    <row r="859" spans="1:17" x14ac:dyDescent="0.35">
      <c r="A859" s="91"/>
      <c r="B859" s="7">
        <f t="shared" si="100"/>
        <v>17750</v>
      </c>
      <c r="C859" s="14">
        <v>186979.29</v>
      </c>
      <c r="D859" s="14">
        <v>7833510.96</v>
      </c>
      <c r="E859" s="8">
        <v>-3005.97</v>
      </c>
      <c r="F859" s="8">
        <v>2739.491186890989</v>
      </c>
      <c r="G859" s="14">
        <v>186990.83</v>
      </c>
      <c r="H859" s="14">
        <v>7833509.4500000002</v>
      </c>
      <c r="I859" s="8">
        <v>-3011.92</v>
      </c>
      <c r="J859" s="8">
        <v>2747.7933260664158</v>
      </c>
      <c r="K859" s="8">
        <f t="shared" si="95"/>
        <v>2743.6422564787026</v>
      </c>
      <c r="L859" s="44">
        <f t="shared" si="96"/>
        <v>8.3021391754268734</v>
      </c>
      <c r="M859" s="44">
        <f t="shared" si="97"/>
        <v>11.638371879212373</v>
      </c>
      <c r="N859" s="83">
        <f t="shared" si="98"/>
        <v>35.501857169328702</v>
      </c>
      <c r="O859" s="23">
        <f t="shared" si="99"/>
        <v>0.61962429817753983</v>
      </c>
      <c r="P859" s="44">
        <f t="shared" si="94"/>
        <v>14.296055920672631</v>
      </c>
      <c r="Q859" s="34"/>
    </row>
    <row r="860" spans="1:17" x14ac:dyDescent="0.35">
      <c r="A860" s="91"/>
      <c r="B860" s="7">
        <f t="shared" si="100"/>
        <v>17875</v>
      </c>
      <c r="C860" s="14">
        <v>187082.04</v>
      </c>
      <c r="D860" s="14">
        <v>7833623.5899999999</v>
      </c>
      <c r="E860" s="8">
        <v>-3005.54</v>
      </c>
      <c r="F860" s="8">
        <v>2738.891831008279</v>
      </c>
      <c r="G860" s="14">
        <v>187090.49</v>
      </c>
      <c r="H860" s="14">
        <v>7833622.4800000004</v>
      </c>
      <c r="I860" s="8">
        <v>-3010.07</v>
      </c>
      <c r="J860" s="8">
        <v>2745.2102450549</v>
      </c>
      <c r="K860" s="8">
        <f t="shared" si="95"/>
        <v>2742.0510380315895</v>
      </c>
      <c r="L860" s="44">
        <f t="shared" si="96"/>
        <v>6.318414046621001</v>
      </c>
      <c r="M860" s="44">
        <f t="shared" si="97"/>
        <v>8.5225935018855417</v>
      </c>
      <c r="N860" s="83">
        <f t="shared" si="98"/>
        <v>36.552210517920493</v>
      </c>
      <c r="O860" s="23">
        <f t="shared" si="99"/>
        <v>0.63795642241981443</v>
      </c>
      <c r="P860" s="44">
        <f t="shared" si="94"/>
        <v>10.609286312609308</v>
      </c>
      <c r="Q860" s="34"/>
    </row>
    <row r="861" spans="1:17" x14ac:dyDescent="0.35">
      <c r="A861" s="91"/>
      <c r="B861" s="7">
        <f t="shared" si="100"/>
        <v>18000</v>
      </c>
      <c r="C861" s="14">
        <v>187039.27</v>
      </c>
      <c r="D861" s="14">
        <v>7833755.25</v>
      </c>
      <c r="E861" s="8">
        <v>-3002.96</v>
      </c>
      <c r="F861" s="8">
        <v>2735.2974808947042</v>
      </c>
      <c r="G861" s="14">
        <v>187050.27</v>
      </c>
      <c r="H861" s="14">
        <v>7833753.8099999996</v>
      </c>
      <c r="I861" s="8">
        <v>-3008.85</v>
      </c>
      <c r="J861" s="8">
        <v>2743.5076688304939</v>
      </c>
      <c r="K861" s="8">
        <f t="shared" si="95"/>
        <v>2739.4025748625991</v>
      </c>
      <c r="L861" s="44">
        <f t="shared" si="96"/>
        <v>8.2101879357896905</v>
      </c>
      <c r="M861" s="44">
        <f t="shared" si="97"/>
        <v>11.093854154493837</v>
      </c>
      <c r="N861" s="83">
        <f t="shared" si="98"/>
        <v>36.503896755112898</v>
      </c>
      <c r="O861" s="23">
        <f t="shared" si="99"/>
        <v>0.63711318818479423</v>
      </c>
      <c r="P861" s="44">
        <f t="shared" si="94"/>
        <v>13.80147767241489</v>
      </c>
      <c r="Q861" s="34"/>
    </row>
    <row r="862" spans="1:17" x14ac:dyDescent="0.35">
      <c r="A862" s="91"/>
      <c r="B862" s="7">
        <f t="shared" si="100"/>
        <v>18125</v>
      </c>
      <c r="C862" s="14">
        <v>186987.99</v>
      </c>
      <c r="D862" s="14">
        <v>7833888.0300000003</v>
      </c>
      <c r="E862" s="8">
        <v>-3002.87</v>
      </c>
      <c r="F862" s="8">
        <v>2735.1721518279792</v>
      </c>
      <c r="G862" s="14">
        <v>186991.9</v>
      </c>
      <c r="H862" s="14">
        <v>7833887.5199999996</v>
      </c>
      <c r="I862" s="8">
        <v>-3005.65</v>
      </c>
      <c r="J862" s="8">
        <v>2739.0451465144938</v>
      </c>
      <c r="K862" s="8">
        <f t="shared" si="95"/>
        <v>2737.1086491712367</v>
      </c>
      <c r="L862" s="44">
        <f t="shared" si="96"/>
        <v>3.8729946865146303</v>
      </c>
      <c r="M862" s="44">
        <f t="shared" si="97"/>
        <v>3.9431205917076988</v>
      </c>
      <c r="N862" s="83">
        <f t="shared" si="98"/>
        <v>44.485958119178939</v>
      </c>
      <c r="O862" s="23">
        <f t="shared" si="99"/>
        <v>0.77642644008397643</v>
      </c>
      <c r="P862" s="44">
        <f t="shared" si="94"/>
        <v>5.5270505554517806</v>
      </c>
      <c r="Q862" s="34"/>
    </row>
    <row r="863" spans="1:17" x14ac:dyDescent="0.35">
      <c r="A863" s="91"/>
      <c r="B863" s="7">
        <f t="shared" si="100"/>
        <v>18250</v>
      </c>
      <c r="C863" s="14">
        <v>187042.69</v>
      </c>
      <c r="D863" s="14">
        <v>7834006.9400000004</v>
      </c>
      <c r="E863" s="8">
        <v>-3000.08</v>
      </c>
      <c r="F863" s="8">
        <v>2731.288797871216</v>
      </c>
      <c r="G863" s="14">
        <v>187055.96</v>
      </c>
      <c r="H863" s="14">
        <v>7834005.21</v>
      </c>
      <c r="I863" s="8">
        <v>-3008.64</v>
      </c>
      <c r="J863" s="8">
        <v>2743.2146714634241</v>
      </c>
      <c r="K863" s="8">
        <f t="shared" si="95"/>
        <v>2737.2517346673203</v>
      </c>
      <c r="L863" s="44">
        <f t="shared" si="96"/>
        <v>11.925873592208063</v>
      </c>
      <c r="M863" s="44">
        <f t="shared" si="97"/>
        <v>13.382294272704836</v>
      </c>
      <c r="N863" s="83">
        <f t="shared" si="98"/>
        <v>41.706406244268734</v>
      </c>
      <c r="O863" s="23">
        <f t="shared" si="99"/>
        <v>0.7279141081368119</v>
      </c>
      <c r="P863" s="44">
        <f t="shared" si="94"/>
        <v>17.925185101933934</v>
      </c>
      <c r="Q863" s="34"/>
    </row>
    <row r="864" spans="1:17" x14ac:dyDescent="0.35">
      <c r="A864" s="91"/>
      <c r="B864" s="7">
        <f t="shared" si="100"/>
        <v>18375</v>
      </c>
      <c r="C864" s="14">
        <v>187084.6</v>
      </c>
      <c r="D864" s="14">
        <v>7834127.5300000003</v>
      </c>
      <c r="E864" s="8">
        <v>-2999.58</v>
      </c>
      <c r="F864" s="8">
        <v>2730.5932344503913</v>
      </c>
      <c r="G864" s="14">
        <v>187091.71</v>
      </c>
      <c r="H864" s="14">
        <v>7834126.5999999996</v>
      </c>
      <c r="I864" s="8">
        <v>-3007.84</v>
      </c>
      <c r="J864" s="8">
        <v>2742.098676758465</v>
      </c>
      <c r="K864" s="8">
        <f t="shared" si="95"/>
        <v>2736.3459556044281</v>
      </c>
      <c r="L864" s="44">
        <f t="shared" si="96"/>
        <v>11.505442308073725</v>
      </c>
      <c r="M864" s="44">
        <f t="shared" si="97"/>
        <v>7.1705648313769039</v>
      </c>
      <c r="N864" s="83">
        <f t="shared" si="98"/>
        <v>58.067500888834758</v>
      </c>
      <c r="O864" s="23">
        <f t="shared" si="99"/>
        <v>1.0134690789149003</v>
      </c>
      <c r="P864" s="44">
        <f t="shared" si="94"/>
        <v>13.556998292593834</v>
      </c>
      <c r="Q864" s="34"/>
    </row>
    <row r="865" spans="1:17" x14ac:dyDescent="0.35">
      <c r="A865" s="91"/>
      <c r="B865" s="7">
        <f t="shared" si="100"/>
        <v>18500</v>
      </c>
      <c r="C865" s="14">
        <v>187128.8</v>
      </c>
      <c r="D865" s="14">
        <v>7834247.8200000003</v>
      </c>
      <c r="E865" s="8">
        <v>-2995.76</v>
      </c>
      <c r="F865" s="8">
        <v>2725.282923445744</v>
      </c>
      <c r="G865" s="14">
        <v>187140.69</v>
      </c>
      <c r="H865" s="14">
        <v>7834246.2599999998</v>
      </c>
      <c r="I865" s="8">
        <v>-3007.04</v>
      </c>
      <c r="J865" s="8">
        <v>2740.9829762967038</v>
      </c>
      <c r="K865" s="8">
        <f t="shared" si="95"/>
        <v>2733.1329498712239</v>
      </c>
      <c r="L865" s="44">
        <f t="shared" si="96"/>
        <v>15.700052850959764</v>
      </c>
      <c r="M865" s="44">
        <f t="shared" si="97"/>
        <v>11.99190143396615</v>
      </c>
      <c r="N865" s="83">
        <f t="shared" si="98"/>
        <v>52.626945440437353</v>
      </c>
      <c r="O865" s="23">
        <f t="shared" si="99"/>
        <v>0.9185134732030491</v>
      </c>
      <c r="P865" s="44">
        <f t="shared" si="94"/>
        <v>19.755944916021843</v>
      </c>
      <c r="Q865" s="34"/>
    </row>
    <row r="866" spans="1:17" x14ac:dyDescent="0.35">
      <c r="A866" s="91"/>
      <c r="B866" s="7">
        <f t="shared" si="100"/>
        <v>18625</v>
      </c>
      <c r="C866" s="14">
        <v>187098.5</v>
      </c>
      <c r="D866" s="14">
        <v>7834377.8499999996</v>
      </c>
      <c r="E866" s="8">
        <v>-2996.69</v>
      </c>
      <c r="F866" s="8">
        <v>2726.5751300108782</v>
      </c>
      <c r="G866" s="14">
        <v>187108.89</v>
      </c>
      <c r="H866" s="14">
        <v>7834376.4900000002</v>
      </c>
      <c r="I866" s="8">
        <v>-3003.18</v>
      </c>
      <c r="J866" s="8">
        <v>2735.6038565132308</v>
      </c>
      <c r="K866" s="8">
        <f t="shared" si="95"/>
        <v>2731.0894932620545</v>
      </c>
      <c r="L866" s="44">
        <f t="shared" si="96"/>
        <v>9.0287265023525833</v>
      </c>
      <c r="M866" s="44">
        <f t="shared" si="97"/>
        <v>10.478630635663661</v>
      </c>
      <c r="N866" s="83">
        <f t="shared" si="98"/>
        <v>40.749249047881754</v>
      </c>
      <c r="O866" s="23">
        <f t="shared" si="99"/>
        <v>0.71120856360070106</v>
      </c>
      <c r="P866" s="44">
        <f t="shared" si="94"/>
        <v>13.831832931790094</v>
      </c>
      <c r="Q866" s="34"/>
    </row>
    <row r="867" spans="1:17" x14ac:dyDescent="0.35">
      <c r="A867" s="91"/>
      <c r="B867" s="7">
        <f t="shared" si="100"/>
        <v>18750</v>
      </c>
      <c r="C867" s="14">
        <v>187239.7</v>
      </c>
      <c r="D867" s="14">
        <v>7834485.4500000002</v>
      </c>
      <c r="E867" s="8">
        <v>-2996.24</v>
      </c>
      <c r="F867" s="8">
        <v>2725.9498191161438</v>
      </c>
      <c r="G867" s="14">
        <v>187241.8</v>
      </c>
      <c r="H867" s="14">
        <v>7834485.1699999999</v>
      </c>
      <c r="I867" s="8">
        <v>-2998.33</v>
      </c>
      <c r="J867" s="8">
        <v>2728.8548287553599</v>
      </c>
      <c r="K867" s="8">
        <f t="shared" si="95"/>
        <v>2727.4023239357521</v>
      </c>
      <c r="L867" s="44">
        <f t="shared" si="96"/>
        <v>2.9050096392161322</v>
      </c>
      <c r="M867" s="44">
        <f t="shared" si="97"/>
        <v>2.1185844330704033</v>
      </c>
      <c r="N867" s="83">
        <f t="shared" si="98"/>
        <v>53.897232121640414</v>
      </c>
      <c r="O867" s="23">
        <f t="shared" si="99"/>
        <v>0.94068415823427409</v>
      </c>
      <c r="P867" s="44">
        <f t="shared" si="94"/>
        <v>3.5954806360189018</v>
      </c>
      <c r="Q867" s="34"/>
    </row>
    <row r="868" spans="1:17" x14ac:dyDescent="0.35">
      <c r="A868" s="91"/>
      <c r="B868" s="7">
        <f t="shared" si="100"/>
        <v>18875</v>
      </c>
      <c r="C868" s="14">
        <v>187312.44</v>
      </c>
      <c r="D868" s="14">
        <v>7834602</v>
      </c>
      <c r="E868" s="8">
        <v>-2996.19</v>
      </c>
      <c r="F868" s="8">
        <v>2725.8803458747775</v>
      </c>
      <c r="G868" s="14">
        <v>187313.8</v>
      </c>
      <c r="H868" s="14">
        <v>7834601.8200000003</v>
      </c>
      <c r="I868" s="8">
        <v>-2997.92</v>
      </c>
      <c r="J868" s="8">
        <v>2728.2847881420162</v>
      </c>
      <c r="K868" s="8">
        <f t="shared" si="95"/>
        <v>2727.0825670083968</v>
      </c>
      <c r="L868" s="44">
        <f t="shared" si="96"/>
        <v>2.4044422672386645</v>
      </c>
      <c r="M868" s="44">
        <f t="shared" si="97"/>
        <v>1.3718600511184491</v>
      </c>
      <c r="N868" s="83">
        <f t="shared" si="98"/>
        <v>60.292981346687121</v>
      </c>
      <c r="O868" s="23">
        <f t="shared" si="99"/>
        <v>1.052311040343215</v>
      </c>
      <c r="P868" s="44">
        <f t="shared" si="94"/>
        <v>2.7682743029437171</v>
      </c>
      <c r="Q868" s="34"/>
    </row>
    <row r="869" spans="1:17" x14ac:dyDescent="0.35">
      <c r="A869" s="92"/>
      <c r="B869" s="5">
        <f t="shared" si="100"/>
        <v>19000</v>
      </c>
      <c r="C869" s="15">
        <v>187418.34</v>
      </c>
      <c r="D869" s="15">
        <v>7834714.2199999997</v>
      </c>
      <c r="E869" s="9">
        <v>-2996.57</v>
      </c>
      <c r="F869" s="9">
        <v>2726.4083713358</v>
      </c>
      <c r="G869" s="15">
        <v>187418.34</v>
      </c>
      <c r="H869" s="15">
        <v>7834714.2199999997</v>
      </c>
      <c r="I869" s="9">
        <v>-2996.57</v>
      </c>
      <c r="J869" s="9">
        <v>2726.4083713358</v>
      </c>
      <c r="K869" s="9">
        <f t="shared" si="95"/>
        <v>2726.4083713358</v>
      </c>
      <c r="L869" s="46">
        <f t="shared" si="96"/>
        <v>0</v>
      </c>
      <c r="M869" s="46">
        <f t="shared" si="97"/>
        <v>0</v>
      </c>
      <c r="N869" s="75">
        <f t="shared" si="98"/>
        <v>0</v>
      </c>
      <c r="O869" s="25">
        <f t="shared" si="99"/>
        <v>0</v>
      </c>
      <c r="P869" s="46">
        <f t="shared" si="94"/>
        <v>0</v>
      </c>
      <c r="Q869" s="34"/>
    </row>
    <row r="870" spans="1:17" x14ac:dyDescent="0.35">
      <c r="A870" s="90" t="s">
        <v>18</v>
      </c>
      <c r="B870" s="7">
        <v>0</v>
      </c>
      <c r="C870" s="14">
        <v>183608.57</v>
      </c>
      <c r="D870" s="14">
        <v>7816050.0099999998</v>
      </c>
      <c r="E870" s="8">
        <v>-3134.43</v>
      </c>
      <c r="F870" s="8">
        <v>2922.35140212745</v>
      </c>
      <c r="G870" s="14">
        <v>183638.92</v>
      </c>
      <c r="H870" s="14">
        <v>7816046.04</v>
      </c>
      <c r="I870" s="8">
        <v>-3151.79</v>
      </c>
      <c r="J870" s="8">
        <v>2947.644931467998</v>
      </c>
      <c r="K870" s="8">
        <f t="shared" si="95"/>
        <v>2934.998166797724</v>
      </c>
      <c r="L870" s="44">
        <f t="shared" si="96"/>
        <v>25.293529340548048</v>
      </c>
      <c r="M870" s="44">
        <f t="shared" si="97"/>
        <v>30.608551092762998</v>
      </c>
      <c r="N870" s="83">
        <f t="shared" si="98"/>
        <v>39.568795257912939</v>
      </c>
      <c r="O870" s="23">
        <f t="shared" si="99"/>
        <v>0.69060575829809967</v>
      </c>
      <c r="P870" s="44">
        <f t="shared" si="94"/>
        <v>39.707002235115255</v>
      </c>
      <c r="Q870" s="34"/>
    </row>
    <row r="871" spans="1:17" x14ac:dyDescent="0.35">
      <c r="A871" s="91"/>
      <c r="B871" s="7">
        <f t="shared" ref="B871:B934" si="101">B870+125</f>
        <v>125</v>
      </c>
      <c r="C871" s="14">
        <v>183637.95</v>
      </c>
      <c r="D871" s="14">
        <v>7816172.2400000002</v>
      </c>
      <c r="E871" s="8">
        <v>-3141.34</v>
      </c>
      <c r="F871" s="8">
        <v>2932.4026765060389</v>
      </c>
      <c r="G871" s="14">
        <v>183649.83</v>
      </c>
      <c r="H871" s="14">
        <v>7816170.6799999997</v>
      </c>
      <c r="I871" s="8">
        <v>-3148.61</v>
      </c>
      <c r="J871" s="8">
        <v>2943.0013040288177</v>
      </c>
      <c r="K871" s="8">
        <f t="shared" si="95"/>
        <v>2937.7019902674283</v>
      </c>
      <c r="L871" s="44">
        <f t="shared" si="96"/>
        <v>10.59862752277877</v>
      </c>
      <c r="M871" s="44">
        <f t="shared" si="97"/>
        <v>11.981986479755616</v>
      </c>
      <c r="N871" s="83">
        <f t="shared" si="98"/>
        <v>41.494263046648193</v>
      </c>
      <c r="O871" s="23">
        <f t="shared" si="99"/>
        <v>0.72421151085262436</v>
      </c>
      <c r="P871" s="44">
        <f t="shared" si="94"/>
        <v>15.996840480784011</v>
      </c>
      <c r="Q871" s="34"/>
    </row>
    <row r="872" spans="1:17" x14ac:dyDescent="0.35">
      <c r="A872" s="91"/>
      <c r="B872" s="7">
        <f t="shared" si="101"/>
        <v>250</v>
      </c>
      <c r="C872" s="14">
        <v>183710.99</v>
      </c>
      <c r="D872" s="14">
        <v>7816288.75</v>
      </c>
      <c r="E872" s="8">
        <v>-3147.68</v>
      </c>
      <c r="F872" s="8">
        <v>2941.6441407026559</v>
      </c>
      <c r="G872" s="14">
        <v>183722.75</v>
      </c>
      <c r="H872" s="14">
        <v>7816287.21</v>
      </c>
      <c r="I872" s="8">
        <v>-3154.59</v>
      </c>
      <c r="J872" s="8">
        <v>2951.7375090996584</v>
      </c>
      <c r="K872" s="8">
        <f t="shared" si="95"/>
        <v>2946.6908249011572</v>
      </c>
      <c r="L872" s="44">
        <f t="shared" si="96"/>
        <v>10.09336839700245</v>
      </c>
      <c r="M872" s="44">
        <f t="shared" si="97"/>
        <v>11.860404714862549</v>
      </c>
      <c r="N872" s="83">
        <f t="shared" si="98"/>
        <v>40.398242762305742</v>
      </c>
      <c r="O872" s="23">
        <f t="shared" si="99"/>
        <v>0.70508234822220417</v>
      </c>
      <c r="P872" s="44">
        <f t="shared" si="94"/>
        <v>15.573865467440688</v>
      </c>
      <c r="Q872" s="34"/>
    </row>
    <row r="873" spans="1:17" x14ac:dyDescent="0.35">
      <c r="A873" s="91"/>
      <c r="B873" s="7">
        <f t="shared" si="101"/>
        <v>375</v>
      </c>
      <c r="C873" s="14">
        <v>183779.38</v>
      </c>
      <c r="D873" s="14">
        <v>7816405.8799999999</v>
      </c>
      <c r="E873" s="8">
        <v>-3156.41</v>
      </c>
      <c r="F873" s="8">
        <v>2954.3996174622071</v>
      </c>
      <c r="G873" s="14">
        <v>183787.67</v>
      </c>
      <c r="H873" s="14">
        <v>7816404.79</v>
      </c>
      <c r="I873" s="8">
        <v>-3162</v>
      </c>
      <c r="J873" s="8">
        <v>2962.5856151100002</v>
      </c>
      <c r="K873" s="8">
        <f t="shared" si="95"/>
        <v>2958.4926162861038</v>
      </c>
      <c r="L873" s="44">
        <f t="shared" si="96"/>
        <v>8.1859976477931014</v>
      </c>
      <c r="M873" s="44">
        <f t="shared" si="97"/>
        <v>8.361351565375676</v>
      </c>
      <c r="N873" s="83">
        <f t="shared" si="98"/>
        <v>44.392853610253823</v>
      </c>
      <c r="O873" s="23">
        <f t="shared" si="99"/>
        <v>0.77480145985478077</v>
      </c>
      <c r="P873" s="44">
        <f t="shared" si="94"/>
        <v>11.701399808975184</v>
      </c>
      <c r="Q873" s="34"/>
    </row>
    <row r="874" spans="1:17" x14ac:dyDescent="0.35">
      <c r="A874" s="91"/>
      <c r="B874" s="7">
        <f t="shared" si="101"/>
        <v>500</v>
      </c>
      <c r="C874" s="14">
        <v>183861.19</v>
      </c>
      <c r="D874" s="14">
        <v>7816521.2400000002</v>
      </c>
      <c r="E874" s="8">
        <v>-3160.65</v>
      </c>
      <c r="F874" s="8">
        <v>2960.6073588932441</v>
      </c>
      <c r="G874" s="14">
        <v>183870.87</v>
      </c>
      <c r="H874" s="14">
        <v>7816519.9800000004</v>
      </c>
      <c r="I874" s="8">
        <v>-3166.94</v>
      </c>
      <c r="J874" s="8">
        <v>2969.8317103799591</v>
      </c>
      <c r="K874" s="8">
        <f t="shared" si="95"/>
        <v>2965.2195346366016</v>
      </c>
      <c r="L874" s="44">
        <f t="shared" si="96"/>
        <v>9.2243514867150225</v>
      </c>
      <c r="M874" s="44">
        <f t="shared" si="97"/>
        <v>9.7616596949136429</v>
      </c>
      <c r="N874" s="83">
        <f t="shared" si="98"/>
        <v>43.378949766890962</v>
      </c>
      <c r="O874" s="23">
        <f t="shared" si="99"/>
        <v>0.75710549948947403</v>
      </c>
      <c r="P874" s="44">
        <f t="shared" si="94"/>
        <v>13.43051228917807</v>
      </c>
      <c r="Q874" s="34"/>
    </row>
    <row r="875" spans="1:17" x14ac:dyDescent="0.35">
      <c r="A875" s="91"/>
      <c r="B875" s="7">
        <f t="shared" si="101"/>
        <v>625</v>
      </c>
      <c r="C875" s="14">
        <v>183869.53</v>
      </c>
      <c r="D875" s="14">
        <v>7816646.2199999997</v>
      </c>
      <c r="E875" s="8">
        <v>-3164.39</v>
      </c>
      <c r="F875" s="8">
        <v>2966.0899160841677</v>
      </c>
      <c r="G875" s="14">
        <v>183889.29</v>
      </c>
      <c r="H875" s="14">
        <v>7816643.6399999997</v>
      </c>
      <c r="I875" s="8">
        <v>-3172.78</v>
      </c>
      <c r="J875" s="8">
        <v>2978.4124164482714</v>
      </c>
      <c r="K875" s="8">
        <f t="shared" si="95"/>
        <v>2972.2511662662196</v>
      </c>
      <c r="L875" s="44">
        <f t="shared" si="96"/>
        <v>12.322500364103689</v>
      </c>
      <c r="M875" s="44">
        <f t="shared" si="97"/>
        <v>19.92771938784648</v>
      </c>
      <c r="N875" s="83">
        <f t="shared" si="98"/>
        <v>31.730980013548859</v>
      </c>
      <c r="O875" s="23">
        <f t="shared" si="99"/>
        <v>0.55381007612094246</v>
      </c>
      <c r="P875" s="44">
        <f t="shared" si="94"/>
        <v>23.429853077304774</v>
      </c>
      <c r="Q875" s="34"/>
    </row>
    <row r="876" spans="1:17" x14ac:dyDescent="0.35">
      <c r="A876" s="91"/>
      <c r="B876" s="7">
        <f t="shared" si="101"/>
        <v>750</v>
      </c>
      <c r="C876" s="14">
        <v>183920.12</v>
      </c>
      <c r="D876" s="14">
        <v>7816765.6699999999</v>
      </c>
      <c r="E876" s="8">
        <v>-3162.27</v>
      </c>
      <c r="F876" s="8">
        <v>2962.9813669017694</v>
      </c>
      <c r="G876" s="14">
        <v>183951.91</v>
      </c>
      <c r="H876" s="14">
        <v>7816761.5099999998</v>
      </c>
      <c r="I876" s="8">
        <v>-3181.91</v>
      </c>
      <c r="J876" s="8">
        <v>2991.8585349351074</v>
      </c>
      <c r="K876" s="8">
        <f t="shared" si="95"/>
        <v>2977.4199509184382</v>
      </c>
      <c r="L876" s="44">
        <f t="shared" si="96"/>
        <v>28.877168033337966</v>
      </c>
      <c r="M876" s="44">
        <f t="shared" si="97"/>
        <v>32.061030863054881</v>
      </c>
      <c r="N876" s="83">
        <f t="shared" si="98"/>
        <v>42.009163610252273</v>
      </c>
      <c r="O876" s="23">
        <f t="shared" si="99"/>
        <v>0.73319822100789012</v>
      </c>
      <c r="P876" s="44">
        <f t="shared" si="94"/>
        <v>43.148586693278766</v>
      </c>
      <c r="Q876" s="34"/>
    </row>
    <row r="877" spans="1:17" x14ac:dyDescent="0.35">
      <c r="A877" s="91"/>
      <c r="B877" s="7">
        <f t="shared" si="101"/>
        <v>875</v>
      </c>
      <c r="C877" s="14">
        <v>183966.38</v>
      </c>
      <c r="D877" s="14">
        <v>7816885.6900000004</v>
      </c>
      <c r="E877" s="8">
        <v>-3164.23</v>
      </c>
      <c r="F877" s="8">
        <v>2965.8552365091195</v>
      </c>
      <c r="G877" s="14">
        <v>183992.79</v>
      </c>
      <c r="H877" s="14">
        <v>7816882.2400000002</v>
      </c>
      <c r="I877" s="8">
        <v>-3181.84</v>
      </c>
      <c r="J877" s="8">
        <v>2991.7552973292641</v>
      </c>
      <c r="K877" s="8">
        <f t="shared" si="95"/>
        <v>2978.805266919192</v>
      </c>
      <c r="L877" s="44">
        <f t="shared" si="96"/>
        <v>25.900060820144517</v>
      </c>
      <c r="M877" s="44">
        <f t="shared" si="97"/>
        <v>26.634387546956468</v>
      </c>
      <c r="N877" s="83">
        <f t="shared" si="98"/>
        <v>44.199171521418577</v>
      </c>
      <c r="O877" s="23">
        <f t="shared" si="99"/>
        <v>0.7714210697024656</v>
      </c>
      <c r="P877" s="44">
        <f t="shared" si="94"/>
        <v>37.151093530186358</v>
      </c>
      <c r="Q877" s="34"/>
    </row>
    <row r="878" spans="1:17" x14ac:dyDescent="0.35">
      <c r="A878" s="91"/>
      <c r="B878" s="7">
        <f t="shared" si="101"/>
        <v>1000</v>
      </c>
      <c r="C878" s="14">
        <v>184024.49</v>
      </c>
      <c r="D878" s="14">
        <v>7817004.1600000001</v>
      </c>
      <c r="E878" s="8">
        <v>-3160.88</v>
      </c>
      <c r="F878" s="8">
        <v>2960.9443359211359</v>
      </c>
      <c r="G878" s="14">
        <v>184039.47</v>
      </c>
      <c r="H878" s="14">
        <v>7817002.2000000002</v>
      </c>
      <c r="I878" s="8">
        <v>-3169.14</v>
      </c>
      <c r="J878" s="8">
        <v>2973.0623272863995</v>
      </c>
      <c r="K878" s="8">
        <f t="shared" si="95"/>
        <v>2967.0033316037679</v>
      </c>
      <c r="L878" s="44">
        <f t="shared" si="96"/>
        <v>12.117991365263606</v>
      </c>
      <c r="M878" s="44">
        <f t="shared" si="97"/>
        <v>15.107680166066791</v>
      </c>
      <c r="N878" s="83">
        <f t="shared" si="98"/>
        <v>38.733379160216117</v>
      </c>
      <c r="O878" s="23">
        <f t="shared" si="99"/>
        <v>0.67602499676912753</v>
      </c>
      <c r="P878" s="44">
        <f t="shared" si="94"/>
        <v>19.367181383174248</v>
      </c>
      <c r="Q878" s="34"/>
    </row>
    <row r="879" spans="1:17" x14ac:dyDescent="0.35">
      <c r="A879" s="91"/>
      <c r="B879" s="7">
        <f t="shared" si="101"/>
        <v>1125</v>
      </c>
      <c r="C879" s="14">
        <v>184090.72</v>
      </c>
      <c r="D879" s="14">
        <v>7817121.5599999996</v>
      </c>
      <c r="E879" s="8">
        <v>-3164.85</v>
      </c>
      <c r="F879" s="8">
        <v>2966.7646854234936</v>
      </c>
      <c r="G879" s="14">
        <v>184098.61</v>
      </c>
      <c r="H879" s="14">
        <v>7817120.5300000003</v>
      </c>
      <c r="I879" s="8">
        <v>-3167.64</v>
      </c>
      <c r="J879" s="8">
        <v>2970.8593925697242</v>
      </c>
      <c r="K879" s="8">
        <f t="shared" si="95"/>
        <v>2968.8120389966089</v>
      </c>
      <c r="L879" s="44">
        <f t="shared" si="96"/>
        <v>4.0947071462305757</v>
      </c>
      <c r="M879" s="44">
        <f t="shared" si="97"/>
        <v>7.956946650467116</v>
      </c>
      <c r="N879" s="83">
        <f t="shared" si="98"/>
        <v>27.230705705382238</v>
      </c>
      <c r="O879" s="23">
        <f t="shared" si="99"/>
        <v>0.47526547220052501</v>
      </c>
      <c r="P879" s="44">
        <f t="shared" si="94"/>
        <v>8.9487220658466988</v>
      </c>
      <c r="Q879" s="34"/>
    </row>
    <row r="880" spans="1:17" x14ac:dyDescent="0.35">
      <c r="A880" s="91"/>
      <c r="B880" s="7">
        <f t="shared" si="101"/>
        <v>1250</v>
      </c>
      <c r="C880" s="14">
        <v>184157.47</v>
      </c>
      <c r="D880" s="14">
        <v>7817238.9000000004</v>
      </c>
      <c r="E880" s="8">
        <v>-3171.84</v>
      </c>
      <c r="F880" s="8">
        <v>2977.030216587264</v>
      </c>
      <c r="G880" s="14">
        <v>184157.47</v>
      </c>
      <c r="H880" s="14">
        <v>7817238.9000000004</v>
      </c>
      <c r="I880" s="8">
        <v>-3171.84</v>
      </c>
      <c r="J880" s="8">
        <v>2977.030216587264</v>
      </c>
      <c r="K880" s="8">
        <f t="shared" si="95"/>
        <v>2977.030216587264</v>
      </c>
      <c r="L880" s="44">
        <f t="shared" si="96"/>
        <v>0</v>
      </c>
      <c r="M880" s="44">
        <f t="shared" si="97"/>
        <v>0</v>
      </c>
      <c r="N880" s="83">
        <f t="shared" si="98"/>
        <v>0</v>
      </c>
      <c r="O880" s="23">
        <f t="shared" si="99"/>
        <v>0</v>
      </c>
      <c r="P880" s="44">
        <f t="shared" si="94"/>
        <v>0</v>
      </c>
      <c r="Q880" s="34"/>
    </row>
    <row r="881" spans="1:17" x14ac:dyDescent="0.35">
      <c r="A881" s="91"/>
      <c r="B881" s="7">
        <f t="shared" si="101"/>
        <v>1375</v>
      </c>
      <c r="C881" s="14">
        <v>184108.6</v>
      </c>
      <c r="D881" s="14">
        <v>7817371.3600000003</v>
      </c>
      <c r="E881" s="8">
        <v>-3172.66</v>
      </c>
      <c r="F881" s="8">
        <v>2978.2359427822394</v>
      </c>
      <c r="G881" s="14">
        <v>184114.56</v>
      </c>
      <c r="H881" s="14">
        <v>7817370.5899999999</v>
      </c>
      <c r="I881" s="8">
        <v>-3177.17</v>
      </c>
      <c r="J881" s="8">
        <v>2984.87296271891</v>
      </c>
      <c r="K881" s="8">
        <f t="shared" si="95"/>
        <v>2981.5544527505745</v>
      </c>
      <c r="L881" s="44">
        <f t="shared" si="96"/>
        <v>6.6370199366706402</v>
      </c>
      <c r="M881" s="44">
        <f t="shared" si="97"/>
        <v>6.0095340918118323</v>
      </c>
      <c r="N881" s="83">
        <f t="shared" si="98"/>
        <v>47.840523265140334</v>
      </c>
      <c r="O881" s="23">
        <f t="shared" si="99"/>
        <v>0.83497464685364697</v>
      </c>
      <c r="P881" s="44">
        <f t="shared" si="94"/>
        <v>8.9534648958049861</v>
      </c>
      <c r="Q881" s="34"/>
    </row>
    <row r="882" spans="1:17" x14ac:dyDescent="0.35">
      <c r="A882" s="91"/>
      <c r="B882" s="7">
        <f t="shared" si="101"/>
        <v>1500</v>
      </c>
      <c r="C882" s="14">
        <v>184170.43</v>
      </c>
      <c r="D882" s="14">
        <v>7817489.3499999996</v>
      </c>
      <c r="E882" s="8">
        <v>-3172.54</v>
      </c>
      <c r="F882" s="8">
        <v>2978.0594757366794</v>
      </c>
      <c r="G882" s="14">
        <v>184186.73</v>
      </c>
      <c r="H882" s="14">
        <v>7817487.21</v>
      </c>
      <c r="I882" s="8">
        <v>-3183.57</v>
      </c>
      <c r="J882" s="8">
        <v>2994.3074011787494</v>
      </c>
      <c r="K882" s="8">
        <f t="shared" si="95"/>
        <v>2986.1834384577141</v>
      </c>
      <c r="L882" s="44">
        <f t="shared" si="96"/>
        <v>16.247925442070027</v>
      </c>
      <c r="M882" s="44">
        <f t="shared" si="97"/>
        <v>16.439878345022336</v>
      </c>
      <c r="N882" s="83">
        <f t="shared" si="98"/>
        <v>44.663545313131571</v>
      </c>
      <c r="O882" s="23">
        <f t="shared" si="99"/>
        <v>0.77952592132782772</v>
      </c>
      <c r="P882" s="44">
        <f t="shared" si="94"/>
        <v>23.114166244323002</v>
      </c>
      <c r="Q882" s="34"/>
    </row>
    <row r="883" spans="1:17" x14ac:dyDescent="0.35">
      <c r="A883" s="91"/>
      <c r="B883" s="7">
        <f t="shared" si="101"/>
        <v>1625</v>
      </c>
      <c r="C883" s="14">
        <v>184182.36</v>
      </c>
      <c r="D883" s="14">
        <v>7817613.8600000003</v>
      </c>
      <c r="E883" s="8">
        <v>-3179.33</v>
      </c>
      <c r="F883" s="8">
        <v>2988.0549803890094</v>
      </c>
      <c r="G883" s="14">
        <v>184198.57</v>
      </c>
      <c r="H883" s="14">
        <v>7817611.7400000002</v>
      </c>
      <c r="I883" s="8">
        <v>-3188.58</v>
      </c>
      <c r="J883" s="8">
        <v>3001.7059382759908</v>
      </c>
      <c r="K883" s="8">
        <f t="shared" si="95"/>
        <v>2994.8804593325003</v>
      </c>
      <c r="L883" s="44">
        <f t="shared" si="96"/>
        <v>13.650957886981359</v>
      </c>
      <c r="M883" s="44">
        <f t="shared" si="97"/>
        <v>16.34804269633381</v>
      </c>
      <c r="N883" s="83">
        <f t="shared" si="98"/>
        <v>39.862588127425425</v>
      </c>
      <c r="O883" s="23">
        <f t="shared" si="99"/>
        <v>0.69573341118997456</v>
      </c>
      <c r="P883" s="44">
        <f t="shared" si="94"/>
        <v>21.298055104475896</v>
      </c>
      <c r="Q883" s="34"/>
    </row>
    <row r="884" spans="1:17" x14ac:dyDescent="0.35">
      <c r="A884" s="91"/>
      <c r="B884" s="7">
        <f t="shared" si="101"/>
        <v>1750</v>
      </c>
      <c r="C884" s="14">
        <v>184212.48000000001</v>
      </c>
      <c r="D884" s="14">
        <v>7817735.9800000004</v>
      </c>
      <c r="E884" s="8">
        <v>-3183.83</v>
      </c>
      <c r="F884" s="8">
        <v>2994.6910732970596</v>
      </c>
      <c r="G884" s="14">
        <v>184236.47</v>
      </c>
      <c r="H884" s="14">
        <v>7817732.8499999996</v>
      </c>
      <c r="I884" s="8">
        <v>-3198.74</v>
      </c>
      <c r="J884" s="8">
        <v>3016.7451883935187</v>
      </c>
      <c r="K884" s="8">
        <f t="shared" si="95"/>
        <v>3005.7181308452891</v>
      </c>
      <c r="L884" s="44">
        <f t="shared" si="96"/>
        <v>22.0541150964591</v>
      </c>
      <c r="M884" s="44">
        <f t="shared" si="97"/>
        <v>24.193325525952062</v>
      </c>
      <c r="N884" s="83">
        <f t="shared" si="98"/>
        <v>42.351628016736342</v>
      </c>
      <c r="O884" s="23">
        <f t="shared" si="99"/>
        <v>0.73917535247192534</v>
      </c>
      <c r="P884" s="44">
        <f t="shared" si="94"/>
        <v>32.736844574463021</v>
      </c>
      <c r="Q884" s="34"/>
    </row>
    <row r="885" spans="1:17" x14ac:dyDescent="0.35">
      <c r="A885" s="91"/>
      <c r="B885" s="7">
        <f t="shared" si="101"/>
        <v>1875</v>
      </c>
      <c r="C885" s="14">
        <v>184149.59</v>
      </c>
      <c r="D885" s="14">
        <v>7817870.2800000003</v>
      </c>
      <c r="E885" s="8">
        <v>-3178.03</v>
      </c>
      <c r="F885" s="8">
        <v>2986.1396201585903</v>
      </c>
      <c r="G885" s="14">
        <v>184180.16</v>
      </c>
      <c r="H885" s="14">
        <v>7817866.2800000003</v>
      </c>
      <c r="I885" s="8">
        <v>-3196.78</v>
      </c>
      <c r="J885" s="8">
        <v>3013.8402211418716</v>
      </c>
      <c r="K885" s="8">
        <f t="shared" si="95"/>
        <v>2999.9899206502309</v>
      </c>
      <c r="L885" s="44">
        <f t="shared" si="96"/>
        <v>27.70060098328122</v>
      </c>
      <c r="M885" s="44">
        <f t="shared" si="97"/>
        <v>30.83058384138106</v>
      </c>
      <c r="N885" s="83">
        <f t="shared" si="98"/>
        <v>41.9389965802945</v>
      </c>
      <c r="O885" s="23">
        <f t="shared" si="99"/>
        <v>0.73197357530878138</v>
      </c>
      <c r="P885" s="44">
        <f t="shared" si="94"/>
        <v>41.446932272912399</v>
      </c>
      <c r="Q885" s="34"/>
    </row>
    <row r="886" spans="1:17" x14ac:dyDescent="0.35">
      <c r="A886" s="91"/>
      <c r="B886" s="7">
        <f t="shared" si="101"/>
        <v>2000</v>
      </c>
      <c r="C886" s="14">
        <v>184108.73</v>
      </c>
      <c r="D886" s="14">
        <v>7818001.7000000002</v>
      </c>
      <c r="E886" s="8">
        <v>-3170.65</v>
      </c>
      <c r="F886" s="8">
        <v>2975.2809930507437</v>
      </c>
      <c r="G886" s="14">
        <v>184122.1</v>
      </c>
      <c r="H886" s="14">
        <v>7817999.9500000002</v>
      </c>
      <c r="I886" s="8">
        <v>-3179.33</v>
      </c>
      <c r="J886" s="8">
        <v>2988.0549803890094</v>
      </c>
      <c r="K886" s="8">
        <f t="shared" si="95"/>
        <v>2981.6679867198764</v>
      </c>
      <c r="L886" s="44">
        <f t="shared" si="96"/>
        <v>12.77398733826567</v>
      </c>
      <c r="M886" s="44">
        <f t="shared" si="97"/>
        <v>13.484042420575348</v>
      </c>
      <c r="N886" s="83">
        <f t="shared" si="98"/>
        <v>43.451016783106091</v>
      </c>
      <c r="O886" s="23">
        <f t="shared" si="99"/>
        <v>0.75836330620451609</v>
      </c>
      <c r="P886" s="44">
        <f t="shared" si="94"/>
        <v>18.574018211416913</v>
      </c>
      <c r="Q886" s="34"/>
    </row>
    <row r="887" spans="1:17" x14ac:dyDescent="0.35">
      <c r="A887" s="91"/>
      <c r="B887" s="7">
        <f t="shared" si="101"/>
        <v>2125</v>
      </c>
      <c r="C887" s="14">
        <v>183999.55</v>
      </c>
      <c r="D887" s="14">
        <v>7818142.0499999998</v>
      </c>
      <c r="E887" s="8">
        <v>-3156.59</v>
      </c>
      <c r="F887" s="8">
        <v>2954.6629856605578</v>
      </c>
      <c r="G887" s="14">
        <v>184020.82</v>
      </c>
      <c r="H887" s="14">
        <v>7818139.2699999996</v>
      </c>
      <c r="I887" s="8">
        <v>-3167.78</v>
      </c>
      <c r="J887" s="8">
        <v>2971.0649560412708</v>
      </c>
      <c r="K887" s="8">
        <f t="shared" si="95"/>
        <v>2962.8639708509145</v>
      </c>
      <c r="L887" s="44">
        <f t="shared" si="96"/>
        <v>16.40197038071301</v>
      </c>
      <c r="M887" s="44">
        <f t="shared" si="97"/>
        <v>21.450904409890093</v>
      </c>
      <c r="N887" s="83">
        <f t="shared" si="98"/>
        <v>37.402554670784539</v>
      </c>
      <c r="O887" s="23">
        <f t="shared" si="99"/>
        <v>0.65279772766237398</v>
      </c>
      <c r="P887" s="44">
        <f t="shared" si="94"/>
        <v>27.00307264686797</v>
      </c>
      <c r="Q887" s="34"/>
    </row>
    <row r="888" spans="1:17" x14ac:dyDescent="0.35">
      <c r="A888" s="91"/>
      <c r="B888" s="7">
        <f t="shared" si="101"/>
        <v>2250</v>
      </c>
      <c r="C888" s="14">
        <v>184022.37</v>
      </c>
      <c r="D888" s="14">
        <v>7818265.1299999999</v>
      </c>
      <c r="E888" s="8">
        <v>-3150.49</v>
      </c>
      <c r="F888" s="8">
        <v>2945.746031386087</v>
      </c>
      <c r="G888" s="14">
        <v>184052.45</v>
      </c>
      <c r="H888" s="14">
        <v>7818261.2000000002</v>
      </c>
      <c r="I888" s="8">
        <v>-3171.83</v>
      </c>
      <c r="J888" s="8">
        <v>2977.0155145172598</v>
      </c>
      <c r="K888" s="8">
        <f t="shared" si="95"/>
        <v>2961.3807729516734</v>
      </c>
      <c r="L888" s="44">
        <f t="shared" si="96"/>
        <v>31.269483131172819</v>
      </c>
      <c r="M888" s="44">
        <f t="shared" si="97"/>
        <v>30.335644051159324</v>
      </c>
      <c r="N888" s="83">
        <f t="shared" si="98"/>
        <v>45.868449477005065</v>
      </c>
      <c r="O888" s="23">
        <f t="shared" si="99"/>
        <v>0.80055546615840945</v>
      </c>
      <c r="P888" s="44">
        <f t="shared" si="94"/>
        <v>43.566407647284159</v>
      </c>
      <c r="Q888" s="34"/>
    </row>
    <row r="889" spans="1:17" x14ac:dyDescent="0.35">
      <c r="A889" s="91"/>
      <c r="B889" s="7">
        <f t="shared" si="101"/>
        <v>2375</v>
      </c>
      <c r="C889" s="14">
        <v>183999.24</v>
      </c>
      <c r="D889" s="14">
        <v>7818394.2300000004</v>
      </c>
      <c r="E889" s="8">
        <v>-3153</v>
      </c>
      <c r="F889" s="8">
        <v>2949.4130673975001</v>
      </c>
      <c r="G889" s="14">
        <v>184018.41</v>
      </c>
      <c r="H889" s="14">
        <v>7818391.7199999997</v>
      </c>
      <c r="I889" s="8">
        <v>-3166.6</v>
      </c>
      <c r="J889" s="8">
        <v>2969.3326317438996</v>
      </c>
      <c r="K889" s="8">
        <f t="shared" si="95"/>
        <v>2959.3728495707001</v>
      </c>
      <c r="L889" s="44">
        <f t="shared" si="96"/>
        <v>19.919564346399511</v>
      </c>
      <c r="M889" s="44">
        <f t="shared" si="97"/>
        <v>19.333623561144563</v>
      </c>
      <c r="N889" s="83">
        <f t="shared" si="98"/>
        <v>45.855202918371425</v>
      </c>
      <c r="O889" s="23">
        <f t="shared" si="99"/>
        <v>0.80032427009569396</v>
      </c>
      <c r="P889" s="44">
        <f t="shared" si="94"/>
        <v>27.759287522456241</v>
      </c>
      <c r="Q889" s="34"/>
    </row>
    <row r="890" spans="1:17" x14ac:dyDescent="0.35">
      <c r="A890" s="91"/>
      <c r="B890" s="7">
        <f t="shared" si="101"/>
        <v>2500</v>
      </c>
      <c r="C890" s="14">
        <v>184136.42</v>
      </c>
      <c r="D890" s="14">
        <v>7818502.3499999996</v>
      </c>
      <c r="E890" s="8">
        <v>-3153.23</v>
      </c>
      <c r="F890" s="8">
        <v>2949.7492354864703</v>
      </c>
      <c r="G890" s="14">
        <v>184148.72</v>
      </c>
      <c r="H890" s="14">
        <v>7818500.7400000002</v>
      </c>
      <c r="I890" s="8">
        <v>-3161.97</v>
      </c>
      <c r="J890" s="8">
        <v>2962.5416447575894</v>
      </c>
      <c r="K890" s="8">
        <f t="shared" si="95"/>
        <v>2956.1454401220299</v>
      </c>
      <c r="L890" s="44">
        <f t="shared" si="96"/>
        <v>12.792409271119141</v>
      </c>
      <c r="M890" s="44">
        <f t="shared" si="97"/>
        <v>12.404922409986865</v>
      </c>
      <c r="N890" s="83">
        <f t="shared" si="98"/>
        <v>45.881030268898165</v>
      </c>
      <c r="O890" s="23">
        <f t="shared" si="99"/>
        <v>0.8007750423994523</v>
      </c>
      <c r="P890" s="44">
        <f t="shared" si="94"/>
        <v>17.819310731832736</v>
      </c>
      <c r="Q890" s="34"/>
    </row>
    <row r="891" spans="1:17" x14ac:dyDescent="0.35">
      <c r="A891" s="91"/>
      <c r="B891" s="7">
        <f t="shared" si="101"/>
        <v>2625</v>
      </c>
      <c r="C891" s="14">
        <v>184161.95</v>
      </c>
      <c r="D891" s="14">
        <v>7818625.0800000001</v>
      </c>
      <c r="E891" s="8">
        <v>-3160.85</v>
      </c>
      <c r="F891" s="8">
        <v>2960.9003810164941</v>
      </c>
      <c r="G891" s="14">
        <v>184170.49</v>
      </c>
      <c r="H891" s="14">
        <v>7818623.9699999997</v>
      </c>
      <c r="I891" s="8">
        <v>-3165.59</v>
      </c>
      <c r="J891" s="8">
        <v>2967.8503880571084</v>
      </c>
      <c r="K891" s="8">
        <f t="shared" si="95"/>
        <v>2964.375384536801</v>
      </c>
      <c r="L891" s="44">
        <f t="shared" si="96"/>
        <v>6.9500070406143095</v>
      </c>
      <c r="M891" s="44">
        <f t="shared" si="97"/>
        <v>8.611834880000103</v>
      </c>
      <c r="N891" s="83">
        <f t="shared" si="98"/>
        <v>38.904562343846152</v>
      </c>
      <c r="O891" s="23">
        <f t="shared" si="99"/>
        <v>0.67901270694751759</v>
      </c>
      <c r="P891" s="44">
        <f t="shared" si="94"/>
        <v>11.066449198590073</v>
      </c>
      <c r="Q891" s="34"/>
    </row>
    <row r="892" spans="1:17" x14ac:dyDescent="0.35">
      <c r="A892" s="91"/>
      <c r="B892" s="7">
        <f t="shared" si="101"/>
        <v>2750</v>
      </c>
      <c r="C892" s="14">
        <v>184242.45</v>
      </c>
      <c r="D892" s="14">
        <v>7818740.6200000001</v>
      </c>
      <c r="E892" s="8">
        <v>-3158.07</v>
      </c>
      <c r="F892" s="8">
        <v>2956.8290222767005</v>
      </c>
      <c r="G892" s="14">
        <v>184263.49</v>
      </c>
      <c r="H892" s="14">
        <v>7818737.8700000001</v>
      </c>
      <c r="I892" s="8">
        <v>-3172.36</v>
      </c>
      <c r="J892" s="8">
        <v>2977.7947875817244</v>
      </c>
      <c r="K892" s="8">
        <f t="shared" si="95"/>
        <v>2967.3119049292127</v>
      </c>
      <c r="L892" s="44">
        <f t="shared" si="96"/>
        <v>20.965765305023979</v>
      </c>
      <c r="M892" s="44">
        <f t="shared" si="97"/>
        <v>21.218956147725983</v>
      </c>
      <c r="N892" s="83">
        <f t="shared" si="98"/>
        <v>44.65611738070907</v>
      </c>
      <c r="O892" s="23">
        <f t="shared" si="99"/>
        <v>0.77939627945043943</v>
      </c>
      <c r="P892" s="44">
        <f t="shared" si="94"/>
        <v>29.829639870847679</v>
      </c>
      <c r="Q892" s="34"/>
    </row>
    <row r="893" spans="1:17" x14ac:dyDescent="0.35">
      <c r="A893" s="91"/>
      <c r="B893" s="7">
        <f t="shared" si="101"/>
        <v>2875</v>
      </c>
      <c r="C893" s="14">
        <v>184269.68</v>
      </c>
      <c r="D893" s="14">
        <v>7818863.1299999999</v>
      </c>
      <c r="E893" s="8">
        <v>-3157.3</v>
      </c>
      <c r="F893" s="8">
        <v>2955.7019721469755</v>
      </c>
      <c r="G893" s="14">
        <v>184297.56</v>
      </c>
      <c r="H893" s="14">
        <v>7818859.4800000004</v>
      </c>
      <c r="I893" s="8">
        <v>-3175.43</v>
      </c>
      <c r="J893" s="8">
        <v>2982.3112306555995</v>
      </c>
      <c r="K893" s="8">
        <f t="shared" si="95"/>
        <v>2969.0066014012873</v>
      </c>
      <c r="L893" s="44">
        <f t="shared" si="96"/>
        <v>26.609258508623952</v>
      </c>
      <c r="M893" s="44">
        <f t="shared" si="97"/>
        <v>28.117910661999417</v>
      </c>
      <c r="N893" s="83">
        <f t="shared" si="98"/>
        <v>43.420939424940116</v>
      </c>
      <c r="O893" s="23">
        <f t="shared" si="99"/>
        <v>0.75783835727421822</v>
      </c>
      <c r="P893" s="44">
        <f t="shared" si="94"/>
        <v>38.712653465952918</v>
      </c>
      <c r="Q893" s="34"/>
    </row>
    <row r="894" spans="1:17" x14ac:dyDescent="0.35">
      <c r="A894" s="91"/>
      <c r="B894" s="7">
        <f t="shared" si="101"/>
        <v>3000</v>
      </c>
      <c r="C894" s="14">
        <v>184323.3</v>
      </c>
      <c r="D894" s="14">
        <v>7818982.1799999997</v>
      </c>
      <c r="E894" s="8">
        <v>-3179.53</v>
      </c>
      <c r="F894" s="8">
        <v>2988.3497201569398</v>
      </c>
      <c r="G894" s="14">
        <v>184323.3</v>
      </c>
      <c r="H894" s="14">
        <v>7818982.1799999997</v>
      </c>
      <c r="I894" s="8">
        <v>-3179.53</v>
      </c>
      <c r="J894" s="8">
        <v>2988.3497201569398</v>
      </c>
      <c r="K894" s="8">
        <f t="shared" si="95"/>
        <v>2988.3497201569398</v>
      </c>
      <c r="L894" s="44">
        <f t="shared" si="96"/>
        <v>0</v>
      </c>
      <c r="M894" s="44">
        <f t="shared" si="97"/>
        <v>0</v>
      </c>
      <c r="N894" s="83">
        <f t="shared" si="98"/>
        <v>0</v>
      </c>
      <c r="O894" s="23">
        <f t="shared" si="99"/>
        <v>0</v>
      </c>
      <c r="P894" s="44">
        <f t="shared" si="94"/>
        <v>0</v>
      </c>
      <c r="Q894" s="34"/>
    </row>
    <row r="895" spans="1:17" x14ac:dyDescent="0.35">
      <c r="A895" s="91"/>
      <c r="B895" s="7">
        <f t="shared" si="101"/>
        <v>3125</v>
      </c>
      <c r="C895" s="14">
        <v>184272.75</v>
      </c>
      <c r="D895" s="14">
        <v>7819114.8700000001</v>
      </c>
      <c r="E895" s="8">
        <v>-3187.71</v>
      </c>
      <c r="F895" s="8">
        <v>3000.420334400098</v>
      </c>
      <c r="G895" s="14">
        <v>184272.75</v>
      </c>
      <c r="H895" s="14">
        <v>7819114.8700000001</v>
      </c>
      <c r="I895" s="8">
        <v>-3187.71</v>
      </c>
      <c r="J895" s="8">
        <v>3000.420334400098</v>
      </c>
      <c r="K895" s="8">
        <f t="shared" si="95"/>
        <v>3000.420334400098</v>
      </c>
      <c r="L895" s="44">
        <f t="shared" si="96"/>
        <v>0</v>
      </c>
      <c r="M895" s="44">
        <f t="shared" si="97"/>
        <v>0</v>
      </c>
      <c r="N895" s="83">
        <f t="shared" si="98"/>
        <v>0</v>
      </c>
      <c r="O895" s="23">
        <f t="shared" si="99"/>
        <v>0</v>
      </c>
      <c r="P895" s="44">
        <f t="shared" si="94"/>
        <v>0</v>
      </c>
      <c r="Q895" s="34"/>
    </row>
    <row r="896" spans="1:17" x14ac:dyDescent="0.35">
      <c r="A896" s="91"/>
      <c r="B896" s="7">
        <f t="shared" si="101"/>
        <v>3250</v>
      </c>
      <c r="C896" s="14">
        <v>184278.92</v>
      </c>
      <c r="D896" s="14">
        <v>7819240.1299999999</v>
      </c>
      <c r="E896" s="8">
        <v>-3193.67</v>
      </c>
      <c r="F896" s="8">
        <v>3009.23443345856</v>
      </c>
      <c r="G896" s="14">
        <v>184278.92</v>
      </c>
      <c r="H896" s="14">
        <v>7819240.1299999999</v>
      </c>
      <c r="I896" s="8">
        <v>-3193.67</v>
      </c>
      <c r="J896" s="8">
        <v>3009.23443345856</v>
      </c>
      <c r="K896" s="8">
        <f t="shared" si="95"/>
        <v>3009.23443345856</v>
      </c>
      <c r="L896" s="44">
        <f t="shared" si="96"/>
        <v>0</v>
      </c>
      <c r="M896" s="44">
        <f t="shared" si="97"/>
        <v>0</v>
      </c>
      <c r="N896" s="83">
        <f t="shared" si="98"/>
        <v>0</v>
      </c>
      <c r="O896" s="23">
        <f t="shared" si="99"/>
        <v>0</v>
      </c>
      <c r="P896" s="44">
        <f t="shared" si="94"/>
        <v>0</v>
      </c>
      <c r="Q896" s="34"/>
    </row>
    <row r="897" spans="1:17" x14ac:dyDescent="0.35">
      <c r="A897" s="91"/>
      <c r="B897" s="7">
        <f t="shared" si="101"/>
        <v>3375</v>
      </c>
      <c r="C897" s="14">
        <v>184332.37</v>
      </c>
      <c r="D897" s="14">
        <v>7819359.21</v>
      </c>
      <c r="E897" s="8">
        <v>-3193.13</v>
      </c>
      <c r="F897" s="8">
        <v>3008.4351677853797</v>
      </c>
      <c r="G897" s="14">
        <v>184332.37</v>
      </c>
      <c r="H897" s="14">
        <v>7819359.21</v>
      </c>
      <c r="I897" s="8">
        <v>-3193.13</v>
      </c>
      <c r="J897" s="8">
        <v>3008.4351677853797</v>
      </c>
      <c r="K897" s="8">
        <f t="shared" si="95"/>
        <v>3008.4351677853797</v>
      </c>
      <c r="L897" s="44">
        <f t="shared" si="96"/>
        <v>0</v>
      </c>
      <c r="M897" s="44">
        <f t="shared" si="97"/>
        <v>0</v>
      </c>
      <c r="N897" s="83">
        <f t="shared" si="98"/>
        <v>0</v>
      </c>
      <c r="O897" s="23">
        <f t="shared" si="99"/>
        <v>0</v>
      </c>
      <c r="P897" s="44">
        <f t="shared" si="94"/>
        <v>0</v>
      </c>
      <c r="Q897" s="34"/>
    </row>
    <row r="898" spans="1:17" x14ac:dyDescent="0.35">
      <c r="A898" s="91"/>
      <c r="B898" s="7">
        <f t="shared" si="101"/>
        <v>3500</v>
      </c>
      <c r="C898" s="14">
        <v>184293.94</v>
      </c>
      <c r="D898" s="14">
        <v>7819490.2999999998</v>
      </c>
      <c r="E898" s="8">
        <v>-3206.87</v>
      </c>
      <c r="F898" s="8">
        <v>3028.8137312253798</v>
      </c>
      <c r="G898" s="14">
        <v>184293.94</v>
      </c>
      <c r="H898" s="14">
        <v>7819490.2999999998</v>
      </c>
      <c r="I898" s="8">
        <v>-3206.87</v>
      </c>
      <c r="J898" s="8">
        <v>3028.8137312253798</v>
      </c>
      <c r="K898" s="8">
        <f t="shared" si="95"/>
        <v>3028.8137312253798</v>
      </c>
      <c r="L898" s="44">
        <f t="shared" si="96"/>
        <v>0</v>
      </c>
      <c r="M898" s="44">
        <f t="shared" si="97"/>
        <v>0</v>
      </c>
      <c r="N898" s="83">
        <f t="shared" si="98"/>
        <v>0</v>
      </c>
      <c r="O898" s="23">
        <f t="shared" si="99"/>
        <v>0</v>
      </c>
      <c r="P898" s="44">
        <f t="shared" si="94"/>
        <v>0</v>
      </c>
      <c r="Q898" s="34"/>
    </row>
    <row r="899" spans="1:17" x14ac:dyDescent="0.35">
      <c r="A899" s="91"/>
      <c r="B899" s="7">
        <f t="shared" si="101"/>
        <v>3625</v>
      </c>
      <c r="C899" s="14">
        <v>184330.03</v>
      </c>
      <c r="D899" s="14">
        <v>7819611.6500000004</v>
      </c>
      <c r="E899" s="8">
        <v>-3196.04</v>
      </c>
      <c r="F899" s="8">
        <v>3012.7439070870041</v>
      </c>
      <c r="G899" s="14">
        <v>184330.03</v>
      </c>
      <c r="H899" s="14">
        <v>7819611.6500000004</v>
      </c>
      <c r="I899" s="8">
        <v>-3196.04</v>
      </c>
      <c r="J899" s="8">
        <v>3012.7439070870041</v>
      </c>
      <c r="K899" s="8">
        <f t="shared" si="95"/>
        <v>3012.7439070870041</v>
      </c>
      <c r="L899" s="44">
        <f t="shared" si="96"/>
        <v>0</v>
      </c>
      <c r="M899" s="44">
        <f t="shared" si="97"/>
        <v>0</v>
      </c>
      <c r="N899" s="83">
        <f t="shared" si="98"/>
        <v>0</v>
      </c>
      <c r="O899" s="23">
        <f t="shared" si="99"/>
        <v>0</v>
      </c>
      <c r="P899" s="44">
        <f t="shared" si="94"/>
        <v>0</v>
      </c>
      <c r="Q899" s="34"/>
    </row>
    <row r="900" spans="1:17" x14ac:dyDescent="0.35">
      <c r="A900" s="91"/>
      <c r="B900" s="7">
        <f t="shared" si="101"/>
        <v>3750</v>
      </c>
      <c r="C900" s="14">
        <v>184343.53</v>
      </c>
      <c r="D900" s="14">
        <v>7819735.96</v>
      </c>
      <c r="E900" s="8">
        <v>-3204.6</v>
      </c>
      <c r="F900" s="8">
        <v>3025.4409818079002</v>
      </c>
      <c r="G900" s="14">
        <v>184343.53</v>
      </c>
      <c r="H900" s="14">
        <v>7819735.96</v>
      </c>
      <c r="I900" s="8">
        <v>-3204.6</v>
      </c>
      <c r="J900" s="8">
        <v>3025.4409818079002</v>
      </c>
      <c r="K900" s="8">
        <f t="shared" si="95"/>
        <v>3025.4409818079002</v>
      </c>
      <c r="L900" s="44">
        <f t="shared" si="96"/>
        <v>0</v>
      </c>
      <c r="M900" s="44">
        <f t="shared" si="97"/>
        <v>0</v>
      </c>
      <c r="N900" s="83">
        <f t="shared" si="98"/>
        <v>0</v>
      </c>
      <c r="O900" s="23">
        <f t="shared" si="99"/>
        <v>0</v>
      </c>
      <c r="P900" s="44">
        <f t="shared" si="94"/>
        <v>0</v>
      </c>
      <c r="Q900" s="34"/>
    </row>
    <row r="901" spans="1:17" x14ac:dyDescent="0.35">
      <c r="A901" s="91"/>
      <c r="B901" s="7">
        <f t="shared" si="101"/>
        <v>3875</v>
      </c>
      <c r="C901" s="14">
        <v>184350.34</v>
      </c>
      <c r="D901" s="14">
        <v>7819861.1399999997</v>
      </c>
      <c r="E901" s="8">
        <v>-3209.76</v>
      </c>
      <c r="F901" s="8">
        <v>3033.1111001389445</v>
      </c>
      <c r="G901" s="14">
        <v>184350.34</v>
      </c>
      <c r="H901" s="14">
        <v>7819861.1399999997</v>
      </c>
      <c r="I901" s="8">
        <v>-3209.76</v>
      </c>
      <c r="J901" s="8">
        <v>3033.1111001389445</v>
      </c>
      <c r="K901" s="8">
        <f t="shared" si="95"/>
        <v>3033.1111001389445</v>
      </c>
      <c r="L901" s="44">
        <f t="shared" si="96"/>
        <v>0</v>
      </c>
      <c r="M901" s="44">
        <f t="shared" si="97"/>
        <v>0</v>
      </c>
      <c r="N901" s="83">
        <f t="shared" si="98"/>
        <v>0</v>
      </c>
      <c r="O901" s="23">
        <f t="shared" si="99"/>
        <v>0</v>
      </c>
      <c r="P901" s="44">
        <f t="shared" si="94"/>
        <v>0</v>
      </c>
      <c r="Q901" s="34"/>
    </row>
    <row r="902" spans="1:17" x14ac:dyDescent="0.35">
      <c r="A902" s="91"/>
      <c r="B902" s="7">
        <f t="shared" si="101"/>
        <v>4000</v>
      </c>
      <c r="C902" s="14">
        <v>184271.05</v>
      </c>
      <c r="D902" s="14">
        <v>7819997.5800000001</v>
      </c>
      <c r="E902" s="8">
        <v>-3209.39</v>
      </c>
      <c r="F902" s="8">
        <v>3032.5607036219176</v>
      </c>
      <c r="G902" s="14">
        <v>184283.94</v>
      </c>
      <c r="H902" s="14">
        <v>7819995.8899999997</v>
      </c>
      <c r="I902" s="8">
        <v>-3215.5</v>
      </c>
      <c r="J902" s="8">
        <v>3041.6577460693752</v>
      </c>
      <c r="K902" s="8">
        <f t="shared" si="95"/>
        <v>3037.1092248456462</v>
      </c>
      <c r="L902" s="44">
        <f t="shared" si="96"/>
        <v>9.0970424474576248</v>
      </c>
      <c r="M902" s="44">
        <f t="shared" si="97"/>
        <v>13.000315380856929</v>
      </c>
      <c r="N902" s="83">
        <f t="shared" si="98"/>
        <v>34.98261799044554</v>
      </c>
      <c r="O902" s="23">
        <f t="shared" si="99"/>
        <v>0.61056186490067688</v>
      </c>
      <c r="P902" s="44">
        <f t="shared" ref="P902:P965" si="102">SQRT((M902*M902)+(L902*L902))</f>
        <v>15.867084839143926</v>
      </c>
      <c r="Q902" s="34"/>
    </row>
    <row r="903" spans="1:17" x14ac:dyDescent="0.35">
      <c r="A903" s="91"/>
      <c r="B903" s="7">
        <f t="shared" si="101"/>
        <v>4125</v>
      </c>
      <c r="C903" s="14">
        <v>184246.82</v>
      </c>
      <c r="D903" s="14">
        <v>7820126.8200000003</v>
      </c>
      <c r="E903" s="8">
        <v>-3213.93</v>
      </c>
      <c r="F903" s="8">
        <v>3039.3185696364999</v>
      </c>
      <c r="G903" s="14">
        <v>184259.07</v>
      </c>
      <c r="H903" s="14">
        <v>7820125.21</v>
      </c>
      <c r="I903" s="8">
        <v>-3220.53</v>
      </c>
      <c r="J903" s="8">
        <v>3049.1596816555898</v>
      </c>
      <c r="K903" s="8">
        <f t="shared" ref="K903:K966" si="103">(J903-((J903-F903)/2))</f>
        <v>3044.2391256460451</v>
      </c>
      <c r="L903" s="44">
        <f t="shared" ref="L903:L966" si="104">(J903-F903)</f>
        <v>9.8411120190899055</v>
      </c>
      <c r="M903" s="44">
        <f t="shared" ref="M903:M966" si="105">SQRT(((G903-C903)^2)+(H903-D903)^2)</f>
        <v>12.355347020665976</v>
      </c>
      <c r="N903" s="83">
        <f t="shared" ref="N903:N966" si="106">DEGREES(O903)</f>
        <v>38.53754338028412</v>
      </c>
      <c r="O903" s="23">
        <f t="shared" ref="O903:O966" si="107">IF(L903&gt;0, (ATAN(L903/M903)), 0)</f>
        <v>0.67260701761610309</v>
      </c>
      <c r="P903" s="44">
        <f t="shared" si="102"/>
        <v>15.795635022795235</v>
      </c>
      <c r="Q903" s="34"/>
    </row>
    <row r="904" spans="1:17" x14ac:dyDescent="0.35">
      <c r="A904" s="91"/>
      <c r="B904" s="7">
        <f t="shared" si="101"/>
        <v>4250</v>
      </c>
      <c r="C904" s="14">
        <v>184216.49</v>
      </c>
      <c r="D904" s="14">
        <v>7820256.8499999996</v>
      </c>
      <c r="E904" s="8">
        <v>-3203.16</v>
      </c>
      <c r="F904" s="8">
        <v>3023.3026684247639</v>
      </c>
      <c r="G904" s="14">
        <v>184232.8</v>
      </c>
      <c r="H904" s="14">
        <v>7820254.7199999997</v>
      </c>
      <c r="I904" s="8">
        <v>-3216.96</v>
      </c>
      <c r="J904" s="8">
        <v>3043.8340480919037</v>
      </c>
      <c r="K904" s="8">
        <f t="shared" si="103"/>
        <v>3033.5683582583338</v>
      </c>
      <c r="L904" s="44">
        <f t="shared" si="104"/>
        <v>20.531379667139845</v>
      </c>
      <c r="M904" s="44">
        <f t="shared" si="105"/>
        <v>16.448495371900979</v>
      </c>
      <c r="N904" s="83">
        <f t="shared" si="106"/>
        <v>51.300410358891547</v>
      </c>
      <c r="O904" s="23">
        <f t="shared" si="107"/>
        <v>0.89536106838686336</v>
      </c>
      <c r="P904" s="44">
        <f t="shared" si="102"/>
        <v>26.307613936571506</v>
      </c>
      <c r="Q904" s="34"/>
    </row>
    <row r="905" spans="1:17" x14ac:dyDescent="0.35">
      <c r="A905" s="91"/>
      <c r="B905" s="7">
        <f t="shared" si="101"/>
        <v>4375</v>
      </c>
      <c r="C905" s="14">
        <v>184341.44</v>
      </c>
      <c r="D905" s="14">
        <v>7820366.5800000001</v>
      </c>
      <c r="E905" s="8">
        <v>-3196.86</v>
      </c>
      <c r="F905" s="8">
        <v>3013.958756660199</v>
      </c>
      <c r="G905" s="14">
        <v>184359.85</v>
      </c>
      <c r="H905" s="14">
        <v>7820364.1699999999</v>
      </c>
      <c r="I905" s="8">
        <v>-3210.32</v>
      </c>
      <c r="J905" s="8">
        <v>3033.9442524254569</v>
      </c>
      <c r="K905" s="8">
        <f t="shared" si="103"/>
        <v>3023.9515045428279</v>
      </c>
      <c r="L905" s="44">
        <f t="shared" si="104"/>
        <v>19.985495765257838</v>
      </c>
      <c r="M905" s="44">
        <f t="shared" si="105"/>
        <v>18.567073005749904</v>
      </c>
      <c r="N905" s="83">
        <f t="shared" si="106"/>
        <v>47.10707094112945</v>
      </c>
      <c r="O905" s="23">
        <f t="shared" si="107"/>
        <v>0.82217348889325281</v>
      </c>
      <c r="P905" s="44">
        <f t="shared" si="102"/>
        <v>27.27922727981835</v>
      </c>
      <c r="Q905" s="34"/>
    </row>
    <row r="906" spans="1:17" x14ac:dyDescent="0.35">
      <c r="A906" s="91"/>
      <c r="B906" s="7">
        <f t="shared" si="101"/>
        <v>4500</v>
      </c>
      <c r="C906" s="14">
        <v>184393.18</v>
      </c>
      <c r="D906" s="14">
        <v>7820485.8799999999</v>
      </c>
      <c r="E906" s="8">
        <v>-3196.65</v>
      </c>
      <c r="F906" s="8">
        <v>3013.6476072002438</v>
      </c>
      <c r="G906" s="14">
        <v>184415.4</v>
      </c>
      <c r="H906" s="14">
        <v>7820482.9699999997</v>
      </c>
      <c r="I906" s="8">
        <v>-3211.01</v>
      </c>
      <c r="J906" s="8">
        <v>3034.9710133335384</v>
      </c>
      <c r="K906" s="8">
        <f t="shared" si="103"/>
        <v>3024.3093102668909</v>
      </c>
      <c r="L906" s="44">
        <f t="shared" si="104"/>
        <v>21.323406133294611</v>
      </c>
      <c r="M906" s="44">
        <f t="shared" si="105"/>
        <v>22.409741185496074</v>
      </c>
      <c r="N906" s="83">
        <f t="shared" si="106"/>
        <v>43.57706064224962</v>
      </c>
      <c r="O906" s="23">
        <f t="shared" si="107"/>
        <v>0.76056318654849064</v>
      </c>
      <c r="P906" s="44">
        <f t="shared" si="102"/>
        <v>30.933544076396178</v>
      </c>
      <c r="Q906" s="34"/>
    </row>
    <row r="907" spans="1:17" x14ac:dyDescent="0.35">
      <c r="A907" s="91"/>
      <c r="B907" s="7">
        <f t="shared" si="101"/>
        <v>4625</v>
      </c>
      <c r="C907" s="14">
        <v>184478.87</v>
      </c>
      <c r="D907" s="14">
        <v>7820600.7400000002</v>
      </c>
      <c r="E907" s="8">
        <v>-3199.12</v>
      </c>
      <c r="F907" s="8">
        <v>3017.3086007371357</v>
      </c>
      <c r="G907" s="14">
        <v>184487.58</v>
      </c>
      <c r="H907" s="14">
        <v>7820599.5999999996</v>
      </c>
      <c r="I907" s="8">
        <v>-3203.58</v>
      </c>
      <c r="J907" s="8">
        <v>3023.9262446819912</v>
      </c>
      <c r="K907" s="8">
        <f t="shared" si="103"/>
        <v>3020.6174227095635</v>
      </c>
      <c r="L907" s="44">
        <f t="shared" si="104"/>
        <v>6.6176439448554447</v>
      </c>
      <c r="M907" s="44">
        <f t="shared" si="105"/>
        <v>8.7842871083097585</v>
      </c>
      <c r="N907" s="83">
        <f t="shared" si="106"/>
        <v>36.992547605532657</v>
      </c>
      <c r="O907" s="23">
        <f t="shared" si="107"/>
        <v>0.64564175441728944</v>
      </c>
      <c r="P907" s="44">
        <f t="shared" si="102"/>
        <v>10.998041252063885</v>
      </c>
      <c r="Q907" s="34"/>
    </row>
    <row r="908" spans="1:17" x14ac:dyDescent="0.35">
      <c r="A908" s="91"/>
      <c r="B908" s="7">
        <f t="shared" si="101"/>
        <v>4750</v>
      </c>
      <c r="C908" s="14">
        <v>184454.08</v>
      </c>
      <c r="D908" s="14">
        <v>7820730.0499999998</v>
      </c>
      <c r="E908" s="8">
        <v>-3187.93</v>
      </c>
      <c r="F908" s="8">
        <v>3000.7453967605993</v>
      </c>
      <c r="G908" s="14">
        <v>184454.08</v>
      </c>
      <c r="H908" s="14">
        <v>7820730.0499999998</v>
      </c>
      <c r="I908" s="8">
        <v>-3187.93</v>
      </c>
      <c r="J908" s="8">
        <v>3000.7453967605993</v>
      </c>
      <c r="K908" s="8">
        <f t="shared" si="103"/>
        <v>3000.7453967605993</v>
      </c>
      <c r="L908" s="44">
        <f t="shared" si="104"/>
        <v>0</v>
      </c>
      <c r="M908" s="44">
        <f t="shared" si="105"/>
        <v>0</v>
      </c>
      <c r="N908" s="83">
        <f t="shared" si="106"/>
        <v>0</v>
      </c>
      <c r="O908" s="23">
        <f t="shared" si="107"/>
        <v>0</v>
      </c>
      <c r="P908" s="44">
        <f t="shared" si="102"/>
        <v>0</v>
      </c>
      <c r="Q908" s="34"/>
    </row>
    <row r="909" spans="1:17" x14ac:dyDescent="0.35">
      <c r="A909" s="91"/>
      <c r="B909" s="7">
        <f t="shared" si="101"/>
        <v>4875</v>
      </c>
      <c r="C909" s="14">
        <v>184432.01</v>
      </c>
      <c r="D909" s="14">
        <v>7820859.0099999998</v>
      </c>
      <c r="E909" s="8">
        <v>-3198.57</v>
      </c>
      <c r="F909" s="8">
        <v>3016.4931569964997</v>
      </c>
      <c r="G909" s="14">
        <v>184432.35</v>
      </c>
      <c r="H909" s="14">
        <v>7820858.96</v>
      </c>
      <c r="I909" s="8">
        <v>-3200.03</v>
      </c>
      <c r="J909" s="8">
        <v>3018.6580948868905</v>
      </c>
      <c r="K909" s="8">
        <f t="shared" si="103"/>
        <v>3017.5756259416949</v>
      </c>
      <c r="L909" s="44">
        <f t="shared" si="104"/>
        <v>2.1649378903907746</v>
      </c>
      <c r="M909" s="44">
        <f t="shared" si="105"/>
        <v>0.34365680551823602</v>
      </c>
      <c r="N909" s="83">
        <f t="shared" si="106"/>
        <v>80.980267872650259</v>
      </c>
      <c r="O909" s="23">
        <f t="shared" si="107"/>
        <v>1.4133723035247312</v>
      </c>
      <c r="P909" s="44">
        <f t="shared" si="102"/>
        <v>2.1920438109738263</v>
      </c>
      <c r="Q909" s="34"/>
    </row>
    <row r="910" spans="1:17" x14ac:dyDescent="0.35">
      <c r="A910" s="91"/>
      <c r="B910" s="7">
        <f t="shared" si="101"/>
        <v>5000</v>
      </c>
      <c r="C910" s="14">
        <v>184470.5</v>
      </c>
      <c r="D910" s="14">
        <v>7820980.04</v>
      </c>
      <c r="E910" s="8">
        <v>-3193.16</v>
      </c>
      <c r="F910" s="8">
        <v>3008.4795679167637</v>
      </c>
      <c r="G910" s="14">
        <v>184484.5</v>
      </c>
      <c r="H910" s="14">
        <v>7820978.21</v>
      </c>
      <c r="I910" s="8">
        <v>-3198.08</v>
      </c>
      <c r="J910" s="8">
        <v>3015.7667879004161</v>
      </c>
      <c r="K910" s="8">
        <f t="shared" si="103"/>
        <v>3012.1231779085902</v>
      </c>
      <c r="L910" s="44">
        <f t="shared" si="104"/>
        <v>7.2872199836524487</v>
      </c>
      <c r="M910" s="44">
        <f t="shared" si="105"/>
        <v>14.119096996630935</v>
      </c>
      <c r="N910" s="83">
        <f t="shared" si="106"/>
        <v>27.299393130561846</v>
      </c>
      <c r="O910" s="23">
        <f t="shared" si="107"/>
        <v>0.47646429392462647</v>
      </c>
      <c r="P910" s="44">
        <f t="shared" si="102"/>
        <v>15.888753100555634</v>
      </c>
      <c r="Q910" s="34"/>
    </row>
    <row r="911" spans="1:17" x14ac:dyDescent="0.35">
      <c r="A911" s="91"/>
      <c r="B911" s="7">
        <f t="shared" si="101"/>
        <v>5125</v>
      </c>
      <c r="C911" s="14">
        <v>184504.01</v>
      </c>
      <c r="D911" s="14">
        <v>7821101.7300000004</v>
      </c>
      <c r="E911" s="8">
        <v>-3192.44</v>
      </c>
      <c r="F911" s="8">
        <v>3007.414078966684</v>
      </c>
      <c r="G911" s="14">
        <v>184511</v>
      </c>
      <c r="H911" s="14">
        <v>7821100.8099999996</v>
      </c>
      <c r="I911" s="8">
        <v>-3197.7</v>
      </c>
      <c r="J911" s="8">
        <v>3015.2035572519749</v>
      </c>
      <c r="K911" s="8">
        <f t="shared" si="103"/>
        <v>3011.3088181093294</v>
      </c>
      <c r="L911" s="44">
        <f t="shared" si="104"/>
        <v>7.7894782852908975</v>
      </c>
      <c r="M911" s="44">
        <f t="shared" si="105"/>
        <v>7.0502836823383461</v>
      </c>
      <c r="N911" s="83">
        <f t="shared" si="106"/>
        <v>47.85164643801744</v>
      </c>
      <c r="O911" s="23">
        <f t="shared" si="107"/>
        <v>0.83516878284362095</v>
      </c>
      <c r="P911" s="44">
        <f t="shared" si="102"/>
        <v>10.506306294719604</v>
      </c>
      <c r="Q911" s="34"/>
    </row>
    <row r="912" spans="1:17" x14ac:dyDescent="0.35">
      <c r="A912" s="91"/>
      <c r="B912" s="7">
        <f t="shared" si="101"/>
        <v>5250</v>
      </c>
      <c r="C912" s="14">
        <v>184508.35</v>
      </c>
      <c r="D912" s="14">
        <v>7821227.2300000004</v>
      </c>
      <c r="E912" s="8">
        <v>-3189.46</v>
      </c>
      <c r="F912" s="8">
        <v>3003.0066732192786</v>
      </c>
      <c r="G912" s="14">
        <v>184524.79999999999</v>
      </c>
      <c r="H912" s="14">
        <v>7821225.0800000001</v>
      </c>
      <c r="I912" s="8">
        <v>-3201.66</v>
      </c>
      <c r="J912" s="8">
        <v>3021.0762724104388</v>
      </c>
      <c r="K912" s="8">
        <f t="shared" si="103"/>
        <v>3012.0414728148589</v>
      </c>
      <c r="L912" s="44">
        <f t="shared" si="104"/>
        <v>18.06959919116025</v>
      </c>
      <c r="M912" s="44">
        <f t="shared" si="105"/>
        <v>16.589906569990905</v>
      </c>
      <c r="N912" s="83">
        <f t="shared" si="106"/>
        <v>47.444601819334643</v>
      </c>
      <c r="O912" s="23">
        <f t="shared" si="107"/>
        <v>0.82806451404508141</v>
      </c>
      <c r="P912" s="44">
        <f t="shared" si="102"/>
        <v>24.530295859002734</v>
      </c>
      <c r="Q912" s="34"/>
    </row>
    <row r="913" spans="1:17" x14ac:dyDescent="0.35">
      <c r="A913" s="91"/>
      <c r="B913" s="7">
        <f t="shared" si="101"/>
        <v>5375</v>
      </c>
      <c r="C913" s="14">
        <v>184512.94</v>
      </c>
      <c r="D913" s="14">
        <v>7821352.7000000002</v>
      </c>
      <c r="E913" s="8">
        <v>-3187.42</v>
      </c>
      <c r="F913" s="8">
        <v>2999.9918771055909</v>
      </c>
      <c r="G913" s="14">
        <v>184544.17</v>
      </c>
      <c r="H913" s="14">
        <v>7821348.6200000001</v>
      </c>
      <c r="I913" s="8">
        <v>-3209.98</v>
      </c>
      <c r="J913" s="8">
        <v>3033.4383927709505</v>
      </c>
      <c r="K913" s="8">
        <f t="shared" si="103"/>
        <v>3016.7151349382707</v>
      </c>
      <c r="L913" s="44">
        <f t="shared" si="104"/>
        <v>33.446515665359584</v>
      </c>
      <c r="M913" s="44">
        <f t="shared" si="105"/>
        <v>31.495385376293815</v>
      </c>
      <c r="N913" s="83">
        <f t="shared" si="106"/>
        <v>46.720890685418851</v>
      </c>
      <c r="O913" s="23">
        <f t="shared" si="107"/>
        <v>0.81543337192490917</v>
      </c>
      <c r="P913" s="44">
        <f t="shared" si="102"/>
        <v>45.941579317154591</v>
      </c>
      <c r="Q913" s="34"/>
    </row>
    <row r="914" spans="1:17" x14ac:dyDescent="0.35">
      <c r="A914" s="91"/>
      <c r="B914" s="7">
        <f t="shared" si="101"/>
        <v>5500</v>
      </c>
      <c r="C914" s="14">
        <v>184558.07999999999</v>
      </c>
      <c r="D914" s="14">
        <v>7821472.8600000003</v>
      </c>
      <c r="E914" s="8">
        <v>-3190.02</v>
      </c>
      <c r="F914" s="8">
        <v>3003.834599010951</v>
      </c>
      <c r="G914" s="14">
        <v>184580.91</v>
      </c>
      <c r="H914" s="14">
        <v>7821469.8799999999</v>
      </c>
      <c r="I914" s="8">
        <v>-3206.33</v>
      </c>
      <c r="J914" s="8">
        <v>3028.0111884185594</v>
      </c>
      <c r="K914" s="8">
        <f t="shared" si="103"/>
        <v>3015.9228937147554</v>
      </c>
      <c r="L914" s="44">
        <f t="shared" si="104"/>
        <v>24.17658940760839</v>
      </c>
      <c r="M914" s="44">
        <f t="shared" si="105"/>
        <v>23.023668256891831</v>
      </c>
      <c r="N914" s="83">
        <f t="shared" si="106"/>
        <v>46.399237770189373</v>
      </c>
      <c r="O914" s="23">
        <f t="shared" si="107"/>
        <v>0.80981946950551664</v>
      </c>
      <c r="P914" s="44">
        <f t="shared" si="102"/>
        <v>33.385577355910598</v>
      </c>
      <c r="Q914" s="34"/>
    </row>
    <row r="915" spans="1:17" x14ac:dyDescent="0.35">
      <c r="A915" s="91"/>
      <c r="B915" s="7">
        <f t="shared" si="101"/>
        <v>5625</v>
      </c>
      <c r="C915" s="14">
        <v>184584.95</v>
      </c>
      <c r="D915" s="14">
        <v>7821595.4199999999</v>
      </c>
      <c r="E915" s="8">
        <v>-3187</v>
      </c>
      <c r="F915" s="8">
        <v>2999.3714212974996</v>
      </c>
      <c r="G915" s="14">
        <v>184600.38</v>
      </c>
      <c r="H915" s="14">
        <v>7821593.4000000004</v>
      </c>
      <c r="I915" s="8">
        <v>-3198.96</v>
      </c>
      <c r="J915" s="8">
        <v>3017.0713663955039</v>
      </c>
      <c r="K915" s="8">
        <f t="shared" si="103"/>
        <v>3008.221393846502</v>
      </c>
      <c r="L915" s="44">
        <f t="shared" si="104"/>
        <v>17.699945098004264</v>
      </c>
      <c r="M915" s="44">
        <f t="shared" si="105"/>
        <v>15.561661222311017</v>
      </c>
      <c r="N915" s="83">
        <f t="shared" si="106"/>
        <v>48.678303490507616</v>
      </c>
      <c r="O915" s="23">
        <f t="shared" si="107"/>
        <v>0.84959667019440621</v>
      </c>
      <c r="P915" s="44">
        <f t="shared" si="102"/>
        <v>23.568057969852831</v>
      </c>
      <c r="Q915" s="34"/>
    </row>
    <row r="916" spans="1:17" x14ac:dyDescent="0.35">
      <c r="A916" s="91"/>
      <c r="B916" s="7">
        <f t="shared" si="101"/>
        <v>5750</v>
      </c>
      <c r="C916" s="14">
        <v>184586.43</v>
      </c>
      <c r="D916" s="14">
        <v>7821721.2999999998</v>
      </c>
      <c r="E916" s="8">
        <v>-3184.68</v>
      </c>
      <c r="F916" s="8">
        <v>2995.9456028809559</v>
      </c>
      <c r="G916" s="14">
        <v>184597.11</v>
      </c>
      <c r="H916" s="14">
        <v>7821719.9000000004</v>
      </c>
      <c r="I916" s="8">
        <v>-3192.96</v>
      </c>
      <c r="J916" s="8">
        <v>3008.1835748567046</v>
      </c>
      <c r="K916" s="8">
        <f t="shared" si="103"/>
        <v>3002.0645888688305</v>
      </c>
      <c r="L916" s="44">
        <f t="shared" si="104"/>
        <v>12.237971975748678</v>
      </c>
      <c r="M916" s="44">
        <f t="shared" si="105"/>
        <v>10.771369457886317</v>
      </c>
      <c r="N916" s="83">
        <f t="shared" si="106"/>
        <v>48.647067190985283</v>
      </c>
      <c r="O916" s="23">
        <f t="shared" si="107"/>
        <v>0.84905149392160228</v>
      </c>
      <c r="P916" s="44">
        <f t="shared" si="102"/>
        <v>16.303078177985167</v>
      </c>
      <c r="Q916" s="34"/>
    </row>
    <row r="917" spans="1:17" x14ac:dyDescent="0.35">
      <c r="A917" s="91"/>
      <c r="B917" s="7">
        <f t="shared" si="101"/>
        <v>5875</v>
      </c>
      <c r="C917" s="14">
        <v>184618.06</v>
      </c>
      <c r="D917" s="14">
        <v>7821843.2300000004</v>
      </c>
      <c r="E917" s="8">
        <v>-3182.89</v>
      </c>
      <c r="F917" s="8">
        <v>2993.3040979608681</v>
      </c>
      <c r="G917" s="14">
        <v>184633.17</v>
      </c>
      <c r="H917" s="14">
        <v>7821841.25</v>
      </c>
      <c r="I917" s="8">
        <v>-3192.34</v>
      </c>
      <c r="J917" s="8">
        <v>3007.2661132402395</v>
      </c>
      <c r="K917" s="8">
        <f t="shared" si="103"/>
        <v>3000.2851056005538</v>
      </c>
      <c r="L917" s="44">
        <f t="shared" si="104"/>
        <v>13.962015279371371</v>
      </c>
      <c r="M917" s="44">
        <f t="shared" si="105"/>
        <v>15.239176487009644</v>
      </c>
      <c r="N917" s="83">
        <f t="shared" si="106"/>
        <v>42.495672717405625</v>
      </c>
      <c r="O917" s="23">
        <f t="shared" si="107"/>
        <v>0.74168940676865402</v>
      </c>
      <c r="P917" s="44">
        <f t="shared" si="102"/>
        <v>20.668100315791659</v>
      </c>
      <c r="Q917" s="34"/>
    </row>
    <row r="918" spans="1:17" x14ac:dyDescent="0.35">
      <c r="A918" s="91"/>
      <c r="B918" s="7">
        <f t="shared" si="101"/>
        <v>6000</v>
      </c>
      <c r="C918" s="14">
        <v>184614.41</v>
      </c>
      <c r="D918" s="14">
        <v>7821969.7699999996</v>
      </c>
      <c r="E918" s="8">
        <v>-3180.75</v>
      </c>
      <c r="F918" s="8">
        <v>2990.1480309810941</v>
      </c>
      <c r="G918" s="14">
        <v>184625.98</v>
      </c>
      <c r="H918" s="14">
        <v>7821968.2599999998</v>
      </c>
      <c r="I918" s="8">
        <v>-3188.63</v>
      </c>
      <c r="J918" s="8">
        <v>3001.7798341305797</v>
      </c>
      <c r="K918" s="8">
        <f t="shared" si="103"/>
        <v>2995.9639325558369</v>
      </c>
      <c r="L918" s="44">
        <f t="shared" si="104"/>
        <v>11.631803149485677</v>
      </c>
      <c r="M918" s="44">
        <f t="shared" si="105"/>
        <v>11.668118957204998</v>
      </c>
      <c r="N918" s="83">
        <f t="shared" si="106"/>
        <v>44.910697520039797</v>
      </c>
      <c r="O918" s="23">
        <f t="shared" si="107"/>
        <v>0.78383954109194653</v>
      </c>
      <c r="P918" s="44">
        <f t="shared" si="102"/>
        <v>16.475552934814402</v>
      </c>
      <c r="Q918" s="34"/>
    </row>
    <row r="919" spans="1:17" x14ac:dyDescent="0.35">
      <c r="A919" s="91"/>
      <c r="B919" s="7">
        <f t="shared" si="101"/>
        <v>6125</v>
      </c>
      <c r="C919" s="14">
        <v>184657.82</v>
      </c>
      <c r="D919" s="14">
        <v>7822090.1699999999</v>
      </c>
      <c r="E919" s="8">
        <v>-3180.6</v>
      </c>
      <c r="F919" s="8">
        <v>2989.9268902959002</v>
      </c>
      <c r="G919" s="14">
        <v>184666.98</v>
      </c>
      <c r="H919" s="14">
        <v>7822088.9699999997</v>
      </c>
      <c r="I919" s="8">
        <v>-3186.32</v>
      </c>
      <c r="J919" s="8">
        <v>2998.3670457470566</v>
      </c>
      <c r="K919" s="8">
        <f t="shared" si="103"/>
        <v>2994.1469680214786</v>
      </c>
      <c r="L919" s="44">
        <f t="shared" si="104"/>
        <v>8.4401554511564427</v>
      </c>
      <c r="M919" s="44">
        <f t="shared" si="105"/>
        <v>9.2382682360121482</v>
      </c>
      <c r="N919" s="83">
        <f t="shared" si="106"/>
        <v>42.415071313104974</v>
      </c>
      <c r="O919" s="23">
        <f t="shared" si="107"/>
        <v>0.7402826468818765</v>
      </c>
      <c r="P919" s="44">
        <f t="shared" si="102"/>
        <v>12.513265922220178</v>
      </c>
      <c r="Q919" s="34"/>
    </row>
    <row r="920" spans="1:17" x14ac:dyDescent="0.35">
      <c r="A920" s="91"/>
      <c r="B920" s="7">
        <f t="shared" si="101"/>
        <v>6250</v>
      </c>
      <c r="C920" s="14">
        <v>184673.05</v>
      </c>
      <c r="D920" s="14">
        <v>7822214.2400000002</v>
      </c>
      <c r="E920" s="8">
        <v>-3182.08</v>
      </c>
      <c r="F920" s="8">
        <v>2992.1092642140161</v>
      </c>
      <c r="G920" s="14">
        <v>184685.44</v>
      </c>
      <c r="H920" s="14">
        <v>7822212.6200000001</v>
      </c>
      <c r="I920" s="8">
        <v>-3190.37</v>
      </c>
      <c r="J920" s="8">
        <v>3004.352125846729</v>
      </c>
      <c r="K920" s="8">
        <f t="shared" si="103"/>
        <v>2998.2306950303728</v>
      </c>
      <c r="L920" s="44">
        <f t="shared" si="104"/>
        <v>12.242861632712902</v>
      </c>
      <c r="M920" s="44">
        <f t="shared" si="105"/>
        <v>12.495459175264759</v>
      </c>
      <c r="N920" s="83">
        <f t="shared" si="106"/>
        <v>44.4149857514507</v>
      </c>
      <c r="O920" s="23">
        <f t="shared" si="107"/>
        <v>0.77518773858918255</v>
      </c>
      <c r="P920" s="44">
        <f t="shared" si="102"/>
        <v>17.49354626593653</v>
      </c>
      <c r="Q920" s="34"/>
    </row>
    <row r="921" spans="1:17" x14ac:dyDescent="0.35">
      <c r="A921" s="91"/>
      <c r="B921" s="7">
        <f t="shared" si="101"/>
        <v>6375</v>
      </c>
      <c r="C921" s="14">
        <v>184644.96</v>
      </c>
      <c r="D921" s="14">
        <v>7822343.9900000002</v>
      </c>
      <c r="E921" s="8">
        <v>-3174.52</v>
      </c>
      <c r="F921" s="8">
        <v>2980.9720285812755</v>
      </c>
      <c r="G921" s="14">
        <v>184656.39</v>
      </c>
      <c r="H921" s="14">
        <v>7822342.4900000002</v>
      </c>
      <c r="I921" s="8">
        <v>-3182.52</v>
      </c>
      <c r="J921" s="8">
        <v>2992.7582722820757</v>
      </c>
      <c r="K921" s="8">
        <f t="shared" si="103"/>
        <v>2986.8651504316758</v>
      </c>
      <c r="L921" s="44">
        <f t="shared" si="104"/>
        <v>11.786243700800242</v>
      </c>
      <c r="M921" s="44">
        <f t="shared" si="105"/>
        <v>11.528005031249146</v>
      </c>
      <c r="N921" s="83">
        <f t="shared" si="106"/>
        <v>45.634606801772605</v>
      </c>
      <c r="O921" s="23">
        <f t="shared" si="107"/>
        <v>0.79647414154393126</v>
      </c>
      <c r="P921" s="44">
        <f t="shared" si="102"/>
        <v>16.486674636662148</v>
      </c>
      <c r="Q921" s="34"/>
    </row>
    <row r="922" spans="1:17" x14ac:dyDescent="0.35">
      <c r="A922" s="91"/>
      <c r="B922" s="7">
        <f t="shared" si="101"/>
        <v>6500</v>
      </c>
      <c r="C922" s="14">
        <v>184690.21</v>
      </c>
      <c r="D922" s="14">
        <v>7822464.1399999997</v>
      </c>
      <c r="E922" s="8">
        <v>-3165.41</v>
      </c>
      <c r="F922" s="8">
        <v>2967.586275055658</v>
      </c>
      <c r="G922" s="14">
        <v>184715.77</v>
      </c>
      <c r="H922" s="14">
        <v>7822460.79</v>
      </c>
      <c r="I922" s="8">
        <v>-3183.36</v>
      </c>
      <c r="J922" s="8">
        <v>2993.9975348490243</v>
      </c>
      <c r="K922" s="8">
        <f t="shared" si="103"/>
        <v>2980.7919049523412</v>
      </c>
      <c r="L922" s="44">
        <f t="shared" si="104"/>
        <v>26.411259793366298</v>
      </c>
      <c r="M922" s="44">
        <f t="shared" si="105"/>
        <v>25.778597712004913</v>
      </c>
      <c r="N922" s="83">
        <f t="shared" si="106"/>
        <v>45.694523675890125</v>
      </c>
      <c r="O922" s="23">
        <f t="shared" si="107"/>
        <v>0.79751988827478493</v>
      </c>
      <c r="P922" s="44">
        <f t="shared" si="102"/>
        <v>36.906513569694873</v>
      </c>
      <c r="Q922" s="34"/>
    </row>
    <row r="923" spans="1:17" x14ac:dyDescent="0.35">
      <c r="A923" s="91"/>
      <c r="B923" s="7">
        <f t="shared" si="101"/>
        <v>6625</v>
      </c>
      <c r="C923" s="14">
        <v>184725.38</v>
      </c>
      <c r="D923" s="14">
        <v>7822585.6100000003</v>
      </c>
      <c r="E923" s="8">
        <v>-3166.3</v>
      </c>
      <c r="F923" s="8">
        <v>2968.892312377975</v>
      </c>
      <c r="G923" s="14">
        <v>184738.72</v>
      </c>
      <c r="H923" s="14">
        <v>7822583.8600000003</v>
      </c>
      <c r="I923" s="8">
        <v>-3175.49</v>
      </c>
      <c r="J923" s="8">
        <v>2982.3995430723376</v>
      </c>
      <c r="K923" s="8">
        <f t="shared" si="103"/>
        <v>2975.6459277251561</v>
      </c>
      <c r="L923" s="44">
        <f t="shared" si="104"/>
        <v>13.507230694362534</v>
      </c>
      <c r="M923" s="44">
        <f t="shared" si="105"/>
        <v>13.454296711456411</v>
      </c>
      <c r="N923" s="83">
        <f t="shared" si="106"/>
        <v>45.112489543742285</v>
      </c>
      <c r="O923" s="23">
        <f t="shared" si="107"/>
        <v>0.78736147630981734</v>
      </c>
      <c r="P923" s="44">
        <f t="shared" si="102"/>
        <v>19.064715603193147</v>
      </c>
      <c r="Q923" s="34"/>
    </row>
    <row r="924" spans="1:17" x14ac:dyDescent="0.35">
      <c r="A924" s="91"/>
      <c r="B924" s="7">
        <f t="shared" si="101"/>
        <v>6750</v>
      </c>
      <c r="C924" s="14">
        <v>184766.49</v>
      </c>
      <c r="D924" s="14">
        <v>7822706.2999999998</v>
      </c>
      <c r="E924" s="8">
        <v>-3165.26</v>
      </c>
      <c r="F924" s="8">
        <v>2967.3661922667193</v>
      </c>
      <c r="G924" s="14">
        <v>184774.37</v>
      </c>
      <c r="H924" s="14">
        <v>7822705.2699999996</v>
      </c>
      <c r="I924" s="8">
        <v>-3170.91</v>
      </c>
      <c r="J924" s="8">
        <v>2975.6631207600572</v>
      </c>
      <c r="K924" s="8">
        <f t="shared" si="103"/>
        <v>2971.5146565133882</v>
      </c>
      <c r="L924" s="44">
        <f t="shared" si="104"/>
        <v>8.2969284933378731</v>
      </c>
      <c r="M924" s="44">
        <f t="shared" si="105"/>
        <v>7.9470308921389359</v>
      </c>
      <c r="N924" s="83">
        <f t="shared" si="106"/>
        <v>46.233969849050084</v>
      </c>
      <c r="O924" s="23">
        <f t="shared" si="107"/>
        <v>0.80693500013370967</v>
      </c>
      <c r="P924" s="44">
        <f t="shared" si="102"/>
        <v>11.488878205646209</v>
      </c>
      <c r="Q924" s="34"/>
    </row>
    <row r="925" spans="1:17" x14ac:dyDescent="0.35">
      <c r="A925" s="91"/>
      <c r="B925" s="7">
        <f t="shared" si="101"/>
        <v>6875</v>
      </c>
      <c r="C925" s="14">
        <v>184748.78</v>
      </c>
      <c r="D925" s="14">
        <v>7822834.6799999997</v>
      </c>
      <c r="E925" s="8">
        <v>-3160.83</v>
      </c>
      <c r="F925" s="8">
        <v>2960.8710779766093</v>
      </c>
      <c r="G925" s="14">
        <v>184760.51</v>
      </c>
      <c r="H925" s="14">
        <v>7822833.1500000004</v>
      </c>
      <c r="I925" s="8">
        <v>-3168.47</v>
      </c>
      <c r="J925" s="8">
        <v>2972.0782219447397</v>
      </c>
      <c r="K925" s="8">
        <f t="shared" si="103"/>
        <v>2966.4746499606745</v>
      </c>
      <c r="L925" s="44">
        <f t="shared" si="104"/>
        <v>11.207143968130367</v>
      </c>
      <c r="M925" s="44">
        <f t="shared" si="105"/>
        <v>11.829361774761727</v>
      </c>
      <c r="N925" s="83">
        <f t="shared" si="106"/>
        <v>43.452812726021641</v>
      </c>
      <c r="O925" s="23">
        <f t="shared" si="107"/>
        <v>0.75839465132157036</v>
      </c>
      <c r="P925" s="44">
        <f t="shared" si="102"/>
        <v>16.295210214065815</v>
      </c>
      <c r="Q925" s="34"/>
    </row>
    <row r="926" spans="1:17" x14ac:dyDescent="0.35">
      <c r="A926" s="91"/>
      <c r="B926" s="7">
        <f t="shared" si="101"/>
        <v>7000</v>
      </c>
      <c r="C926" s="14">
        <v>184750.61</v>
      </c>
      <c r="D926" s="14">
        <v>7822960.5099999998</v>
      </c>
      <c r="E926" s="8">
        <v>-3160.57</v>
      </c>
      <c r="F926" s="8">
        <v>2960.4901551932003</v>
      </c>
      <c r="G926" s="14">
        <v>184759.54</v>
      </c>
      <c r="H926" s="14">
        <v>7822959.3499999996</v>
      </c>
      <c r="I926" s="8">
        <v>-3163.26</v>
      </c>
      <c r="J926" s="8">
        <v>2964.4327435541195</v>
      </c>
      <c r="K926" s="8">
        <f t="shared" si="103"/>
        <v>2962.4614493736599</v>
      </c>
      <c r="L926" s="44">
        <f t="shared" si="104"/>
        <v>3.9425883609192169</v>
      </c>
      <c r="M926" s="44">
        <f t="shared" si="105"/>
        <v>9.0050263742390424</v>
      </c>
      <c r="N926" s="83">
        <f t="shared" si="106"/>
        <v>23.644806190160022</v>
      </c>
      <c r="O926" s="23">
        <f t="shared" si="107"/>
        <v>0.41267971901422884</v>
      </c>
      <c r="P926" s="44">
        <f t="shared" si="102"/>
        <v>9.8302849899886642</v>
      </c>
      <c r="Q926" s="34"/>
    </row>
    <row r="927" spans="1:17" x14ac:dyDescent="0.35">
      <c r="A927" s="91"/>
      <c r="B927" s="7">
        <f t="shared" si="101"/>
        <v>7125</v>
      </c>
      <c r="C927" s="14">
        <v>184761.08</v>
      </c>
      <c r="D927" s="14">
        <v>7823085.21</v>
      </c>
      <c r="E927" s="8">
        <v>-3155.04</v>
      </c>
      <c r="F927" s="8">
        <v>2952.3955809863041</v>
      </c>
      <c r="G927" s="14">
        <v>184774.85</v>
      </c>
      <c r="H927" s="14">
        <v>7823083.4100000001</v>
      </c>
      <c r="I927" s="8">
        <v>-3161.83</v>
      </c>
      <c r="J927" s="8">
        <v>2962.3364552507601</v>
      </c>
      <c r="K927" s="8">
        <f t="shared" si="103"/>
        <v>2957.3660181185323</v>
      </c>
      <c r="L927" s="44">
        <f t="shared" si="104"/>
        <v>9.9408742644559425</v>
      </c>
      <c r="M927" s="44">
        <f t="shared" si="105"/>
        <v>13.887148735425946</v>
      </c>
      <c r="N927" s="83">
        <f t="shared" si="106"/>
        <v>35.596323618202646</v>
      </c>
      <c r="O927" s="23">
        <f t="shared" si="107"/>
        <v>0.62127304874305711</v>
      </c>
      <c r="P927" s="44">
        <f t="shared" si="102"/>
        <v>17.078462493490591</v>
      </c>
      <c r="Q927" s="34"/>
    </row>
    <row r="928" spans="1:17" x14ac:dyDescent="0.35">
      <c r="A928" s="91"/>
      <c r="B928" s="7">
        <f t="shared" si="101"/>
        <v>7250</v>
      </c>
      <c r="C928" s="14">
        <v>184833.11</v>
      </c>
      <c r="D928" s="14">
        <v>7823201.8600000003</v>
      </c>
      <c r="E928" s="8">
        <v>-3158</v>
      </c>
      <c r="F928" s="8">
        <v>2956.7265519100001</v>
      </c>
      <c r="G928" s="14">
        <v>184844.44</v>
      </c>
      <c r="H928" s="14">
        <v>7823200.3799999999</v>
      </c>
      <c r="I928" s="8">
        <v>-3163.84</v>
      </c>
      <c r="J928" s="8">
        <v>2965.2832543536638</v>
      </c>
      <c r="K928" s="8">
        <f t="shared" si="103"/>
        <v>2961.0049031318322</v>
      </c>
      <c r="L928" s="44">
        <f t="shared" si="104"/>
        <v>8.556702443663653</v>
      </c>
      <c r="M928" s="44">
        <f t="shared" si="105"/>
        <v>11.426254854574728</v>
      </c>
      <c r="N928" s="83">
        <f t="shared" si="106"/>
        <v>36.828191385568239</v>
      </c>
      <c r="O928" s="23">
        <f t="shared" si="107"/>
        <v>0.64277319723277826</v>
      </c>
      <c r="P928" s="44">
        <f t="shared" si="102"/>
        <v>14.275029131707299</v>
      </c>
      <c r="Q928" s="34"/>
    </row>
    <row r="929" spans="1:17" x14ac:dyDescent="0.35">
      <c r="A929" s="91"/>
      <c r="B929" s="7">
        <f t="shared" si="101"/>
        <v>7375</v>
      </c>
      <c r="C929" s="14">
        <v>184843.48</v>
      </c>
      <c r="D929" s="14">
        <v>7823326.5700000003</v>
      </c>
      <c r="E929" s="8">
        <v>-3157.4</v>
      </c>
      <c r="F929" s="8">
        <v>2955.8483268918999</v>
      </c>
      <c r="G929" s="14">
        <v>184865.28</v>
      </c>
      <c r="H929" s="14">
        <v>7823323.7199999997</v>
      </c>
      <c r="I929" s="8">
        <v>-3171.07</v>
      </c>
      <c r="J929" s="8">
        <v>2975.8982917212497</v>
      </c>
      <c r="K929" s="8">
        <f t="shared" si="103"/>
        <v>2965.8733093065748</v>
      </c>
      <c r="L929" s="44">
        <f t="shared" si="104"/>
        <v>20.049964829349847</v>
      </c>
      <c r="M929" s="44">
        <f t="shared" si="105"/>
        <v>21.985506589630305</v>
      </c>
      <c r="N929" s="83">
        <f t="shared" si="106"/>
        <v>42.363652771948033</v>
      </c>
      <c r="O929" s="23">
        <f t="shared" si="107"/>
        <v>0.7393852240421156</v>
      </c>
      <c r="P929" s="44">
        <f t="shared" si="102"/>
        <v>29.755059900138722</v>
      </c>
      <c r="Q929" s="34"/>
    </row>
    <row r="930" spans="1:17" x14ac:dyDescent="0.35">
      <c r="A930" s="91"/>
      <c r="B930" s="7">
        <f t="shared" si="101"/>
        <v>7500</v>
      </c>
      <c r="C930" s="14">
        <v>184862.27</v>
      </c>
      <c r="D930" s="14">
        <v>7823450.1900000004</v>
      </c>
      <c r="E930" s="8">
        <v>-3150.83</v>
      </c>
      <c r="F930" s="8">
        <v>2946.2425917601095</v>
      </c>
      <c r="G930" s="14">
        <v>184887.94</v>
      </c>
      <c r="H930" s="14">
        <v>7823446.8300000001</v>
      </c>
      <c r="I930" s="8">
        <v>-3165.74</v>
      </c>
      <c r="J930" s="8">
        <v>2968.0704936039187</v>
      </c>
      <c r="K930" s="8">
        <f t="shared" si="103"/>
        <v>2957.1565426820143</v>
      </c>
      <c r="L930" s="44">
        <f t="shared" si="104"/>
        <v>21.827901843809286</v>
      </c>
      <c r="M930" s="44">
        <f t="shared" si="105"/>
        <v>25.888964830655368</v>
      </c>
      <c r="N930" s="83">
        <f t="shared" si="106"/>
        <v>40.135422312328465</v>
      </c>
      <c r="O930" s="23">
        <f t="shared" si="107"/>
        <v>0.70049526602852763</v>
      </c>
      <c r="P930" s="44">
        <f t="shared" si="102"/>
        <v>33.862897083768296</v>
      </c>
      <c r="Q930" s="34"/>
    </row>
    <row r="931" spans="1:17" x14ac:dyDescent="0.35">
      <c r="A931" s="91"/>
      <c r="B931" s="7">
        <f t="shared" si="101"/>
        <v>7625</v>
      </c>
      <c r="C931" s="14">
        <v>184905.45</v>
      </c>
      <c r="D931" s="14">
        <v>7823570.6100000003</v>
      </c>
      <c r="E931" s="8">
        <v>-3157.02</v>
      </c>
      <c r="F931" s="8">
        <v>2955.2922033201512</v>
      </c>
      <c r="G931" s="14">
        <v>184917.85</v>
      </c>
      <c r="H931" s="14">
        <v>7823568.9900000002</v>
      </c>
      <c r="I931" s="8">
        <v>-3165.21</v>
      </c>
      <c r="J931" s="8">
        <v>2967.2928336358477</v>
      </c>
      <c r="K931" s="8">
        <f t="shared" si="103"/>
        <v>2961.2925184779997</v>
      </c>
      <c r="L931" s="44">
        <f t="shared" si="104"/>
        <v>12.000630315696526</v>
      </c>
      <c r="M931" s="44">
        <f t="shared" si="105"/>
        <v>12.505374844450595</v>
      </c>
      <c r="N931" s="83">
        <f t="shared" si="106"/>
        <v>43.820058896898544</v>
      </c>
      <c r="O931" s="23">
        <f t="shared" si="107"/>
        <v>0.76480430616871398</v>
      </c>
      <c r="P931" s="44">
        <f t="shared" si="102"/>
        <v>17.332037617494148</v>
      </c>
      <c r="Q931" s="34"/>
    </row>
    <row r="932" spans="1:17" x14ac:dyDescent="0.35">
      <c r="A932" s="91"/>
      <c r="B932" s="7">
        <f t="shared" si="101"/>
        <v>7750</v>
      </c>
      <c r="C932" s="14">
        <v>184887.82</v>
      </c>
      <c r="D932" s="14">
        <v>7823698.9800000004</v>
      </c>
      <c r="E932" s="8">
        <v>-3155.41</v>
      </c>
      <c r="F932" s="8">
        <v>2952.9367320601577</v>
      </c>
      <c r="G932" s="14">
        <v>184899.22</v>
      </c>
      <c r="H932" s="14">
        <v>7823697.4900000002</v>
      </c>
      <c r="I932" s="8">
        <v>-3159.83</v>
      </c>
      <c r="J932" s="8">
        <v>2959.4061604574599</v>
      </c>
      <c r="K932" s="8">
        <f t="shared" si="103"/>
        <v>2956.1714462588088</v>
      </c>
      <c r="L932" s="44">
        <f t="shared" si="104"/>
        <v>6.4694283973021811</v>
      </c>
      <c r="M932" s="44">
        <f t="shared" si="105"/>
        <v>11.496960467903392</v>
      </c>
      <c r="N932" s="83">
        <f t="shared" si="106"/>
        <v>29.366793571732149</v>
      </c>
      <c r="O932" s="23">
        <f t="shared" si="107"/>
        <v>0.51254723858023155</v>
      </c>
      <c r="P932" s="44">
        <f t="shared" si="102"/>
        <v>13.192179645090999</v>
      </c>
      <c r="Q932" s="34"/>
    </row>
    <row r="933" spans="1:17" x14ac:dyDescent="0.35">
      <c r="A933" s="91"/>
      <c r="B933" s="7">
        <f t="shared" si="101"/>
        <v>7875</v>
      </c>
      <c r="C933" s="14">
        <v>184949.45</v>
      </c>
      <c r="D933" s="14">
        <v>7823816.9900000002</v>
      </c>
      <c r="E933" s="8">
        <v>-3155.85</v>
      </c>
      <c r="F933" s="8">
        <v>2953.5803449952436</v>
      </c>
      <c r="G933" s="14">
        <v>184965.77</v>
      </c>
      <c r="H933" s="14">
        <v>7823814.8600000003</v>
      </c>
      <c r="I933" s="8">
        <v>-3166.33</v>
      </c>
      <c r="J933" s="8">
        <v>2968.9363424525595</v>
      </c>
      <c r="K933" s="8">
        <f t="shared" si="103"/>
        <v>2961.2583437239018</v>
      </c>
      <c r="L933" s="44">
        <f t="shared" si="104"/>
        <v>15.35599745731588</v>
      </c>
      <c r="M933" s="44">
        <f t="shared" si="105"/>
        <v>16.458411223407985</v>
      </c>
      <c r="N933" s="83">
        <f t="shared" si="106"/>
        <v>43.015415144278379</v>
      </c>
      <c r="O933" s="23">
        <f t="shared" si="107"/>
        <v>0.75076062337988936</v>
      </c>
      <c r="P933" s="44">
        <f t="shared" si="102"/>
        <v>22.509685868707578</v>
      </c>
      <c r="Q933" s="34"/>
    </row>
    <row r="934" spans="1:17" x14ac:dyDescent="0.35">
      <c r="A934" s="91"/>
      <c r="B934" s="7">
        <f t="shared" si="101"/>
        <v>8000</v>
      </c>
      <c r="C934" s="14">
        <v>184957.24</v>
      </c>
      <c r="D934" s="14">
        <v>7823942.04</v>
      </c>
      <c r="E934" s="8">
        <v>-3156.88</v>
      </c>
      <c r="F934" s="8">
        <v>2955.0873324235363</v>
      </c>
      <c r="G934" s="14">
        <v>184971.42</v>
      </c>
      <c r="H934" s="14">
        <v>7823940.1900000004</v>
      </c>
      <c r="I934" s="8">
        <v>-3166.19</v>
      </c>
      <c r="J934" s="8">
        <v>2968.7308723112774</v>
      </c>
      <c r="K934" s="8">
        <f t="shared" si="103"/>
        <v>2961.9091023674068</v>
      </c>
      <c r="L934" s="44">
        <f t="shared" si="104"/>
        <v>13.643539887741099</v>
      </c>
      <c r="M934" s="44">
        <f t="shared" si="105"/>
        <v>14.300171327618733</v>
      </c>
      <c r="N934" s="83">
        <f t="shared" si="106"/>
        <v>43.653890761053333</v>
      </c>
      <c r="O934" s="23">
        <f t="shared" si="107"/>
        <v>0.76190412508631389</v>
      </c>
      <c r="P934" s="44">
        <f t="shared" si="102"/>
        <v>19.764642184153786</v>
      </c>
      <c r="Q934" s="34"/>
    </row>
    <row r="935" spans="1:17" x14ac:dyDescent="0.35">
      <c r="A935" s="91"/>
      <c r="B935" s="7">
        <f t="shared" ref="B935:B998" si="108">B934+125</f>
        <v>8125</v>
      </c>
      <c r="C935" s="14">
        <v>184896.3</v>
      </c>
      <c r="D935" s="14">
        <v>7824076.0800000001</v>
      </c>
      <c r="E935" s="8">
        <v>-3153.23</v>
      </c>
      <c r="F935" s="8">
        <v>2949.7492354864703</v>
      </c>
      <c r="G935" s="14">
        <v>184903.75</v>
      </c>
      <c r="H935" s="14">
        <v>7824075.1100000003</v>
      </c>
      <c r="I935" s="8">
        <v>-3157.79</v>
      </c>
      <c r="J935" s="8">
        <v>2956.4191543266979</v>
      </c>
      <c r="K935" s="8">
        <f t="shared" si="103"/>
        <v>2953.0841949065843</v>
      </c>
      <c r="L935" s="44">
        <f t="shared" si="104"/>
        <v>6.6699188402276377</v>
      </c>
      <c r="M935" s="44">
        <f t="shared" si="105"/>
        <v>7.5128822697861812</v>
      </c>
      <c r="N935" s="83">
        <f t="shared" si="106"/>
        <v>41.598591914032035</v>
      </c>
      <c r="O935" s="23">
        <f t="shared" si="107"/>
        <v>0.72603239309334899</v>
      </c>
      <c r="P935" s="44">
        <f t="shared" si="102"/>
        <v>10.046452972810412</v>
      </c>
      <c r="Q935" s="34"/>
    </row>
    <row r="936" spans="1:17" x14ac:dyDescent="0.35">
      <c r="A936" s="91"/>
      <c r="B936" s="7">
        <f t="shared" si="108"/>
        <v>8250</v>
      </c>
      <c r="C936" s="14">
        <v>184931.15</v>
      </c>
      <c r="D936" s="14">
        <v>7824197.5899999999</v>
      </c>
      <c r="E936" s="8">
        <v>-3156.66</v>
      </c>
      <c r="F936" s="8">
        <v>2954.7654106494392</v>
      </c>
      <c r="G936" s="14">
        <v>184931.15</v>
      </c>
      <c r="H936" s="14">
        <v>7824197.5899999999</v>
      </c>
      <c r="I936" s="8">
        <v>-3156.66</v>
      </c>
      <c r="J936" s="8">
        <v>2954.7654106494392</v>
      </c>
      <c r="K936" s="8">
        <f t="shared" si="103"/>
        <v>2954.7654106494392</v>
      </c>
      <c r="L936" s="44">
        <f t="shared" si="104"/>
        <v>0</v>
      </c>
      <c r="M936" s="44">
        <f t="shared" si="105"/>
        <v>0</v>
      </c>
      <c r="N936" s="83">
        <f t="shared" si="106"/>
        <v>0</v>
      </c>
      <c r="O936" s="23">
        <f t="shared" si="107"/>
        <v>0</v>
      </c>
      <c r="P936" s="44">
        <f t="shared" si="102"/>
        <v>0</v>
      </c>
      <c r="Q936" s="34"/>
    </row>
    <row r="937" spans="1:17" x14ac:dyDescent="0.35">
      <c r="A937" s="91"/>
      <c r="B937" s="7">
        <f t="shared" si="108"/>
        <v>8375</v>
      </c>
      <c r="C937" s="14">
        <v>184865.84</v>
      </c>
      <c r="D937" s="14">
        <v>7824332.21</v>
      </c>
      <c r="E937" s="8">
        <v>-3153.11</v>
      </c>
      <c r="F937" s="8">
        <v>2949.5738404056683</v>
      </c>
      <c r="G937" s="14">
        <v>184865.84</v>
      </c>
      <c r="H937" s="14">
        <v>7824332.21</v>
      </c>
      <c r="I937" s="8">
        <v>-3153.11</v>
      </c>
      <c r="J937" s="8">
        <v>2949.5738404056683</v>
      </c>
      <c r="K937" s="8">
        <f t="shared" si="103"/>
        <v>2949.5738404056683</v>
      </c>
      <c r="L937" s="44">
        <f t="shared" si="104"/>
        <v>0</v>
      </c>
      <c r="M937" s="44">
        <f t="shared" si="105"/>
        <v>0</v>
      </c>
      <c r="N937" s="83">
        <f t="shared" si="106"/>
        <v>0</v>
      </c>
      <c r="O937" s="23">
        <f t="shared" si="107"/>
        <v>0</v>
      </c>
      <c r="P937" s="44">
        <f t="shared" si="102"/>
        <v>0</v>
      </c>
      <c r="Q937" s="34"/>
    </row>
    <row r="938" spans="1:17" x14ac:dyDescent="0.35">
      <c r="A938" s="91"/>
      <c r="B938" s="7">
        <f t="shared" si="108"/>
        <v>8500</v>
      </c>
      <c r="C938" s="14">
        <v>184836.06</v>
      </c>
      <c r="D938" s="14">
        <v>7824462.1699999999</v>
      </c>
      <c r="E938" s="8">
        <v>-3146.64</v>
      </c>
      <c r="F938" s="8">
        <v>2940.1269236550238</v>
      </c>
      <c r="G938" s="14">
        <v>184842.01</v>
      </c>
      <c r="H938" s="14">
        <v>7824461.3899999997</v>
      </c>
      <c r="I938" s="8">
        <v>-3148.4</v>
      </c>
      <c r="J938" s="8">
        <v>2942.6948130364003</v>
      </c>
      <c r="K938" s="8">
        <f t="shared" si="103"/>
        <v>2941.4108683457121</v>
      </c>
      <c r="L938" s="44">
        <f t="shared" si="104"/>
        <v>2.5678893813765171</v>
      </c>
      <c r="M938" s="44">
        <f t="shared" si="105"/>
        <v>6.0009082646333907</v>
      </c>
      <c r="N938" s="83">
        <f t="shared" si="106"/>
        <v>23.166895024290497</v>
      </c>
      <c r="O938" s="23">
        <f t="shared" si="107"/>
        <v>0.40433859563776087</v>
      </c>
      <c r="P938" s="44">
        <f t="shared" si="102"/>
        <v>6.5272471897065154</v>
      </c>
      <c r="Q938" s="34"/>
    </row>
    <row r="939" spans="1:17" x14ac:dyDescent="0.35">
      <c r="A939" s="91"/>
      <c r="B939" s="7">
        <f t="shared" si="108"/>
        <v>8625</v>
      </c>
      <c r="C939" s="14">
        <v>184908.62</v>
      </c>
      <c r="D939" s="14">
        <v>7824578.75</v>
      </c>
      <c r="E939" s="8">
        <v>-3144.81</v>
      </c>
      <c r="F939" s="8">
        <v>2937.4584125358278</v>
      </c>
      <c r="G939" s="14">
        <v>184914.04</v>
      </c>
      <c r="H939" s="14">
        <v>7824578.04</v>
      </c>
      <c r="I939" s="8">
        <v>-3146.93</v>
      </c>
      <c r="J939" s="8">
        <v>2940.5499437949493</v>
      </c>
      <c r="K939" s="8">
        <f t="shared" si="103"/>
        <v>2939.0041781653886</v>
      </c>
      <c r="L939" s="44">
        <f t="shared" si="104"/>
        <v>3.0915312591214388</v>
      </c>
      <c r="M939" s="44">
        <f t="shared" si="105"/>
        <v>5.4663058824114401</v>
      </c>
      <c r="N939" s="83">
        <f t="shared" si="106"/>
        <v>29.490822028581238</v>
      </c>
      <c r="O939" s="23">
        <f t="shared" si="107"/>
        <v>0.51471194351841587</v>
      </c>
      <c r="P939" s="44">
        <f t="shared" si="102"/>
        <v>6.2799733698647886</v>
      </c>
      <c r="Q939" s="34"/>
    </row>
    <row r="940" spans="1:17" x14ac:dyDescent="0.35">
      <c r="A940" s="91"/>
      <c r="B940" s="7">
        <f t="shared" si="108"/>
        <v>8750</v>
      </c>
      <c r="C940" s="14">
        <v>184958.68</v>
      </c>
      <c r="D940" s="14">
        <v>7824698.2699999996</v>
      </c>
      <c r="E940" s="8">
        <v>-3139.14</v>
      </c>
      <c r="F940" s="8">
        <v>2929.2001782153989</v>
      </c>
      <c r="G940" s="14">
        <v>184968.2</v>
      </c>
      <c r="H940" s="14">
        <v>7824697.0300000003</v>
      </c>
      <c r="I940" s="8">
        <v>-3143.32</v>
      </c>
      <c r="J940" s="8">
        <v>2935.2868275257561</v>
      </c>
      <c r="K940" s="8">
        <f t="shared" si="103"/>
        <v>2932.2435028705777</v>
      </c>
      <c r="L940" s="44">
        <f t="shared" si="104"/>
        <v>6.0866493103571884</v>
      </c>
      <c r="M940" s="44">
        <f t="shared" si="105"/>
        <v>9.6004166575518628</v>
      </c>
      <c r="N940" s="83">
        <f t="shared" si="106"/>
        <v>32.374634134501036</v>
      </c>
      <c r="O940" s="23">
        <f t="shared" si="107"/>
        <v>0.56504395977558786</v>
      </c>
      <c r="P940" s="44">
        <f t="shared" si="102"/>
        <v>11.367290786545004</v>
      </c>
      <c r="Q940" s="34"/>
    </row>
    <row r="941" spans="1:17" x14ac:dyDescent="0.35">
      <c r="A941" s="91"/>
      <c r="B941" s="7">
        <f t="shared" si="108"/>
        <v>8875</v>
      </c>
      <c r="C941" s="14">
        <v>184978.76</v>
      </c>
      <c r="D941" s="14">
        <v>7824821.71</v>
      </c>
      <c r="E941" s="8">
        <v>-3138.69</v>
      </c>
      <c r="F941" s="8">
        <v>2928.5453958757776</v>
      </c>
      <c r="G941" s="14">
        <v>184983.26</v>
      </c>
      <c r="H941" s="14">
        <v>7824821.1299999999</v>
      </c>
      <c r="I941" s="8">
        <v>-3141.55</v>
      </c>
      <c r="J941" s="8">
        <v>2932.708485865694</v>
      </c>
      <c r="K941" s="8">
        <f t="shared" si="103"/>
        <v>2930.6269408707358</v>
      </c>
      <c r="L941" s="44">
        <f t="shared" si="104"/>
        <v>4.1630899899164433</v>
      </c>
      <c r="M941" s="44">
        <f t="shared" si="105"/>
        <v>4.5372238208056732</v>
      </c>
      <c r="N941" s="83">
        <f t="shared" si="106"/>
        <v>42.537664588426516</v>
      </c>
      <c r="O941" s="23">
        <f t="shared" si="107"/>
        <v>0.74242230317704128</v>
      </c>
      <c r="P941" s="44">
        <f t="shared" si="102"/>
        <v>6.1577364562174077</v>
      </c>
      <c r="Q941" s="34"/>
    </row>
    <row r="942" spans="1:17" x14ac:dyDescent="0.35">
      <c r="A942" s="91"/>
      <c r="B942" s="7">
        <f t="shared" si="108"/>
        <v>9000</v>
      </c>
      <c r="C942" s="14">
        <v>185029.93</v>
      </c>
      <c r="D942" s="14">
        <v>7824941.0899999999</v>
      </c>
      <c r="E942" s="8">
        <v>-3135.84</v>
      </c>
      <c r="F942" s="8">
        <v>2924.400603056064</v>
      </c>
      <c r="G942" s="14">
        <v>185043.38</v>
      </c>
      <c r="H942" s="14">
        <v>7824939.3300000001</v>
      </c>
      <c r="I942" s="8">
        <v>-3143.98</v>
      </c>
      <c r="J942" s="8">
        <v>2936.2486117375511</v>
      </c>
      <c r="K942" s="8">
        <f t="shared" si="103"/>
        <v>2930.3246073968076</v>
      </c>
      <c r="L942" s="44">
        <f t="shared" si="104"/>
        <v>11.848008681487045</v>
      </c>
      <c r="M942" s="44">
        <f t="shared" si="105"/>
        <v>13.564663652281482</v>
      </c>
      <c r="N942" s="83">
        <f t="shared" si="106"/>
        <v>41.135475819387764</v>
      </c>
      <c r="O942" s="23">
        <f t="shared" si="107"/>
        <v>0.71794949242282879</v>
      </c>
      <c r="P942" s="44">
        <f t="shared" si="102"/>
        <v>18.010425028747065</v>
      </c>
      <c r="Q942" s="34"/>
    </row>
    <row r="943" spans="1:17" x14ac:dyDescent="0.35">
      <c r="A943" s="91"/>
      <c r="B943" s="7">
        <f t="shared" si="108"/>
        <v>9125</v>
      </c>
      <c r="C943" s="14">
        <v>185086.81</v>
      </c>
      <c r="D943" s="14">
        <v>7825059.7199999997</v>
      </c>
      <c r="E943" s="8">
        <v>-3135.67</v>
      </c>
      <c r="F943" s="8">
        <v>2924.1534878192601</v>
      </c>
      <c r="G943" s="14">
        <v>185109.31</v>
      </c>
      <c r="H943" s="14">
        <v>7825056.7800000003</v>
      </c>
      <c r="I943" s="8">
        <v>-3150.78</v>
      </c>
      <c r="J943" s="8">
        <v>2946.1695648424716</v>
      </c>
      <c r="K943" s="8">
        <f t="shared" si="103"/>
        <v>2935.1615263308659</v>
      </c>
      <c r="L943" s="44">
        <f t="shared" si="104"/>
        <v>22.016077023211437</v>
      </c>
      <c r="M943" s="44">
        <f t="shared" si="105"/>
        <v>22.691267042563606</v>
      </c>
      <c r="N943" s="83">
        <f t="shared" si="106"/>
        <v>44.134759657311427</v>
      </c>
      <c r="O943" s="23">
        <f t="shared" si="107"/>
        <v>0.77029687059644869</v>
      </c>
      <c r="P943" s="44">
        <f t="shared" si="102"/>
        <v>31.616471142252923</v>
      </c>
      <c r="Q943" s="34"/>
    </row>
    <row r="944" spans="1:17" x14ac:dyDescent="0.35">
      <c r="A944" s="91"/>
      <c r="B944" s="7">
        <f t="shared" si="108"/>
        <v>9250</v>
      </c>
      <c r="C944" s="14">
        <v>185058.3</v>
      </c>
      <c r="D944" s="14">
        <v>7825189.5199999996</v>
      </c>
      <c r="E944" s="8">
        <v>-3131.95</v>
      </c>
      <c r="F944" s="8">
        <v>2918.7493515016936</v>
      </c>
      <c r="G944" s="14">
        <v>185071.24</v>
      </c>
      <c r="H944" s="14">
        <v>7825187.8300000001</v>
      </c>
      <c r="I944" s="8">
        <v>-3140.56</v>
      </c>
      <c r="J944" s="8">
        <v>2931.2669906815836</v>
      </c>
      <c r="K944" s="8">
        <f t="shared" si="103"/>
        <v>2925.0081710916384</v>
      </c>
      <c r="L944" s="44">
        <f t="shared" si="104"/>
        <v>12.517639179890011</v>
      </c>
      <c r="M944" s="44">
        <f t="shared" si="105"/>
        <v>13.049892719800322</v>
      </c>
      <c r="N944" s="83">
        <f t="shared" si="106"/>
        <v>43.807414130059961</v>
      </c>
      <c r="O944" s="23">
        <f t="shared" si="107"/>
        <v>0.76458361335423375</v>
      </c>
      <c r="P944" s="44">
        <f t="shared" si="102"/>
        <v>18.082892208831389</v>
      </c>
      <c r="Q944" s="34"/>
    </row>
    <row r="945" spans="1:17" x14ac:dyDescent="0.35">
      <c r="A945" s="91"/>
      <c r="B945" s="7">
        <f t="shared" si="108"/>
        <v>9375</v>
      </c>
      <c r="C945" s="14">
        <v>185071.43</v>
      </c>
      <c r="D945" s="14">
        <v>7825313.8700000001</v>
      </c>
      <c r="E945" s="8">
        <v>-3129.95</v>
      </c>
      <c r="F945" s="8">
        <v>2915.8465316671941</v>
      </c>
      <c r="G945" s="14">
        <v>185084.44</v>
      </c>
      <c r="H945" s="14">
        <v>7825312.1699999999</v>
      </c>
      <c r="I945" s="8">
        <v>-3138.78</v>
      </c>
      <c r="J945" s="8">
        <v>2928.6763448956708</v>
      </c>
      <c r="K945" s="8">
        <f t="shared" si="103"/>
        <v>2922.2614382814327</v>
      </c>
      <c r="L945" s="44">
        <f t="shared" si="104"/>
        <v>12.829813228476723</v>
      </c>
      <c r="M945" s="44">
        <f t="shared" si="105"/>
        <v>13.120598309561787</v>
      </c>
      <c r="N945" s="83">
        <f t="shared" si="106"/>
        <v>44.358003991409703</v>
      </c>
      <c r="O945" s="23">
        <f t="shared" si="107"/>
        <v>0.77419321926288576</v>
      </c>
      <c r="P945" s="44">
        <f t="shared" si="102"/>
        <v>18.350863943653223</v>
      </c>
      <c r="Q945" s="34"/>
    </row>
    <row r="946" spans="1:17" x14ac:dyDescent="0.35">
      <c r="A946" s="91"/>
      <c r="B946" s="7">
        <f t="shared" si="108"/>
        <v>9500</v>
      </c>
      <c r="C946" s="14">
        <v>185099.8</v>
      </c>
      <c r="D946" s="14">
        <v>7825436.2300000004</v>
      </c>
      <c r="E946" s="8">
        <v>-3123.86</v>
      </c>
      <c r="F946" s="8">
        <v>2907.0187708987992</v>
      </c>
      <c r="G946" s="14">
        <v>185134.56</v>
      </c>
      <c r="H946" s="14">
        <v>7825431.6799999997</v>
      </c>
      <c r="I946" s="8">
        <v>-3147.52</v>
      </c>
      <c r="J946" s="8">
        <v>2941.410690328576</v>
      </c>
      <c r="K946" s="8">
        <f t="shared" si="103"/>
        <v>2924.2147306136876</v>
      </c>
      <c r="L946" s="44">
        <f t="shared" si="104"/>
        <v>34.391919429776863</v>
      </c>
      <c r="M946" s="44">
        <f t="shared" si="105"/>
        <v>35.056527209742661</v>
      </c>
      <c r="N946" s="83">
        <f t="shared" si="106"/>
        <v>44.451707557410082</v>
      </c>
      <c r="O946" s="23">
        <f t="shared" si="107"/>
        <v>0.77582865501045217</v>
      </c>
      <c r="P946" s="44">
        <f t="shared" si="102"/>
        <v>49.109716167696291</v>
      </c>
      <c r="Q946" s="85"/>
    </row>
    <row r="947" spans="1:17" x14ac:dyDescent="0.35">
      <c r="A947" s="91"/>
      <c r="B947" s="7">
        <f t="shared" si="108"/>
        <v>9625</v>
      </c>
      <c r="C947" s="14">
        <v>185179.21</v>
      </c>
      <c r="D947" s="14">
        <v>7825551.9100000001</v>
      </c>
      <c r="E947" s="8">
        <v>-3118.26</v>
      </c>
      <c r="F947" s="8">
        <v>2898.9163384331196</v>
      </c>
      <c r="G947" s="14">
        <v>185219.67</v>
      </c>
      <c r="H947" s="14">
        <v>7825546.6200000001</v>
      </c>
      <c r="I947" s="8">
        <v>-3143.99</v>
      </c>
      <c r="J947" s="8">
        <v>2936.2631857657871</v>
      </c>
      <c r="K947" s="8">
        <f t="shared" si="103"/>
        <v>2917.5897620994533</v>
      </c>
      <c r="L947" s="44">
        <f t="shared" si="104"/>
        <v>37.346847332667494</v>
      </c>
      <c r="M947" s="44">
        <f t="shared" si="105"/>
        <v>40.804358835816664</v>
      </c>
      <c r="N947" s="83">
        <f t="shared" si="106"/>
        <v>42.466811698793691</v>
      </c>
      <c r="O947" s="23">
        <f t="shared" si="107"/>
        <v>0.74118568696839637</v>
      </c>
      <c r="P947" s="44">
        <f t="shared" si="102"/>
        <v>55.315302635813744</v>
      </c>
    </row>
    <row r="948" spans="1:17" x14ac:dyDescent="0.35">
      <c r="A948" s="91"/>
      <c r="B948" s="7">
        <f t="shared" si="108"/>
        <v>9750</v>
      </c>
      <c r="C948" s="14">
        <v>185191.71</v>
      </c>
      <c r="D948" s="14">
        <v>7825676.3399999999</v>
      </c>
      <c r="E948" s="8">
        <v>-3128.19</v>
      </c>
      <c r="F948" s="8">
        <v>2913.2935714501778</v>
      </c>
      <c r="G948" s="14">
        <v>185210.47</v>
      </c>
      <c r="H948" s="14">
        <v>7825673.8899999997</v>
      </c>
      <c r="I948" s="8">
        <v>-3140.39</v>
      </c>
      <c r="J948" s="8">
        <v>2931.0195065373678</v>
      </c>
      <c r="K948" s="8">
        <f t="shared" si="103"/>
        <v>2922.1565389937728</v>
      </c>
      <c r="L948" s="44">
        <f t="shared" si="104"/>
        <v>17.72593508719001</v>
      </c>
      <c r="M948" s="44">
        <f t="shared" si="105"/>
        <v>18.919304955554317</v>
      </c>
      <c r="N948" s="83">
        <f t="shared" si="106"/>
        <v>43.13479455119073</v>
      </c>
      <c r="O948" s="23">
        <f t="shared" si="107"/>
        <v>0.752844187089588</v>
      </c>
      <c r="P948" s="44">
        <f t="shared" si="102"/>
        <v>25.925834118047892</v>
      </c>
    </row>
    <row r="949" spans="1:17" x14ac:dyDescent="0.35">
      <c r="A949" s="91"/>
      <c r="B949" s="7">
        <f t="shared" si="108"/>
        <v>9875</v>
      </c>
      <c r="C949" s="14">
        <v>185248.85</v>
      </c>
      <c r="D949" s="14">
        <v>7825794.9400000004</v>
      </c>
      <c r="E949" s="8">
        <v>-3125.52</v>
      </c>
      <c r="F949" s="8">
        <v>2909.4233337713758</v>
      </c>
      <c r="G949" s="14">
        <v>185287.63</v>
      </c>
      <c r="H949" s="14">
        <v>7825789.8700000001</v>
      </c>
      <c r="I949" s="8">
        <v>-3150.75</v>
      </c>
      <c r="J949" s="8">
        <v>2946.1257492435939</v>
      </c>
      <c r="K949" s="8">
        <f t="shared" si="103"/>
        <v>2927.7745415074851</v>
      </c>
      <c r="L949" s="44">
        <f t="shared" si="104"/>
        <v>36.702415472218036</v>
      </c>
      <c r="M949" s="44">
        <f t="shared" si="105"/>
        <v>39.110015341379395</v>
      </c>
      <c r="N949" s="83">
        <f t="shared" si="106"/>
        <v>43.181050733538548</v>
      </c>
      <c r="O949" s="23">
        <f t="shared" si="107"/>
        <v>0.75365150977096029</v>
      </c>
      <c r="P949" s="44">
        <f t="shared" si="102"/>
        <v>53.634509427217118</v>
      </c>
    </row>
    <row r="950" spans="1:17" x14ac:dyDescent="0.35">
      <c r="A950" s="91"/>
      <c r="B950" s="7">
        <f t="shared" si="108"/>
        <v>10000</v>
      </c>
      <c r="C950" s="14">
        <v>185277.74</v>
      </c>
      <c r="D950" s="14">
        <v>7825917.2300000004</v>
      </c>
      <c r="E950" s="8">
        <v>-3122.41</v>
      </c>
      <c r="F950" s="8">
        <v>2904.9194363475076</v>
      </c>
      <c r="G950" s="14">
        <v>185311.66</v>
      </c>
      <c r="H950" s="14">
        <v>7825912.79</v>
      </c>
      <c r="I950" s="8">
        <v>-3145.85</v>
      </c>
      <c r="J950" s="8">
        <v>2938.9747545777432</v>
      </c>
      <c r="K950" s="8">
        <f t="shared" si="103"/>
        <v>2921.9470954626254</v>
      </c>
      <c r="L950" s="44">
        <f t="shared" si="104"/>
        <v>34.055318230235571</v>
      </c>
      <c r="M950" s="44">
        <f t="shared" si="105"/>
        <v>34.209355445616154</v>
      </c>
      <c r="N950" s="83">
        <f t="shared" si="106"/>
        <v>44.870713989023251</v>
      </c>
      <c r="O950" s="23">
        <f t="shared" si="107"/>
        <v>0.78314169682913448</v>
      </c>
      <c r="P950" s="44">
        <f t="shared" si="102"/>
        <v>48.270536559759961</v>
      </c>
    </row>
    <row r="951" spans="1:17" x14ac:dyDescent="0.35">
      <c r="A951" s="91"/>
      <c r="B951" s="7">
        <f t="shared" si="108"/>
        <v>10125</v>
      </c>
      <c r="C951" s="14">
        <v>185341.47</v>
      </c>
      <c r="D951" s="14">
        <v>7826034.96</v>
      </c>
      <c r="E951" s="8">
        <v>-3122.9</v>
      </c>
      <c r="F951" s="8">
        <v>2905.6287585097748</v>
      </c>
      <c r="G951" s="14">
        <v>185370.89</v>
      </c>
      <c r="H951" s="14">
        <v>7826031.1100000003</v>
      </c>
      <c r="I951" s="8">
        <v>-3140.68</v>
      </c>
      <c r="J951" s="8">
        <v>2931.441693371356</v>
      </c>
      <c r="K951" s="8">
        <f t="shared" si="103"/>
        <v>2918.5352259405654</v>
      </c>
      <c r="L951" s="44">
        <f t="shared" si="104"/>
        <v>25.812934861581198</v>
      </c>
      <c r="M951" s="44">
        <f t="shared" si="105"/>
        <v>29.670842589954958</v>
      </c>
      <c r="N951" s="83">
        <f t="shared" si="106"/>
        <v>41.022501618482103</v>
      </c>
      <c r="O951" s="23">
        <f t="shared" si="107"/>
        <v>0.71597772064721543</v>
      </c>
      <c r="P951" s="44">
        <f t="shared" si="102"/>
        <v>39.327681169452632</v>
      </c>
    </row>
    <row r="952" spans="1:17" x14ac:dyDescent="0.35">
      <c r="A952" s="91"/>
      <c r="B952" s="7">
        <f t="shared" si="108"/>
        <v>10250</v>
      </c>
      <c r="C952" s="14">
        <v>185373.94</v>
      </c>
      <c r="D952" s="14">
        <v>7826156.7800000003</v>
      </c>
      <c r="E952" s="8">
        <v>-3121.43</v>
      </c>
      <c r="F952" s="8">
        <v>2903.5011231844992</v>
      </c>
      <c r="G952" s="14">
        <v>185404.84</v>
      </c>
      <c r="H952" s="14">
        <v>7826152.7400000002</v>
      </c>
      <c r="I952" s="8">
        <v>-3139.68</v>
      </c>
      <c r="J952" s="8">
        <v>2929.9860399154559</v>
      </c>
      <c r="K952" s="8">
        <f t="shared" si="103"/>
        <v>2916.7435815499775</v>
      </c>
      <c r="L952" s="44">
        <f t="shared" si="104"/>
        <v>26.484916730956684</v>
      </c>
      <c r="M952" s="44">
        <f t="shared" si="105"/>
        <v>31.162984452711541</v>
      </c>
      <c r="N952" s="83">
        <f t="shared" si="106"/>
        <v>40.360672331377422</v>
      </c>
      <c r="O952" s="23">
        <f t="shared" si="107"/>
        <v>0.70442662050111193</v>
      </c>
      <c r="P952" s="44">
        <f t="shared" si="102"/>
        <v>40.897217683427442</v>
      </c>
    </row>
    <row r="953" spans="1:17" x14ac:dyDescent="0.35">
      <c r="A953" s="91"/>
      <c r="B953" s="7">
        <f t="shared" si="108"/>
        <v>10375</v>
      </c>
      <c r="C953" s="14">
        <v>185408.48</v>
      </c>
      <c r="D953" s="14">
        <v>7826278.3399999999</v>
      </c>
      <c r="E953" s="8">
        <v>-3120.96</v>
      </c>
      <c r="F953" s="8">
        <v>2902.8210684311043</v>
      </c>
      <c r="G953" s="14">
        <v>185437.59</v>
      </c>
      <c r="H953" s="14">
        <v>7826274.5300000003</v>
      </c>
      <c r="I953" s="8">
        <v>-3138.29</v>
      </c>
      <c r="J953" s="8">
        <v>2927.9634452877976</v>
      </c>
      <c r="K953" s="8">
        <f t="shared" si="103"/>
        <v>2915.3922568594508</v>
      </c>
      <c r="L953" s="44">
        <f t="shared" si="104"/>
        <v>25.142376856693318</v>
      </c>
      <c r="M953" s="44">
        <f t="shared" si="105"/>
        <v>29.358273109909991</v>
      </c>
      <c r="N953" s="83">
        <f t="shared" si="106"/>
        <v>40.576695256074217</v>
      </c>
      <c r="O953" s="23">
        <f t="shared" si="107"/>
        <v>0.70819693179685872</v>
      </c>
      <c r="P953" s="44">
        <f t="shared" si="102"/>
        <v>38.652908221763234</v>
      </c>
    </row>
    <row r="954" spans="1:17" x14ac:dyDescent="0.35">
      <c r="A954" s="91"/>
      <c r="B954" s="7">
        <f t="shared" si="108"/>
        <v>10500</v>
      </c>
      <c r="C954" s="14">
        <v>185428.96</v>
      </c>
      <c r="D954" s="14">
        <v>7826401.7300000004</v>
      </c>
      <c r="E954" s="8">
        <v>-3121.72</v>
      </c>
      <c r="F954" s="8">
        <v>2903.9207821015957</v>
      </c>
      <c r="G954" s="14">
        <v>185458.8</v>
      </c>
      <c r="H954" s="14">
        <v>7826397.8200000003</v>
      </c>
      <c r="I954" s="8">
        <v>-3136.22</v>
      </c>
      <c r="J954" s="8">
        <v>2924.9530263356705</v>
      </c>
      <c r="K954" s="8">
        <f t="shared" si="103"/>
        <v>2914.4369042186331</v>
      </c>
      <c r="L954" s="44">
        <f t="shared" si="104"/>
        <v>21.032244234074824</v>
      </c>
      <c r="M954" s="44">
        <f t="shared" si="105"/>
        <v>30.095077670625088</v>
      </c>
      <c r="N954" s="83">
        <f t="shared" si="106"/>
        <v>34.9481574429999</v>
      </c>
      <c r="O954" s="23">
        <f t="shared" si="107"/>
        <v>0.60996041488571073</v>
      </c>
      <c r="P954" s="44">
        <f t="shared" si="102"/>
        <v>36.71605912298773</v>
      </c>
    </row>
    <row r="955" spans="1:17" x14ac:dyDescent="0.35">
      <c r="A955" s="91"/>
      <c r="B955" s="7">
        <f t="shared" si="108"/>
        <v>10625</v>
      </c>
      <c r="C955" s="14">
        <v>185459.51</v>
      </c>
      <c r="D955" s="14">
        <v>7826523.7999999998</v>
      </c>
      <c r="E955" s="8">
        <v>-3120.19</v>
      </c>
      <c r="F955" s="8">
        <v>2901.7071556625779</v>
      </c>
      <c r="G955" s="14">
        <v>185484.11</v>
      </c>
      <c r="H955" s="14">
        <v>7826520.5800000001</v>
      </c>
      <c r="I955" s="8">
        <v>-3135.64</v>
      </c>
      <c r="J955" s="8">
        <v>2924.1098806273244</v>
      </c>
      <c r="K955" s="8">
        <f t="shared" si="103"/>
        <v>2912.9085181449509</v>
      </c>
      <c r="L955" s="44">
        <f t="shared" si="104"/>
        <v>22.40272496474654</v>
      </c>
      <c r="M955" s="44">
        <f t="shared" si="105"/>
        <v>24.809844820094607</v>
      </c>
      <c r="N955" s="83">
        <f t="shared" si="106"/>
        <v>42.081317707527276</v>
      </c>
      <c r="O955" s="23">
        <f t="shared" si="107"/>
        <v>0.73445754757414317</v>
      </c>
      <c r="P955" s="44">
        <f t="shared" si="102"/>
        <v>33.427690405459558</v>
      </c>
    </row>
    <row r="956" spans="1:17" x14ac:dyDescent="0.35">
      <c r="A956" s="91"/>
      <c r="B956" s="7">
        <f t="shared" si="108"/>
        <v>10750</v>
      </c>
      <c r="C956" s="14">
        <v>185472.34</v>
      </c>
      <c r="D956" s="14">
        <v>7826648.1900000004</v>
      </c>
      <c r="E956" s="8">
        <v>-3119.09</v>
      </c>
      <c r="F956" s="8">
        <v>2900.1163245655584</v>
      </c>
      <c r="G956" s="14">
        <v>185500.24</v>
      </c>
      <c r="H956" s="14">
        <v>7826644.54</v>
      </c>
      <c r="I956" s="8">
        <v>-3138.11</v>
      </c>
      <c r="J956" s="8">
        <v>2927.7015915224183</v>
      </c>
      <c r="K956" s="8">
        <f t="shared" si="103"/>
        <v>2913.9089580439886</v>
      </c>
      <c r="L956" s="44">
        <f t="shared" si="104"/>
        <v>27.585266956859869</v>
      </c>
      <c r="M956" s="44">
        <f t="shared" si="105"/>
        <v>28.137741558312648</v>
      </c>
      <c r="N956" s="83">
        <f t="shared" si="106"/>
        <v>44.431950523849672</v>
      </c>
      <c r="O956" s="23">
        <f t="shared" si="107"/>
        <v>0.775483829724396</v>
      </c>
      <c r="P956" s="44">
        <f t="shared" si="102"/>
        <v>39.404053764601677</v>
      </c>
    </row>
    <row r="957" spans="1:17" x14ac:dyDescent="0.35">
      <c r="A957" s="91"/>
      <c r="B957" s="7">
        <f t="shared" si="108"/>
        <v>10875</v>
      </c>
      <c r="C957" s="14">
        <v>185506.48</v>
      </c>
      <c r="D957" s="14">
        <v>7826769.79</v>
      </c>
      <c r="E957" s="8">
        <v>-3123.22</v>
      </c>
      <c r="F957" s="8">
        <v>2906.0920488938709</v>
      </c>
      <c r="G957" s="14">
        <v>185530.89</v>
      </c>
      <c r="H957" s="14">
        <v>7826766.5999999996</v>
      </c>
      <c r="I957" s="8">
        <v>-3139.03</v>
      </c>
      <c r="J957" s="8">
        <v>2929.0401117127399</v>
      </c>
      <c r="K957" s="8">
        <f t="shared" si="103"/>
        <v>2917.5660803033052</v>
      </c>
      <c r="L957" s="44">
        <f t="shared" si="104"/>
        <v>22.948062818868948</v>
      </c>
      <c r="M957" s="44">
        <f t="shared" si="105"/>
        <v>24.617558774232364</v>
      </c>
      <c r="N957" s="83">
        <f t="shared" si="106"/>
        <v>42.989812431892126</v>
      </c>
      <c r="O957" s="23">
        <f t="shared" si="107"/>
        <v>0.75031377175130809</v>
      </c>
      <c r="P957" s="44">
        <f t="shared" si="102"/>
        <v>33.654684475441755</v>
      </c>
    </row>
    <row r="958" spans="1:17" x14ac:dyDescent="0.35">
      <c r="A958" s="91"/>
      <c r="B958" s="7">
        <f t="shared" si="108"/>
        <v>11000</v>
      </c>
      <c r="C958" s="14">
        <v>185516.98</v>
      </c>
      <c r="D958" s="14">
        <v>7826894.4900000002</v>
      </c>
      <c r="E958" s="8">
        <v>-3119.31</v>
      </c>
      <c r="F958" s="8">
        <v>2900.434446280678</v>
      </c>
      <c r="G958" s="14">
        <v>185546.2</v>
      </c>
      <c r="H958" s="14">
        <v>7826890.6699999999</v>
      </c>
      <c r="I958" s="8">
        <v>-3136.44</v>
      </c>
      <c r="J958" s="8">
        <v>2925.2728806834843</v>
      </c>
      <c r="K958" s="8">
        <f t="shared" si="103"/>
        <v>2912.8536634820812</v>
      </c>
      <c r="L958" s="44">
        <f t="shared" si="104"/>
        <v>24.838434402806342</v>
      </c>
      <c r="M958" s="44">
        <f t="shared" si="105"/>
        <v>29.468640959541126</v>
      </c>
      <c r="N958" s="83">
        <f t="shared" si="106"/>
        <v>40.126762746388707</v>
      </c>
      <c r="O958" s="23">
        <f t="shared" si="107"/>
        <v>0.70034412809108526</v>
      </c>
      <c r="P958" s="44">
        <f t="shared" si="102"/>
        <v>38.540220855423996</v>
      </c>
    </row>
    <row r="959" spans="1:17" x14ac:dyDescent="0.35">
      <c r="A959" s="91"/>
      <c r="B959" s="7">
        <f t="shared" si="108"/>
        <v>11125</v>
      </c>
      <c r="C959" s="14">
        <v>185523.74</v>
      </c>
      <c r="D959" s="14">
        <v>7827019.6799999997</v>
      </c>
      <c r="E959" s="8">
        <v>-3122.96</v>
      </c>
      <c r="F959" s="8">
        <v>2905.7156218707041</v>
      </c>
      <c r="G959" s="14">
        <v>185532.86</v>
      </c>
      <c r="H959" s="14">
        <v>7827018.4800000004</v>
      </c>
      <c r="I959" s="8">
        <v>-3129.17</v>
      </c>
      <c r="J959" s="8">
        <v>2914.71493039811</v>
      </c>
      <c r="K959" s="8">
        <f t="shared" si="103"/>
        <v>2910.2152761344068</v>
      </c>
      <c r="L959" s="44">
        <f t="shared" si="104"/>
        <v>8.9993085274059013</v>
      </c>
      <c r="M959" s="44">
        <f t="shared" si="105"/>
        <v>9.1986085903318511</v>
      </c>
      <c r="N959" s="83">
        <f t="shared" si="106"/>
        <v>44.372532808026165</v>
      </c>
      <c r="O959" s="23">
        <f t="shared" si="107"/>
        <v>0.7744467949492615</v>
      </c>
      <c r="P959" s="44">
        <f t="shared" si="102"/>
        <v>12.868642273743081</v>
      </c>
    </row>
    <row r="960" spans="1:17" x14ac:dyDescent="0.35">
      <c r="A960" s="91"/>
      <c r="B960" s="7">
        <f t="shared" si="108"/>
        <v>11250</v>
      </c>
      <c r="C960" s="14">
        <v>185549.59</v>
      </c>
      <c r="D960" s="14">
        <v>7827142.3600000003</v>
      </c>
      <c r="E960" s="8">
        <v>-3127.28</v>
      </c>
      <c r="F960" s="8">
        <v>2911.9741335076969</v>
      </c>
      <c r="G960" s="14">
        <v>185568.82</v>
      </c>
      <c r="H960" s="14">
        <v>7827139.8499999996</v>
      </c>
      <c r="I960" s="8">
        <v>-3139.65</v>
      </c>
      <c r="J960" s="8">
        <v>2929.9423774149936</v>
      </c>
      <c r="K960" s="8">
        <f t="shared" si="103"/>
        <v>2920.9582554613453</v>
      </c>
      <c r="L960" s="44">
        <f t="shared" si="104"/>
        <v>17.96824390729671</v>
      </c>
      <c r="M960" s="44">
        <f t="shared" si="105"/>
        <v>19.393117335899252</v>
      </c>
      <c r="N960" s="83">
        <f t="shared" si="106"/>
        <v>42.815933767845458</v>
      </c>
      <c r="O960" s="23">
        <f t="shared" si="107"/>
        <v>0.74727901656472462</v>
      </c>
      <c r="P960" s="44">
        <f t="shared" si="102"/>
        <v>26.437677453136111</v>
      </c>
    </row>
    <row r="961" spans="1:16" x14ac:dyDescent="0.35">
      <c r="A961" s="91"/>
      <c r="B961" s="7">
        <f t="shared" si="108"/>
        <v>11375</v>
      </c>
      <c r="C961" s="14">
        <v>185601.9</v>
      </c>
      <c r="D961" s="14">
        <v>7827261.5899999999</v>
      </c>
      <c r="E961" s="8">
        <v>-3123.05</v>
      </c>
      <c r="F961" s="8">
        <v>2905.8459200154439</v>
      </c>
      <c r="G961" s="14">
        <v>185623.93</v>
      </c>
      <c r="H961" s="14">
        <v>7827258.71</v>
      </c>
      <c r="I961" s="8">
        <v>-3135.35</v>
      </c>
      <c r="J961" s="8">
        <v>2923.6883657712438</v>
      </c>
      <c r="K961" s="8">
        <f t="shared" si="103"/>
        <v>2914.7671428933436</v>
      </c>
      <c r="L961" s="44">
        <f t="shared" si="104"/>
        <v>17.842445755799872</v>
      </c>
      <c r="M961" s="44">
        <f t="shared" si="105"/>
        <v>22.217454849719061</v>
      </c>
      <c r="N961" s="83">
        <f t="shared" si="106"/>
        <v>38.767332674405317</v>
      </c>
      <c r="O961" s="23">
        <f t="shared" si="107"/>
        <v>0.67661759738435157</v>
      </c>
      <c r="P961" s="44">
        <f t="shared" si="102"/>
        <v>28.495055194681864</v>
      </c>
    </row>
    <row r="962" spans="1:16" x14ac:dyDescent="0.35">
      <c r="A962" s="91"/>
      <c r="B962" s="7">
        <f t="shared" si="108"/>
        <v>11500</v>
      </c>
      <c r="C962" s="14">
        <v>185651.05</v>
      </c>
      <c r="D962" s="14">
        <v>7827381.2300000004</v>
      </c>
      <c r="E962" s="8">
        <v>-3121.85</v>
      </c>
      <c r="F962" s="8">
        <v>2904.1089176157434</v>
      </c>
      <c r="G962" s="14">
        <v>185671.64</v>
      </c>
      <c r="H962" s="14">
        <v>7827378.54</v>
      </c>
      <c r="I962" s="8">
        <v>-3132.08</v>
      </c>
      <c r="J962" s="8">
        <v>2918.9380984440158</v>
      </c>
      <c r="K962" s="8">
        <f t="shared" si="103"/>
        <v>2911.5235080298798</v>
      </c>
      <c r="L962" s="44">
        <f t="shared" si="104"/>
        <v>14.829180828272456</v>
      </c>
      <c r="M962" s="44">
        <f t="shared" si="105"/>
        <v>20.764975319110285</v>
      </c>
      <c r="N962" s="83">
        <f t="shared" si="106"/>
        <v>35.532297802092145</v>
      </c>
      <c r="O962" s="23">
        <f t="shared" si="107"/>
        <v>0.62015558744565247</v>
      </c>
      <c r="P962" s="44">
        <f t="shared" si="102"/>
        <v>25.516441837389134</v>
      </c>
    </row>
    <row r="963" spans="1:16" x14ac:dyDescent="0.35">
      <c r="A963" s="91"/>
      <c r="B963" s="7">
        <f t="shared" si="108"/>
        <v>11625</v>
      </c>
      <c r="C963" s="14">
        <v>185655.62</v>
      </c>
      <c r="D963" s="14">
        <v>7827506.7000000002</v>
      </c>
      <c r="E963" s="8">
        <v>-3116.99</v>
      </c>
      <c r="F963" s="8">
        <v>2897.0808281571376</v>
      </c>
      <c r="G963" s="14">
        <v>185669.92</v>
      </c>
      <c r="H963" s="14">
        <v>7827504.8300000001</v>
      </c>
      <c r="I963" s="8">
        <v>-3123.16</v>
      </c>
      <c r="J963" s="8">
        <v>2906.0051783607641</v>
      </c>
      <c r="K963" s="8">
        <f t="shared" si="103"/>
        <v>2901.5430032589511</v>
      </c>
      <c r="L963" s="44">
        <f t="shared" si="104"/>
        <v>8.9243502036265454</v>
      </c>
      <c r="M963" s="44">
        <f t="shared" si="105"/>
        <v>14.42175093395103</v>
      </c>
      <c r="N963" s="83">
        <f t="shared" si="106"/>
        <v>31.749712527312052</v>
      </c>
      <c r="O963" s="23">
        <f t="shared" si="107"/>
        <v>0.55413702016328537</v>
      </c>
      <c r="P963" s="44">
        <f t="shared" si="102"/>
        <v>16.959685331924248</v>
      </c>
    </row>
    <row r="964" spans="1:16" x14ac:dyDescent="0.35">
      <c r="A964" s="91"/>
      <c r="B964" s="7">
        <f t="shared" si="108"/>
        <v>11750</v>
      </c>
      <c r="C964" s="14">
        <v>185653.45</v>
      </c>
      <c r="D964" s="14">
        <v>7827633.0599999996</v>
      </c>
      <c r="E964" s="8">
        <v>-3115.7</v>
      </c>
      <c r="F964" s="8">
        <v>2895.2171713549747</v>
      </c>
      <c r="G964" s="14">
        <v>185672.12</v>
      </c>
      <c r="H964" s="14">
        <v>7827630.6100000003</v>
      </c>
      <c r="I964" s="8">
        <v>-3124.23</v>
      </c>
      <c r="J964" s="8">
        <v>2907.5546179631197</v>
      </c>
      <c r="K964" s="8">
        <f t="shared" si="103"/>
        <v>2901.3858946590472</v>
      </c>
      <c r="L964" s="44">
        <f t="shared" si="104"/>
        <v>12.337446608145001</v>
      </c>
      <c r="M964" s="44">
        <f t="shared" si="105"/>
        <v>18.830066383200581</v>
      </c>
      <c r="N964" s="83">
        <f t="shared" si="106"/>
        <v>33.232789496235512</v>
      </c>
      <c r="O964" s="23">
        <f t="shared" si="107"/>
        <v>0.58002159633149741</v>
      </c>
      <c r="P964" s="44">
        <f t="shared" si="102"/>
        <v>22.511863290375793</v>
      </c>
    </row>
    <row r="965" spans="1:16" x14ac:dyDescent="0.35">
      <c r="A965" s="91"/>
      <c r="B965" s="7">
        <f t="shared" si="108"/>
        <v>11875</v>
      </c>
      <c r="C965" s="14">
        <v>185679.35999999999</v>
      </c>
      <c r="D965" s="14">
        <v>7827755.7400000002</v>
      </c>
      <c r="E965" s="8">
        <v>-3124.63</v>
      </c>
      <c r="F965" s="8">
        <v>2908.1339828889804</v>
      </c>
      <c r="G965" s="14">
        <v>185688.47</v>
      </c>
      <c r="H965" s="14">
        <v>7827754.54</v>
      </c>
      <c r="I965" s="8">
        <v>-3129.06</v>
      </c>
      <c r="J965" s="8">
        <v>2914.555368108759</v>
      </c>
      <c r="K965" s="8">
        <f t="shared" si="103"/>
        <v>2911.3446754988699</v>
      </c>
      <c r="L965" s="44">
        <f t="shared" si="104"/>
        <v>6.4213852197785855</v>
      </c>
      <c r="M965" s="44">
        <f t="shared" si="105"/>
        <v>9.1886941401225659</v>
      </c>
      <c r="N965" s="83">
        <f t="shared" si="106"/>
        <v>34.947214685270353</v>
      </c>
      <c r="O965" s="23">
        <f t="shared" si="107"/>
        <v>0.60994396065928158</v>
      </c>
      <c r="P965" s="44">
        <f t="shared" si="102"/>
        <v>11.210097597323301</v>
      </c>
    </row>
    <row r="966" spans="1:16" x14ac:dyDescent="0.35">
      <c r="A966" s="91"/>
      <c r="B966" s="7">
        <f t="shared" si="108"/>
        <v>12000</v>
      </c>
      <c r="C966" s="14">
        <v>185769.99</v>
      </c>
      <c r="D966" s="14">
        <v>7827869.9500000002</v>
      </c>
      <c r="E966" s="8">
        <v>-3128.1</v>
      </c>
      <c r="F966" s="8">
        <v>2913.163060622775</v>
      </c>
      <c r="G966" s="14">
        <v>185795.75</v>
      </c>
      <c r="H966" s="14">
        <v>7827866.5800000001</v>
      </c>
      <c r="I966" s="8">
        <v>-3140.02</v>
      </c>
      <c r="J966" s="8">
        <v>2930.4809105059508</v>
      </c>
      <c r="K966" s="8">
        <f t="shared" si="103"/>
        <v>2921.8219855643629</v>
      </c>
      <c r="L966" s="44">
        <f t="shared" si="104"/>
        <v>17.317849883175768</v>
      </c>
      <c r="M966" s="44">
        <f t="shared" si="105"/>
        <v>25.979501534887714</v>
      </c>
      <c r="N966" s="83">
        <f t="shared" si="106"/>
        <v>33.687291952609051</v>
      </c>
      <c r="O966" s="23">
        <f t="shared" si="107"/>
        <v>0.5879541606536175</v>
      </c>
      <c r="P966" s="44">
        <f t="shared" ref="P966:P1029" si="109">SQRT((M966*M966)+(L966*L966))</f>
        <v>31.222466663885545</v>
      </c>
    </row>
    <row r="967" spans="1:16" x14ac:dyDescent="0.35">
      <c r="A967" s="91"/>
      <c r="B967" s="7">
        <f t="shared" si="108"/>
        <v>12125</v>
      </c>
      <c r="C967" s="14">
        <v>185725.44</v>
      </c>
      <c r="D967" s="14">
        <v>7828001.8499999996</v>
      </c>
      <c r="E967" s="8">
        <v>-3132.82</v>
      </c>
      <c r="F967" s="8">
        <v>2920.0126521108314</v>
      </c>
      <c r="G967" s="14">
        <v>185735.2</v>
      </c>
      <c r="H967" s="14">
        <v>7828000.5700000003</v>
      </c>
      <c r="I967" s="8">
        <v>-3138.09</v>
      </c>
      <c r="J967" s="8">
        <v>2927.6724975791076</v>
      </c>
      <c r="K967" s="8">
        <f t="shared" ref="K967:K1030" si="110">(J967-((J967-F967)/2))</f>
        <v>2923.8425748449695</v>
      </c>
      <c r="L967" s="44">
        <f t="shared" ref="L967:L1030" si="111">(J967-F967)</f>
        <v>7.6598454682762167</v>
      </c>
      <c r="M967" s="44">
        <f t="shared" ref="M967:M1030" si="112">SQRT(((G967-C967)^2)+(H967-D967)^2)</f>
        <v>9.8435765856961357</v>
      </c>
      <c r="N967" s="83">
        <f t="shared" ref="N967:N1030" si="113">DEGREES(O967)</f>
        <v>37.888510004769508</v>
      </c>
      <c r="O967" s="23">
        <f t="shared" ref="O967:O1030" si="114">IF(L967&gt;0, (ATAN(L967/M967)), 0)</f>
        <v>0.6612792482580403</v>
      </c>
      <c r="P967" s="44">
        <f t="shared" si="109"/>
        <v>12.472739578630545</v>
      </c>
    </row>
    <row r="968" spans="1:16" x14ac:dyDescent="0.35">
      <c r="A968" s="91"/>
      <c r="B968" s="7">
        <f t="shared" si="108"/>
        <v>12250</v>
      </c>
      <c r="C968" s="14">
        <v>185696.57</v>
      </c>
      <c r="D968" s="14">
        <v>7828131.6900000004</v>
      </c>
      <c r="E968" s="8">
        <v>-3135.26</v>
      </c>
      <c r="F968" s="8">
        <v>2923.557558677719</v>
      </c>
      <c r="G968" s="14">
        <v>185702.02</v>
      </c>
      <c r="H968" s="14">
        <v>7828130.9800000004</v>
      </c>
      <c r="I968" s="8">
        <v>-3140.36</v>
      </c>
      <c r="J968" s="8">
        <v>2930.9758342441246</v>
      </c>
      <c r="K968" s="8">
        <f t="shared" si="110"/>
        <v>2927.2666964609216</v>
      </c>
      <c r="L968" s="44">
        <f t="shared" si="111"/>
        <v>7.4182755664055549</v>
      </c>
      <c r="M968" s="44">
        <f t="shared" si="112"/>
        <v>5.4960531292698365</v>
      </c>
      <c r="N968" s="83">
        <f t="shared" si="113"/>
        <v>53.46598730051074</v>
      </c>
      <c r="O968" s="23">
        <f t="shared" si="114"/>
        <v>0.93315751622338727</v>
      </c>
      <c r="P968" s="44">
        <f t="shared" si="109"/>
        <v>9.2324109732445514</v>
      </c>
    </row>
    <row r="969" spans="1:16" x14ac:dyDescent="0.35">
      <c r="A969" s="91"/>
      <c r="B969" s="7">
        <f t="shared" si="108"/>
        <v>12375</v>
      </c>
      <c r="C969" s="14">
        <v>185760.03</v>
      </c>
      <c r="D969" s="14">
        <v>7828249.46</v>
      </c>
      <c r="E969" s="8">
        <v>-3132.59</v>
      </c>
      <c r="F969" s="8">
        <v>2919.6786422497576</v>
      </c>
      <c r="G969" s="14">
        <v>185782.72</v>
      </c>
      <c r="H969" s="14">
        <v>7828246.4900000002</v>
      </c>
      <c r="I969" s="8">
        <v>-3141.46</v>
      </c>
      <c r="J969" s="8">
        <v>2932.5774222288787</v>
      </c>
      <c r="K969" s="8">
        <f t="shared" si="110"/>
        <v>2926.1280322393181</v>
      </c>
      <c r="L969" s="44">
        <f t="shared" si="111"/>
        <v>12.898779979121173</v>
      </c>
      <c r="M969" s="44">
        <f t="shared" si="112"/>
        <v>22.88355304576972</v>
      </c>
      <c r="N969" s="83">
        <f t="shared" si="113"/>
        <v>29.408666125060879</v>
      </c>
      <c r="O969" s="23">
        <f t="shared" si="114"/>
        <v>0.51327805250203484</v>
      </c>
      <c r="P969" s="44">
        <f t="shared" si="109"/>
        <v>26.268527270258868</v>
      </c>
    </row>
    <row r="970" spans="1:16" x14ac:dyDescent="0.35">
      <c r="A970" s="91"/>
      <c r="B970" s="7">
        <f t="shared" si="108"/>
        <v>12500</v>
      </c>
      <c r="C970" s="14">
        <v>185846.18</v>
      </c>
      <c r="D970" s="14">
        <v>7828364.2599999998</v>
      </c>
      <c r="E970" s="8">
        <v>-3131.22</v>
      </c>
      <c r="F970" s="8">
        <v>2917.6896091426706</v>
      </c>
      <c r="G970" s="14">
        <v>185860.38</v>
      </c>
      <c r="H970" s="14">
        <v>7828362.4000000004</v>
      </c>
      <c r="I970" s="8">
        <v>-3138.36</v>
      </c>
      <c r="J970" s="8">
        <v>2928.0652813305237</v>
      </c>
      <c r="K970" s="8">
        <f t="shared" si="110"/>
        <v>2922.8774452365969</v>
      </c>
      <c r="L970" s="44">
        <f t="shared" si="111"/>
        <v>10.37567218785307</v>
      </c>
      <c r="M970" s="44">
        <f t="shared" si="112"/>
        <v>14.321298823714047</v>
      </c>
      <c r="N970" s="83">
        <f t="shared" si="113"/>
        <v>35.923044128064213</v>
      </c>
      <c r="O970" s="23">
        <f t="shared" si="114"/>
        <v>0.62697539737393604</v>
      </c>
      <c r="P970" s="44">
        <f t="shared" si="109"/>
        <v>17.684857176350086</v>
      </c>
    </row>
    <row r="971" spans="1:16" x14ac:dyDescent="0.35">
      <c r="A971" s="91"/>
      <c r="B971" s="7">
        <f t="shared" si="108"/>
        <v>12625</v>
      </c>
      <c r="C971" s="14">
        <v>185901.04</v>
      </c>
      <c r="D971" s="14">
        <v>7828483.1500000004</v>
      </c>
      <c r="E971" s="8">
        <v>-3133.92</v>
      </c>
      <c r="F971" s="8">
        <v>2921.6104268876165</v>
      </c>
      <c r="G971" s="14">
        <v>185908.74</v>
      </c>
      <c r="H971" s="14">
        <v>7828482.1500000004</v>
      </c>
      <c r="I971" s="8">
        <v>-3137.71</v>
      </c>
      <c r="J971" s="8">
        <v>2927.1197475975982</v>
      </c>
      <c r="K971" s="8">
        <f t="shared" si="110"/>
        <v>2924.3650872426074</v>
      </c>
      <c r="L971" s="44">
        <f t="shared" si="111"/>
        <v>5.5093207099816937</v>
      </c>
      <c r="M971" s="44">
        <f t="shared" si="112"/>
        <v>7.7646635471043481</v>
      </c>
      <c r="N971" s="83">
        <f t="shared" si="113"/>
        <v>35.357133627877857</v>
      </c>
      <c r="O971" s="23">
        <f t="shared" si="114"/>
        <v>0.61709839587407611</v>
      </c>
      <c r="P971" s="44">
        <f t="shared" si="109"/>
        <v>9.5206415059681913</v>
      </c>
    </row>
    <row r="972" spans="1:16" x14ac:dyDescent="0.35">
      <c r="A972" s="91"/>
      <c r="B972" s="7">
        <f t="shared" si="108"/>
        <v>12750</v>
      </c>
      <c r="C972" s="14">
        <v>185956.8</v>
      </c>
      <c r="D972" s="14">
        <v>7828601.9299999997</v>
      </c>
      <c r="E972" s="8">
        <v>-3130.54</v>
      </c>
      <c r="F972" s="8">
        <v>2916.7026722832788</v>
      </c>
      <c r="G972" s="14">
        <v>185964.16</v>
      </c>
      <c r="H972" s="14">
        <v>7828600.9699999997</v>
      </c>
      <c r="I972" s="8">
        <v>-3134.2</v>
      </c>
      <c r="J972" s="8">
        <v>2922.0172220191002</v>
      </c>
      <c r="K972" s="8">
        <f t="shared" si="110"/>
        <v>2919.3599471511898</v>
      </c>
      <c r="L972" s="44">
        <f t="shared" si="111"/>
        <v>5.3145497358214016</v>
      </c>
      <c r="M972" s="44">
        <f t="shared" si="112"/>
        <v>7.4223446430458377</v>
      </c>
      <c r="N972" s="83">
        <f t="shared" si="113"/>
        <v>35.603433952991288</v>
      </c>
      <c r="O972" s="23">
        <f t="shared" si="114"/>
        <v>0.62139714749603803</v>
      </c>
      <c r="P972" s="44">
        <f t="shared" si="109"/>
        <v>9.1288355716745482</v>
      </c>
    </row>
    <row r="973" spans="1:16" x14ac:dyDescent="0.35">
      <c r="A973" s="91"/>
      <c r="B973" s="7">
        <f t="shared" si="108"/>
        <v>12875</v>
      </c>
      <c r="C973" s="14">
        <v>185977.33</v>
      </c>
      <c r="D973" s="14">
        <v>7828725.3099999996</v>
      </c>
      <c r="E973" s="8">
        <v>-3130.78</v>
      </c>
      <c r="F973" s="8">
        <v>2917.0509786644711</v>
      </c>
      <c r="G973" s="14">
        <v>185984.82</v>
      </c>
      <c r="H973" s="14">
        <v>7828724.3300000001</v>
      </c>
      <c r="I973" s="8">
        <v>-3132.94</v>
      </c>
      <c r="J973" s="8">
        <v>2920.1869277801588</v>
      </c>
      <c r="K973" s="8">
        <f t="shared" si="110"/>
        <v>2918.6189532223152</v>
      </c>
      <c r="L973" s="44">
        <f t="shared" si="111"/>
        <v>3.1359491156877084</v>
      </c>
      <c r="M973" s="44">
        <f t="shared" si="112"/>
        <v>7.5538400829874108</v>
      </c>
      <c r="N973" s="83">
        <f t="shared" si="113"/>
        <v>22.545602785852434</v>
      </c>
      <c r="O973" s="23">
        <f t="shared" si="114"/>
        <v>0.39349500045993102</v>
      </c>
      <c r="P973" s="44">
        <f t="shared" si="109"/>
        <v>8.1789166064662719</v>
      </c>
    </row>
    <row r="974" spans="1:16" x14ac:dyDescent="0.35">
      <c r="A974" s="91"/>
      <c r="B974" s="7">
        <f t="shared" si="108"/>
        <v>13000</v>
      </c>
      <c r="C974" s="14">
        <v>185978.65</v>
      </c>
      <c r="D974" s="14">
        <v>7828851.21</v>
      </c>
      <c r="E974" s="8">
        <v>-3126.86</v>
      </c>
      <c r="F974" s="8">
        <v>2911.3652905591994</v>
      </c>
      <c r="G974" s="14">
        <v>185986.3</v>
      </c>
      <c r="H974" s="14">
        <v>7828850.21</v>
      </c>
      <c r="I974" s="8">
        <v>-3131.04</v>
      </c>
      <c r="J974" s="8">
        <v>2917.4283404615039</v>
      </c>
      <c r="K974" s="8">
        <f t="shared" si="110"/>
        <v>2914.3968155103516</v>
      </c>
      <c r="L974" s="44">
        <f t="shared" si="111"/>
        <v>6.0630499023045559</v>
      </c>
      <c r="M974" s="44">
        <f t="shared" si="112"/>
        <v>7.7150826307895715</v>
      </c>
      <c r="N974" s="83">
        <f t="shared" si="113"/>
        <v>38.162732899143776</v>
      </c>
      <c r="O974" s="23">
        <f t="shared" si="114"/>
        <v>0.66606534064921996</v>
      </c>
      <c r="P974" s="44">
        <f t="shared" si="109"/>
        <v>9.8123939035154013</v>
      </c>
    </row>
    <row r="975" spans="1:16" x14ac:dyDescent="0.35">
      <c r="A975" s="91"/>
      <c r="B975" s="7">
        <f t="shared" si="108"/>
        <v>13125</v>
      </c>
      <c r="C975" s="14">
        <v>186084.77</v>
      </c>
      <c r="D975" s="14">
        <v>7828963.4000000004</v>
      </c>
      <c r="E975" s="8">
        <v>-3126.42</v>
      </c>
      <c r="F975" s="8">
        <v>2910.7275420749907</v>
      </c>
      <c r="G975" s="14">
        <v>186093.58</v>
      </c>
      <c r="H975" s="14">
        <v>7828962.25</v>
      </c>
      <c r="I975" s="8">
        <v>-3130.12</v>
      </c>
      <c r="J975" s="8">
        <v>2916.0931998382357</v>
      </c>
      <c r="K975" s="8">
        <f t="shared" si="110"/>
        <v>2913.4103709566134</v>
      </c>
      <c r="L975" s="44">
        <f t="shared" si="111"/>
        <v>5.3656577632450535</v>
      </c>
      <c r="M975" s="44">
        <f t="shared" si="112"/>
        <v>8.8847397261155496</v>
      </c>
      <c r="N975" s="83">
        <f t="shared" si="113"/>
        <v>31.128550275658633</v>
      </c>
      <c r="O975" s="23">
        <f t="shared" si="114"/>
        <v>0.54329569368283159</v>
      </c>
      <c r="P975" s="44">
        <f t="shared" si="109"/>
        <v>10.379252537301889</v>
      </c>
    </row>
    <row r="976" spans="1:16" x14ac:dyDescent="0.35">
      <c r="A976" s="91"/>
      <c r="B976" s="7">
        <f t="shared" si="108"/>
        <v>13250</v>
      </c>
      <c r="C976" s="14">
        <v>186113.25</v>
      </c>
      <c r="D976" s="14">
        <v>7829085.7400000002</v>
      </c>
      <c r="E976" s="8">
        <v>-3129.04</v>
      </c>
      <c r="F976" s="8">
        <v>2914.5263573811035</v>
      </c>
      <c r="G976" s="14">
        <v>186121.83</v>
      </c>
      <c r="H976" s="14">
        <v>7829084.6200000001</v>
      </c>
      <c r="I976" s="8">
        <v>-3132.16</v>
      </c>
      <c r="J976" s="8">
        <v>2919.0542542704634</v>
      </c>
      <c r="K976" s="8">
        <f t="shared" si="110"/>
        <v>2916.7903058257834</v>
      </c>
      <c r="L976" s="44">
        <f t="shared" si="111"/>
        <v>4.5278968893599085</v>
      </c>
      <c r="M976" s="44">
        <f t="shared" si="112"/>
        <v>8.652791457098143</v>
      </c>
      <c r="N976" s="83">
        <f t="shared" si="113"/>
        <v>27.622496469002222</v>
      </c>
      <c r="O976" s="23">
        <f t="shared" si="114"/>
        <v>0.48210351100459659</v>
      </c>
      <c r="P976" s="44">
        <f t="shared" si="109"/>
        <v>9.7658921886689765</v>
      </c>
    </row>
    <row r="977" spans="1:16" x14ac:dyDescent="0.35">
      <c r="A977" s="91"/>
      <c r="B977" s="7">
        <f t="shared" si="108"/>
        <v>13375</v>
      </c>
      <c r="C977" s="14">
        <v>186143.28</v>
      </c>
      <c r="D977" s="14">
        <v>7829207.8799999999</v>
      </c>
      <c r="E977" s="8">
        <v>-3128.47</v>
      </c>
      <c r="F977" s="8">
        <v>2913.6996289507392</v>
      </c>
      <c r="G977" s="14">
        <v>186158.15</v>
      </c>
      <c r="H977" s="14">
        <v>7829205.9400000004</v>
      </c>
      <c r="I977" s="8">
        <v>-3133.68</v>
      </c>
      <c r="J977" s="8">
        <v>2921.2617740350561</v>
      </c>
      <c r="K977" s="8">
        <f t="shared" si="110"/>
        <v>2917.4807014928974</v>
      </c>
      <c r="L977" s="44">
        <f t="shared" si="111"/>
        <v>7.5621450843168532</v>
      </c>
      <c r="M977" s="44">
        <f t="shared" si="112"/>
        <v>14.996016137555932</v>
      </c>
      <c r="N977" s="83">
        <f t="shared" si="113"/>
        <v>26.76075595711314</v>
      </c>
      <c r="O977" s="23">
        <f t="shared" si="114"/>
        <v>0.46706330177431077</v>
      </c>
      <c r="P977" s="44">
        <f t="shared" si="109"/>
        <v>16.794836655177551</v>
      </c>
    </row>
    <row r="978" spans="1:16" x14ac:dyDescent="0.35">
      <c r="A978" s="91"/>
      <c r="B978" s="7">
        <f t="shared" si="108"/>
        <v>13500</v>
      </c>
      <c r="C978" s="14">
        <v>186154.49</v>
      </c>
      <c r="D978" s="14">
        <v>7829332.4900000002</v>
      </c>
      <c r="E978" s="8">
        <v>-3129.52</v>
      </c>
      <c r="F978" s="8">
        <v>2915.2226656017756</v>
      </c>
      <c r="G978" s="14">
        <v>186168.16</v>
      </c>
      <c r="H978" s="14">
        <v>7829330.7000000002</v>
      </c>
      <c r="I978" s="8">
        <v>-3134.04</v>
      </c>
      <c r="J978" s="8">
        <v>2921.7847632446042</v>
      </c>
      <c r="K978" s="8">
        <f t="shared" si="110"/>
        <v>2918.5037144231901</v>
      </c>
      <c r="L978" s="44">
        <f t="shared" si="111"/>
        <v>6.5620976428285758</v>
      </c>
      <c r="M978" s="44">
        <f t="shared" si="112"/>
        <v>13.78669648612326</v>
      </c>
      <c r="N978" s="83">
        <f t="shared" si="113"/>
        <v>25.45319494896091</v>
      </c>
      <c r="O978" s="23">
        <f t="shared" si="114"/>
        <v>0.44424205701135794</v>
      </c>
      <c r="P978" s="44">
        <f t="shared" si="109"/>
        <v>15.268730316385177</v>
      </c>
    </row>
    <row r="979" spans="1:16" x14ac:dyDescent="0.35">
      <c r="A979" s="91"/>
      <c r="B979" s="7">
        <f t="shared" si="108"/>
        <v>13625</v>
      </c>
      <c r="C979" s="14">
        <v>186166.37</v>
      </c>
      <c r="D979" s="14">
        <v>7829457</v>
      </c>
      <c r="E979" s="8">
        <v>-3131.11</v>
      </c>
      <c r="F979" s="8">
        <v>2917.5299431785684</v>
      </c>
      <c r="G979" s="14">
        <v>186173.22</v>
      </c>
      <c r="H979" s="14">
        <v>7829456.1100000003</v>
      </c>
      <c r="I979" s="8">
        <v>-3133.57</v>
      </c>
      <c r="J979" s="8">
        <v>2921.10198366125</v>
      </c>
      <c r="K979" s="8">
        <f t="shared" si="110"/>
        <v>2919.3159634199092</v>
      </c>
      <c r="L979" s="44">
        <f t="shared" si="111"/>
        <v>3.5720404826815866</v>
      </c>
      <c r="M979" s="44">
        <f t="shared" si="112"/>
        <v>6.9075755514856985</v>
      </c>
      <c r="N979" s="83">
        <f t="shared" si="113"/>
        <v>27.344356238717101</v>
      </c>
      <c r="O979" s="23">
        <f t="shared" si="114"/>
        <v>0.47724904820386593</v>
      </c>
      <c r="P979" s="44">
        <f t="shared" si="109"/>
        <v>7.7765077772351683</v>
      </c>
    </row>
    <row r="980" spans="1:16" x14ac:dyDescent="0.35">
      <c r="A980" s="91"/>
      <c r="B980" s="7">
        <f t="shared" si="108"/>
        <v>13750</v>
      </c>
      <c r="C980" s="14">
        <v>186182.37</v>
      </c>
      <c r="D980" s="14">
        <v>7829580.9800000004</v>
      </c>
      <c r="E980" s="8">
        <v>-3130.72</v>
      </c>
      <c r="F980" s="8">
        <v>2916.9638995864957</v>
      </c>
      <c r="G980" s="14">
        <v>186190.07999999999</v>
      </c>
      <c r="H980" s="14">
        <v>7829579.9699999997</v>
      </c>
      <c r="I980" s="8">
        <v>-3133.58</v>
      </c>
      <c r="J980" s="8">
        <v>2921.1165098289907</v>
      </c>
      <c r="K980" s="8">
        <f t="shared" si="110"/>
        <v>2919.0402047077432</v>
      </c>
      <c r="L980" s="44">
        <f t="shared" si="111"/>
        <v>4.1526102424950295</v>
      </c>
      <c r="M980" s="44">
        <f t="shared" si="112"/>
        <v>7.7758729414326275</v>
      </c>
      <c r="N980" s="83">
        <f t="shared" si="113"/>
        <v>28.103903137443396</v>
      </c>
      <c r="O980" s="23">
        <f t="shared" si="114"/>
        <v>0.49050564240995176</v>
      </c>
      <c r="P980" s="44">
        <f t="shared" si="109"/>
        <v>8.8152352111205019</v>
      </c>
    </row>
    <row r="981" spans="1:16" x14ac:dyDescent="0.35">
      <c r="A981" s="91"/>
      <c r="B981" s="7">
        <f t="shared" si="108"/>
        <v>13875</v>
      </c>
      <c r="C981" s="14">
        <v>186238.8</v>
      </c>
      <c r="D981" s="14">
        <v>7829699.6699999999</v>
      </c>
      <c r="E981" s="8">
        <v>-3129.66</v>
      </c>
      <c r="F981" s="8">
        <v>2915.4257754528389</v>
      </c>
      <c r="G981" s="14">
        <v>186245.55</v>
      </c>
      <c r="H981" s="14">
        <v>7829698.7800000003</v>
      </c>
      <c r="I981" s="8">
        <v>-3133.59</v>
      </c>
      <c r="J981" s="8">
        <v>2921.1310360427083</v>
      </c>
      <c r="K981" s="8">
        <f t="shared" si="110"/>
        <v>2918.2784057477738</v>
      </c>
      <c r="L981" s="44">
        <f t="shared" si="111"/>
        <v>5.70526058986934</v>
      </c>
      <c r="M981" s="44">
        <f t="shared" si="112"/>
        <v>6.808421256018403</v>
      </c>
      <c r="N981" s="83">
        <f t="shared" si="113"/>
        <v>39.962036504220364</v>
      </c>
      <c r="O981" s="23">
        <f t="shared" si="114"/>
        <v>0.69746911280081014</v>
      </c>
      <c r="P981" s="44">
        <f t="shared" si="109"/>
        <v>8.8828260366687051</v>
      </c>
    </row>
    <row r="982" spans="1:16" x14ac:dyDescent="0.35">
      <c r="A982" s="91"/>
      <c r="B982" s="7">
        <f t="shared" si="108"/>
        <v>14000</v>
      </c>
      <c r="C982" s="14">
        <v>186257.18</v>
      </c>
      <c r="D982" s="14">
        <v>7829823.3300000001</v>
      </c>
      <c r="E982" s="8">
        <v>-3127.33</v>
      </c>
      <c r="F982" s="8">
        <v>2912.0466202132093</v>
      </c>
      <c r="G982" s="14">
        <v>186263.83</v>
      </c>
      <c r="H982" s="14">
        <v>7829822.46</v>
      </c>
      <c r="I982" s="8">
        <v>-3130.79</v>
      </c>
      <c r="J982" s="8">
        <v>2917.0654920050483</v>
      </c>
      <c r="K982" s="8">
        <f t="shared" si="110"/>
        <v>2914.5560561091288</v>
      </c>
      <c r="L982" s="44">
        <f t="shared" si="111"/>
        <v>5.0188717918390466</v>
      </c>
      <c r="M982" s="44">
        <f t="shared" si="112"/>
        <v>6.7066683234014972</v>
      </c>
      <c r="N982" s="83">
        <f t="shared" si="113"/>
        <v>36.808997909053964</v>
      </c>
      <c r="O982" s="23">
        <f t="shared" si="114"/>
        <v>0.6424382078726999</v>
      </c>
      <c r="P982" s="44">
        <f t="shared" si="109"/>
        <v>8.3766624656264348</v>
      </c>
    </row>
    <row r="983" spans="1:16" x14ac:dyDescent="0.35">
      <c r="A983" s="91"/>
      <c r="B983" s="7">
        <f t="shared" si="108"/>
        <v>14125</v>
      </c>
      <c r="C983" s="14">
        <v>186283.48</v>
      </c>
      <c r="D983" s="14">
        <v>7829945.96</v>
      </c>
      <c r="E983" s="8">
        <v>-3124.11</v>
      </c>
      <c r="F983" s="8">
        <v>2907.380822829718</v>
      </c>
      <c r="G983" s="14">
        <v>186295.59</v>
      </c>
      <c r="H983" s="14">
        <v>7829944.3799999999</v>
      </c>
      <c r="I983" s="8">
        <v>-3130.39</v>
      </c>
      <c r="J983" s="8">
        <v>2916.4849942428673</v>
      </c>
      <c r="K983" s="8">
        <f t="shared" si="110"/>
        <v>2911.9329085362924</v>
      </c>
      <c r="L983" s="44">
        <f t="shared" si="111"/>
        <v>9.1041714131492881</v>
      </c>
      <c r="M983" s="44">
        <f t="shared" si="112"/>
        <v>12.212636897897895</v>
      </c>
      <c r="N983" s="83">
        <f t="shared" si="113"/>
        <v>36.703475429791858</v>
      </c>
      <c r="O983" s="23">
        <f t="shared" si="114"/>
        <v>0.64059649317470879</v>
      </c>
      <c r="P983" s="44">
        <f t="shared" si="109"/>
        <v>15.232676623624025</v>
      </c>
    </row>
    <row r="984" spans="1:16" x14ac:dyDescent="0.35">
      <c r="A984" s="91"/>
      <c r="B984" s="7">
        <f t="shared" si="108"/>
        <v>14250</v>
      </c>
      <c r="C984" s="14">
        <v>186319.55</v>
      </c>
      <c r="D984" s="14">
        <v>7830067.3099999996</v>
      </c>
      <c r="E984" s="8">
        <v>-3114.92</v>
      </c>
      <c r="F984" s="8">
        <v>2894.090680262716</v>
      </c>
      <c r="G984" s="14">
        <v>186333.06</v>
      </c>
      <c r="H984" s="14">
        <v>7830065.54</v>
      </c>
      <c r="I984" s="8">
        <v>-3122.32</v>
      </c>
      <c r="J984" s="8">
        <v>2904.789164684656</v>
      </c>
      <c r="K984" s="8">
        <f t="shared" si="110"/>
        <v>2899.4399224736862</v>
      </c>
      <c r="L984" s="44">
        <f t="shared" si="111"/>
        <v>10.698484421940066</v>
      </c>
      <c r="M984" s="44">
        <f t="shared" si="112"/>
        <v>13.62545412082361</v>
      </c>
      <c r="N984" s="83">
        <f t="shared" si="113"/>
        <v>38.138425175119956</v>
      </c>
      <c r="O984" s="23">
        <f t="shared" si="114"/>
        <v>0.66564109083133816</v>
      </c>
      <c r="P984" s="44">
        <f t="shared" si="109"/>
        <v>17.323699631578798</v>
      </c>
    </row>
    <row r="985" spans="1:16" x14ac:dyDescent="0.35">
      <c r="A985" s="91"/>
      <c r="B985" s="7">
        <f t="shared" si="108"/>
        <v>14375</v>
      </c>
      <c r="C985" s="14">
        <v>186387.63</v>
      </c>
      <c r="D985" s="14">
        <v>7830184.4800000004</v>
      </c>
      <c r="E985" s="8">
        <v>-3110.77</v>
      </c>
      <c r="F985" s="8">
        <v>2888.1018731428699</v>
      </c>
      <c r="G985" s="14">
        <v>186399.64</v>
      </c>
      <c r="H985" s="14">
        <v>7830182.9000000004</v>
      </c>
      <c r="I985" s="8">
        <v>-3118.57</v>
      </c>
      <c r="J985" s="8">
        <v>2899.3644889684997</v>
      </c>
      <c r="K985" s="8">
        <f t="shared" si="110"/>
        <v>2893.7331810556848</v>
      </c>
      <c r="L985" s="44">
        <f t="shared" si="111"/>
        <v>11.262615825629837</v>
      </c>
      <c r="M985" s="44">
        <f t="shared" si="112"/>
        <v>12.113484222157519</v>
      </c>
      <c r="N985" s="83">
        <f t="shared" si="113"/>
        <v>42.915406974609603</v>
      </c>
      <c r="O985" s="23">
        <f t="shared" si="114"/>
        <v>0.74901515154027609</v>
      </c>
      <c r="P985" s="44">
        <f t="shared" si="109"/>
        <v>16.540345076091576</v>
      </c>
    </row>
    <row r="986" spans="1:16" x14ac:dyDescent="0.35">
      <c r="A986" s="91"/>
      <c r="B986" s="7">
        <f t="shared" si="108"/>
        <v>14500</v>
      </c>
      <c r="C986" s="14">
        <v>186414.47</v>
      </c>
      <c r="D986" s="14">
        <v>7830307.0300000003</v>
      </c>
      <c r="E986" s="8">
        <v>-3115.44</v>
      </c>
      <c r="F986" s="8">
        <v>2894.8416432447839</v>
      </c>
      <c r="G986" s="14">
        <v>186425.47</v>
      </c>
      <c r="H986" s="14">
        <v>7830305.5899999999</v>
      </c>
      <c r="I986" s="8">
        <v>-3120.09</v>
      </c>
      <c r="J986" s="8">
        <v>2901.562511666008</v>
      </c>
      <c r="K986" s="8">
        <f t="shared" si="110"/>
        <v>2898.2020774553957</v>
      </c>
      <c r="L986" s="44">
        <f t="shared" si="111"/>
        <v>6.7208684212241678</v>
      </c>
      <c r="M986" s="44">
        <f t="shared" si="112"/>
        <v>11.093854154493837</v>
      </c>
      <c r="N986" s="83">
        <f t="shared" si="113"/>
        <v>31.208280401167947</v>
      </c>
      <c r="O986" s="23">
        <f t="shared" si="114"/>
        <v>0.54468724688599746</v>
      </c>
      <c r="P986" s="44">
        <f t="shared" si="109"/>
        <v>12.970877855279818</v>
      </c>
    </row>
    <row r="987" spans="1:16" x14ac:dyDescent="0.35">
      <c r="A987" s="91"/>
      <c r="B987" s="7">
        <f t="shared" si="108"/>
        <v>14625</v>
      </c>
      <c r="C987" s="14">
        <v>186416.91</v>
      </c>
      <c r="D987" s="14">
        <v>7830432.7800000003</v>
      </c>
      <c r="E987" s="8">
        <v>-3114.49</v>
      </c>
      <c r="F987" s="8">
        <v>2893.4697855478876</v>
      </c>
      <c r="G987" s="14">
        <v>186426.41</v>
      </c>
      <c r="H987" s="14">
        <v>7830431.54</v>
      </c>
      <c r="I987" s="8">
        <v>-3119.81</v>
      </c>
      <c r="J987" s="8">
        <v>2901.1575329345774</v>
      </c>
      <c r="K987" s="8">
        <f t="shared" si="110"/>
        <v>2897.3136592412325</v>
      </c>
      <c r="L987" s="44">
        <f t="shared" si="111"/>
        <v>7.6877473866898072</v>
      </c>
      <c r="M987" s="44">
        <f t="shared" si="112"/>
        <v>9.5805845333442115</v>
      </c>
      <c r="N987" s="83">
        <f t="shared" si="113"/>
        <v>38.744599397063432</v>
      </c>
      <c r="O987" s="23">
        <f t="shared" si="114"/>
        <v>0.67622082684496676</v>
      </c>
      <c r="P987" s="44">
        <f t="shared" si="109"/>
        <v>12.283690808633628</v>
      </c>
    </row>
    <row r="988" spans="1:16" x14ac:dyDescent="0.35">
      <c r="A988" s="91"/>
      <c r="B988" s="7">
        <f t="shared" si="108"/>
        <v>14750</v>
      </c>
      <c r="C988" s="14">
        <v>186416.1</v>
      </c>
      <c r="D988" s="14">
        <v>7830558.96</v>
      </c>
      <c r="E988" s="8">
        <v>-3110.28</v>
      </c>
      <c r="F988" s="8">
        <v>2887.3952836263966</v>
      </c>
      <c r="G988" s="14">
        <v>186435.46</v>
      </c>
      <c r="H988" s="14">
        <v>7830556.4299999997</v>
      </c>
      <c r="I988" s="8">
        <v>-3120.93</v>
      </c>
      <c r="J988" s="8">
        <v>2902.7776641290498</v>
      </c>
      <c r="K988" s="8">
        <f t="shared" si="110"/>
        <v>2895.0864738777232</v>
      </c>
      <c r="L988" s="44">
        <f t="shared" si="111"/>
        <v>15.382380502653177</v>
      </c>
      <c r="M988" s="44">
        <f t="shared" si="112"/>
        <v>19.524612672234461</v>
      </c>
      <c r="N988" s="83">
        <f t="shared" si="113"/>
        <v>38.232652496956021</v>
      </c>
      <c r="O988" s="23">
        <f t="shared" si="114"/>
        <v>0.66728566784271381</v>
      </c>
      <c r="P988" s="44">
        <f t="shared" si="109"/>
        <v>24.856148734853981</v>
      </c>
    </row>
    <row r="989" spans="1:16" x14ac:dyDescent="0.35">
      <c r="A989" s="91"/>
      <c r="B989" s="7">
        <f t="shared" si="108"/>
        <v>14875</v>
      </c>
      <c r="C989" s="14">
        <v>186431.47</v>
      </c>
      <c r="D989" s="14">
        <v>7830683.0199999996</v>
      </c>
      <c r="E989" s="8">
        <v>-3112.18</v>
      </c>
      <c r="F989" s="8">
        <v>2890.1357363688307</v>
      </c>
      <c r="G989" s="14">
        <v>186450.07</v>
      </c>
      <c r="H989" s="14">
        <v>7830680.5899999999</v>
      </c>
      <c r="I989" s="8">
        <v>-3117.09</v>
      </c>
      <c r="J989" s="8">
        <v>2897.2253296296581</v>
      </c>
      <c r="K989" s="8">
        <f t="shared" si="110"/>
        <v>2893.6805329992444</v>
      </c>
      <c r="L989" s="44">
        <f t="shared" si="111"/>
        <v>7.0895932608273142</v>
      </c>
      <c r="M989" s="44">
        <f t="shared" si="112"/>
        <v>18.758062266629999</v>
      </c>
      <c r="N989" s="83">
        <f t="shared" si="113"/>
        <v>20.704041704730209</v>
      </c>
      <c r="O989" s="23">
        <f t="shared" si="114"/>
        <v>0.36135369621776176</v>
      </c>
      <c r="P989" s="44">
        <f t="shared" si="109"/>
        <v>20.053110297475957</v>
      </c>
    </row>
    <row r="990" spans="1:16" x14ac:dyDescent="0.35">
      <c r="A990" s="91"/>
      <c r="B990" s="7">
        <f t="shared" si="108"/>
        <v>15000</v>
      </c>
      <c r="C990" s="14">
        <v>186544.55</v>
      </c>
      <c r="D990" s="14">
        <v>7830794.2999999998</v>
      </c>
      <c r="E990" s="8">
        <v>-3109.36</v>
      </c>
      <c r="F990" s="8">
        <v>2886.0689239558242</v>
      </c>
      <c r="G990" s="14">
        <v>186555.01</v>
      </c>
      <c r="H990" s="14">
        <v>7830792.9299999997</v>
      </c>
      <c r="I990" s="8">
        <v>-3116.4</v>
      </c>
      <c r="J990" s="8">
        <v>2896.2283630524003</v>
      </c>
      <c r="K990" s="8">
        <f t="shared" si="110"/>
        <v>2891.1486435041124</v>
      </c>
      <c r="L990" s="44">
        <f t="shared" si="111"/>
        <v>10.159439096576079</v>
      </c>
      <c r="M990" s="44">
        <f t="shared" si="112"/>
        <v>10.549336472060439</v>
      </c>
      <c r="N990" s="83">
        <f t="shared" si="113"/>
        <v>43.921383115423481</v>
      </c>
      <c r="O990" s="23">
        <f t="shared" si="114"/>
        <v>0.7665727473939844</v>
      </c>
      <c r="P990" s="44">
        <f t="shared" si="109"/>
        <v>14.645910786215488</v>
      </c>
    </row>
    <row r="991" spans="1:16" x14ac:dyDescent="0.35">
      <c r="A991" s="91"/>
      <c r="B991" s="7">
        <f t="shared" si="108"/>
        <v>15125</v>
      </c>
      <c r="C991" s="14">
        <v>186528.42</v>
      </c>
      <c r="D991" s="14">
        <v>7830922.4800000004</v>
      </c>
      <c r="E991" s="8">
        <v>-3106.87</v>
      </c>
      <c r="F991" s="8">
        <v>2882.4810545403793</v>
      </c>
      <c r="G991" s="14">
        <v>186538.9</v>
      </c>
      <c r="H991" s="14">
        <v>7830921.0999999996</v>
      </c>
      <c r="I991" s="8">
        <v>-3113.17</v>
      </c>
      <c r="J991" s="8">
        <v>2891.5643141845103</v>
      </c>
      <c r="K991" s="8">
        <f t="shared" si="110"/>
        <v>2887.022684362445</v>
      </c>
      <c r="L991" s="44">
        <f t="shared" si="111"/>
        <v>9.0832596441309761</v>
      </c>
      <c r="M991" s="44">
        <f t="shared" si="112"/>
        <v>10.570468296242678</v>
      </c>
      <c r="N991" s="83">
        <f t="shared" si="113"/>
        <v>40.672643081642434</v>
      </c>
      <c r="O991" s="23">
        <f t="shared" si="114"/>
        <v>0.70987153726315333</v>
      </c>
      <c r="P991" s="44">
        <f t="shared" si="109"/>
        <v>13.937015669237441</v>
      </c>
    </row>
    <row r="992" spans="1:16" x14ac:dyDescent="0.35">
      <c r="A992" s="91"/>
      <c r="B992" s="7">
        <f t="shared" si="108"/>
        <v>15250</v>
      </c>
      <c r="C992" s="14">
        <v>186514.56</v>
      </c>
      <c r="D992" s="14">
        <v>7831050.3600000003</v>
      </c>
      <c r="E992" s="8">
        <v>-3103.38</v>
      </c>
      <c r="F992" s="8">
        <v>2877.4570713025109</v>
      </c>
      <c r="G992" s="14">
        <v>186531.94</v>
      </c>
      <c r="H992" s="14">
        <v>7831048.0899999999</v>
      </c>
      <c r="I992" s="8">
        <v>-3114.04</v>
      </c>
      <c r="J992" s="8">
        <v>2892.8201030406044</v>
      </c>
      <c r="K992" s="8">
        <f t="shared" si="110"/>
        <v>2885.1385871715574</v>
      </c>
      <c r="L992" s="44">
        <f t="shared" si="111"/>
        <v>15.363031738093468</v>
      </c>
      <c r="M992" s="44">
        <f t="shared" si="112"/>
        <v>17.527615354130766</v>
      </c>
      <c r="N992" s="83">
        <f t="shared" si="113"/>
        <v>41.234707181958107</v>
      </c>
      <c r="O992" s="23">
        <f t="shared" si="114"/>
        <v>0.71968140642092149</v>
      </c>
      <c r="P992" s="44">
        <f t="shared" si="109"/>
        <v>23.307510467401443</v>
      </c>
    </row>
    <row r="993" spans="1:16" x14ac:dyDescent="0.35">
      <c r="A993" s="91"/>
      <c r="B993" s="7">
        <f t="shared" si="108"/>
        <v>15375</v>
      </c>
      <c r="C993" s="14">
        <v>186573.37</v>
      </c>
      <c r="D993" s="14">
        <v>7831168.7300000004</v>
      </c>
      <c r="E993" s="8">
        <v>-3102.3</v>
      </c>
      <c r="F993" s="8">
        <v>2875.9035062019752</v>
      </c>
      <c r="G993" s="14">
        <v>186587.33</v>
      </c>
      <c r="H993" s="14">
        <v>7831166.9100000001</v>
      </c>
      <c r="I993" s="8">
        <v>-3109.51</v>
      </c>
      <c r="J993" s="8">
        <v>2886.2851516990881</v>
      </c>
      <c r="K993" s="8">
        <f t="shared" si="110"/>
        <v>2881.0943289505317</v>
      </c>
      <c r="L993" s="44">
        <f t="shared" si="111"/>
        <v>10.381645497112913</v>
      </c>
      <c r="M993" s="44">
        <f t="shared" si="112"/>
        <v>14.078139081599431</v>
      </c>
      <c r="N993" s="83">
        <f t="shared" si="113"/>
        <v>36.406185664444436</v>
      </c>
      <c r="O993" s="23">
        <f t="shared" si="114"/>
        <v>0.63540780793691487</v>
      </c>
      <c r="P993" s="44">
        <f t="shared" si="109"/>
        <v>17.492071439042949</v>
      </c>
    </row>
    <row r="994" spans="1:16" x14ac:dyDescent="0.35">
      <c r="A994" s="91"/>
      <c r="B994" s="7">
        <f t="shared" si="108"/>
        <v>15500</v>
      </c>
      <c r="C994" s="14">
        <v>186599.47</v>
      </c>
      <c r="D994" s="14">
        <v>7831291.3899999997</v>
      </c>
      <c r="E994" s="8">
        <v>-3103.46</v>
      </c>
      <c r="F994" s="8">
        <v>2877.5721715314789</v>
      </c>
      <c r="G994" s="14">
        <v>186608.23</v>
      </c>
      <c r="H994" s="14">
        <v>7831290.2400000002</v>
      </c>
      <c r="I994" s="8">
        <v>-3109.67</v>
      </c>
      <c r="J994" s="8">
        <v>2886.5158060271597</v>
      </c>
      <c r="K994" s="8">
        <f t="shared" si="110"/>
        <v>2882.0439887793191</v>
      </c>
      <c r="L994" s="44">
        <f t="shared" si="111"/>
        <v>8.9436344956807261</v>
      </c>
      <c r="M994" s="44">
        <f t="shared" si="112"/>
        <v>8.8351627035883133</v>
      </c>
      <c r="N994" s="83">
        <f t="shared" si="113"/>
        <v>45.349568010632133</v>
      </c>
      <c r="O994" s="23">
        <f t="shared" si="114"/>
        <v>0.7914992761426255</v>
      </c>
      <c r="P994" s="44">
        <f t="shared" si="109"/>
        <v>12.571742042820009</v>
      </c>
    </row>
    <row r="995" spans="1:16" x14ac:dyDescent="0.35">
      <c r="A995" s="91"/>
      <c r="B995" s="7">
        <f t="shared" si="108"/>
        <v>15625</v>
      </c>
      <c r="C995" s="14">
        <v>186622.81</v>
      </c>
      <c r="D995" s="14">
        <v>7831414.4100000001</v>
      </c>
      <c r="E995" s="8">
        <v>-3101.01</v>
      </c>
      <c r="F995" s="8">
        <v>2874.048561803038</v>
      </c>
      <c r="G995" s="14">
        <v>186638.84</v>
      </c>
      <c r="H995" s="14">
        <v>7831412.3099999996</v>
      </c>
      <c r="I995" s="8">
        <v>-3106.7</v>
      </c>
      <c r="J995" s="8">
        <v>2882.236203550975</v>
      </c>
      <c r="K995" s="8">
        <f t="shared" si="110"/>
        <v>2878.1423826770065</v>
      </c>
      <c r="L995" s="44">
        <f t="shared" si="111"/>
        <v>8.1876417479370502</v>
      </c>
      <c r="M995" s="44">
        <f t="shared" si="112"/>
        <v>16.166969413044288</v>
      </c>
      <c r="N995" s="83">
        <f t="shared" si="113"/>
        <v>26.859595774003203</v>
      </c>
      <c r="O995" s="23">
        <f t="shared" si="114"/>
        <v>0.46878838201111067</v>
      </c>
      <c r="P995" s="44">
        <f t="shared" si="109"/>
        <v>18.122041203873014</v>
      </c>
    </row>
    <row r="996" spans="1:16" x14ac:dyDescent="0.35">
      <c r="A996" s="91"/>
      <c r="B996" s="7">
        <f t="shared" si="108"/>
        <v>15750</v>
      </c>
      <c r="C996" s="14">
        <v>186698.93</v>
      </c>
      <c r="D996" s="14">
        <v>7831530.5199999996</v>
      </c>
      <c r="E996" s="8">
        <v>-3101.26</v>
      </c>
      <c r="F996" s="8">
        <v>2874.4079873835199</v>
      </c>
      <c r="G996" s="14">
        <v>186706.78</v>
      </c>
      <c r="H996" s="14">
        <v>7831529.4900000002</v>
      </c>
      <c r="I996" s="8">
        <v>-3106.31</v>
      </c>
      <c r="J996" s="8">
        <v>2881.6745367805283</v>
      </c>
      <c r="K996" s="8">
        <f t="shared" si="110"/>
        <v>2878.0412620820243</v>
      </c>
      <c r="L996" s="44">
        <f t="shared" si="111"/>
        <v>7.2665493970084754</v>
      </c>
      <c r="M996" s="44">
        <f t="shared" si="112"/>
        <v>7.9172848880604292</v>
      </c>
      <c r="N996" s="83">
        <f t="shared" si="113"/>
        <v>42.545969319927721</v>
      </c>
      <c r="O996" s="23">
        <f t="shared" si="114"/>
        <v>0.74256724808523145</v>
      </c>
      <c r="P996" s="44">
        <f t="shared" si="109"/>
        <v>10.746447791613482</v>
      </c>
    </row>
    <row r="997" spans="1:16" x14ac:dyDescent="0.35">
      <c r="A997" s="91"/>
      <c r="B997" s="7">
        <f t="shared" si="108"/>
        <v>15875</v>
      </c>
      <c r="C997" s="14">
        <v>186687.01</v>
      </c>
      <c r="D997" s="14">
        <v>7831658.1500000004</v>
      </c>
      <c r="E997" s="8">
        <v>-3099.28</v>
      </c>
      <c r="F997" s="8">
        <v>2871.5621242084962</v>
      </c>
      <c r="G997" s="14">
        <v>186696.99</v>
      </c>
      <c r="H997" s="14">
        <v>7831656.8399999999</v>
      </c>
      <c r="I997" s="8">
        <v>-3105.7</v>
      </c>
      <c r="J997" s="8">
        <v>2880.7961725699747</v>
      </c>
      <c r="K997" s="8">
        <f t="shared" si="110"/>
        <v>2876.1791483892357</v>
      </c>
      <c r="L997" s="44">
        <f t="shared" si="111"/>
        <v>9.2340483614784716</v>
      </c>
      <c r="M997" s="44">
        <f t="shared" si="112"/>
        <v>10.065609767967098</v>
      </c>
      <c r="N997" s="83">
        <f t="shared" si="113"/>
        <v>42.53283153703412</v>
      </c>
      <c r="O997" s="23">
        <f t="shared" si="114"/>
        <v>0.74233795051732587</v>
      </c>
      <c r="P997" s="44">
        <f t="shared" si="109"/>
        <v>13.659580855323414</v>
      </c>
    </row>
    <row r="998" spans="1:16" x14ac:dyDescent="0.35">
      <c r="A998" s="91"/>
      <c r="B998" s="7">
        <f t="shared" si="108"/>
        <v>16000</v>
      </c>
      <c r="C998" s="14">
        <v>186725.49</v>
      </c>
      <c r="D998" s="14">
        <v>7831779.1799999997</v>
      </c>
      <c r="E998" s="8">
        <v>-3095.27</v>
      </c>
      <c r="F998" s="8">
        <v>2865.8040542613198</v>
      </c>
      <c r="G998" s="14">
        <v>186737.4</v>
      </c>
      <c r="H998" s="14">
        <v>7831777.6200000001</v>
      </c>
      <c r="I998" s="8">
        <v>-3102.43</v>
      </c>
      <c r="J998" s="8">
        <v>2876.0904810186498</v>
      </c>
      <c r="K998" s="8">
        <f t="shared" si="110"/>
        <v>2870.9472676399846</v>
      </c>
      <c r="L998" s="44">
        <f t="shared" si="111"/>
        <v>10.286426757329991</v>
      </c>
      <c r="M998" s="44">
        <f t="shared" si="112"/>
        <v>12.011731765187095</v>
      </c>
      <c r="N998" s="83">
        <f t="shared" si="113"/>
        <v>40.5755928983004</v>
      </c>
      <c r="O998" s="23">
        <f t="shared" si="114"/>
        <v>0.70817769202417069</v>
      </c>
      <c r="P998" s="44">
        <f t="shared" si="109"/>
        <v>15.814306037026066</v>
      </c>
    </row>
    <row r="999" spans="1:16" x14ac:dyDescent="0.35">
      <c r="A999" s="91"/>
      <c r="B999" s="7">
        <f t="shared" ref="B999:B1021" si="115">B998+125</f>
        <v>16125</v>
      </c>
      <c r="C999" s="14">
        <v>186715.88</v>
      </c>
      <c r="D999" s="14">
        <v>7831906.5099999998</v>
      </c>
      <c r="E999" s="8">
        <v>-3092.08</v>
      </c>
      <c r="F999" s="8">
        <v>2861.2287248280159</v>
      </c>
      <c r="G999" s="14">
        <v>186722.48</v>
      </c>
      <c r="H999" s="14">
        <v>7831905.6500000004</v>
      </c>
      <c r="I999" s="8">
        <v>-3095.9</v>
      </c>
      <c r="J999" s="8">
        <v>2866.7081991907744</v>
      </c>
      <c r="K999" s="8">
        <f t="shared" si="110"/>
        <v>2863.9684620093949</v>
      </c>
      <c r="L999" s="44">
        <f t="shared" si="111"/>
        <v>5.4794743627585376</v>
      </c>
      <c r="M999" s="44">
        <f t="shared" si="112"/>
        <v>6.6557944679092698</v>
      </c>
      <c r="N999" s="83">
        <f t="shared" si="113"/>
        <v>39.463388911265689</v>
      </c>
      <c r="O999" s="23">
        <f t="shared" si="114"/>
        <v>0.68876607049660665</v>
      </c>
      <c r="P999" s="44">
        <f t="shared" si="109"/>
        <v>8.6211506941463281</v>
      </c>
    </row>
    <row r="1000" spans="1:16" x14ac:dyDescent="0.35">
      <c r="A1000" s="91"/>
      <c r="B1000" s="7">
        <f t="shared" si="115"/>
        <v>16250</v>
      </c>
      <c r="C1000" s="14">
        <v>186700.52</v>
      </c>
      <c r="D1000" s="14">
        <v>7832034.5899999999</v>
      </c>
      <c r="E1000" s="8">
        <v>-3089.96</v>
      </c>
      <c r="F1000" s="8">
        <v>2858.1906547998037</v>
      </c>
      <c r="G1000" s="14">
        <v>186710.97</v>
      </c>
      <c r="H1000" s="14">
        <v>7832033.2199999997</v>
      </c>
      <c r="I1000" s="8">
        <v>-3095.33</v>
      </c>
      <c r="J1000" s="8">
        <v>2865.8901554404101</v>
      </c>
      <c r="K1000" s="8">
        <f t="shared" si="110"/>
        <v>2862.0404051201067</v>
      </c>
      <c r="L1000" s="44">
        <f t="shared" si="111"/>
        <v>7.6995006406064022</v>
      </c>
      <c r="M1000" s="44">
        <f t="shared" si="112"/>
        <v>10.539421236507701</v>
      </c>
      <c r="N1000" s="83">
        <f t="shared" si="113"/>
        <v>36.14973563371835</v>
      </c>
      <c r="O1000" s="23">
        <f t="shared" si="114"/>
        <v>0.63093191053390407</v>
      </c>
      <c r="P1000" s="44">
        <f t="shared" si="109"/>
        <v>13.052268389642006</v>
      </c>
    </row>
    <row r="1001" spans="1:16" x14ac:dyDescent="0.35">
      <c r="A1001" s="91"/>
      <c r="B1001" s="7">
        <f t="shared" si="115"/>
        <v>16375</v>
      </c>
      <c r="C1001" s="14">
        <v>186740.6</v>
      </c>
      <c r="D1001" s="14">
        <v>7832155.4199999999</v>
      </c>
      <c r="E1001" s="8">
        <v>-3085.32</v>
      </c>
      <c r="F1001" s="8">
        <v>2851.5485044129564</v>
      </c>
      <c r="G1001" s="14">
        <v>186749.66</v>
      </c>
      <c r="H1001" s="14">
        <v>7832154.2300000004</v>
      </c>
      <c r="I1001" s="8">
        <v>-3089.22</v>
      </c>
      <c r="J1001" s="8">
        <v>2857.1306829064702</v>
      </c>
      <c r="K1001" s="8">
        <f t="shared" si="110"/>
        <v>2854.3395936597135</v>
      </c>
      <c r="L1001" s="44">
        <f t="shared" si="111"/>
        <v>5.5821784935137657</v>
      </c>
      <c r="M1001" s="44">
        <f t="shared" si="112"/>
        <v>9.1378170258939058</v>
      </c>
      <c r="N1001" s="83">
        <f t="shared" si="113"/>
        <v>31.420237766307153</v>
      </c>
      <c r="O1001" s="23">
        <f t="shared" si="114"/>
        <v>0.54838660078152845</v>
      </c>
      <c r="P1001" s="44">
        <f t="shared" si="109"/>
        <v>10.707960437551316</v>
      </c>
    </row>
    <row r="1002" spans="1:16" x14ac:dyDescent="0.35">
      <c r="A1002" s="91"/>
      <c r="B1002" s="7">
        <f t="shared" si="115"/>
        <v>16500</v>
      </c>
      <c r="C1002" s="14">
        <v>186769.05</v>
      </c>
      <c r="D1002" s="14">
        <v>7832277.7599999998</v>
      </c>
      <c r="E1002" s="8">
        <v>-3079.61</v>
      </c>
      <c r="F1002" s="8">
        <v>2843.388236658368</v>
      </c>
      <c r="G1002" s="14">
        <v>186776.73</v>
      </c>
      <c r="H1002" s="14">
        <v>7832276.7599999998</v>
      </c>
      <c r="I1002" s="8">
        <v>-3082.36</v>
      </c>
      <c r="J1002" s="8">
        <v>2847.3164418697238</v>
      </c>
      <c r="K1002" s="8">
        <f t="shared" si="110"/>
        <v>2845.3523392640459</v>
      </c>
      <c r="L1002" s="44">
        <f t="shared" si="111"/>
        <v>3.9282052113558166</v>
      </c>
      <c r="M1002" s="44">
        <f t="shared" si="112"/>
        <v>7.744830533997483</v>
      </c>
      <c r="N1002" s="83">
        <f t="shared" si="113"/>
        <v>26.894283351528717</v>
      </c>
      <c r="O1002" s="23">
        <f t="shared" si="114"/>
        <v>0.46939379444847168</v>
      </c>
      <c r="P1002" s="44">
        <f t="shared" si="109"/>
        <v>8.6840771635714251</v>
      </c>
    </row>
    <row r="1003" spans="1:16" x14ac:dyDescent="0.35">
      <c r="A1003" s="91"/>
      <c r="B1003" s="7">
        <f t="shared" si="115"/>
        <v>16625</v>
      </c>
      <c r="C1003" s="14">
        <v>186810.06</v>
      </c>
      <c r="D1003" s="14">
        <v>7832398.4699999997</v>
      </c>
      <c r="E1003" s="8">
        <v>-3084.21</v>
      </c>
      <c r="F1003" s="8">
        <v>2849.9610089057978</v>
      </c>
      <c r="G1003" s="14">
        <v>186810.06</v>
      </c>
      <c r="H1003" s="14">
        <v>7832398.4699999997</v>
      </c>
      <c r="I1003" s="8">
        <v>-3084.21</v>
      </c>
      <c r="J1003" s="8">
        <v>2849.9610089057978</v>
      </c>
      <c r="K1003" s="8">
        <f t="shared" si="110"/>
        <v>2849.9610089057978</v>
      </c>
      <c r="L1003" s="44">
        <f t="shared" si="111"/>
        <v>0</v>
      </c>
      <c r="M1003" s="44">
        <f t="shared" si="112"/>
        <v>0</v>
      </c>
      <c r="N1003" s="83">
        <f t="shared" si="113"/>
        <v>0</v>
      </c>
      <c r="O1003" s="23">
        <f t="shared" si="114"/>
        <v>0</v>
      </c>
      <c r="P1003" s="44">
        <f t="shared" si="109"/>
        <v>0</v>
      </c>
    </row>
    <row r="1004" spans="1:16" x14ac:dyDescent="0.35">
      <c r="A1004" s="91"/>
      <c r="B1004" s="7">
        <f t="shared" si="115"/>
        <v>16750</v>
      </c>
      <c r="C1004" s="14">
        <v>186876.31</v>
      </c>
      <c r="D1004" s="14">
        <v>7832515.8700000001</v>
      </c>
      <c r="E1004" s="8">
        <v>-3082.88</v>
      </c>
      <c r="F1004" s="8">
        <v>2848.0596206479363</v>
      </c>
      <c r="G1004" s="14">
        <v>186890.84</v>
      </c>
      <c r="H1004" s="14">
        <v>7832513.9699999997</v>
      </c>
      <c r="I1004" s="8">
        <v>-3092.11</v>
      </c>
      <c r="J1004" s="8">
        <v>2861.2717312121176</v>
      </c>
      <c r="K1004" s="8">
        <f t="shared" si="110"/>
        <v>2854.6656759300267</v>
      </c>
      <c r="L1004" s="44">
        <f t="shared" si="111"/>
        <v>13.21211056418133</v>
      </c>
      <c r="M1004" s="44">
        <f t="shared" si="112"/>
        <v>14.653699191718854</v>
      </c>
      <c r="N1004" s="83">
        <f t="shared" si="113"/>
        <v>42.038543739995426</v>
      </c>
      <c r="O1004" s="23">
        <f t="shared" si="114"/>
        <v>0.73371100100657116</v>
      </c>
      <c r="P1004" s="44">
        <f t="shared" si="109"/>
        <v>19.730452745984664</v>
      </c>
    </row>
    <row r="1005" spans="1:16" x14ac:dyDescent="0.35">
      <c r="A1005" s="91"/>
      <c r="B1005" s="7">
        <f t="shared" si="115"/>
        <v>16875</v>
      </c>
      <c r="C1005" s="14">
        <v>186882.66</v>
      </c>
      <c r="D1005" s="14">
        <v>7832641.1100000003</v>
      </c>
      <c r="E1005" s="8">
        <v>-3080.39</v>
      </c>
      <c r="F1005" s="8">
        <v>2844.5020652703679</v>
      </c>
      <c r="G1005" s="14">
        <v>186892.89</v>
      </c>
      <c r="H1005" s="14">
        <v>7832639.7699999996</v>
      </c>
      <c r="I1005" s="8">
        <v>-3088.68</v>
      </c>
      <c r="J1005" s="8">
        <v>2856.3573487945555</v>
      </c>
      <c r="K1005" s="8">
        <f t="shared" si="110"/>
        <v>2850.4297070324619</v>
      </c>
      <c r="L1005" s="44">
        <f t="shared" si="111"/>
        <v>11.855283524187598</v>
      </c>
      <c r="M1005" s="44">
        <f t="shared" si="112"/>
        <v>10.317388235513432</v>
      </c>
      <c r="N1005" s="83">
        <f t="shared" si="113"/>
        <v>48.967677674058692</v>
      </c>
      <c r="O1005" s="23">
        <f t="shared" si="114"/>
        <v>0.85464720246764281</v>
      </c>
      <c r="P1005" s="44">
        <f t="shared" si="109"/>
        <v>15.716114260248457</v>
      </c>
    </row>
    <row r="1006" spans="1:16" x14ac:dyDescent="0.35">
      <c r="A1006" s="91"/>
      <c r="B1006" s="7">
        <f t="shared" si="115"/>
        <v>17000</v>
      </c>
      <c r="C1006" s="14">
        <v>186963.39</v>
      </c>
      <c r="D1006" s="14">
        <v>7832756.6200000001</v>
      </c>
      <c r="E1006" s="8">
        <v>-3081.78</v>
      </c>
      <c r="F1006" s="8">
        <v>2846.4876583558712</v>
      </c>
      <c r="G1006" s="14">
        <v>186974.27</v>
      </c>
      <c r="H1006" s="14">
        <v>7832755.2000000002</v>
      </c>
      <c r="I1006" s="8">
        <v>-3088.9</v>
      </c>
      <c r="J1006" s="8">
        <v>2856.6723946567749</v>
      </c>
      <c r="K1006" s="8">
        <f t="shared" si="110"/>
        <v>2851.5800265063231</v>
      </c>
      <c r="L1006" s="44">
        <f t="shared" si="111"/>
        <v>10.184736300903751</v>
      </c>
      <c r="M1006" s="44">
        <f t="shared" si="112"/>
        <v>10.972274148929037</v>
      </c>
      <c r="N1006" s="83">
        <f t="shared" si="113"/>
        <v>42.868235124011164</v>
      </c>
      <c r="O1006" s="23">
        <f t="shared" si="114"/>
        <v>0.74819184743307454</v>
      </c>
      <c r="P1006" s="44">
        <f t="shared" si="109"/>
        <v>14.970626356909822</v>
      </c>
    </row>
    <row r="1007" spans="1:16" x14ac:dyDescent="0.35">
      <c r="A1007" s="91"/>
      <c r="B1007" s="7">
        <f t="shared" si="115"/>
        <v>17125</v>
      </c>
      <c r="C1007" s="14">
        <v>187125.46</v>
      </c>
      <c r="D1007" s="14">
        <v>7832861.4900000002</v>
      </c>
      <c r="E1007" s="8">
        <v>-3075.75</v>
      </c>
      <c r="F1007" s="8">
        <v>2837.8803302123442</v>
      </c>
      <c r="G1007" s="14">
        <v>187125.46</v>
      </c>
      <c r="H1007" s="14">
        <v>7832861.4900000002</v>
      </c>
      <c r="I1007" s="8">
        <v>-3075.75</v>
      </c>
      <c r="J1007" s="8">
        <v>2837.8803302123442</v>
      </c>
      <c r="K1007" s="8">
        <f t="shared" si="110"/>
        <v>2837.8803302123442</v>
      </c>
      <c r="L1007" s="44">
        <f t="shared" si="111"/>
        <v>0</v>
      </c>
      <c r="M1007" s="44">
        <f t="shared" si="112"/>
        <v>0</v>
      </c>
      <c r="N1007" s="83">
        <f t="shared" si="113"/>
        <v>0</v>
      </c>
      <c r="O1007" s="23">
        <f t="shared" si="114"/>
        <v>0</v>
      </c>
      <c r="P1007" s="44">
        <f t="shared" si="109"/>
        <v>0</v>
      </c>
    </row>
    <row r="1008" spans="1:16" x14ac:dyDescent="0.35">
      <c r="A1008" s="91"/>
      <c r="B1008" s="7">
        <f t="shared" si="115"/>
        <v>17250</v>
      </c>
      <c r="C1008" s="14">
        <v>187014.35</v>
      </c>
      <c r="D1008" s="14">
        <v>7833002.0899999999</v>
      </c>
      <c r="E1008" s="8">
        <v>-3071.35</v>
      </c>
      <c r="F1008" s="8">
        <v>2831.6102422992435</v>
      </c>
      <c r="G1008" s="14">
        <v>187027.31</v>
      </c>
      <c r="H1008" s="14">
        <v>7833000.4000000004</v>
      </c>
      <c r="I1008" s="8">
        <v>-3078.45</v>
      </c>
      <c r="J1008" s="8">
        <v>2841.7322909106929</v>
      </c>
      <c r="K1008" s="8">
        <f t="shared" si="110"/>
        <v>2836.671266604968</v>
      </c>
      <c r="L1008" s="44">
        <f t="shared" si="111"/>
        <v>10.122048611449372</v>
      </c>
      <c r="M1008" s="44">
        <f t="shared" si="112"/>
        <v>13.069724557083289</v>
      </c>
      <c r="N1008" s="83">
        <f t="shared" si="113"/>
        <v>37.756540557841859</v>
      </c>
      <c r="O1008" s="23">
        <f t="shared" si="114"/>
        <v>0.65897594689711703</v>
      </c>
      <c r="P1008" s="44">
        <f t="shared" si="109"/>
        <v>16.530988115976921</v>
      </c>
    </row>
    <row r="1009" spans="1:16" x14ac:dyDescent="0.35">
      <c r="A1009" s="91"/>
      <c r="B1009" s="7">
        <f t="shared" si="115"/>
        <v>17375</v>
      </c>
      <c r="C1009" s="14">
        <v>187048.11</v>
      </c>
      <c r="D1009" s="14">
        <v>7833123.75</v>
      </c>
      <c r="E1009" s="8">
        <v>-3067.26</v>
      </c>
      <c r="F1009" s="8">
        <v>2825.7898928693194</v>
      </c>
      <c r="G1009" s="14">
        <v>187063.87</v>
      </c>
      <c r="H1009" s="14">
        <v>7833121.6799999997</v>
      </c>
      <c r="I1009" s="8">
        <v>-3077.06</v>
      </c>
      <c r="J1009" s="8">
        <v>2839.7488258931589</v>
      </c>
      <c r="K1009" s="8">
        <f t="shared" si="110"/>
        <v>2832.7693593812392</v>
      </c>
      <c r="L1009" s="44">
        <f t="shared" si="111"/>
        <v>13.958933023839563</v>
      </c>
      <c r="M1009" s="44">
        <f t="shared" si="112"/>
        <v>15.895360958516399</v>
      </c>
      <c r="N1009" s="83">
        <f t="shared" si="113"/>
        <v>41.288843875465552</v>
      </c>
      <c r="O1009" s="23">
        <f t="shared" si="114"/>
        <v>0.72062626996876944</v>
      </c>
      <c r="P1009" s="44">
        <f t="shared" si="109"/>
        <v>21.154534056924206</v>
      </c>
    </row>
    <row r="1010" spans="1:16" x14ac:dyDescent="0.35">
      <c r="A1010" s="91"/>
      <c r="B1010" s="7">
        <f t="shared" si="115"/>
        <v>17500</v>
      </c>
      <c r="C1010" s="14">
        <v>187035.76</v>
      </c>
      <c r="D1010" s="14">
        <v>7833251.4299999997</v>
      </c>
      <c r="E1010" s="8">
        <v>-3065.86</v>
      </c>
      <c r="F1010" s="8">
        <v>2823.7993640593995</v>
      </c>
      <c r="G1010" s="14">
        <v>187048.32000000001</v>
      </c>
      <c r="H1010" s="14">
        <v>7833249.79</v>
      </c>
      <c r="I1010" s="8">
        <v>-3073.29</v>
      </c>
      <c r="J1010" s="8">
        <v>2834.3736839935482</v>
      </c>
      <c r="K1010" s="8">
        <f t="shared" si="110"/>
        <v>2829.0865240264739</v>
      </c>
      <c r="L1010" s="44">
        <f t="shared" si="111"/>
        <v>10.574319934148662</v>
      </c>
      <c r="M1010" s="44">
        <f t="shared" si="112"/>
        <v>12.666617543718678</v>
      </c>
      <c r="N1010" s="83">
        <f t="shared" si="113"/>
        <v>39.855735783550543</v>
      </c>
      <c r="O1010" s="23">
        <f t="shared" si="114"/>
        <v>0.69561381522787902</v>
      </c>
      <c r="P1010" s="44">
        <f t="shared" si="109"/>
        <v>16.500286120809406</v>
      </c>
    </row>
    <row r="1011" spans="1:16" x14ac:dyDescent="0.35">
      <c r="A1011" s="91"/>
      <c r="B1011" s="7">
        <f t="shared" si="115"/>
        <v>17625</v>
      </c>
      <c r="C1011" s="14">
        <v>187060.3</v>
      </c>
      <c r="D1011" s="14">
        <v>7833374.29</v>
      </c>
      <c r="E1011" s="8">
        <v>-3064.87</v>
      </c>
      <c r="F1011" s="8">
        <v>2822.3923197426793</v>
      </c>
      <c r="G1011" s="14">
        <v>187069.83</v>
      </c>
      <c r="H1011" s="14">
        <v>7833373.04</v>
      </c>
      <c r="I1011" s="8">
        <v>-3070.66</v>
      </c>
      <c r="J1011" s="8">
        <v>2830.6277858656385</v>
      </c>
      <c r="K1011" s="8">
        <f t="shared" si="110"/>
        <v>2826.5100528041589</v>
      </c>
      <c r="L1011" s="44">
        <f t="shared" si="111"/>
        <v>8.2354661229592239</v>
      </c>
      <c r="M1011" s="44">
        <f t="shared" si="112"/>
        <v>9.6116283740049901</v>
      </c>
      <c r="N1011" s="83">
        <f t="shared" si="113"/>
        <v>40.590734717198032</v>
      </c>
      <c r="O1011" s="23">
        <f t="shared" si="114"/>
        <v>0.70844196661867498</v>
      </c>
      <c r="P1011" s="44">
        <f t="shared" si="109"/>
        <v>12.657262826629887</v>
      </c>
    </row>
    <row r="1012" spans="1:16" x14ac:dyDescent="0.35">
      <c r="A1012" s="91"/>
      <c r="B1012" s="7">
        <f t="shared" si="115"/>
        <v>17750</v>
      </c>
      <c r="C1012" s="14">
        <v>187083.98</v>
      </c>
      <c r="D1012" s="14">
        <v>7833497.2599999998</v>
      </c>
      <c r="E1012" s="8">
        <v>-3059.92</v>
      </c>
      <c r="F1012" s="8">
        <v>2815.3638572472159</v>
      </c>
      <c r="G1012" s="14">
        <v>187092.61</v>
      </c>
      <c r="H1012" s="14">
        <v>7833496.1299999999</v>
      </c>
      <c r="I1012" s="8">
        <v>-3063.74</v>
      </c>
      <c r="J1012" s="8">
        <v>2820.7868501565185</v>
      </c>
      <c r="K1012" s="8">
        <f t="shared" si="110"/>
        <v>2818.0753537018672</v>
      </c>
      <c r="L1012" s="44">
        <f t="shared" si="111"/>
        <v>5.422992909302593</v>
      </c>
      <c r="M1012" s="44">
        <f t="shared" si="112"/>
        <v>8.7036658942841711</v>
      </c>
      <c r="N1012" s="83">
        <f t="shared" si="113"/>
        <v>31.925794461035228</v>
      </c>
      <c r="O1012" s="23">
        <f t="shared" si="114"/>
        <v>0.5572102296600332</v>
      </c>
      <c r="P1012" s="44">
        <f t="shared" si="109"/>
        <v>10.254884304255786</v>
      </c>
    </row>
    <row r="1013" spans="1:16" x14ac:dyDescent="0.35">
      <c r="A1013" s="91"/>
      <c r="B1013" s="7">
        <f t="shared" si="115"/>
        <v>17875</v>
      </c>
      <c r="C1013" s="14">
        <v>187185.01</v>
      </c>
      <c r="D1013" s="14">
        <v>7833610.1200000001</v>
      </c>
      <c r="E1013" s="8">
        <v>-3060.76</v>
      </c>
      <c r="F1013" s="8">
        <v>2816.5557724052442</v>
      </c>
      <c r="G1013" s="14">
        <v>187193.69</v>
      </c>
      <c r="H1013" s="14">
        <v>7833608.9800000004</v>
      </c>
      <c r="I1013" s="8">
        <v>-3064.09</v>
      </c>
      <c r="J1013" s="8">
        <v>2821.2840567408084</v>
      </c>
      <c r="K1013" s="8">
        <f t="shared" si="110"/>
        <v>2818.9199145730263</v>
      </c>
      <c r="L1013" s="44">
        <f t="shared" si="111"/>
        <v>4.7282843355642399</v>
      </c>
      <c r="M1013" s="44">
        <f t="shared" si="112"/>
        <v>8.7545416784155137</v>
      </c>
      <c r="N1013" s="83">
        <f t="shared" si="113"/>
        <v>28.37326110423562</v>
      </c>
      <c r="O1013" s="23">
        <f t="shared" si="114"/>
        <v>0.49520682579695358</v>
      </c>
      <c r="P1013" s="44">
        <f t="shared" si="109"/>
        <v>9.9498076743752435</v>
      </c>
    </row>
    <row r="1014" spans="1:16" x14ac:dyDescent="0.35">
      <c r="A1014" s="91"/>
      <c r="B1014" s="7">
        <f t="shared" si="115"/>
        <v>18000</v>
      </c>
      <c r="C1014" s="14">
        <v>187139.14</v>
      </c>
      <c r="D1014" s="14">
        <v>7833742.1900000004</v>
      </c>
      <c r="E1014" s="8">
        <v>-3056.51</v>
      </c>
      <c r="F1014" s="8">
        <v>2810.5285807839382</v>
      </c>
      <c r="G1014" s="14">
        <v>187152.03</v>
      </c>
      <c r="H1014" s="14">
        <v>7833740.5</v>
      </c>
      <c r="I1014" s="8">
        <v>-3063.57</v>
      </c>
      <c r="J1014" s="8">
        <v>2820.5453701367505</v>
      </c>
      <c r="K1014" s="8">
        <f t="shared" si="110"/>
        <v>2815.5369754603444</v>
      </c>
      <c r="L1014" s="44">
        <f t="shared" si="111"/>
        <v>10.016789352812339</v>
      </c>
      <c r="M1014" s="44">
        <f t="shared" si="112"/>
        <v>13.000315380828072</v>
      </c>
      <c r="N1014" s="83">
        <f t="shared" si="113"/>
        <v>37.614379724095855</v>
      </c>
      <c r="O1014" s="23">
        <f t="shared" si="114"/>
        <v>0.65649477228086894</v>
      </c>
      <c r="P1014" s="44">
        <f t="shared" si="109"/>
        <v>16.411711334885513</v>
      </c>
    </row>
    <row r="1015" spans="1:16" x14ac:dyDescent="0.35">
      <c r="A1015" s="91"/>
      <c r="B1015" s="7">
        <f t="shared" si="115"/>
        <v>18125</v>
      </c>
      <c r="C1015" s="14">
        <v>187087.76</v>
      </c>
      <c r="D1015" s="14">
        <v>7833874.9800000004</v>
      </c>
      <c r="E1015" s="8">
        <v>-3058.49</v>
      </c>
      <c r="F1015" s="8">
        <v>2813.3355097906879</v>
      </c>
      <c r="G1015" s="14">
        <v>187097.06</v>
      </c>
      <c r="H1015" s="14">
        <v>7833873.7599999998</v>
      </c>
      <c r="I1015" s="8">
        <v>-3063.53</v>
      </c>
      <c r="J1015" s="8">
        <v>2820.4885532395401</v>
      </c>
      <c r="K1015" s="8">
        <f t="shared" si="110"/>
        <v>2816.912031515114</v>
      </c>
      <c r="L1015" s="44">
        <f t="shared" si="111"/>
        <v>7.1530434488522587</v>
      </c>
      <c r="M1015" s="44">
        <f t="shared" si="112"/>
        <v>9.3796801651985771</v>
      </c>
      <c r="N1015" s="83">
        <f t="shared" si="113"/>
        <v>37.329527138158269</v>
      </c>
      <c r="O1015" s="23">
        <f t="shared" si="114"/>
        <v>0.65152315677343797</v>
      </c>
      <c r="P1015" s="44">
        <f t="shared" si="109"/>
        <v>11.795949753308879</v>
      </c>
    </row>
    <row r="1016" spans="1:16" x14ac:dyDescent="0.35">
      <c r="A1016" s="91"/>
      <c r="B1016" s="7">
        <f t="shared" si="115"/>
        <v>18250</v>
      </c>
      <c r="C1016" s="14">
        <v>187129.78</v>
      </c>
      <c r="D1016" s="14">
        <v>7833995.5499999998</v>
      </c>
      <c r="E1016" s="8">
        <v>-3057.47</v>
      </c>
      <c r="F1016" s="8">
        <v>2811.8892909638898</v>
      </c>
      <c r="G1016" s="14">
        <v>187142.74</v>
      </c>
      <c r="H1016" s="14">
        <v>7833993.8499999996</v>
      </c>
      <c r="I1016" s="8">
        <v>-3064.67</v>
      </c>
      <c r="J1016" s="8">
        <v>2822.1081230764098</v>
      </c>
      <c r="K1016" s="8">
        <f t="shared" si="110"/>
        <v>2816.9987070201496</v>
      </c>
      <c r="L1016" s="44">
        <f t="shared" si="111"/>
        <v>10.218832112519976</v>
      </c>
      <c r="M1016" s="44">
        <f t="shared" si="112"/>
        <v>13.071021383213406</v>
      </c>
      <c r="N1016" s="83">
        <f t="shared" si="113"/>
        <v>38.018044645705359</v>
      </c>
      <c r="O1016" s="23">
        <f t="shared" si="114"/>
        <v>0.66354005423775964</v>
      </c>
      <c r="P1016" s="44">
        <f t="shared" si="109"/>
        <v>16.591447487916525</v>
      </c>
    </row>
    <row r="1017" spans="1:16" x14ac:dyDescent="0.35">
      <c r="A1017" s="91"/>
      <c r="B1017" s="7">
        <f t="shared" si="115"/>
        <v>18375</v>
      </c>
      <c r="C1017" s="14">
        <v>187130.01</v>
      </c>
      <c r="D1017" s="14">
        <v>7834121.5899999999</v>
      </c>
      <c r="E1017" s="8">
        <v>-3052.29</v>
      </c>
      <c r="F1017" s="8">
        <v>2804.5521506480982</v>
      </c>
      <c r="G1017" s="14">
        <v>187142.42</v>
      </c>
      <c r="H1017" s="14">
        <v>7834119.96</v>
      </c>
      <c r="I1017" s="8">
        <v>-3060.41</v>
      </c>
      <c r="J1017" s="8">
        <v>2816.0591016654075</v>
      </c>
      <c r="K1017" s="8">
        <f t="shared" si="110"/>
        <v>2810.3056261567526</v>
      </c>
      <c r="L1017" s="44">
        <f t="shared" si="111"/>
        <v>11.506951017309348</v>
      </c>
      <c r="M1017" s="44">
        <f t="shared" si="112"/>
        <v>12.516588992202403</v>
      </c>
      <c r="N1017" s="83">
        <f t="shared" si="113"/>
        <v>42.593444912346875</v>
      </c>
      <c r="O1017" s="23">
        <f t="shared" si="114"/>
        <v>0.74339585348728054</v>
      </c>
      <c r="P1017" s="44">
        <f t="shared" si="109"/>
        <v>17.002203437039533</v>
      </c>
    </row>
    <row r="1018" spans="1:16" x14ac:dyDescent="0.35">
      <c r="A1018" s="91"/>
      <c r="B1018" s="7">
        <f t="shared" si="115"/>
        <v>18500</v>
      </c>
      <c r="C1018" s="14">
        <v>187182.11</v>
      </c>
      <c r="D1018" s="14">
        <v>7834240.8399999999</v>
      </c>
      <c r="E1018" s="8">
        <v>-3046.34</v>
      </c>
      <c r="F1018" s="8">
        <v>2796.1395776320396</v>
      </c>
      <c r="G1018" s="14">
        <v>187188.17</v>
      </c>
      <c r="H1018" s="14">
        <v>7834240.0499999998</v>
      </c>
      <c r="I1018" s="8">
        <v>-3052.09</v>
      </c>
      <c r="J1018" s="8">
        <v>2804.2691107254077</v>
      </c>
      <c r="K1018" s="8">
        <f t="shared" si="110"/>
        <v>2800.2043441787237</v>
      </c>
      <c r="L1018" s="44">
        <f t="shared" si="111"/>
        <v>8.1295330933680816</v>
      </c>
      <c r="M1018" s="44">
        <f t="shared" si="112"/>
        <v>6.111276462440836</v>
      </c>
      <c r="N1018" s="83">
        <f t="shared" si="113"/>
        <v>53.06643545691982</v>
      </c>
      <c r="O1018" s="23">
        <f t="shared" si="114"/>
        <v>0.92618402102031239</v>
      </c>
      <c r="P1018" s="44">
        <f t="shared" si="109"/>
        <v>10.170398631152576</v>
      </c>
    </row>
    <row r="1019" spans="1:16" x14ac:dyDescent="0.35">
      <c r="A1019" s="91"/>
      <c r="B1019" s="7">
        <f t="shared" si="115"/>
        <v>18625</v>
      </c>
      <c r="C1019" s="14">
        <v>187181.75</v>
      </c>
      <c r="D1019" s="14">
        <v>7834366.96</v>
      </c>
      <c r="E1019" s="8">
        <v>-3048.2</v>
      </c>
      <c r="F1019" s="8">
        <v>2798.7676416030999</v>
      </c>
      <c r="G1019" s="14">
        <v>187181.75</v>
      </c>
      <c r="H1019" s="14">
        <v>7834366.96</v>
      </c>
      <c r="I1019" s="8">
        <v>-3048.2</v>
      </c>
      <c r="J1019" s="8">
        <v>2798.7676416030999</v>
      </c>
      <c r="K1019" s="8">
        <f t="shared" si="110"/>
        <v>2798.7676416030999</v>
      </c>
      <c r="L1019" s="44">
        <f t="shared" si="111"/>
        <v>0</v>
      </c>
      <c r="M1019" s="44">
        <f t="shared" si="112"/>
        <v>0</v>
      </c>
      <c r="N1019" s="83">
        <f t="shared" si="113"/>
        <v>0</v>
      </c>
      <c r="O1019" s="23">
        <f t="shared" si="114"/>
        <v>0</v>
      </c>
      <c r="P1019" s="44">
        <f t="shared" si="109"/>
        <v>0</v>
      </c>
    </row>
    <row r="1020" spans="1:16" x14ac:dyDescent="0.35">
      <c r="A1020" s="91"/>
      <c r="B1020" s="7">
        <f t="shared" si="115"/>
        <v>18750</v>
      </c>
      <c r="C1020" s="14">
        <v>187299.27</v>
      </c>
      <c r="D1020" s="14">
        <v>7834477.6600000001</v>
      </c>
      <c r="E1020" s="8">
        <v>-3041.5</v>
      </c>
      <c r="F1020" s="8">
        <v>2789.308414024375</v>
      </c>
      <c r="G1020" s="14">
        <v>187310.56</v>
      </c>
      <c r="H1020" s="14">
        <v>7834476.1799999997</v>
      </c>
      <c r="I1020" s="8">
        <v>-3048.21</v>
      </c>
      <c r="J1020" s="8">
        <v>2798.7817752779983</v>
      </c>
      <c r="K1020" s="8">
        <f t="shared" si="110"/>
        <v>2794.0450946511864</v>
      </c>
      <c r="L1020" s="44">
        <f t="shared" si="111"/>
        <v>9.4733612536233522</v>
      </c>
      <c r="M1020" s="44">
        <f t="shared" si="112"/>
        <v>11.386592993582726</v>
      </c>
      <c r="N1020" s="83">
        <f t="shared" si="113"/>
        <v>39.759611476277833</v>
      </c>
      <c r="O1020" s="23">
        <f t="shared" si="114"/>
        <v>0.69393612957477147</v>
      </c>
      <c r="P1020" s="44">
        <f t="shared" si="109"/>
        <v>14.812125892091229</v>
      </c>
    </row>
    <row r="1021" spans="1:16" x14ac:dyDescent="0.35">
      <c r="A1021" s="92"/>
      <c r="B1021" s="5">
        <f t="shared" si="115"/>
        <v>18875</v>
      </c>
      <c r="C1021" s="15">
        <v>187374.34</v>
      </c>
      <c r="D1021" s="15">
        <v>7834593.9000000004</v>
      </c>
      <c r="E1021" s="9">
        <v>-3043.13</v>
      </c>
      <c r="F1021" s="9">
        <v>2791.6077890628799</v>
      </c>
      <c r="G1021" s="15">
        <v>187374.34</v>
      </c>
      <c r="H1021" s="15">
        <v>7834593.9000000004</v>
      </c>
      <c r="I1021" s="9">
        <v>-3043.13</v>
      </c>
      <c r="J1021" s="9">
        <v>2791.6077890628799</v>
      </c>
      <c r="K1021" s="9">
        <f t="shared" si="110"/>
        <v>2791.6077890628799</v>
      </c>
      <c r="L1021" s="46">
        <f t="shared" si="111"/>
        <v>0</v>
      </c>
      <c r="M1021" s="46">
        <f t="shared" si="112"/>
        <v>0</v>
      </c>
      <c r="N1021" s="75">
        <f t="shared" si="113"/>
        <v>0</v>
      </c>
      <c r="O1021" s="25">
        <f t="shared" si="114"/>
        <v>0</v>
      </c>
      <c r="P1021" s="46">
        <f t="shared" si="109"/>
        <v>0</v>
      </c>
    </row>
    <row r="1022" spans="1:16" x14ac:dyDescent="0.35">
      <c r="A1022" s="90" t="s">
        <v>17</v>
      </c>
      <c r="B1022" s="7">
        <v>0</v>
      </c>
      <c r="C1022" s="14">
        <v>183731.1</v>
      </c>
      <c r="D1022" s="14">
        <v>7816033.9800000004</v>
      </c>
      <c r="E1022" s="8">
        <v>-3204.49</v>
      </c>
      <c r="F1022" s="8">
        <v>3025.2776047933876</v>
      </c>
      <c r="G1022" s="14">
        <v>183745.71</v>
      </c>
      <c r="H1022" s="14">
        <v>7816032.0700000003</v>
      </c>
      <c r="I1022" s="8">
        <v>-3212.09</v>
      </c>
      <c r="J1022" s="8">
        <v>3036.5785567974085</v>
      </c>
      <c r="K1022" s="8">
        <f t="shared" si="110"/>
        <v>3030.9280807953983</v>
      </c>
      <c r="L1022" s="44">
        <f t="shared" si="111"/>
        <v>11.300952004020928</v>
      </c>
      <c r="M1022" s="44">
        <f t="shared" si="112"/>
        <v>14.734320479756134</v>
      </c>
      <c r="N1022" s="83">
        <f t="shared" si="113"/>
        <v>37.487540669603192</v>
      </c>
      <c r="O1022" s="23">
        <f t="shared" si="114"/>
        <v>0.65428101315985543</v>
      </c>
      <c r="P1022" s="44">
        <f t="shared" si="109"/>
        <v>18.569106499703903</v>
      </c>
    </row>
    <row r="1023" spans="1:16" x14ac:dyDescent="0.35">
      <c r="A1023" s="91"/>
      <c r="B1023" s="7">
        <f t="shared" ref="B1023:B1086" si="116">B1022+125</f>
        <v>125</v>
      </c>
      <c r="C1023" s="14">
        <v>183739.61</v>
      </c>
      <c r="D1023" s="14">
        <v>7816158.9400000004</v>
      </c>
      <c r="E1023" s="8">
        <v>-3203.67</v>
      </c>
      <c r="F1023" s="8">
        <v>3024.0598787170597</v>
      </c>
      <c r="G1023" s="14">
        <v>183750.36</v>
      </c>
      <c r="H1023" s="14">
        <v>7816157.5300000003</v>
      </c>
      <c r="I1023" s="8">
        <v>-3210.26</v>
      </c>
      <c r="J1023" s="8">
        <v>3033.8549792127196</v>
      </c>
      <c r="K1023" s="8">
        <f t="shared" si="110"/>
        <v>3028.9574289648899</v>
      </c>
      <c r="L1023" s="44">
        <f t="shared" si="111"/>
        <v>9.7951004956598808</v>
      </c>
      <c r="M1023" s="44">
        <f t="shared" si="112"/>
        <v>10.842075447091309</v>
      </c>
      <c r="N1023" s="83">
        <f t="shared" si="113"/>
        <v>42.095733411562968</v>
      </c>
      <c r="O1023" s="23">
        <f t="shared" si="114"/>
        <v>0.734709149073559</v>
      </c>
      <c r="P1023" s="44">
        <f t="shared" si="109"/>
        <v>14.611454195955194</v>
      </c>
    </row>
    <row r="1024" spans="1:16" x14ac:dyDescent="0.35">
      <c r="A1024" s="91"/>
      <c r="B1024" s="7">
        <f t="shared" si="116"/>
        <v>250</v>
      </c>
      <c r="C1024" s="14">
        <v>183820.44</v>
      </c>
      <c r="D1024" s="14">
        <v>7816274.4299999997</v>
      </c>
      <c r="E1024" s="8">
        <v>-3211.94</v>
      </c>
      <c r="F1024" s="8">
        <v>3036.3552548039593</v>
      </c>
      <c r="G1024" s="14">
        <v>183839.42</v>
      </c>
      <c r="H1024" s="14">
        <v>7816271.9500000002</v>
      </c>
      <c r="I1024" s="8">
        <v>-3223.08</v>
      </c>
      <c r="J1024" s="8">
        <v>3052.9672930979159</v>
      </c>
      <c r="K1024" s="8">
        <f t="shared" si="110"/>
        <v>3044.6612739509374</v>
      </c>
      <c r="L1024" s="44">
        <f t="shared" si="111"/>
        <v>16.61203829395663</v>
      </c>
      <c r="M1024" s="44">
        <f t="shared" si="112"/>
        <v>19.141337466279509</v>
      </c>
      <c r="N1024" s="83">
        <f t="shared" si="113"/>
        <v>40.95346908712142</v>
      </c>
      <c r="O1024" s="23">
        <f t="shared" si="114"/>
        <v>0.71477287568398529</v>
      </c>
      <c r="P1024" s="44">
        <f t="shared" si="109"/>
        <v>25.344636834602252</v>
      </c>
    </row>
    <row r="1025" spans="1:16" x14ac:dyDescent="0.35">
      <c r="A1025" s="91"/>
      <c r="B1025" s="7">
        <f t="shared" si="116"/>
        <v>375</v>
      </c>
      <c r="C1025" s="14">
        <v>183885.06</v>
      </c>
      <c r="D1025" s="14">
        <v>7816392.0499999998</v>
      </c>
      <c r="E1025" s="8">
        <v>-3215.59</v>
      </c>
      <c r="F1025" s="8">
        <v>3041.7918733296078</v>
      </c>
      <c r="G1025" s="14">
        <v>183903.65</v>
      </c>
      <c r="H1025" s="14">
        <v>7816389.6200000001</v>
      </c>
      <c r="I1025" s="8">
        <v>-3226.01</v>
      </c>
      <c r="J1025" s="8">
        <v>3057.3460043092878</v>
      </c>
      <c r="K1025" s="8">
        <f t="shared" si="110"/>
        <v>3049.5689388194478</v>
      </c>
      <c r="L1025" s="44">
        <f t="shared" si="111"/>
        <v>15.55413097967994</v>
      </c>
      <c r="M1025" s="44">
        <f t="shared" si="112"/>
        <v>18.748146575019671</v>
      </c>
      <c r="N1025" s="83">
        <f t="shared" si="113"/>
        <v>39.680310775910435</v>
      </c>
      <c r="O1025" s="23">
        <f t="shared" si="114"/>
        <v>0.69255207125422291</v>
      </c>
      <c r="P1025" s="44">
        <f t="shared" si="109"/>
        <v>24.360295370365712</v>
      </c>
    </row>
    <row r="1026" spans="1:16" x14ac:dyDescent="0.35">
      <c r="A1026" s="91"/>
      <c r="B1026" s="7">
        <f t="shared" si="116"/>
        <v>500</v>
      </c>
      <c r="C1026" s="14">
        <v>183953.51</v>
      </c>
      <c r="D1026" s="14">
        <v>7816509.1699999999</v>
      </c>
      <c r="E1026" s="8">
        <v>-3220.58</v>
      </c>
      <c r="F1026" s="8">
        <v>3049.2343119687912</v>
      </c>
      <c r="G1026" s="14">
        <v>183968.91</v>
      </c>
      <c r="H1026" s="14">
        <v>7816507.1500000004</v>
      </c>
      <c r="I1026" s="8">
        <v>-3230.58</v>
      </c>
      <c r="J1026" s="8">
        <v>3064.1834772977904</v>
      </c>
      <c r="K1026" s="8">
        <f t="shared" si="110"/>
        <v>3056.7088946332906</v>
      </c>
      <c r="L1026" s="44">
        <f t="shared" si="111"/>
        <v>14.949165328999243</v>
      </c>
      <c r="M1026" s="44">
        <f t="shared" si="112"/>
        <v>15.531915528936368</v>
      </c>
      <c r="N1026" s="83">
        <f t="shared" si="113"/>
        <v>43.904728478994855</v>
      </c>
      <c r="O1026" s="23">
        <f t="shared" si="114"/>
        <v>0.76628206915258223</v>
      </c>
      <c r="P1026" s="44">
        <f t="shared" si="109"/>
        <v>21.557317644636768</v>
      </c>
    </row>
    <row r="1027" spans="1:16" x14ac:dyDescent="0.35">
      <c r="A1027" s="91"/>
      <c r="B1027" s="7">
        <f t="shared" si="116"/>
        <v>625</v>
      </c>
      <c r="C1027" s="14">
        <v>183963.81</v>
      </c>
      <c r="D1027" s="14">
        <v>7816633.8899999997</v>
      </c>
      <c r="E1027" s="8">
        <v>-3225.43</v>
      </c>
      <c r="F1027" s="8">
        <v>3056.4789153880997</v>
      </c>
      <c r="G1027" s="14">
        <v>183978.77</v>
      </c>
      <c r="H1027" s="14">
        <v>7816631.9299999997</v>
      </c>
      <c r="I1027" s="8">
        <v>-3235.11</v>
      </c>
      <c r="J1027" s="8">
        <v>3070.970579935768</v>
      </c>
      <c r="K1027" s="8">
        <f t="shared" si="110"/>
        <v>3063.7247476619341</v>
      </c>
      <c r="L1027" s="44">
        <f t="shared" si="111"/>
        <v>14.491664547668279</v>
      </c>
      <c r="M1027" s="44">
        <f t="shared" si="112"/>
        <v>15.087849415990675</v>
      </c>
      <c r="N1027" s="83">
        <f t="shared" si="113"/>
        <v>43.845340988478497</v>
      </c>
      <c r="O1027" s="23">
        <f t="shared" si="114"/>
        <v>0.76524556190857496</v>
      </c>
      <c r="P1027" s="44">
        <f t="shared" si="109"/>
        <v>20.920122881134226</v>
      </c>
    </row>
    <row r="1028" spans="1:16" x14ac:dyDescent="0.35">
      <c r="A1028" s="91"/>
      <c r="B1028" s="7">
        <f t="shared" si="116"/>
        <v>750</v>
      </c>
      <c r="C1028" s="14">
        <v>184029.74</v>
      </c>
      <c r="D1028" s="14">
        <v>7816751.3300000001</v>
      </c>
      <c r="E1028" s="8">
        <v>-3229.97</v>
      </c>
      <c r="F1028" s="8">
        <v>3063.2702614973891</v>
      </c>
      <c r="G1028" s="14">
        <v>184045.15</v>
      </c>
      <c r="H1028" s="14">
        <v>7816749.3200000003</v>
      </c>
      <c r="I1028" s="8">
        <v>-3239.49</v>
      </c>
      <c r="J1028" s="8">
        <v>3077.5419152291379</v>
      </c>
      <c r="K1028" s="8">
        <f t="shared" si="110"/>
        <v>3070.4060883632637</v>
      </c>
      <c r="L1028" s="44">
        <f t="shared" si="111"/>
        <v>14.271653731748756</v>
      </c>
      <c r="M1028" s="44">
        <f t="shared" si="112"/>
        <v>15.540534096330445</v>
      </c>
      <c r="N1028" s="83">
        <f t="shared" si="113"/>
        <v>42.5628210669569</v>
      </c>
      <c r="O1028" s="23">
        <f t="shared" si="114"/>
        <v>0.74286136655560375</v>
      </c>
      <c r="P1028" s="44">
        <f t="shared" si="109"/>
        <v>21.099485781367928</v>
      </c>
    </row>
    <row r="1029" spans="1:16" x14ac:dyDescent="0.35">
      <c r="A1029" s="91"/>
      <c r="B1029" s="7">
        <f t="shared" si="116"/>
        <v>875</v>
      </c>
      <c r="C1029" s="14">
        <v>184063.2</v>
      </c>
      <c r="D1029" s="14">
        <v>7816873.0300000003</v>
      </c>
      <c r="E1029" s="8">
        <v>-3228.8</v>
      </c>
      <c r="F1029" s="8">
        <v>3061.5191623936003</v>
      </c>
      <c r="G1029" s="14">
        <v>184084.87</v>
      </c>
      <c r="H1029" s="14">
        <v>7816870.1900000004</v>
      </c>
      <c r="I1029" s="8">
        <v>-3243.26</v>
      </c>
      <c r="J1029" s="8">
        <v>3083.2051276581192</v>
      </c>
      <c r="K1029" s="8">
        <f t="shared" si="110"/>
        <v>3072.3621450258597</v>
      </c>
      <c r="L1029" s="44">
        <f t="shared" si="111"/>
        <v>21.685965264518927</v>
      </c>
      <c r="M1029" s="44">
        <f t="shared" si="112"/>
        <v>21.855308279647929</v>
      </c>
      <c r="N1029" s="83">
        <f t="shared" si="113"/>
        <v>44.777163359131514</v>
      </c>
      <c r="O1029" s="23">
        <f t="shared" si="114"/>
        <v>0.78150893032020907</v>
      </c>
      <c r="P1029" s="44">
        <f t="shared" si="109"/>
        <v>30.788562640246276</v>
      </c>
    </row>
    <row r="1030" spans="1:16" x14ac:dyDescent="0.35">
      <c r="A1030" s="91"/>
      <c r="B1030" s="7">
        <f t="shared" si="116"/>
        <v>1000</v>
      </c>
      <c r="C1030" s="14">
        <v>184103.51</v>
      </c>
      <c r="D1030" s="14">
        <v>7816993.8200000003</v>
      </c>
      <c r="E1030" s="8">
        <v>-3223.23</v>
      </c>
      <c r="F1030" s="8">
        <v>3053.1913633419699</v>
      </c>
      <c r="G1030" s="14">
        <v>184124.34</v>
      </c>
      <c r="H1030" s="14">
        <v>7816991.0999999996</v>
      </c>
      <c r="I1030" s="8">
        <v>-3239.67</v>
      </c>
      <c r="J1030" s="8">
        <v>3077.8121587876603</v>
      </c>
      <c r="K1030" s="8">
        <f t="shared" si="110"/>
        <v>3065.5017610648151</v>
      </c>
      <c r="L1030" s="44">
        <f t="shared" si="111"/>
        <v>24.620795445690419</v>
      </c>
      <c r="M1030" s="44">
        <f t="shared" si="112"/>
        <v>21.006839362529394</v>
      </c>
      <c r="N1030" s="83">
        <f t="shared" si="113"/>
        <v>49.528681975913855</v>
      </c>
      <c r="O1030" s="23">
        <f t="shared" si="114"/>
        <v>0.86443857465286755</v>
      </c>
      <c r="P1030" s="44">
        <f t="shared" ref="P1030:P1093" si="117">SQRT((M1030*M1030)+(L1030*L1030))</f>
        <v>32.364654615516052</v>
      </c>
    </row>
    <row r="1031" spans="1:16" x14ac:dyDescent="0.35">
      <c r="A1031" s="91"/>
      <c r="B1031" s="7">
        <f t="shared" si="116"/>
        <v>1125</v>
      </c>
      <c r="C1031" s="14">
        <v>184165.65</v>
      </c>
      <c r="D1031" s="14">
        <v>7817111.7599999998</v>
      </c>
      <c r="E1031" s="8">
        <v>-3224.48</v>
      </c>
      <c r="F1031" s="8">
        <v>3055.0590176613764</v>
      </c>
      <c r="G1031" s="14">
        <v>184179.96</v>
      </c>
      <c r="H1031" s="14">
        <v>7817109.8899999997</v>
      </c>
      <c r="I1031" s="8">
        <v>-3235.86</v>
      </c>
      <c r="J1031" s="8">
        <v>3072.0951827403992</v>
      </c>
      <c r="K1031" s="8">
        <f t="shared" ref="K1031:K1094" si="118">(J1031-((J1031-F1031)/2))</f>
        <v>3063.5771002008878</v>
      </c>
      <c r="L1031" s="44">
        <f t="shared" ref="L1031:L1094" si="119">(J1031-F1031)</f>
        <v>17.036165079022794</v>
      </c>
      <c r="M1031" s="44">
        <f t="shared" ref="M1031:M1094" si="120">SQRT(((G1031-C1031)^2)+(H1031-D1031)^2)</f>
        <v>14.431666570439859</v>
      </c>
      <c r="N1031" s="83">
        <f t="shared" ref="N1031:N1094" si="121">DEGREES(O1031)</f>
        <v>49.731416336434897</v>
      </c>
      <c r="O1031" s="23">
        <f t="shared" ref="O1031:O1094" si="122">IF(L1031&gt;0, (ATAN(L1031/M1031)), 0)</f>
        <v>0.86797695675088504</v>
      </c>
      <c r="P1031" s="44">
        <f t="shared" si="117"/>
        <v>22.327201360673644</v>
      </c>
    </row>
    <row r="1032" spans="1:16" x14ac:dyDescent="0.35">
      <c r="A1032" s="91"/>
      <c r="B1032" s="7">
        <f t="shared" si="116"/>
        <v>1250</v>
      </c>
      <c r="C1032" s="14">
        <v>184234.17</v>
      </c>
      <c r="D1032" s="14">
        <v>7817228.8700000001</v>
      </c>
      <c r="E1032" s="8">
        <v>-3226.64</v>
      </c>
      <c r="F1032" s="8">
        <v>3058.288017511024</v>
      </c>
      <c r="G1032" s="14">
        <v>184262.16</v>
      </c>
      <c r="H1032" s="14">
        <v>7817225.21</v>
      </c>
      <c r="I1032" s="8">
        <v>-3242.67</v>
      </c>
      <c r="J1032" s="8">
        <v>3082.3184111277101</v>
      </c>
      <c r="K1032" s="8">
        <f t="shared" si="118"/>
        <v>3070.3032143193668</v>
      </c>
      <c r="L1032" s="44">
        <f t="shared" si="119"/>
        <v>24.030393616686069</v>
      </c>
      <c r="M1032" s="44">
        <f t="shared" si="120"/>
        <v>28.228278374717956</v>
      </c>
      <c r="N1032" s="83">
        <f t="shared" si="121"/>
        <v>40.407351086347234</v>
      </c>
      <c r="O1032" s="23">
        <f t="shared" si="122"/>
        <v>0.70524131846606675</v>
      </c>
      <c r="P1032" s="44">
        <f t="shared" si="117"/>
        <v>37.071491976631265</v>
      </c>
    </row>
    <row r="1033" spans="1:16" x14ac:dyDescent="0.35">
      <c r="A1033" s="91"/>
      <c r="B1033" s="7">
        <f t="shared" si="116"/>
        <v>1375</v>
      </c>
      <c r="C1033" s="14">
        <v>184205.02</v>
      </c>
      <c r="D1033" s="14">
        <v>7817358.75</v>
      </c>
      <c r="E1033" s="8">
        <v>-3226.26</v>
      </c>
      <c r="F1033" s="8">
        <v>3057.7197972335193</v>
      </c>
      <c r="G1033" s="14">
        <v>184233.29</v>
      </c>
      <c r="H1033" s="14">
        <v>7817355.0499999998</v>
      </c>
      <c r="I1033" s="8">
        <v>-3247.91</v>
      </c>
      <c r="J1033" s="8">
        <v>3090.1992574404076</v>
      </c>
      <c r="K1033" s="8">
        <f t="shared" si="118"/>
        <v>3073.9595273369632</v>
      </c>
      <c r="L1033" s="44">
        <f t="shared" si="119"/>
        <v>32.479460206888234</v>
      </c>
      <c r="M1033" s="44">
        <f t="shared" si="120"/>
        <v>28.511101346711101</v>
      </c>
      <c r="N1033" s="83">
        <f t="shared" si="121"/>
        <v>48.722709972701338</v>
      </c>
      <c r="O1033" s="23">
        <f t="shared" si="122"/>
        <v>0.85037170951791485</v>
      </c>
      <c r="P1033" s="44">
        <f t="shared" si="117"/>
        <v>43.218031368090656</v>
      </c>
    </row>
    <row r="1034" spans="1:16" x14ac:dyDescent="0.35">
      <c r="A1034" s="91"/>
      <c r="B1034" s="7">
        <f t="shared" si="116"/>
        <v>1500</v>
      </c>
      <c r="C1034" s="14">
        <v>184250.56</v>
      </c>
      <c r="D1034" s="14">
        <v>7817478.8600000003</v>
      </c>
      <c r="E1034" s="8">
        <v>-3237.59</v>
      </c>
      <c r="F1034" s="8">
        <v>3074.6902528095079</v>
      </c>
      <c r="G1034" s="14">
        <v>184263.46</v>
      </c>
      <c r="H1034" s="14">
        <v>7817477.1799999997</v>
      </c>
      <c r="I1034" s="8">
        <v>-3248.06</v>
      </c>
      <c r="J1034" s="8">
        <v>3090.4250400419587</v>
      </c>
      <c r="K1034" s="8">
        <f t="shared" si="118"/>
        <v>3082.5576464257333</v>
      </c>
      <c r="L1034" s="44">
        <f t="shared" si="119"/>
        <v>15.734787232450799</v>
      </c>
      <c r="M1034" s="44">
        <f t="shared" si="120"/>
        <v>13.008935390798808</v>
      </c>
      <c r="N1034" s="83">
        <f t="shared" si="121"/>
        <v>50.417326364246883</v>
      </c>
      <c r="O1034" s="23">
        <f t="shared" si="122"/>
        <v>0.87994834510865005</v>
      </c>
      <c r="P1034" s="44">
        <f t="shared" si="117"/>
        <v>20.416070367543174</v>
      </c>
    </row>
    <row r="1035" spans="1:16" x14ac:dyDescent="0.35">
      <c r="A1035" s="91"/>
      <c r="B1035" s="7">
        <f t="shared" si="116"/>
        <v>1625</v>
      </c>
      <c r="C1035" s="14">
        <v>184284.4</v>
      </c>
      <c r="D1035" s="14">
        <v>7817600.5099999998</v>
      </c>
      <c r="E1035" s="8">
        <v>-3240.89</v>
      </c>
      <c r="F1035" s="8">
        <v>3079.6442022039678</v>
      </c>
      <c r="G1035" s="14">
        <v>184301.84</v>
      </c>
      <c r="H1035" s="14">
        <v>7817598.2300000004</v>
      </c>
      <c r="I1035" s="8">
        <v>-3251.4</v>
      </c>
      <c r="J1035" s="8">
        <v>3095.4551455599003</v>
      </c>
      <c r="K1035" s="8">
        <f t="shared" si="118"/>
        <v>3087.5496738819338</v>
      </c>
      <c r="L1035" s="44">
        <f t="shared" si="119"/>
        <v>15.810943355932523</v>
      </c>
      <c r="M1035" s="44">
        <f t="shared" si="120"/>
        <v>17.588405271570913</v>
      </c>
      <c r="N1035" s="83">
        <f t="shared" si="121"/>
        <v>41.953680585578809</v>
      </c>
      <c r="O1035" s="23">
        <f t="shared" si="122"/>
        <v>0.73222985954837283</v>
      </c>
      <c r="P1035" s="44">
        <f t="shared" si="117"/>
        <v>23.650326209199108</v>
      </c>
    </row>
    <row r="1036" spans="1:16" x14ac:dyDescent="0.35">
      <c r="A1036" s="91"/>
      <c r="B1036" s="7">
        <f t="shared" si="116"/>
        <v>1750</v>
      </c>
      <c r="C1036" s="14">
        <v>184323.43</v>
      </c>
      <c r="D1036" s="14">
        <v>7817721.4699999997</v>
      </c>
      <c r="E1036" s="8">
        <v>-3247.67</v>
      </c>
      <c r="F1036" s="8">
        <v>3089.8380267944599</v>
      </c>
      <c r="G1036" s="14">
        <v>184341.2</v>
      </c>
      <c r="H1036" s="14">
        <v>7817719.1500000004</v>
      </c>
      <c r="I1036" s="8">
        <v>-3256.3</v>
      </c>
      <c r="J1036" s="8">
        <v>3102.8439232129749</v>
      </c>
      <c r="K1036" s="8">
        <f t="shared" si="118"/>
        <v>3096.3409750037172</v>
      </c>
      <c r="L1036" s="44">
        <f t="shared" si="119"/>
        <v>13.005896418515022</v>
      </c>
      <c r="M1036" s="44">
        <f t="shared" si="120"/>
        <v>17.92080634340217</v>
      </c>
      <c r="N1036" s="83">
        <f t="shared" si="121"/>
        <v>35.969998845854377</v>
      </c>
      <c r="O1036" s="23">
        <f t="shared" si="122"/>
        <v>0.62779491179871916</v>
      </c>
      <c r="P1036" s="44">
        <f t="shared" si="117"/>
        <v>22.142914027897625</v>
      </c>
    </row>
    <row r="1037" spans="1:16" x14ac:dyDescent="0.35">
      <c r="A1037" s="91"/>
      <c r="B1037" s="7">
        <f t="shared" si="116"/>
        <v>1875</v>
      </c>
      <c r="C1037" s="14">
        <v>184260.38</v>
      </c>
      <c r="D1037" s="14">
        <v>7817855.79</v>
      </c>
      <c r="E1037" s="8">
        <v>-3246</v>
      </c>
      <c r="F1037" s="8">
        <v>3087.3251967900001</v>
      </c>
      <c r="G1037" s="14">
        <v>184272.59</v>
      </c>
      <c r="H1037" s="14">
        <v>7817854.1900000004</v>
      </c>
      <c r="I1037" s="8">
        <v>-3250.41</v>
      </c>
      <c r="J1037" s="8">
        <v>3093.9636513299079</v>
      </c>
      <c r="K1037" s="8">
        <f t="shared" si="118"/>
        <v>3090.644424059954</v>
      </c>
      <c r="L1037" s="44">
        <f t="shared" si="119"/>
        <v>6.6384545399077979</v>
      </c>
      <c r="M1037" s="44">
        <f t="shared" si="120"/>
        <v>12.314385896122019</v>
      </c>
      <c r="N1037" s="83">
        <f t="shared" si="121"/>
        <v>28.328274594993047</v>
      </c>
      <c r="O1037" s="23">
        <f t="shared" si="122"/>
        <v>0.49442166309169183</v>
      </c>
      <c r="P1037" s="44">
        <f t="shared" si="117"/>
        <v>13.989752631016438</v>
      </c>
    </row>
    <row r="1038" spans="1:16" x14ac:dyDescent="0.35">
      <c r="A1038" s="91"/>
      <c r="B1038" s="7">
        <f t="shared" si="116"/>
        <v>2000</v>
      </c>
      <c r="C1038" s="14">
        <v>184226.54</v>
      </c>
      <c r="D1038" s="14">
        <v>7817986.29</v>
      </c>
      <c r="E1038" s="8">
        <v>-3245.04</v>
      </c>
      <c r="F1038" s="8">
        <v>3085.8812761043041</v>
      </c>
      <c r="G1038" s="14">
        <v>184227.51</v>
      </c>
      <c r="H1038" s="14">
        <v>7817986.1600000001</v>
      </c>
      <c r="I1038" s="8">
        <v>-3247.66</v>
      </c>
      <c r="J1038" s="8">
        <v>3089.8229760922391</v>
      </c>
      <c r="K1038" s="8">
        <f t="shared" si="118"/>
        <v>3087.8521260982716</v>
      </c>
      <c r="L1038" s="44">
        <f t="shared" si="119"/>
        <v>3.9416999879349532</v>
      </c>
      <c r="M1038" s="44">
        <f t="shared" si="120"/>
        <v>0.97867257035905586</v>
      </c>
      <c r="N1038" s="83">
        <f t="shared" si="121"/>
        <v>76.056172009999386</v>
      </c>
      <c r="O1038" s="23">
        <f t="shared" si="122"/>
        <v>1.327430618037643</v>
      </c>
      <c r="P1038" s="44">
        <f t="shared" si="117"/>
        <v>4.0613789277608179</v>
      </c>
    </row>
    <row r="1039" spans="1:16" x14ac:dyDescent="0.35">
      <c r="A1039" s="91"/>
      <c r="B1039" s="7">
        <f t="shared" si="116"/>
        <v>2125</v>
      </c>
      <c r="C1039" s="14">
        <v>184097.73</v>
      </c>
      <c r="D1039" s="14">
        <v>7818129.21</v>
      </c>
      <c r="E1039" s="8">
        <v>-3222.69</v>
      </c>
      <c r="F1039" s="8">
        <v>3052.3847588755775</v>
      </c>
      <c r="G1039" s="14">
        <v>184115.82</v>
      </c>
      <c r="H1039" s="14">
        <v>7818126.8399999999</v>
      </c>
      <c r="I1039" s="8">
        <v>-3231.13</v>
      </c>
      <c r="J1039" s="8">
        <v>3065.0070152550798</v>
      </c>
      <c r="K1039" s="8">
        <f t="shared" si="118"/>
        <v>3058.6958870653289</v>
      </c>
      <c r="L1039" s="44">
        <f t="shared" si="119"/>
        <v>12.622256379502232</v>
      </c>
      <c r="M1039" s="44">
        <f t="shared" si="120"/>
        <v>18.244588238718993</v>
      </c>
      <c r="N1039" s="83">
        <f t="shared" si="121"/>
        <v>34.676865984340679</v>
      </c>
      <c r="O1039" s="23">
        <f t="shared" si="122"/>
        <v>0.60522548569956924</v>
      </c>
      <c r="P1039" s="44">
        <f t="shared" si="117"/>
        <v>22.185273406255064</v>
      </c>
    </row>
    <row r="1040" spans="1:16" x14ac:dyDescent="0.35">
      <c r="A1040" s="91"/>
      <c r="B1040" s="7">
        <f t="shared" si="116"/>
        <v>2250</v>
      </c>
      <c r="C1040" s="14">
        <v>184112.7</v>
      </c>
      <c r="D1040" s="14">
        <v>7818253.3200000003</v>
      </c>
      <c r="E1040" s="8">
        <v>-3214.57</v>
      </c>
      <c r="F1040" s="8">
        <v>3040.2719824421001</v>
      </c>
      <c r="G1040" s="14">
        <v>184137.99</v>
      </c>
      <c r="H1040" s="14">
        <v>7818250.0099999998</v>
      </c>
      <c r="I1040" s="8">
        <v>-3232.51</v>
      </c>
      <c r="J1040" s="8">
        <v>3067.0739591127381</v>
      </c>
      <c r="K1040" s="8">
        <f t="shared" si="118"/>
        <v>3053.6729707774193</v>
      </c>
      <c r="L1040" s="44">
        <f t="shared" si="119"/>
        <v>26.801976670637941</v>
      </c>
      <c r="M1040" s="44">
        <f t="shared" si="120"/>
        <v>25.50568956139772</v>
      </c>
      <c r="N1040" s="83">
        <f t="shared" si="121"/>
        <v>46.419611823095259</v>
      </c>
      <c r="O1040" s="23">
        <f t="shared" si="122"/>
        <v>0.81017506381069981</v>
      </c>
      <c r="P1040" s="44">
        <f t="shared" si="117"/>
        <v>36.998461501200467</v>
      </c>
    </row>
    <row r="1041" spans="1:16" x14ac:dyDescent="0.35">
      <c r="A1041" s="91"/>
      <c r="B1041" s="7">
        <f t="shared" si="116"/>
        <v>2375</v>
      </c>
      <c r="C1041" s="14">
        <v>184082.38</v>
      </c>
      <c r="D1041" s="14">
        <v>7818383.3499999996</v>
      </c>
      <c r="E1041" s="8">
        <v>-3208.57</v>
      </c>
      <c r="F1041" s="8">
        <v>3031.3411302500003</v>
      </c>
      <c r="G1041" s="14">
        <v>184112.15</v>
      </c>
      <c r="H1041" s="14">
        <v>7818379.46</v>
      </c>
      <c r="I1041" s="8">
        <v>-3230.91</v>
      </c>
      <c r="J1041" s="8">
        <v>3064.677583383057</v>
      </c>
      <c r="K1041" s="8">
        <f t="shared" si="118"/>
        <v>3048.0093568165285</v>
      </c>
      <c r="L1041" s="44">
        <f t="shared" si="119"/>
        <v>33.336453133056693</v>
      </c>
      <c r="M1041" s="44">
        <f t="shared" si="120"/>
        <v>30.023074459434827</v>
      </c>
      <c r="N1041" s="83">
        <f t="shared" si="121"/>
        <v>47.993548830295865</v>
      </c>
      <c r="O1041" s="23">
        <f t="shared" si="122"/>
        <v>0.83764544680533615</v>
      </c>
      <c r="P1041" s="44">
        <f t="shared" si="117"/>
        <v>44.86317094777467</v>
      </c>
    </row>
    <row r="1042" spans="1:16" x14ac:dyDescent="0.35">
      <c r="A1042" s="91"/>
      <c r="B1042" s="7">
        <f t="shared" si="116"/>
        <v>2500</v>
      </c>
      <c r="C1042" s="14">
        <v>184221.07</v>
      </c>
      <c r="D1042" s="14">
        <v>7818491.2800000003</v>
      </c>
      <c r="E1042" s="8">
        <v>-3213.4</v>
      </c>
      <c r="F1042" s="8">
        <v>3038.5291672039002</v>
      </c>
      <c r="G1042" s="14">
        <v>184246.76</v>
      </c>
      <c r="H1042" s="14">
        <v>7818487.9199999999</v>
      </c>
      <c r="I1042" s="8">
        <v>-3231.66</v>
      </c>
      <c r="J1042" s="8">
        <v>3065.8007379594387</v>
      </c>
      <c r="K1042" s="8">
        <f t="shared" si="118"/>
        <v>3052.1649525816692</v>
      </c>
      <c r="L1042" s="44">
        <f t="shared" si="119"/>
        <v>27.271570755538505</v>
      </c>
      <c r="M1042" s="44">
        <f t="shared" si="120"/>
        <v>25.908795803787807</v>
      </c>
      <c r="N1042" s="83">
        <f t="shared" si="121"/>
        <v>46.467913325877412</v>
      </c>
      <c r="O1042" s="23">
        <f t="shared" si="122"/>
        <v>0.81101808406790965</v>
      </c>
      <c r="P1042" s="44">
        <f t="shared" si="117"/>
        <v>37.616542524223512</v>
      </c>
    </row>
    <row r="1043" spans="1:16" x14ac:dyDescent="0.35">
      <c r="A1043" s="91"/>
      <c r="B1043" s="7">
        <f t="shared" si="116"/>
        <v>2625</v>
      </c>
      <c r="C1043" s="14">
        <v>184287.09</v>
      </c>
      <c r="D1043" s="14">
        <v>7818608.71</v>
      </c>
      <c r="E1043" s="8">
        <v>-3230.43</v>
      </c>
      <c r="F1043" s="8">
        <v>3063.9589001738491</v>
      </c>
      <c r="G1043" s="14">
        <v>184301.29</v>
      </c>
      <c r="H1043" s="14">
        <v>7818606.8499999996</v>
      </c>
      <c r="I1043" s="8">
        <v>-3238.91</v>
      </c>
      <c r="J1043" s="8">
        <v>3076.6712317594574</v>
      </c>
      <c r="K1043" s="8">
        <f t="shared" si="118"/>
        <v>3070.3150659666535</v>
      </c>
      <c r="L1043" s="44">
        <f t="shared" si="119"/>
        <v>12.712331585608354</v>
      </c>
      <c r="M1043" s="44">
        <f t="shared" si="120"/>
        <v>14.321298823835003</v>
      </c>
      <c r="N1043" s="83">
        <f t="shared" si="121"/>
        <v>41.593930965129374</v>
      </c>
      <c r="O1043" s="23">
        <f t="shared" si="122"/>
        <v>0.72595104418873035</v>
      </c>
      <c r="P1043" s="44">
        <f t="shared" si="117"/>
        <v>19.149490184964026</v>
      </c>
    </row>
    <row r="1044" spans="1:16" x14ac:dyDescent="0.35">
      <c r="A1044" s="91"/>
      <c r="B1044" s="7">
        <f t="shared" si="116"/>
        <v>2750</v>
      </c>
      <c r="C1044" s="14">
        <v>184358.29</v>
      </c>
      <c r="D1044" s="14">
        <v>7818725.4699999997</v>
      </c>
      <c r="E1044" s="8">
        <v>-3236.74</v>
      </c>
      <c r="F1044" s="8">
        <v>3073.4150464341183</v>
      </c>
      <c r="G1044" s="14">
        <v>184363.49</v>
      </c>
      <c r="H1044" s="14">
        <v>7818724.79</v>
      </c>
      <c r="I1044" s="8">
        <v>-3238.88</v>
      </c>
      <c r="J1044" s="8">
        <v>3076.6262006143361</v>
      </c>
      <c r="K1044" s="8">
        <f t="shared" si="118"/>
        <v>3075.0206235242272</v>
      </c>
      <c r="L1044" s="44">
        <f t="shared" si="119"/>
        <v>3.2111541802178181</v>
      </c>
      <c r="M1044" s="44">
        <f t="shared" si="120"/>
        <v>5.2442730668237596</v>
      </c>
      <c r="N1044" s="83">
        <f t="shared" si="121"/>
        <v>31.479817273438776</v>
      </c>
      <c r="O1044" s="23">
        <f t="shared" si="122"/>
        <v>0.54942645934769074</v>
      </c>
      <c r="P1044" s="44">
        <f t="shared" si="117"/>
        <v>6.1493016813735402</v>
      </c>
    </row>
    <row r="1045" spans="1:16" x14ac:dyDescent="0.35">
      <c r="A1045" s="91"/>
      <c r="B1045" s="7">
        <f t="shared" si="116"/>
        <v>2875</v>
      </c>
      <c r="C1045" s="14">
        <v>184395.48</v>
      </c>
      <c r="D1045" s="14">
        <v>7818846.6699999999</v>
      </c>
      <c r="E1045" s="8">
        <v>-3239.1</v>
      </c>
      <c r="F1045" s="8">
        <v>3076.9564386207749</v>
      </c>
      <c r="G1045" s="14">
        <v>184401.11</v>
      </c>
      <c r="H1045" s="14">
        <v>7818845.9400000004</v>
      </c>
      <c r="I1045" s="8">
        <v>-3242.99</v>
      </c>
      <c r="J1045" s="8">
        <v>3082.7993222658374</v>
      </c>
      <c r="K1045" s="8">
        <f t="shared" si="118"/>
        <v>3079.8778804433059</v>
      </c>
      <c r="L1045" s="44">
        <f t="shared" si="119"/>
        <v>5.8428836450625568</v>
      </c>
      <c r="M1045" s="44">
        <f t="shared" si="120"/>
        <v>5.6771295563002315</v>
      </c>
      <c r="N1045" s="83">
        <f t="shared" si="121"/>
        <v>45.82433537758002</v>
      </c>
      <c r="O1045" s="23">
        <f t="shared" si="122"/>
        <v>0.79978552987689033</v>
      </c>
      <c r="P1045" s="44">
        <f t="shared" si="117"/>
        <v>8.1467226102744643</v>
      </c>
    </row>
    <row r="1046" spans="1:16" x14ac:dyDescent="0.35">
      <c r="A1046" s="91"/>
      <c r="B1046" s="7">
        <f t="shared" si="116"/>
        <v>3000</v>
      </c>
      <c r="C1046" s="14">
        <v>184403.43</v>
      </c>
      <c r="D1046" s="14">
        <v>7818971.7000000002</v>
      </c>
      <c r="E1046" s="8">
        <v>-3244.86</v>
      </c>
      <c r="F1046" s="8">
        <v>3085.6105881465992</v>
      </c>
      <c r="G1046" s="14">
        <v>184412.91</v>
      </c>
      <c r="H1046" s="14">
        <v>7818970.46</v>
      </c>
      <c r="I1046" s="8">
        <v>-3252.51</v>
      </c>
      <c r="J1046" s="8">
        <v>3097.1279628137377</v>
      </c>
      <c r="K1046" s="8">
        <f t="shared" si="118"/>
        <v>3091.3692754801687</v>
      </c>
      <c r="L1046" s="44">
        <f t="shared" si="119"/>
        <v>11.517374667138483</v>
      </c>
      <c r="M1046" s="44">
        <f t="shared" si="120"/>
        <v>9.5607531084508697</v>
      </c>
      <c r="N1046" s="83">
        <f t="shared" si="121"/>
        <v>50.303403213740864</v>
      </c>
      <c r="O1046" s="23">
        <f t="shared" si="122"/>
        <v>0.87796001103807497</v>
      </c>
      <c r="P1046" s="44">
        <f t="shared" si="117"/>
        <v>14.968564367500187</v>
      </c>
    </row>
    <row r="1047" spans="1:16" x14ac:dyDescent="0.35">
      <c r="A1047" s="91"/>
      <c r="B1047" s="7">
        <f t="shared" si="116"/>
        <v>3125</v>
      </c>
      <c r="C1047" s="14">
        <v>184330.15</v>
      </c>
      <c r="D1047" s="14">
        <v>7819107.3600000003</v>
      </c>
      <c r="E1047" s="8">
        <v>-3230.96</v>
      </c>
      <c r="F1047" s="8">
        <v>3064.7524523091042</v>
      </c>
      <c r="G1047" s="14">
        <v>184384.46</v>
      </c>
      <c r="H1047" s="14">
        <v>7819100.25</v>
      </c>
      <c r="I1047" s="8">
        <v>-3259.83</v>
      </c>
      <c r="J1047" s="8">
        <v>3108.1736996224599</v>
      </c>
      <c r="K1047" s="8">
        <f t="shared" si="118"/>
        <v>3086.4630759657821</v>
      </c>
      <c r="L1047" s="44">
        <f t="shared" si="119"/>
        <v>43.421247313355707</v>
      </c>
      <c r="M1047" s="44">
        <f t="shared" si="120"/>
        <v>54.773426038586578</v>
      </c>
      <c r="N1047" s="83">
        <f t="shared" si="121"/>
        <v>38.405373628023256</v>
      </c>
      <c r="O1047" s="23">
        <f t="shared" si="122"/>
        <v>0.67030022026760572</v>
      </c>
      <c r="P1047" s="44">
        <f t="shared" si="117"/>
        <v>69.89658731477607</v>
      </c>
    </row>
    <row r="1048" spans="1:16" x14ac:dyDescent="0.35">
      <c r="A1048" s="91"/>
      <c r="B1048" s="7">
        <f t="shared" si="116"/>
        <v>3250</v>
      </c>
      <c r="C1048" s="14">
        <v>184334.39</v>
      </c>
      <c r="D1048" s="14">
        <v>7819232.8700000001</v>
      </c>
      <c r="E1048" s="8">
        <v>-3229.68</v>
      </c>
      <c r="F1048" s="8">
        <v>3062.8361697214555</v>
      </c>
      <c r="G1048" s="14">
        <v>184389.7</v>
      </c>
      <c r="H1048" s="14">
        <v>7819225.6399999997</v>
      </c>
      <c r="I1048" s="8">
        <v>-3263.77</v>
      </c>
      <c r="J1048" s="8">
        <v>3114.1292809269198</v>
      </c>
      <c r="K1048" s="8">
        <f t="shared" si="118"/>
        <v>3088.4827253241874</v>
      </c>
      <c r="L1048" s="44">
        <f t="shared" si="119"/>
        <v>51.293111205464356</v>
      </c>
      <c r="M1048" s="44">
        <f t="shared" si="120"/>
        <v>55.780543202860677</v>
      </c>
      <c r="N1048" s="83">
        <f t="shared" si="121"/>
        <v>42.600151579405683</v>
      </c>
      <c r="O1048" s="23">
        <f t="shared" si="122"/>
        <v>0.74351290690929173</v>
      </c>
      <c r="P1048" s="44">
        <f t="shared" si="117"/>
        <v>75.778969755086663</v>
      </c>
    </row>
    <row r="1049" spans="1:16" x14ac:dyDescent="0.35">
      <c r="A1049" s="91"/>
      <c r="B1049" s="7">
        <f t="shared" si="116"/>
        <v>3375</v>
      </c>
      <c r="C1049" s="14">
        <v>184388.17</v>
      </c>
      <c r="D1049" s="14">
        <v>7819351.9100000001</v>
      </c>
      <c r="E1049" s="8">
        <v>-3229.46</v>
      </c>
      <c r="F1049" s="8">
        <v>3062.5068845112787</v>
      </c>
      <c r="G1049" s="14">
        <v>184432.3</v>
      </c>
      <c r="H1049" s="14">
        <v>7819346.1299999999</v>
      </c>
      <c r="I1049" s="8">
        <v>-3257.69</v>
      </c>
      <c r="J1049" s="8">
        <v>3104.9419332463285</v>
      </c>
      <c r="K1049" s="8">
        <f t="shared" si="118"/>
        <v>3083.7244088788038</v>
      </c>
      <c r="L1049" s="44">
        <f t="shared" si="119"/>
        <v>42.435048735049804</v>
      </c>
      <c r="M1049" s="44">
        <f t="shared" si="120"/>
        <v>44.506912946202604</v>
      </c>
      <c r="N1049" s="83">
        <f t="shared" si="121"/>
        <v>43.634875390707521</v>
      </c>
      <c r="O1049" s="23">
        <f t="shared" si="122"/>
        <v>0.76157224426529335</v>
      </c>
      <c r="P1049" s="44">
        <f t="shared" si="117"/>
        <v>61.49470433416937</v>
      </c>
    </row>
    <row r="1050" spans="1:16" x14ac:dyDescent="0.35">
      <c r="A1050" s="91"/>
      <c r="B1050" s="7">
        <f t="shared" si="116"/>
        <v>3500</v>
      </c>
      <c r="C1050" s="14">
        <v>184345.93</v>
      </c>
      <c r="D1050" s="14">
        <v>7819483.5</v>
      </c>
      <c r="E1050" s="8">
        <v>-3244.24</v>
      </c>
      <c r="F1050" s="8">
        <v>3084.6783325337433</v>
      </c>
      <c r="G1050" s="14">
        <v>184345.93</v>
      </c>
      <c r="H1050" s="14">
        <v>7819483.5</v>
      </c>
      <c r="I1050" s="8">
        <v>-3244.24</v>
      </c>
      <c r="J1050" s="8">
        <v>3084.6783325337433</v>
      </c>
      <c r="K1050" s="8">
        <f t="shared" si="118"/>
        <v>3084.6783325337433</v>
      </c>
      <c r="L1050" s="44">
        <f t="shared" si="119"/>
        <v>0</v>
      </c>
      <c r="M1050" s="44">
        <f t="shared" si="120"/>
        <v>0</v>
      </c>
      <c r="N1050" s="83">
        <f t="shared" si="121"/>
        <v>0</v>
      </c>
      <c r="O1050" s="23">
        <f t="shared" si="122"/>
        <v>0</v>
      </c>
      <c r="P1050" s="44">
        <f t="shared" si="117"/>
        <v>0</v>
      </c>
    </row>
    <row r="1051" spans="1:16" x14ac:dyDescent="0.35">
      <c r="A1051" s="91"/>
      <c r="B1051" s="7">
        <f t="shared" si="116"/>
        <v>3625</v>
      </c>
      <c r="C1051" s="14">
        <v>184389.13</v>
      </c>
      <c r="D1051" s="14">
        <v>7819603.9199999999</v>
      </c>
      <c r="E1051" s="8">
        <v>-3241.53</v>
      </c>
      <c r="F1051" s="8">
        <v>3080.6055478062399</v>
      </c>
      <c r="G1051" s="14">
        <v>184389.13</v>
      </c>
      <c r="H1051" s="14">
        <v>7819603.9199999999</v>
      </c>
      <c r="I1051" s="8">
        <v>-3241.53</v>
      </c>
      <c r="J1051" s="8">
        <v>3080.6055478062399</v>
      </c>
      <c r="K1051" s="8">
        <f t="shared" si="118"/>
        <v>3080.6055478062399</v>
      </c>
      <c r="L1051" s="44">
        <f t="shared" si="119"/>
        <v>0</v>
      </c>
      <c r="M1051" s="44">
        <f t="shared" si="120"/>
        <v>0</v>
      </c>
      <c r="N1051" s="83">
        <f t="shared" si="121"/>
        <v>0</v>
      </c>
      <c r="O1051" s="23">
        <f t="shared" si="122"/>
        <v>0</v>
      </c>
      <c r="P1051" s="44">
        <f t="shared" si="117"/>
        <v>0</v>
      </c>
    </row>
    <row r="1052" spans="1:16" x14ac:dyDescent="0.35">
      <c r="A1052" s="91"/>
      <c r="B1052" s="7">
        <f t="shared" si="116"/>
        <v>3750</v>
      </c>
      <c r="C1052" s="14">
        <v>184389.43</v>
      </c>
      <c r="D1052" s="14">
        <v>7819729.9500000002</v>
      </c>
      <c r="E1052" s="8">
        <v>-3239.05</v>
      </c>
      <c r="F1052" s="8">
        <v>3076.8813825744442</v>
      </c>
      <c r="G1052" s="14">
        <v>184389.43</v>
      </c>
      <c r="H1052" s="14">
        <v>7819729.9500000002</v>
      </c>
      <c r="I1052" s="8">
        <v>-3239.05</v>
      </c>
      <c r="J1052" s="8">
        <v>3076.8813825744442</v>
      </c>
      <c r="K1052" s="8">
        <f t="shared" si="118"/>
        <v>3076.8813825744442</v>
      </c>
      <c r="L1052" s="44">
        <f t="shared" si="119"/>
        <v>0</v>
      </c>
      <c r="M1052" s="44">
        <f t="shared" si="120"/>
        <v>0</v>
      </c>
      <c r="N1052" s="83">
        <f t="shared" si="121"/>
        <v>0</v>
      </c>
      <c r="O1052" s="23">
        <f t="shared" si="122"/>
        <v>0</v>
      </c>
      <c r="P1052" s="44">
        <f t="shared" si="117"/>
        <v>0</v>
      </c>
    </row>
    <row r="1053" spans="1:16" x14ac:dyDescent="0.35">
      <c r="A1053" s="91"/>
      <c r="B1053" s="7">
        <f t="shared" si="116"/>
        <v>3875</v>
      </c>
      <c r="C1053" s="14">
        <v>184389.53</v>
      </c>
      <c r="D1053" s="14">
        <v>7819856.0099999998</v>
      </c>
      <c r="E1053" s="8">
        <v>-3239.01</v>
      </c>
      <c r="F1053" s="8">
        <v>3076.8213385649383</v>
      </c>
      <c r="G1053" s="14">
        <v>184389.53</v>
      </c>
      <c r="H1053" s="14">
        <v>7819856.0099999998</v>
      </c>
      <c r="I1053" s="8">
        <v>-3239.01</v>
      </c>
      <c r="J1053" s="8">
        <v>3076.8213385649383</v>
      </c>
      <c r="K1053" s="8">
        <f t="shared" si="118"/>
        <v>3076.8213385649383</v>
      </c>
      <c r="L1053" s="44">
        <f t="shared" si="119"/>
        <v>0</v>
      </c>
      <c r="M1053" s="44">
        <f t="shared" si="120"/>
        <v>0</v>
      </c>
      <c r="N1053" s="83">
        <f t="shared" si="121"/>
        <v>0</v>
      </c>
      <c r="O1053" s="23">
        <f t="shared" si="122"/>
        <v>0</v>
      </c>
      <c r="P1053" s="44">
        <f t="shared" si="117"/>
        <v>0</v>
      </c>
    </row>
    <row r="1054" spans="1:16" x14ac:dyDescent="0.35">
      <c r="A1054" s="91"/>
      <c r="B1054" s="7">
        <f t="shared" si="116"/>
        <v>4000</v>
      </c>
      <c r="C1054" s="14">
        <v>184330.62</v>
      </c>
      <c r="D1054" s="14">
        <v>7819989.7800000003</v>
      </c>
      <c r="E1054" s="8">
        <v>-3256.65</v>
      </c>
      <c r="F1054" s="8">
        <v>3103.3721154452437</v>
      </c>
      <c r="G1054" s="14">
        <v>184330.62</v>
      </c>
      <c r="H1054" s="14">
        <v>7819989.7800000003</v>
      </c>
      <c r="I1054" s="8">
        <v>-3256.65</v>
      </c>
      <c r="J1054" s="8">
        <v>3103.3721154452437</v>
      </c>
      <c r="K1054" s="8">
        <f t="shared" si="118"/>
        <v>3103.3721154452437</v>
      </c>
      <c r="L1054" s="44">
        <f t="shared" si="119"/>
        <v>0</v>
      </c>
      <c r="M1054" s="44">
        <f t="shared" si="120"/>
        <v>0</v>
      </c>
      <c r="N1054" s="83">
        <f t="shared" si="121"/>
        <v>0</v>
      </c>
      <c r="O1054" s="23">
        <f t="shared" si="122"/>
        <v>0</v>
      </c>
      <c r="P1054" s="44">
        <f t="shared" si="117"/>
        <v>0</v>
      </c>
    </row>
    <row r="1055" spans="1:16" x14ac:dyDescent="0.35">
      <c r="A1055" s="91"/>
      <c r="B1055" s="7">
        <f t="shared" si="116"/>
        <v>4125</v>
      </c>
      <c r="C1055" s="14">
        <v>184309.42</v>
      </c>
      <c r="D1055" s="14">
        <v>7820118.6299999999</v>
      </c>
      <c r="E1055" s="8">
        <v>-3264.75</v>
      </c>
      <c r="F1055" s="8">
        <v>3115.6117267860936</v>
      </c>
      <c r="G1055" s="14">
        <v>184309.42</v>
      </c>
      <c r="H1055" s="14">
        <v>7820118.6299999999</v>
      </c>
      <c r="I1055" s="8">
        <v>-3264.75</v>
      </c>
      <c r="J1055" s="8">
        <v>3115.6117267860936</v>
      </c>
      <c r="K1055" s="8">
        <f t="shared" si="118"/>
        <v>3115.6117267860936</v>
      </c>
      <c r="L1055" s="44">
        <f t="shared" si="119"/>
        <v>0</v>
      </c>
      <c r="M1055" s="44">
        <f t="shared" si="120"/>
        <v>0</v>
      </c>
      <c r="N1055" s="83">
        <f t="shared" si="121"/>
        <v>0</v>
      </c>
      <c r="O1055" s="23">
        <f t="shared" si="122"/>
        <v>0</v>
      </c>
      <c r="P1055" s="44">
        <f t="shared" si="117"/>
        <v>0</v>
      </c>
    </row>
    <row r="1056" spans="1:16" x14ac:dyDescent="0.35">
      <c r="A1056" s="91"/>
      <c r="B1056" s="7">
        <f t="shared" si="116"/>
        <v>4250</v>
      </c>
      <c r="C1056" s="14">
        <v>184289.68</v>
      </c>
      <c r="D1056" s="14">
        <v>7820247.2800000003</v>
      </c>
      <c r="E1056" s="8">
        <v>-3261.06</v>
      </c>
      <c r="F1056" s="8">
        <v>3110.0321630683593</v>
      </c>
      <c r="G1056" s="14">
        <v>184289.68</v>
      </c>
      <c r="H1056" s="14">
        <v>7820247.2800000003</v>
      </c>
      <c r="I1056" s="8">
        <v>-3261.06</v>
      </c>
      <c r="J1056" s="8">
        <v>3110.0321630683593</v>
      </c>
      <c r="K1056" s="8">
        <f t="shared" si="118"/>
        <v>3110.0321630683593</v>
      </c>
      <c r="L1056" s="44">
        <f t="shared" si="119"/>
        <v>0</v>
      </c>
      <c r="M1056" s="44">
        <f t="shared" si="120"/>
        <v>0</v>
      </c>
      <c r="N1056" s="83">
        <f t="shared" si="121"/>
        <v>0</v>
      </c>
      <c r="O1056" s="23">
        <f t="shared" si="122"/>
        <v>0</v>
      </c>
      <c r="P1056" s="44">
        <f t="shared" si="117"/>
        <v>0</v>
      </c>
    </row>
    <row r="1057" spans="1:16" x14ac:dyDescent="0.35">
      <c r="A1057" s="91"/>
      <c r="B1057" s="7">
        <f t="shared" si="116"/>
        <v>4375</v>
      </c>
      <c r="C1057" s="14">
        <v>184401.51</v>
      </c>
      <c r="D1057" s="14">
        <v>7820358.7199999997</v>
      </c>
      <c r="E1057" s="8">
        <v>-3239.77</v>
      </c>
      <c r="F1057" s="8">
        <v>3077.9623005345197</v>
      </c>
      <c r="G1057" s="14">
        <v>184401.51</v>
      </c>
      <c r="H1057" s="14">
        <v>7820358.7199999997</v>
      </c>
      <c r="I1057" s="8">
        <v>-3239.77</v>
      </c>
      <c r="J1057" s="8">
        <v>3077.9623005345197</v>
      </c>
      <c r="K1057" s="8">
        <f t="shared" si="118"/>
        <v>3077.9623005345197</v>
      </c>
      <c r="L1057" s="44">
        <f t="shared" si="119"/>
        <v>0</v>
      </c>
      <c r="M1057" s="44">
        <f t="shared" si="120"/>
        <v>0</v>
      </c>
      <c r="N1057" s="83">
        <f t="shared" si="121"/>
        <v>0</v>
      </c>
      <c r="O1057" s="23">
        <f t="shared" si="122"/>
        <v>0</v>
      </c>
      <c r="P1057" s="44">
        <f t="shared" si="117"/>
        <v>0</v>
      </c>
    </row>
    <row r="1058" spans="1:16" x14ac:dyDescent="0.35">
      <c r="A1058" s="91"/>
      <c r="B1058" s="7">
        <f t="shared" si="116"/>
        <v>4500</v>
      </c>
      <c r="C1058" s="14">
        <v>184443.25</v>
      </c>
      <c r="D1058" s="14">
        <v>7820479.3300000001</v>
      </c>
      <c r="E1058" s="8">
        <v>-3235.53</v>
      </c>
      <c r="F1058" s="8">
        <v>3071.6003256453405</v>
      </c>
      <c r="G1058" s="14">
        <v>184443.25</v>
      </c>
      <c r="H1058" s="14">
        <v>7820479.3300000001</v>
      </c>
      <c r="I1058" s="8">
        <v>-3235.53</v>
      </c>
      <c r="J1058" s="8">
        <v>3071.6003256453405</v>
      </c>
      <c r="K1058" s="8">
        <f t="shared" si="118"/>
        <v>3071.6003256453405</v>
      </c>
      <c r="L1058" s="44">
        <f t="shared" si="119"/>
        <v>0</v>
      </c>
      <c r="M1058" s="44">
        <f t="shared" si="120"/>
        <v>0</v>
      </c>
      <c r="N1058" s="83">
        <f t="shared" si="121"/>
        <v>0</v>
      </c>
      <c r="O1058" s="23">
        <f t="shared" si="122"/>
        <v>0</v>
      </c>
      <c r="P1058" s="44">
        <f t="shared" si="117"/>
        <v>0</v>
      </c>
    </row>
    <row r="1059" spans="1:16" x14ac:dyDescent="0.35">
      <c r="A1059" s="91"/>
      <c r="B1059" s="7">
        <f t="shared" si="116"/>
        <v>4625</v>
      </c>
      <c r="C1059" s="14">
        <v>184526.14</v>
      </c>
      <c r="D1059" s="14">
        <v>7820594.5599999996</v>
      </c>
      <c r="E1059" s="8">
        <v>-3241.49</v>
      </c>
      <c r="F1059" s="8">
        <v>3080.5454581890376</v>
      </c>
      <c r="G1059" s="14">
        <v>184534.7</v>
      </c>
      <c r="H1059" s="14">
        <v>7820593.4400000004</v>
      </c>
      <c r="I1059" s="8">
        <v>-3245.45</v>
      </c>
      <c r="J1059" s="8">
        <v>3086.4978987264435</v>
      </c>
      <c r="K1059" s="8">
        <f t="shared" si="118"/>
        <v>3083.5216784577406</v>
      </c>
      <c r="L1059" s="44">
        <f t="shared" si="119"/>
        <v>5.9524405374058915</v>
      </c>
      <c r="M1059" s="44">
        <f t="shared" si="120"/>
        <v>8.632960094783499</v>
      </c>
      <c r="N1059" s="83">
        <f t="shared" si="121"/>
        <v>34.586328650439498</v>
      </c>
      <c r="O1059" s="23">
        <f t="shared" si="122"/>
        <v>0.60364531112701614</v>
      </c>
      <c r="P1059" s="44">
        <f t="shared" si="117"/>
        <v>10.486159847602803</v>
      </c>
    </row>
    <row r="1060" spans="1:16" x14ac:dyDescent="0.35">
      <c r="A1060" s="91"/>
      <c r="B1060" s="7">
        <f t="shared" si="116"/>
        <v>4750</v>
      </c>
      <c r="C1060" s="14">
        <v>184513.42</v>
      </c>
      <c r="D1060" s="14">
        <v>7820722.29</v>
      </c>
      <c r="E1060" s="8">
        <v>-3240.34</v>
      </c>
      <c r="F1060" s="8">
        <v>3078.8181962818394</v>
      </c>
      <c r="G1060" s="14">
        <v>184518.61</v>
      </c>
      <c r="H1060" s="14">
        <v>7820721.6100000003</v>
      </c>
      <c r="I1060" s="8">
        <v>-3244.8</v>
      </c>
      <c r="J1060" s="8">
        <v>3085.5203621376004</v>
      </c>
      <c r="K1060" s="8">
        <f t="shared" si="118"/>
        <v>3082.1692792097201</v>
      </c>
      <c r="L1060" s="44">
        <f t="shared" si="119"/>
        <v>6.7021658557609953</v>
      </c>
      <c r="M1060" s="44">
        <f t="shared" si="120"/>
        <v>5.2343576491597092</v>
      </c>
      <c r="N1060" s="83">
        <f t="shared" si="121"/>
        <v>52.010343478730505</v>
      </c>
      <c r="O1060" s="23">
        <f t="shared" si="122"/>
        <v>0.90775173879700866</v>
      </c>
      <c r="P1060" s="44">
        <f t="shared" si="117"/>
        <v>8.5039712580326423</v>
      </c>
    </row>
    <row r="1061" spans="1:16" x14ac:dyDescent="0.35">
      <c r="A1061" s="91"/>
      <c r="B1061" s="7">
        <f t="shared" si="116"/>
        <v>4875</v>
      </c>
      <c r="C1061" s="14">
        <v>184487.93</v>
      </c>
      <c r="D1061" s="14">
        <v>7820851.6900000004</v>
      </c>
      <c r="E1061" s="8">
        <v>-3243.48</v>
      </c>
      <c r="F1061" s="8">
        <v>3083.5358086844758</v>
      </c>
      <c r="G1061" s="14">
        <v>184497.32</v>
      </c>
      <c r="H1061" s="14">
        <v>7820850.46</v>
      </c>
      <c r="I1061" s="8">
        <v>-3250.85</v>
      </c>
      <c r="J1061" s="8">
        <v>3094.6264820239935</v>
      </c>
      <c r="K1061" s="8">
        <f t="shared" si="118"/>
        <v>3089.0811453542346</v>
      </c>
      <c r="L1061" s="44">
        <f t="shared" si="119"/>
        <v>11.090673339517707</v>
      </c>
      <c r="M1061" s="44">
        <f t="shared" si="120"/>
        <v>9.4702164706706711</v>
      </c>
      <c r="N1061" s="83">
        <f t="shared" si="121"/>
        <v>49.506313670266394</v>
      </c>
      <c r="O1061" s="23">
        <f t="shared" si="122"/>
        <v>0.86404817407122692</v>
      </c>
      <c r="P1061" s="44">
        <f t="shared" si="117"/>
        <v>14.583827862576097</v>
      </c>
    </row>
    <row r="1062" spans="1:16" x14ac:dyDescent="0.35">
      <c r="A1062" s="91"/>
      <c r="B1062" s="7">
        <f t="shared" si="116"/>
        <v>5000</v>
      </c>
      <c r="C1062" s="14">
        <v>184546.48</v>
      </c>
      <c r="D1062" s="14">
        <v>7820970.0999999996</v>
      </c>
      <c r="E1062" s="8">
        <v>-3256.88</v>
      </c>
      <c r="F1062" s="8">
        <v>3103.7192438635366</v>
      </c>
      <c r="G1062" s="14">
        <v>184549.35</v>
      </c>
      <c r="H1062" s="14">
        <v>7820969.7300000004</v>
      </c>
      <c r="I1062" s="8">
        <v>-3259.07</v>
      </c>
      <c r="J1062" s="8">
        <v>3107.0257284120503</v>
      </c>
      <c r="K1062" s="8">
        <f t="shared" si="118"/>
        <v>3105.3724861377932</v>
      </c>
      <c r="L1062" s="44">
        <f t="shared" si="119"/>
        <v>3.3064845485137084</v>
      </c>
      <c r="M1062" s="44">
        <f t="shared" si="120"/>
        <v>2.8937518897387857</v>
      </c>
      <c r="N1062" s="83">
        <f t="shared" si="121"/>
        <v>48.808403567221355</v>
      </c>
      <c r="O1062" s="23">
        <f t="shared" si="122"/>
        <v>0.85186734489015814</v>
      </c>
      <c r="P1062" s="44">
        <f t="shared" si="117"/>
        <v>4.3939321875657908</v>
      </c>
    </row>
    <row r="1063" spans="1:16" x14ac:dyDescent="0.35">
      <c r="A1063" s="91"/>
      <c r="B1063" s="7">
        <f t="shared" si="116"/>
        <v>5125</v>
      </c>
      <c r="C1063" s="14">
        <v>184590.97</v>
      </c>
      <c r="D1063" s="14">
        <v>7821090.3499999996</v>
      </c>
      <c r="E1063" s="8">
        <v>-3257.33</v>
      </c>
      <c r="F1063" s="8">
        <v>3104.3984785027101</v>
      </c>
      <c r="G1063" s="14">
        <v>184594.51</v>
      </c>
      <c r="H1063" s="14">
        <v>7821089.8899999997</v>
      </c>
      <c r="I1063" s="8">
        <v>-3260.53</v>
      </c>
      <c r="J1063" s="8">
        <v>3109.2312764615899</v>
      </c>
      <c r="K1063" s="8">
        <f t="shared" si="118"/>
        <v>3106.8148774821502</v>
      </c>
      <c r="L1063" s="44">
        <f t="shared" si="119"/>
        <v>4.8327979588798371</v>
      </c>
      <c r="M1063" s="44">
        <f t="shared" si="120"/>
        <v>3.5697618968249722</v>
      </c>
      <c r="N1063" s="83">
        <f t="shared" si="121"/>
        <v>53.548451006605802</v>
      </c>
      <c r="O1063" s="23">
        <f t="shared" si="122"/>
        <v>0.93459677940814312</v>
      </c>
      <c r="P1063" s="44">
        <f t="shared" si="117"/>
        <v>6.0082556629504831</v>
      </c>
    </row>
    <row r="1064" spans="1:16" x14ac:dyDescent="0.35">
      <c r="A1064" s="91"/>
      <c r="B1064" s="7">
        <f t="shared" si="116"/>
        <v>5250</v>
      </c>
      <c r="C1064" s="14">
        <v>184606.79</v>
      </c>
      <c r="D1064" s="14">
        <v>7821214.3499999996</v>
      </c>
      <c r="E1064" s="8">
        <v>-3262.43</v>
      </c>
      <c r="F1064" s="8">
        <v>3112.1029777626491</v>
      </c>
      <c r="G1064" s="14">
        <v>184614.61</v>
      </c>
      <c r="H1064" s="14">
        <v>7821213.3300000001</v>
      </c>
      <c r="I1064" s="8">
        <v>-3265.25</v>
      </c>
      <c r="J1064" s="8">
        <v>3116.3682468235938</v>
      </c>
      <c r="K1064" s="8">
        <f t="shared" si="118"/>
        <v>3114.2356122931214</v>
      </c>
      <c r="L1064" s="44">
        <f t="shared" si="119"/>
        <v>4.2652690609447745</v>
      </c>
      <c r="M1064" s="44">
        <f t="shared" si="120"/>
        <v>7.8862411831456249</v>
      </c>
      <c r="N1064" s="83">
        <f t="shared" si="121"/>
        <v>28.406713959510732</v>
      </c>
      <c r="O1064" s="23">
        <f t="shared" si="122"/>
        <v>0.49579068826569744</v>
      </c>
      <c r="P1064" s="44">
        <f t="shared" si="117"/>
        <v>8.9657860871757826</v>
      </c>
    </row>
    <row r="1065" spans="1:16" x14ac:dyDescent="0.35">
      <c r="A1065" s="91"/>
      <c r="B1065" s="7">
        <f t="shared" si="116"/>
        <v>5375</v>
      </c>
      <c r="C1065" s="14">
        <v>184617.5</v>
      </c>
      <c r="D1065" s="14">
        <v>7821339.0199999996</v>
      </c>
      <c r="E1065" s="8">
        <v>-3262.96</v>
      </c>
      <c r="F1065" s="8">
        <v>3112.9043273427037</v>
      </c>
      <c r="G1065" s="14">
        <v>184625.11</v>
      </c>
      <c r="H1065" s="14">
        <v>7821338.0300000003</v>
      </c>
      <c r="I1065" s="8">
        <v>-3268.06</v>
      </c>
      <c r="J1065" s="8">
        <v>3120.6220275479586</v>
      </c>
      <c r="K1065" s="8">
        <f t="shared" si="118"/>
        <v>3116.7631774453312</v>
      </c>
      <c r="L1065" s="44">
        <f t="shared" si="119"/>
        <v>7.7177002052549142</v>
      </c>
      <c r="M1065" s="44">
        <f t="shared" si="120"/>
        <v>7.6741253572238399</v>
      </c>
      <c r="N1065" s="83">
        <f t="shared" si="121"/>
        <v>45.162206114210257</v>
      </c>
      <c r="O1065" s="23">
        <f t="shared" si="122"/>
        <v>0.78822919415728321</v>
      </c>
      <c r="P1065" s="44">
        <f t="shared" si="117"/>
        <v>10.883707845058028</v>
      </c>
    </row>
    <row r="1066" spans="1:16" x14ac:dyDescent="0.35">
      <c r="A1066" s="91"/>
      <c r="B1066" s="7">
        <f t="shared" si="116"/>
        <v>5500</v>
      </c>
      <c r="C1066" s="14">
        <v>184663.85</v>
      </c>
      <c r="D1066" s="14">
        <v>7821459.0300000003</v>
      </c>
      <c r="E1066" s="8">
        <v>-3265.59</v>
      </c>
      <c r="F1066" s="8">
        <v>3116.8827461021078</v>
      </c>
      <c r="G1066" s="14">
        <v>184676.63</v>
      </c>
      <c r="H1066" s="14">
        <v>7821457.3600000003</v>
      </c>
      <c r="I1066" s="8">
        <v>-3275.38</v>
      </c>
      <c r="J1066" s="8">
        <v>3131.7200964293115</v>
      </c>
      <c r="K1066" s="8">
        <f t="shared" si="118"/>
        <v>3124.3014212657099</v>
      </c>
      <c r="L1066" s="44">
        <f t="shared" si="119"/>
        <v>14.837350327203694</v>
      </c>
      <c r="M1066" s="44">
        <f t="shared" si="120"/>
        <v>12.888650045668918</v>
      </c>
      <c r="N1066" s="83">
        <f t="shared" si="121"/>
        <v>49.020377762031018</v>
      </c>
      <c r="O1066" s="23">
        <f t="shared" si="122"/>
        <v>0.8555669925188506</v>
      </c>
      <c r="P1066" s="44">
        <f t="shared" si="117"/>
        <v>19.65360691404743</v>
      </c>
    </row>
    <row r="1067" spans="1:16" x14ac:dyDescent="0.35">
      <c r="A1067" s="91"/>
      <c r="B1067" s="7">
        <f t="shared" si="116"/>
        <v>5625</v>
      </c>
      <c r="C1067" s="14">
        <v>184683.35</v>
      </c>
      <c r="D1067" s="14">
        <v>7821582.5499999998</v>
      </c>
      <c r="E1067" s="8">
        <v>-3263.3</v>
      </c>
      <c r="F1067" s="8">
        <v>3113.4184686559752</v>
      </c>
      <c r="G1067" s="14">
        <v>184694.35</v>
      </c>
      <c r="H1067" s="14">
        <v>7821581.1100000003</v>
      </c>
      <c r="I1067" s="8">
        <v>-3269.67</v>
      </c>
      <c r="J1067" s="8">
        <v>3123.0608829631597</v>
      </c>
      <c r="K1067" s="8">
        <f t="shared" si="118"/>
        <v>3118.2396758095674</v>
      </c>
      <c r="L1067" s="44">
        <f t="shared" si="119"/>
        <v>9.642414307184481</v>
      </c>
      <c r="M1067" s="44">
        <f t="shared" si="120"/>
        <v>11.09385415437295</v>
      </c>
      <c r="N1067" s="83">
        <f t="shared" si="121"/>
        <v>40.996099118671673</v>
      </c>
      <c r="O1067" s="23">
        <f t="shared" si="122"/>
        <v>0.71551691009476626</v>
      </c>
      <c r="P1067" s="44">
        <f t="shared" si="117"/>
        <v>14.698631013461558</v>
      </c>
    </row>
    <row r="1068" spans="1:16" x14ac:dyDescent="0.35">
      <c r="A1068" s="91"/>
      <c r="B1068" s="7">
        <f t="shared" si="116"/>
        <v>5750</v>
      </c>
      <c r="C1068" s="14">
        <v>184684.91</v>
      </c>
      <c r="D1068" s="14">
        <v>7821708.4100000001</v>
      </c>
      <c r="E1068" s="8">
        <v>-3262.54</v>
      </c>
      <c r="F1068" s="8">
        <v>3112.269284979679</v>
      </c>
      <c r="G1068" s="14">
        <v>184702.26</v>
      </c>
      <c r="H1068" s="14">
        <v>7821706.1399999997</v>
      </c>
      <c r="I1068" s="8">
        <v>-3276.84</v>
      </c>
      <c r="J1068" s="8">
        <v>3133.9365924407639</v>
      </c>
      <c r="K1068" s="8">
        <f t="shared" si="118"/>
        <v>3123.1029387102217</v>
      </c>
      <c r="L1068" s="44">
        <f t="shared" si="119"/>
        <v>21.667307461084874</v>
      </c>
      <c r="M1068" s="44">
        <f t="shared" si="120"/>
        <v>17.49786844168171</v>
      </c>
      <c r="N1068" s="83">
        <f t="shared" si="121"/>
        <v>51.076696147887006</v>
      </c>
      <c r="O1068" s="23">
        <f t="shared" si="122"/>
        <v>0.89145651882133281</v>
      </c>
      <c r="P1068" s="44">
        <f t="shared" si="117"/>
        <v>27.850450851208585</v>
      </c>
    </row>
    <row r="1069" spans="1:16" x14ac:dyDescent="0.35">
      <c r="A1069" s="91"/>
      <c r="B1069" s="7">
        <f t="shared" si="116"/>
        <v>5875</v>
      </c>
      <c r="C1069" s="14">
        <v>184714.23</v>
      </c>
      <c r="D1069" s="14">
        <v>7821830.6500000004</v>
      </c>
      <c r="E1069" s="8">
        <v>-3257.24</v>
      </c>
      <c r="F1069" s="8">
        <v>3104.2626241268435</v>
      </c>
      <c r="G1069" s="14">
        <v>184744.26</v>
      </c>
      <c r="H1069" s="14">
        <v>7821826.7199999997</v>
      </c>
      <c r="I1069" s="8">
        <v>-3280.46</v>
      </c>
      <c r="J1069" s="8">
        <v>3139.4365153860795</v>
      </c>
      <c r="K1069" s="8">
        <f t="shared" si="118"/>
        <v>3121.8495697564613</v>
      </c>
      <c r="L1069" s="44">
        <f t="shared" si="119"/>
        <v>35.173891259235916</v>
      </c>
      <c r="M1069" s="44">
        <f t="shared" si="120"/>
        <v>30.286066103158856</v>
      </c>
      <c r="N1069" s="83">
        <f t="shared" si="121"/>
        <v>49.270290211727279</v>
      </c>
      <c r="O1069" s="23">
        <f t="shared" si="122"/>
        <v>0.85992878760777502</v>
      </c>
      <c r="P1069" s="44">
        <f t="shared" si="117"/>
        <v>46.41603630558582</v>
      </c>
    </row>
    <row r="1070" spans="1:16" x14ac:dyDescent="0.35">
      <c r="A1070" s="91"/>
      <c r="B1070" s="7">
        <f t="shared" si="116"/>
        <v>6000</v>
      </c>
      <c r="C1070" s="14">
        <v>184709.38</v>
      </c>
      <c r="D1070" s="14">
        <v>7821957.3499999996</v>
      </c>
      <c r="E1070" s="8">
        <v>-3251.2</v>
      </c>
      <c r="F1070" s="8">
        <v>3095.1537972736</v>
      </c>
      <c r="G1070" s="14">
        <v>184738.21</v>
      </c>
      <c r="H1070" s="14">
        <v>7821953.5800000001</v>
      </c>
      <c r="I1070" s="8">
        <v>-3272.59</v>
      </c>
      <c r="J1070" s="8">
        <v>3127.4871894127577</v>
      </c>
      <c r="K1070" s="8">
        <f t="shared" si="118"/>
        <v>3111.3204933431789</v>
      </c>
      <c r="L1070" s="44">
        <f t="shared" si="119"/>
        <v>32.333392139157695</v>
      </c>
      <c r="M1070" s="44">
        <f t="shared" si="120"/>
        <v>29.075450125421806</v>
      </c>
      <c r="N1070" s="83">
        <f t="shared" si="121"/>
        <v>48.036883320464483</v>
      </c>
      <c r="O1070" s="23">
        <f t="shared" si="122"/>
        <v>0.83840177633845159</v>
      </c>
      <c r="P1070" s="44">
        <f t="shared" si="117"/>
        <v>43.483675640640541</v>
      </c>
    </row>
    <row r="1071" spans="1:16" x14ac:dyDescent="0.35">
      <c r="A1071" s="91"/>
      <c r="B1071" s="7">
        <f t="shared" si="116"/>
        <v>6125</v>
      </c>
      <c r="C1071" s="14">
        <v>184746.5</v>
      </c>
      <c r="D1071" s="14">
        <v>7822078.5599999996</v>
      </c>
      <c r="E1071" s="8">
        <v>-3249.39</v>
      </c>
      <c r="F1071" s="8">
        <v>3092.4274315999178</v>
      </c>
      <c r="G1071" s="14">
        <v>184761.27</v>
      </c>
      <c r="H1071" s="14">
        <v>7822076.6299999999</v>
      </c>
      <c r="I1071" s="8">
        <v>-3261.56</v>
      </c>
      <c r="J1071" s="8">
        <v>3110.7878348578834</v>
      </c>
      <c r="K1071" s="8">
        <f t="shared" si="118"/>
        <v>3101.6076332289003</v>
      </c>
      <c r="L1071" s="44">
        <f t="shared" si="119"/>
        <v>18.360403257965572</v>
      </c>
      <c r="M1071" s="44">
        <f t="shared" si="120"/>
        <v>14.895563097732833</v>
      </c>
      <c r="N1071" s="83">
        <f t="shared" si="121"/>
        <v>50.94801691269506</v>
      </c>
      <c r="O1071" s="23">
        <f t="shared" si="122"/>
        <v>0.88921064248828519</v>
      </c>
      <c r="P1071" s="44">
        <f t="shared" si="117"/>
        <v>23.64280456700628</v>
      </c>
    </row>
    <row r="1072" spans="1:16" x14ac:dyDescent="0.35">
      <c r="A1072" s="91"/>
      <c r="B1072" s="7">
        <f t="shared" si="116"/>
        <v>6250</v>
      </c>
      <c r="C1072" s="14">
        <v>184765.79</v>
      </c>
      <c r="D1072" s="14">
        <v>7822202.1100000003</v>
      </c>
      <c r="E1072" s="8">
        <v>-3244.12</v>
      </c>
      <c r="F1072" s="8">
        <v>3084.4979163766357</v>
      </c>
      <c r="G1072" s="14">
        <v>184785.06</v>
      </c>
      <c r="H1072" s="14">
        <v>7822199.5899999999</v>
      </c>
      <c r="I1072" s="8">
        <v>-3257.01</v>
      </c>
      <c r="J1072" s="8">
        <v>3103.9154576408382</v>
      </c>
      <c r="K1072" s="8">
        <f t="shared" si="118"/>
        <v>3094.2066870087369</v>
      </c>
      <c r="L1072" s="44">
        <f t="shared" si="119"/>
        <v>19.417541264202555</v>
      </c>
      <c r="M1072" s="44">
        <f t="shared" si="120"/>
        <v>19.43407574344705</v>
      </c>
      <c r="N1072" s="83">
        <f t="shared" si="121"/>
        <v>44.975616051713502</v>
      </c>
      <c r="O1072" s="23">
        <f t="shared" si="122"/>
        <v>0.78497258321521279</v>
      </c>
      <c r="P1072" s="44">
        <f t="shared" si="117"/>
        <v>27.472244334037324</v>
      </c>
    </row>
    <row r="1073" spans="1:16" x14ac:dyDescent="0.35">
      <c r="A1073" s="91"/>
      <c r="B1073" s="7">
        <f t="shared" si="116"/>
        <v>6375</v>
      </c>
      <c r="C1073" s="14">
        <v>184738.94</v>
      </c>
      <c r="D1073" s="14">
        <v>7822331.6900000004</v>
      </c>
      <c r="E1073" s="8">
        <v>-3236.41</v>
      </c>
      <c r="F1073" s="8">
        <v>3072.9200558262073</v>
      </c>
      <c r="G1073" s="14">
        <v>184776.35</v>
      </c>
      <c r="H1073" s="14">
        <v>7822326.7999999998</v>
      </c>
      <c r="I1073" s="8">
        <v>-3261.09</v>
      </c>
      <c r="J1073" s="8">
        <v>3110.0775001344582</v>
      </c>
      <c r="K1073" s="8">
        <f t="shared" si="118"/>
        <v>3091.4987779803328</v>
      </c>
      <c r="L1073" s="44">
        <f t="shared" si="119"/>
        <v>37.157444308250888</v>
      </c>
      <c r="M1073" s="44">
        <f t="shared" si="120"/>
        <v>37.728241411522092</v>
      </c>
      <c r="N1073" s="83">
        <f t="shared" si="121"/>
        <v>44.563285942756607</v>
      </c>
      <c r="O1073" s="23">
        <f t="shared" si="122"/>
        <v>0.77777606520880804</v>
      </c>
      <c r="P1073" s="44">
        <f t="shared" si="117"/>
        <v>52.953714388386928</v>
      </c>
    </row>
    <row r="1074" spans="1:16" x14ac:dyDescent="0.35">
      <c r="A1074" s="91"/>
      <c r="B1074" s="7">
        <f t="shared" si="116"/>
        <v>6500</v>
      </c>
      <c r="C1074" s="14">
        <v>184770.12</v>
      </c>
      <c r="D1074" s="14">
        <v>7822453.6799999997</v>
      </c>
      <c r="E1074" s="8">
        <v>-3230.47</v>
      </c>
      <c r="F1074" s="8">
        <v>3064.0187863954397</v>
      </c>
      <c r="G1074" s="14">
        <v>184801.89</v>
      </c>
      <c r="H1074" s="14">
        <v>7822449.5300000003</v>
      </c>
      <c r="I1074" s="8">
        <v>-3256.34</v>
      </c>
      <c r="J1074" s="8">
        <v>3102.9042851890395</v>
      </c>
      <c r="K1074" s="8">
        <f t="shared" si="118"/>
        <v>3083.4615357922394</v>
      </c>
      <c r="L1074" s="44">
        <f t="shared" si="119"/>
        <v>38.885498793599709</v>
      </c>
      <c r="M1074" s="44">
        <f t="shared" si="120"/>
        <v>32.039903245742572</v>
      </c>
      <c r="N1074" s="83">
        <f t="shared" si="121"/>
        <v>50.513011262490984</v>
      </c>
      <c r="O1074" s="23">
        <f t="shared" si="122"/>
        <v>0.88161836162744533</v>
      </c>
      <c r="P1074" s="44">
        <f t="shared" si="117"/>
        <v>50.384892740022678</v>
      </c>
    </row>
    <row r="1075" spans="1:16" x14ac:dyDescent="0.35">
      <c r="A1075" s="91"/>
      <c r="B1075" s="7">
        <f t="shared" si="116"/>
        <v>6625</v>
      </c>
      <c r="C1075" s="14">
        <v>184814.02</v>
      </c>
      <c r="D1075" s="14">
        <v>7822574.0099999998</v>
      </c>
      <c r="E1075" s="8">
        <v>-3238.96</v>
      </c>
      <c r="F1075" s="8">
        <v>3076.7462845875039</v>
      </c>
      <c r="G1075" s="14">
        <v>184832.91</v>
      </c>
      <c r="H1075" s="14">
        <v>7822571.54</v>
      </c>
      <c r="I1075" s="8">
        <v>-3254.91</v>
      </c>
      <c r="J1075" s="8">
        <v>3100.7468014722572</v>
      </c>
      <c r="K1075" s="8">
        <f t="shared" si="118"/>
        <v>3088.7465430298807</v>
      </c>
      <c r="L1075" s="44">
        <f t="shared" si="119"/>
        <v>24.000516884753324</v>
      </c>
      <c r="M1075" s="44">
        <f t="shared" si="120"/>
        <v>19.050800508095179</v>
      </c>
      <c r="N1075" s="83">
        <f t="shared" si="121"/>
        <v>51.558639735202647</v>
      </c>
      <c r="O1075" s="23">
        <f t="shared" si="122"/>
        <v>0.89986802122886356</v>
      </c>
      <c r="P1075" s="44">
        <f t="shared" si="117"/>
        <v>30.64241848703475</v>
      </c>
    </row>
    <row r="1076" spans="1:16" x14ac:dyDescent="0.35">
      <c r="A1076" s="91"/>
      <c r="B1076" s="7">
        <f t="shared" si="116"/>
        <v>6750</v>
      </c>
      <c r="C1076" s="14">
        <v>184859.64</v>
      </c>
      <c r="D1076" s="14">
        <v>7822694.1100000003</v>
      </c>
      <c r="E1076" s="8">
        <v>-3232.08</v>
      </c>
      <c r="F1076" s="8">
        <v>3066.4298174840155</v>
      </c>
      <c r="G1076" s="14">
        <v>184884.25</v>
      </c>
      <c r="H1076" s="14">
        <v>7822690.8899999997</v>
      </c>
      <c r="I1076" s="8">
        <v>-3248.06</v>
      </c>
      <c r="J1076" s="8">
        <v>3090.4250400419587</v>
      </c>
      <c r="K1076" s="8">
        <f t="shared" si="118"/>
        <v>3078.4274287629869</v>
      </c>
      <c r="L1076" s="44">
        <f t="shared" si="119"/>
        <v>23.99522255794318</v>
      </c>
      <c r="M1076" s="44">
        <f t="shared" si="120"/>
        <v>24.819760272888029</v>
      </c>
      <c r="N1076" s="83">
        <f t="shared" si="121"/>
        <v>44.03230450476245</v>
      </c>
      <c r="O1076" s="23">
        <f t="shared" si="122"/>
        <v>0.76850869084883588</v>
      </c>
      <c r="P1076" s="44">
        <f t="shared" si="117"/>
        <v>34.522329087256793</v>
      </c>
    </row>
    <row r="1077" spans="1:16" x14ac:dyDescent="0.35">
      <c r="A1077" s="91"/>
      <c r="B1077" s="7">
        <f t="shared" si="116"/>
        <v>6875</v>
      </c>
      <c r="C1077" s="14">
        <v>184851.6</v>
      </c>
      <c r="D1077" s="14">
        <v>7822821.2300000004</v>
      </c>
      <c r="E1077" s="8">
        <v>-3227.77</v>
      </c>
      <c r="F1077" s="8">
        <v>3059.9781174183199</v>
      </c>
      <c r="G1077" s="14">
        <v>184870.3</v>
      </c>
      <c r="H1077" s="14">
        <v>7822818.79</v>
      </c>
      <c r="I1077" s="8">
        <v>-3237.83</v>
      </c>
      <c r="J1077" s="8">
        <v>3075.0503712161599</v>
      </c>
      <c r="K1077" s="8">
        <f t="shared" si="118"/>
        <v>3067.5142443172399</v>
      </c>
      <c r="L1077" s="44">
        <f t="shared" si="119"/>
        <v>15.072253797839949</v>
      </c>
      <c r="M1077" s="44">
        <f t="shared" si="120"/>
        <v>18.858515318055836</v>
      </c>
      <c r="N1077" s="83">
        <f t="shared" si="121"/>
        <v>38.632827743396497</v>
      </c>
      <c r="O1077" s="23">
        <f t="shared" si="122"/>
        <v>0.67427004347807995</v>
      </c>
      <c r="P1077" s="44">
        <f t="shared" si="117"/>
        <v>24.141591383913518</v>
      </c>
    </row>
    <row r="1078" spans="1:16" x14ac:dyDescent="0.35">
      <c r="A1078" s="91"/>
      <c r="B1078" s="7">
        <f t="shared" si="116"/>
        <v>7000</v>
      </c>
      <c r="C1078" s="14">
        <v>184851.83</v>
      </c>
      <c r="D1078" s="14">
        <v>7822947.2699999996</v>
      </c>
      <c r="E1078" s="8">
        <v>-3221.99</v>
      </c>
      <c r="F1078" s="8">
        <v>3051.3393600268873</v>
      </c>
      <c r="G1078" s="14">
        <v>184869.65</v>
      </c>
      <c r="H1078" s="14">
        <v>7822944.9400000004</v>
      </c>
      <c r="I1078" s="8">
        <v>-3233.33</v>
      </c>
      <c r="J1078" s="8">
        <v>3068.3025578431098</v>
      </c>
      <c r="K1078" s="8">
        <f t="shared" si="118"/>
        <v>3059.8209589349985</v>
      </c>
      <c r="L1078" s="44">
        <f t="shared" si="119"/>
        <v>16.963197816222419</v>
      </c>
      <c r="M1078" s="44">
        <f t="shared" si="120"/>
        <v>17.97168050006054</v>
      </c>
      <c r="N1078" s="83">
        <f t="shared" si="121"/>
        <v>43.346473157704786</v>
      </c>
      <c r="O1078" s="23">
        <f t="shared" si="122"/>
        <v>0.75653867572929179</v>
      </c>
      <c r="P1078" s="44">
        <f t="shared" si="117"/>
        <v>24.712979993285902</v>
      </c>
    </row>
    <row r="1079" spans="1:16" x14ac:dyDescent="0.35">
      <c r="A1079" s="91"/>
      <c r="B1079" s="7">
        <f t="shared" si="116"/>
        <v>7125</v>
      </c>
      <c r="C1079" s="14">
        <v>184861.99</v>
      </c>
      <c r="D1079" s="14">
        <v>7823072.0099999998</v>
      </c>
      <c r="E1079" s="8">
        <v>-3216.59</v>
      </c>
      <c r="F1079" s="8">
        <v>3043.2824267875581</v>
      </c>
      <c r="G1079" s="14">
        <v>184861.99</v>
      </c>
      <c r="H1079" s="14">
        <v>7823072.0099999998</v>
      </c>
      <c r="I1079" s="8">
        <v>-3216.59</v>
      </c>
      <c r="J1079" s="8">
        <v>3043.2824267875581</v>
      </c>
      <c r="K1079" s="8">
        <f t="shared" si="118"/>
        <v>3043.2824267875581</v>
      </c>
      <c r="L1079" s="44">
        <f t="shared" si="119"/>
        <v>0</v>
      </c>
      <c r="M1079" s="44">
        <f t="shared" si="120"/>
        <v>0</v>
      </c>
      <c r="N1079" s="83">
        <f t="shared" si="121"/>
        <v>0</v>
      </c>
      <c r="O1079" s="23">
        <f t="shared" si="122"/>
        <v>0</v>
      </c>
      <c r="P1079" s="44">
        <f t="shared" si="117"/>
        <v>0</v>
      </c>
    </row>
    <row r="1080" spans="1:16" x14ac:dyDescent="0.35">
      <c r="A1080" s="91"/>
      <c r="B1080" s="7">
        <f t="shared" si="116"/>
        <v>7250</v>
      </c>
      <c r="C1080" s="14">
        <v>184925.07</v>
      </c>
      <c r="D1080" s="14">
        <v>7823189.8300000001</v>
      </c>
      <c r="E1080" s="8">
        <v>-3218.15</v>
      </c>
      <c r="F1080" s="8">
        <v>3045.6086082207439</v>
      </c>
      <c r="G1080" s="14">
        <v>184933.6</v>
      </c>
      <c r="H1080" s="14">
        <v>7823188.7199999997</v>
      </c>
      <c r="I1080" s="8">
        <v>-3222.25</v>
      </c>
      <c r="J1080" s="8">
        <v>3051.7276247298437</v>
      </c>
      <c r="K1080" s="8">
        <f t="shared" si="118"/>
        <v>3048.6681164752936</v>
      </c>
      <c r="L1080" s="44">
        <f t="shared" si="119"/>
        <v>6.1190165090997652</v>
      </c>
      <c r="M1080" s="44">
        <f t="shared" si="120"/>
        <v>8.60191839072683</v>
      </c>
      <c r="N1080" s="83">
        <f t="shared" si="121"/>
        <v>35.426329863734409</v>
      </c>
      <c r="O1080" s="23">
        <f t="shared" si="122"/>
        <v>0.61830609801975955</v>
      </c>
      <c r="P1080" s="44">
        <f t="shared" si="117"/>
        <v>10.556294948482632</v>
      </c>
    </row>
    <row r="1081" spans="1:16" x14ac:dyDescent="0.35">
      <c r="A1081" s="91"/>
      <c r="B1081" s="7">
        <f t="shared" si="116"/>
        <v>7375</v>
      </c>
      <c r="C1081" s="14">
        <v>184918.83</v>
      </c>
      <c r="D1081" s="14">
        <v>7823316.7199999997</v>
      </c>
      <c r="E1081" s="8">
        <v>-3209.11</v>
      </c>
      <c r="F1081" s="8">
        <v>3032.1442291764674</v>
      </c>
      <c r="G1081" s="14">
        <v>184940.81</v>
      </c>
      <c r="H1081" s="14">
        <v>7823313.8399999999</v>
      </c>
      <c r="I1081" s="8">
        <v>-3223.19</v>
      </c>
      <c r="J1081" s="8">
        <v>3053.1316102654278</v>
      </c>
      <c r="K1081" s="8">
        <f t="shared" si="118"/>
        <v>3042.6379197209476</v>
      </c>
      <c r="L1081" s="44">
        <f t="shared" si="119"/>
        <v>20.987381088960319</v>
      </c>
      <c r="M1081" s="44">
        <f t="shared" si="120"/>
        <v>22.167877661152335</v>
      </c>
      <c r="N1081" s="83">
        <f t="shared" si="121"/>
        <v>43.433085321729877</v>
      </c>
      <c r="O1081" s="23">
        <f t="shared" si="122"/>
        <v>0.75805034316380693</v>
      </c>
      <c r="P1081" s="44">
        <f t="shared" si="117"/>
        <v>30.52679093801158</v>
      </c>
    </row>
    <row r="1082" spans="1:16" x14ac:dyDescent="0.35">
      <c r="A1082" s="91"/>
      <c r="B1082" s="7">
        <f t="shared" si="116"/>
        <v>7500</v>
      </c>
      <c r="C1082" s="14">
        <v>184955.22</v>
      </c>
      <c r="D1082" s="14">
        <v>7823438.0300000003</v>
      </c>
      <c r="E1082" s="8">
        <v>-3210.95</v>
      </c>
      <c r="F1082" s="8">
        <v>3034.8817210869433</v>
      </c>
      <c r="G1082" s="14">
        <v>184972.96</v>
      </c>
      <c r="H1082" s="14">
        <v>7823435.71</v>
      </c>
      <c r="I1082" s="8">
        <v>-3219.68</v>
      </c>
      <c r="J1082" s="8">
        <v>3047.8911421874559</v>
      </c>
      <c r="K1082" s="8">
        <f t="shared" si="118"/>
        <v>3041.3864316371996</v>
      </c>
      <c r="L1082" s="44">
        <f t="shared" si="119"/>
        <v>13.009421100512554</v>
      </c>
      <c r="M1082" s="44">
        <f t="shared" si="120"/>
        <v>17.891059219650813</v>
      </c>
      <c r="N1082" s="83">
        <f t="shared" si="121"/>
        <v>36.02264280851545</v>
      </c>
      <c r="O1082" s="23">
        <f t="shared" si="122"/>
        <v>0.62871372227845179</v>
      </c>
      <c r="P1082" s="44">
        <f t="shared" si="117"/>
        <v>22.12091854719224</v>
      </c>
    </row>
    <row r="1083" spans="1:16" x14ac:dyDescent="0.35">
      <c r="A1083" s="91"/>
      <c r="B1083" s="7">
        <f t="shared" si="116"/>
        <v>7625</v>
      </c>
      <c r="C1083" s="14">
        <v>184989.4</v>
      </c>
      <c r="D1083" s="14">
        <v>7823559.6299999999</v>
      </c>
      <c r="E1083" s="8">
        <v>-3212.46</v>
      </c>
      <c r="F1083" s="8">
        <v>3037.1294126096791</v>
      </c>
      <c r="G1083" s="14">
        <v>185008</v>
      </c>
      <c r="H1083" s="14">
        <v>7823557.1900000004</v>
      </c>
      <c r="I1083" s="8">
        <v>-3224.74</v>
      </c>
      <c r="J1083" s="8">
        <v>3055.4475800097184</v>
      </c>
      <c r="K1083" s="8">
        <f t="shared" si="118"/>
        <v>3046.2884963096985</v>
      </c>
      <c r="L1083" s="44">
        <f t="shared" si="119"/>
        <v>18.318167400039329</v>
      </c>
      <c r="M1083" s="44">
        <f t="shared" si="120"/>
        <v>18.759360330183743</v>
      </c>
      <c r="N1083" s="83">
        <f t="shared" si="121"/>
        <v>44.318258216545921</v>
      </c>
      <c r="O1083" s="23">
        <f t="shared" si="122"/>
        <v>0.7734995246277564</v>
      </c>
      <c r="P1083" s="44">
        <f t="shared" si="117"/>
        <v>26.219627321789588</v>
      </c>
    </row>
    <row r="1084" spans="1:16" x14ac:dyDescent="0.35">
      <c r="A1084" s="91"/>
      <c r="B1084" s="7">
        <f t="shared" si="116"/>
        <v>7750</v>
      </c>
      <c r="C1084" s="14">
        <v>185001.58</v>
      </c>
      <c r="D1084" s="14">
        <v>7823684.0999999996</v>
      </c>
      <c r="E1084" s="8">
        <v>-3215.74</v>
      </c>
      <c r="F1084" s="8">
        <v>3042.0154270389189</v>
      </c>
      <c r="G1084" s="14">
        <v>185011.78</v>
      </c>
      <c r="H1084" s="14">
        <v>7823682.7699999996</v>
      </c>
      <c r="I1084" s="8">
        <v>-3220.17</v>
      </c>
      <c r="J1084" s="8">
        <v>3048.62237733046</v>
      </c>
      <c r="K1084" s="8">
        <f t="shared" si="118"/>
        <v>3045.3189021846893</v>
      </c>
      <c r="L1084" s="44">
        <f t="shared" si="119"/>
        <v>6.6069502915411249</v>
      </c>
      <c r="M1084" s="44">
        <f t="shared" si="120"/>
        <v>10.286345317965738</v>
      </c>
      <c r="N1084" s="83">
        <f t="shared" si="121"/>
        <v>32.712754220282065</v>
      </c>
      <c r="O1084" s="23">
        <f t="shared" si="122"/>
        <v>0.57094526853959238</v>
      </c>
      <c r="P1084" s="44">
        <f t="shared" si="117"/>
        <v>12.225411737660659</v>
      </c>
    </row>
    <row r="1085" spans="1:16" x14ac:dyDescent="0.35">
      <c r="A1085" s="91"/>
      <c r="B1085" s="7">
        <f t="shared" si="116"/>
        <v>7875</v>
      </c>
      <c r="C1085" s="14">
        <v>185039.35</v>
      </c>
      <c r="D1085" s="14">
        <v>7823805.2300000004</v>
      </c>
      <c r="E1085" s="8">
        <v>-3213.56</v>
      </c>
      <c r="F1085" s="8">
        <v>3038.7674637634841</v>
      </c>
      <c r="G1085" s="14">
        <v>185056.73</v>
      </c>
      <c r="H1085" s="14">
        <v>7823802.96</v>
      </c>
      <c r="I1085" s="8">
        <v>-3221.06</v>
      </c>
      <c r="J1085" s="8">
        <v>3049.9508214563589</v>
      </c>
      <c r="K1085" s="8">
        <f t="shared" si="118"/>
        <v>3044.3591426099215</v>
      </c>
      <c r="L1085" s="44">
        <f t="shared" si="119"/>
        <v>11.183357692874779</v>
      </c>
      <c r="M1085" s="44">
        <f t="shared" si="120"/>
        <v>17.527615354130766</v>
      </c>
      <c r="N1085" s="83">
        <f t="shared" si="121"/>
        <v>32.53959262708112</v>
      </c>
      <c r="O1085" s="23">
        <f t="shared" si="122"/>
        <v>0.56792302860023691</v>
      </c>
      <c r="P1085" s="44">
        <f t="shared" si="117"/>
        <v>20.791459527631584</v>
      </c>
    </row>
    <row r="1086" spans="1:16" x14ac:dyDescent="0.35">
      <c r="A1086" s="91"/>
      <c r="B1086" s="7">
        <f t="shared" si="116"/>
        <v>8000</v>
      </c>
      <c r="C1086" s="14">
        <v>185040.07</v>
      </c>
      <c r="D1086" s="14">
        <v>7823931.21</v>
      </c>
      <c r="E1086" s="8">
        <v>-3213.93</v>
      </c>
      <c r="F1086" s="8">
        <v>3039.3185696364999</v>
      </c>
      <c r="G1086" s="14">
        <v>185080.17</v>
      </c>
      <c r="H1086" s="14">
        <v>7823925.96</v>
      </c>
      <c r="I1086" s="8">
        <v>-3237.62</v>
      </c>
      <c r="J1086" s="8">
        <v>3074.7352661621107</v>
      </c>
      <c r="K1086" s="8">
        <f t="shared" si="118"/>
        <v>3057.0269178993053</v>
      </c>
      <c r="L1086" s="44">
        <f t="shared" si="119"/>
        <v>35.41669652561086</v>
      </c>
      <c r="M1086" s="44">
        <f t="shared" si="120"/>
        <v>40.442211858409358</v>
      </c>
      <c r="N1086" s="83">
        <f t="shared" si="121"/>
        <v>41.209796713849187</v>
      </c>
      <c r="O1086" s="23">
        <f t="shared" si="122"/>
        <v>0.71924663673420774</v>
      </c>
      <c r="P1086" s="44">
        <f t="shared" si="117"/>
        <v>53.757928650457536</v>
      </c>
    </row>
    <row r="1087" spans="1:16" x14ac:dyDescent="0.35">
      <c r="A1087" s="91"/>
      <c r="B1087" s="7">
        <f t="shared" ref="B1087:B1150" si="123">B1086+125</f>
        <v>8125</v>
      </c>
      <c r="C1087" s="14">
        <v>184986.83</v>
      </c>
      <c r="D1087" s="14">
        <v>7824064.2400000002</v>
      </c>
      <c r="E1087" s="8">
        <v>-3208.59</v>
      </c>
      <c r="F1087" s="8">
        <v>3031.3708722639576</v>
      </c>
      <c r="G1087" s="14">
        <v>185015.81</v>
      </c>
      <c r="H1087" s="14">
        <v>7824060.4500000002</v>
      </c>
      <c r="I1087" s="8">
        <v>-3226.3</v>
      </c>
      <c r="J1087" s="8">
        <v>3057.7796067679756</v>
      </c>
      <c r="K1087" s="8">
        <f t="shared" si="118"/>
        <v>3044.5752395159666</v>
      </c>
      <c r="L1087" s="44">
        <f t="shared" si="119"/>
        <v>26.408734504017957</v>
      </c>
      <c r="M1087" s="44">
        <f t="shared" si="120"/>
        <v>29.226777105950113</v>
      </c>
      <c r="N1087" s="83">
        <f t="shared" si="121"/>
        <v>42.100339833466577</v>
      </c>
      <c r="O1087" s="23">
        <f t="shared" si="122"/>
        <v>0.73478954630251303</v>
      </c>
      <c r="P1087" s="44">
        <f t="shared" si="117"/>
        <v>39.390681107396432</v>
      </c>
    </row>
    <row r="1088" spans="1:16" x14ac:dyDescent="0.35">
      <c r="A1088" s="91"/>
      <c r="B1088" s="7">
        <f t="shared" si="123"/>
        <v>8250</v>
      </c>
      <c r="C1088" s="14">
        <v>185013.32</v>
      </c>
      <c r="D1088" s="14">
        <v>7824186.8499999996</v>
      </c>
      <c r="E1088" s="8">
        <v>-3206.48</v>
      </c>
      <c r="F1088" s="8">
        <v>3028.2341035281761</v>
      </c>
      <c r="G1088" s="14">
        <v>185046.14</v>
      </c>
      <c r="H1088" s="14">
        <v>7824182.5499999998</v>
      </c>
      <c r="I1088" s="8">
        <v>-3226.59</v>
      </c>
      <c r="J1088" s="8">
        <v>3058.213247892058</v>
      </c>
      <c r="K1088" s="8">
        <f t="shared" si="118"/>
        <v>3043.2236757101173</v>
      </c>
      <c r="L1088" s="44">
        <f t="shared" si="119"/>
        <v>29.979144363881915</v>
      </c>
      <c r="M1088" s="44">
        <f t="shared" si="120"/>
        <v>33.100489422346264</v>
      </c>
      <c r="N1088" s="83">
        <f t="shared" si="121"/>
        <v>42.167165744215175</v>
      </c>
      <c r="O1088" s="23">
        <f t="shared" si="122"/>
        <v>0.73595587847071986</v>
      </c>
      <c r="P1088" s="44">
        <f t="shared" si="117"/>
        <v>44.658610555964792</v>
      </c>
    </row>
    <row r="1089" spans="1:16" x14ac:dyDescent="0.35">
      <c r="A1089" s="91"/>
      <c r="B1089" s="7">
        <f t="shared" si="123"/>
        <v>8375</v>
      </c>
      <c r="C1089" s="14">
        <v>184960.15</v>
      </c>
      <c r="D1089" s="14">
        <v>7824319.8700000001</v>
      </c>
      <c r="E1089" s="8">
        <v>-3203.08</v>
      </c>
      <c r="F1089" s="8">
        <v>3023.183901189916</v>
      </c>
      <c r="G1089" s="14">
        <v>185002.21</v>
      </c>
      <c r="H1089" s="14">
        <v>7824314.3700000001</v>
      </c>
      <c r="I1089" s="8">
        <v>-3225.74</v>
      </c>
      <c r="J1089" s="8">
        <v>3056.9423402259185</v>
      </c>
      <c r="K1089" s="8">
        <f t="shared" si="118"/>
        <v>3040.0631207079173</v>
      </c>
      <c r="L1089" s="44">
        <f t="shared" si="119"/>
        <v>33.758439036002528</v>
      </c>
      <c r="M1089" s="44">
        <f t="shared" si="120"/>
        <v>42.41808105041769</v>
      </c>
      <c r="N1089" s="83">
        <f t="shared" si="121"/>
        <v>38.514535824466755</v>
      </c>
      <c r="O1089" s="23">
        <f t="shared" si="122"/>
        <v>0.67220546001425374</v>
      </c>
      <c r="P1089" s="44">
        <f t="shared" si="117"/>
        <v>54.211860382644161</v>
      </c>
    </row>
    <row r="1090" spans="1:16" x14ac:dyDescent="0.35">
      <c r="A1090" s="91"/>
      <c r="B1090" s="7">
        <f t="shared" si="123"/>
        <v>8500</v>
      </c>
      <c r="C1090" s="14">
        <v>184957.99</v>
      </c>
      <c r="D1090" s="14">
        <v>7824446.2199999997</v>
      </c>
      <c r="E1090" s="8">
        <v>-3221.9</v>
      </c>
      <c r="F1090" s="8">
        <v>3051.2049679477755</v>
      </c>
      <c r="G1090" s="14">
        <v>184957.99</v>
      </c>
      <c r="H1090" s="14">
        <v>7824446.2199999997</v>
      </c>
      <c r="I1090" s="8">
        <v>-3221.9</v>
      </c>
      <c r="J1090" s="8">
        <v>3051.2049679477755</v>
      </c>
      <c r="K1090" s="8">
        <f t="shared" si="118"/>
        <v>3051.2049679477755</v>
      </c>
      <c r="L1090" s="44">
        <f t="shared" si="119"/>
        <v>0</v>
      </c>
      <c r="M1090" s="44">
        <f t="shared" si="120"/>
        <v>0</v>
      </c>
      <c r="N1090" s="83">
        <f t="shared" si="121"/>
        <v>0</v>
      </c>
      <c r="O1090" s="23">
        <f t="shared" si="122"/>
        <v>0</v>
      </c>
      <c r="P1090" s="44">
        <f t="shared" si="117"/>
        <v>0</v>
      </c>
    </row>
    <row r="1091" spans="1:16" x14ac:dyDescent="0.35">
      <c r="A1091" s="91"/>
      <c r="B1091" s="7">
        <f t="shared" si="123"/>
        <v>8625</v>
      </c>
      <c r="C1091" s="14">
        <v>185037.8</v>
      </c>
      <c r="D1091" s="14">
        <v>7824561.8499999996</v>
      </c>
      <c r="E1091" s="8">
        <v>-3223.53</v>
      </c>
      <c r="F1091" s="8">
        <v>3053.6395348635401</v>
      </c>
      <c r="G1091" s="14">
        <v>185037.8</v>
      </c>
      <c r="H1091" s="14">
        <v>7824561.8499999996</v>
      </c>
      <c r="I1091" s="8">
        <v>-3223.53</v>
      </c>
      <c r="J1091" s="8">
        <v>3053.6395348635401</v>
      </c>
      <c r="K1091" s="8">
        <f t="shared" si="118"/>
        <v>3053.6395348635401</v>
      </c>
      <c r="L1091" s="44">
        <f t="shared" si="119"/>
        <v>0</v>
      </c>
      <c r="M1091" s="44">
        <f t="shared" si="120"/>
        <v>0</v>
      </c>
      <c r="N1091" s="83">
        <f t="shared" si="121"/>
        <v>0</v>
      </c>
      <c r="O1091" s="23">
        <f t="shared" si="122"/>
        <v>0</v>
      </c>
      <c r="P1091" s="44">
        <f t="shared" si="117"/>
        <v>0</v>
      </c>
    </row>
    <row r="1092" spans="1:16" x14ac:dyDescent="0.35">
      <c r="A1092" s="91"/>
      <c r="B1092" s="7">
        <f t="shared" si="123"/>
        <v>8750</v>
      </c>
      <c r="C1092" s="14">
        <v>185105.9</v>
      </c>
      <c r="D1092" s="14">
        <v>7824679.0099999998</v>
      </c>
      <c r="E1092" s="8">
        <v>-3216.16</v>
      </c>
      <c r="F1092" s="8">
        <v>3042.6414324576635</v>
      </c>
      <c r="G1092" s="14">
        <v>185132.57</v>
      </c>
      <c r="H1092" s="14">
        <v>7824675.5199999996</v>
      </c>
      <c r="I1092" s="8">
        <v>-3230.11</v>
      </c>
      <c r="J1092" s="8">
        <v>3063.4798368830184</v>
      </c>
      <c r="K1092" s="8">
        <f t="shared" si="118"/>
        <v>3053.0606346703407</v>
      </c>
      <c r="L1092" s="44">
        <f t="shared" si="119"/>
        <v>20.838404425354838</v>
      </c>
      <c r="M1092" s="44">
        <f t="shared" si="120"/>
        <v>26.897379054514648</v>
      </c>
      <c r="N1092" s="83">
        <f t="shared" si="121"/>
        <v>37.766281661584486</v>
      </c>
      <c r="O1092" s="23">
        <f t="shared" si="122"/>
        <v>0.65914596123020419</v>
      </c>
      <c r="P1092" s="44">
        <f t="shared" si="117"/>
        <v>34.025109830783663</v>
      </c>
    </row>
    <row r="1093" spans="1:16" x14ac:dyDescent="0.35">
      <c r="A1093" s="91"/>
      <c r="B1093" s="7">
        <f t="shared" si="123"/>
        <v>8875</v>
      </c>
      <c r="C1093" s="14">
        <v>185102.5</v>
      </c>
      <c r="D1093" s="14">
        <v>7824805.5300000003</v>
      </c>
      <c r="E1093" s="8">
        <v>-3209.48</v>
      </c>
      <c r="F1093" s="8">
        <v>3032.6945780628762</v>
      </c>
      <c r="G1093" s="14">
        <v>185126.08</v>
      </c>
      <c r="H1093" s="14">
        <v>7824802.4400000004</v>
      </c>
      <c r="I1093" s="8">
        <v>-3222.97</v>
      </c>
      <c r="J1093" s="8">
        <v>3052.8029814934389</v>
      </c>
      <c r="K1093" s="8">
        <f t="shared" si="118"/>
        <v>3042.7487797781578</v>
      </c>
      <c r="L1093" s="44">
        <f t="shared" si="119"/>
        <v>20.108403430562703</v>
      </c>
      <c r="M1093" s="44">
        <f t="shared" si="120"/>
        <v>23.78160003024345</v>
      </c>
      <c r="N1093" s="83">
        <f t="shared" si="121"/>
        <v>40.216009629462434</v>
      </c>
      <c r="O1093" s="23">
        <f t="shared" si="122"/>
        <v>0.70190178004786419</v>
      </c>
      <c r="P1093" s="44">
        <f t="shared" si="117"/>
        <v>31.143416455564747</v>
      </c>
    </row>
    <row r="1094" spans="1:16" x14ac:dyDescent="0.35">
      <c r="A1094" s="91"/>
      <c r="B1094" s="7">
        <f t="shared" si="123"/>
        <v>9000</v>
      </c>
      <c r="C1094" s="14">
        <v>185148.01</v>
      </c>
      <c r="D1094" s="14">
        <v>7824925.6399999997</v>
      </c>
      <c r="E1094" s="8">
        <v>-3207.28</v>
      </c>
      <c r="F1094" s="8">
        <v>3029.4231588196967</v>
      </c>
      <c r="G1094" s="14">
        <v>185164.9</v>
      </c>
      <c r="H1094" s="14">
        <v>7824923.4299999997</v>
      </c>
      <c r="I1094" s="8">
        <v>-3217.5</v>
      </c>
      <c r="J1094" s="8">
        <v>3044.6392299843742</v>
      </c>
      <c r="K1094" s="8">
        <f t="shared" si="118"/>
        <v>3037.0311944020355</v>
      </c>
      <c r="L1094" s="44">
        <f t="shared" si="119"/>
        <v>15.216071164677487</v>
      </c>
      <c r="M1094" s="44">
        <f t="shared" si="120"/>
        <v>17.033971938433037</v>
      </c>
      <c r="N1094" s="83">
        <f t="shared" si="121"/>
        <v>41.773711831288551</v>
      </c>
      <c r="O1094" s="23">
        <f t="shared" si="122"/>
        <v>0.7290888122352952</v>
      </c>
      <c r="P1094" s="44">
        <f t="shared" ref="P1094:P1157" si="124">SQRT((M1094*M1094)+(L1094*L1094))</f>
        <v>22.840425164340829</v>
      </c>
    </row>
    <row r="1095" spans="1:16" x14ac:dyDescent="0.35">
      <c r="A1095" s="91"/>
      <c r="B1095" s="7">
        <f t="shared" si="123"/>
        <v>9125</v>
      </c>
      <c r="C1095" s="14">
        <v>185190.14</v>
      </c>
      <c r="D1095" s="14">
        <v>7825046.2000000002</v>
      </c>
      <c r="E1095" s="8">
        <v>-3205.09</v>
      </c>
      <c r="F1095" s="8">
        <v>3026.1688197292583</v>
      </c>
      <c r="G1095" s="14">
        <v>185204.35</v>
      </c>
      <c r="H1095" s="14">
        <v>7825044.3399999999</v>
      </c>
      <c r="I1095" s="8">
        <v>-3214.63</v>
      </c>
      <c r="J1095" s="8">
        <v>3040.36137454748</v>
      </c>
      <c r="K1095" s="8">
        <f t="shared" ref="K1095:K1158" si="125">(J1095-((J1095-F1095)/2))</f>
        <v>3033.2650971383691</v>
      </c>
      <c r="L1095" s="44">
        <f t="shared" ref="L1095:L1158" si="126">(J1095-F1095)</f>
        <v>14.192554818221652</v>
      </c>
      <c r="M1095" s="44">
        <f t="shared" ref="M1095:M1158" si="127">SQRT(((G1095-C1095)^2)+(H1095-D1095)^2)</f>
        <v>14.331214184465168</v>
      </c>
      <c r="N1095" s="83">
        <f t="shared" ref="N1095:N1158" si="128">DEGREES(O1095)</f>
        <v>44.721476713126364</v>
      </c>
      <c r="O1095" s="23">
        <f t="shared" ref="O1095:O1158" si="129">IF(L1095&gt;0, (ATAN(L1095/M1095)), 0)</f>
        <v>0.78053701499802663</v>
      </c>
      <c r="P1095" s="44">
        <f t="shared" si="124"/>
        <v>20.169588797723225</v>
      </c>
    </row>
    <row r="1096" spans="1:16" x14ac:dyDescent="0.35">
      <c r="A1096" s="91"/>
      <c r="B1096" s="7">
        <f t="shared" si="123"/>
        <v>9250</v>
      </c>
      <c r="C1096" s="14">
        <v>185165.57</v>
      </c>
      <c r="D1096" s="14">
        <v>7825175.4900000002</v>
      </c>
      <c r="E1096" s="8">
        <v>-3203.32</v>
      </c>
      <c r="F1096" s="8">
        <v>3023.5402117217564</v>
      </c>
      <c r="G1096" s="14">
        <v>185178.4</v>
      </c>
      <c r="H1096" s="14">
        <v>7825173.8099999996</v>
      </c>
      <c r="I1096" s="8">
        <v>-3211.86</v>
      </c>
      <c r="J1096" s="8">
        <v>3036.2361646371992</v>
      </c>
      <c r="K1096" s="8">
        <f t="shared" si="125"/>
        <v>3029.8881881794778</v>
      </c>
      <c r="L1096" s="44">
        <f t="shared" si="126"/>
        <v>12.695952915442831</v>
      </c>
      <c r="M1096" s="44">
        <f t="shared" si="127"/>
        <v>12.939524720862018</v>
      </c>
      <c r="N1096" s="83">
        <f t="shared" si="128"/>
        <v>44.455628768549296</v>
      </c>
      <c r="O1096" s="23">
        <f t="shared" si="129"/>
        <v>0.77589709305549737</v>
      </c>
      <c r="P1096" s="44">
        <f t="shared" si="124"/>
        <v>18.127838272473102</v>
      </c>
    </row>
    <row r="1097" spans="1:16" x14ac:dyDescent="0.35">
      <c r="A1097" s="91"/>
      <c r="B1097" s="7">
        <f t="shared" si="123"/>
        <v>9375</v>
      </c>
      <c r="C1097" s="14">
        <v>185178.65</v>
      </c>
      <c r="D1097" s="14">
        <v>7825299.8399999999</v>
      </c>
      <c r="E1097" s="8">
        <v>-3202.67</v>
      </c>
      <c r="F1097" s="8">
        <v>3022.5752652937094</v>
      </c>
      <c r="G1097" s="14">
        <v>185191.34</v>
      </c>
      <c r="H1097" s="14">
        <v>7825298.1799999997</v>
      </c>
      <c r="I1097" s="8">
        <v>-3211.28</v>
      </c>
      <c r="J1097" s="8">
        <v>3035.3728489252967</v>
      </c>
      <c r="K1097" s="8">
        <f t="shared" si="125"/>
        <v>3028.9740571095031</v>
      </c>
      <c r="L1097" s="44">
        <f t="shared" si="126"/>
        <v>12.797583631587258</v>
      </c>
      <c r="M1097" s="44">
        <f t="shared" si="127"/>
        <v>12.798113142200057</v>
      </c>
      <c r="N1097" s="83">
        <f t="shared" si="128"/>
        <v>44.998814694376776</v>
      </c>
      <c r="O1097" s="23">
        <f t="shared" si="129"/>
        <v>0.78537747591168061</v>
      </c>
      <c r="P1097" s="44">
        <f t="shared" si="124"/>
        <v>18.098890761812559</v>
      </c>
    </row>
    <row r="1098" spans="1:16" x14ac:dyDescent="0.35">
      <c r="A1098" s="91"/>
      <c r="B1098" s="7">
        <f t="shared" si="123"/>
        <v>9500</v>
      </c>
      <c r="C1098" s="14">
        <v>185208.95999999999</v>
      </c>
      <c r="D1098" s="14">
        <v>7825421.9500000002</v>
      </c>
      <c r="E1098" s="8">
        <v>-3202.96</v>
      </c>
      <c r="F1098" s="8">
        <v>3023.0057558547041</v>
      </c>
      <c r="G1098" s="14">
        <v>185230.4</v>
      </c>
      <c r="H1098" s="14">
        <v>7825419.1399999997</v>
      </c>
      <c r="I1098" s="8">
        <v>-3218.5</v>
      </c>
      <c r="J1098" s="8">
        <v>3046.1306615743752</v>
      </c>
      <c r="K1098" s="8">
        <f t="shared" si="125"/>
        <v>3034.5682087145397</v>
      </c>
      <c r="L1098" s="44">
        <f t="shared" si="126"/>
        <v>23.124905719671005</v>
      </c>
      <c r="M1098" s="44">
        <f t="shared" si="127"/>
        <v>21.623360053493787</v>
      </c>
      <c r="N1098" s="83">
        <f t="shared" si="128"/>
        <v>46.921861327706743</v>
      </c>
      <c r="O1098" s="23">
        <f t="shared" si="129"/>
        <v>0.81894097133268062</v>
      </c>
      <c r="P1098" s="44">
        <f t="shared" si="124"/>
        <v>31.659610934859948</v>
      </c>
    </row>
    <row r="1099" spans="1:16" x14ac:dyDescent="0.35">
      <c r="A1099" s="91"/>
      <c r="B1099" s="7">
        <f t="shared" si="123"/>
        <v>9625</v>
      </c>
      <c r="C1099" s="14">
        <v>185308.3</v>
      </c>
      <c r="D1099" s="14">
        <v>7825535.0199999996</v>
      </c>
      <c r="E1099" s="8">
        <v>-3205.06</v>
      </c>
      <c r="F1099" s="8">
        <v>3026.124255051559</v>
      </c>
      <c r="G1099" s="14">
        <v>185328.41</v>
      </c>
      <c r="H1099" s="14">
        <v>7825532.3899999997</v>
      </c>
      <c r="I1099" s="8">
        <v>-3218.58</v>
      </c>
      <c r="J1099" s="8">
        <v>3046.2499959629904</v>
      </c>
      <c r="K1099" s="8">
        <f t="shared" si="125"/>
        <v>3036.1871255072747</v>
      </c>
      <c r="L1099" s="44">
        <f t="shared" si="126"/>
        <v>20.125740911431421</v>
      </c>
      <c r="M1099" s="44">
        <f t="shared" si="127"/>
        <v>20.281247496148278</v>
      </c>
      <c r="N1099" s="83">
        <f t="shared" si="128"/>
        <v>44.779497870189367</v>
      </c>
      <c r="O1099" s="23">
        <f t="shared" si="129"/>
        <v>0.78154967522459273</v>
      </c>
      <c r="P1099" s="44">
        <f t="shared" si="124"/>
        <v>28.572267100005998</v>
      </c>
    </row>
    <row r="1100" spans="1:16" x14ac:dyDescent="0.35">
      <c r="A1100" s="91"/>
      <c r="B1100" s="7">
        <f t="shared" si="123"/>
        <v>9750</v>
      </c>
      <c r="C1100" s="14">
        <v>185309.91</v>
      </c>
      <c r="D1100" s="14">
        <v>7825660.8799999999</v>
      </c>
      <c r="E1100" s="8">
        <v>-3205.09</v>
      </c>
      <c r="F1100" s="8">
        <v>3026.1688197292583</v>
      </c>
      <c r="G1100" s="14">
        <v>185326.7</v>
      </c>
      <c r="H1100" s="14">
        <v>7825658.6900000004</v>
      </c>
      <c r="I1100" s="8">
        <v>-3216.01</v>
      </c>
      <c r="J1100" s="8">
        <v>3042.4178497837879</v>
      </c>
      <c r="K1100" s="8">
        <f t="shared" si="125"/>
        <v>3034.2933347565231</v>
      </c>
      <c r="L1100" s="44">
        <f t="shared" si="126"/>
        <v>16.249030054529612</v>
      </c>
      <c r="M1100" s="44">
        <f t="shared" si="127"/>
        <v>16.9322237168657</v>
      </c>
      <c r="N1100" s="83">
        <f t="shared" si="128"/>
        <v>43.82046098792388</v>
      </c>
      <c r="O1100" s="23">
        <f t="shared" si="129"/>
        <v>0.76481132398099883</v>
      </c>
      <c r="P1100" s="44">
        <f t="shared" si="124"/>
        <v>23.467662382755464</v>
      </c>
    </row>
    <row r="1101" spans="1:16" x14ac:dyDescent="0.35">
      <c r="A1101" s="91"/>
      <c r="B1101" s="7">
        <f t="shared" si="123"/>
        <v>9875</v>
      </c>
      <c r="C1101" s="14">
        <v>185365.58</v>
      </c>
      <c r="D1101" s="14">
        <v>7825779.6699999999</v>
      </c>
      <c r="E1101" s="8">
        <v>-3201.48</v>
      </c>
      <c r="F1101" s="8">
        <v>3020.809174403676</v>
      </c>
      <c r="G1101" s="14">
        <v>185383.02</v>
      </c>
      <c r="H1101" s="14">
        <v>7825777.3899999997</v>
      </c>
      <c r="I1101" s="8">
        <v>-3212.82</v>
      </c>
      <c r="J1101" s="8">
        <v>3037.6654408388313</v>
      </c>
      <c r="K1101" s="8">
        <f t="shared" si="125"/>
        <v>3029.2373076212534</v>
      </c>
      <c r="L1101" s="44">
        <f t="shared" si="126"/>
        <v>16.856266435155248</v>
      </c>
      <c r="M1101" s="44">
        <f t="shared" si="127"/>
        <v>17.588405271691641</v>
      </c>
      <c r="N1101" s="83">
        <f t="shared" si="128"/>
        <v>43.782332720974125</v>
      </c>
      <c r="O1101" s="23">
        <f t="shared" si="129"/>
        <v>0.76414586018464625</v>
      </c>
      <c r="P1101" s="44">
        <f t="shared" si="124"/>
        <v>24.361562308977881</v>
      </c>
    </row>
    <row r="1102" spans="1:16" x14ac:dyDescent="0.35">
      <c r="A1102" s="91"/>
      <c r="B1102" s="7">
        <f t="shared" si="123"/>
        <v>10000</v>
      </c>
      <c r="C1102" s="14">
        <v>185383.83</v>
      </c>
      <c r="D1102" s="14">
        <v>7825903.3499999996</v>
      </c>
      <c r="E1102" s="8">
        <v>-3195.75</v>
      </c>
      <c r="F1102" s="8">
        <v>3012.3143391623435</v>
      </c>
      <c r="G1102" s="14">
        <v>185409.74</v>
      </c>
      <c r="H1102" s="14">
        <v>7825899.96</v>
      </c>
      <c r="I1102" s="8">
        <v>-3213.66</v>
      </c>
      <c r="J1102" s="8">
        <v>3038.916405090039</v>
      </c>
      <c r="K1102" s="8">
        <f t="shared" si="125"/>
        <v>3025.6153721261912</v>
      </c>
      <c r="L1102" s="44">
        <f t="shared" si="126"/>
        <v>26.602065927695548</v>
      </c>
      <c r="M1102" s="44">
        <f t="shared" si="127"/>
        <v>26.130828536384143</v>
      </c>
      <c r="N1102" s="83">
        <f t="shared" si="128"/>
        <v>45.511999109163298</v>
      </c>
      <c r="O1102" s="23">
        <f t="shared" si="129"/>
        <v>0.79433423361962574</v>
      </c>
      <c r="P1102" s="44">
        <f t="shared" si="124"/>
        <v>37.289276094064476</v>
      </c>
    </row>
    <row r="1103" spans="1:16" x14ac:dyDescent="0.35">
      <c r="A1103" s="91"/>
      <c r="B1103" s="7">
        <f t="shared" si="123"/>
        <v>10125</v>
      </c>
      <c r="C1103" s="14">
        <v>185463.75</v>
      </c>
      <c r="D1103" s="14">
        <v>7826018.9699999997</v>
      </c>
      <c r="E1103" s="8">
        <v>-3196.81</v>
      </c>
      <c r="F1103" s="8">
        <v>3013.884671616428</v>
      </c>
      <c r="G1103" s="14">
        <v>185477.84</v>
      </c>
      <c r="H1103" s="14">
        <v>7826017.1200000001</v>
      </c>
      <c r="I1103" s="8">
        <v>-3205.33</v>
      </c>
      <c r="J1103" s="8">
        <v>3026.5253520469096</v>
      </c>
      <c r="K1103" s="8">
        <f t="shared" si="125"/>
        <v>3020.2050118316688</v>
      </c>
      <c r="L1103" s="44">
        <f t="shared" si="126"/>
        <v>12.640680430481552</v>
      </c>
      <c r="M1103" s="44">
        <f t="shared" si="127"/>
        <v>14.21093241129952</v>
      </c>
      <c r="N1103" s="83">
        <f t="shared" si="128"/>
        <v>41.653219159313011</v>
      </c>
      <c r="O1103" s="23">
        <f t="shared" si="129"/>
        <v>0.72698581838479648</v>
      </c>
      <c r="P1103" s="44">
        <f t="shared" si="124"/>
        <v>19.019395409530834</v>
      </c>
    </row>
    <row r="1104" spans="1:16" x14ac:dyDescent="0.35">
      <c r="A1104" s="91"/>
      <c r="B1104" s="7">
        <f t="shared" si="123"/>
        <v>10250</v>
      </c>
      <c r="C1104" s="14">
        <v>185501.51</v>
      </c>
      <c r="D1104" s="14">
        <v>7826140.0999999996</v>
      </c>
      <c r="E1104" s="8">
        <v>-3196.79</v>
      </c>
      <c r="F1104" s="8">
        <v>3013.8550379207481</v>
      </c>
      <c r="G1104" s="14">
        <v>185516.62</v>
      </c>
      <c r="H1104" s="14">
        <v>7826138.1200000001</v>
      </c>
      <c r="I1104" s="8">
        <v>-3205.71</v>
      </c>
      <c r="J1104" s="8">
        <v>3027.0899157089975</v>
      </c>
      <c r="K1104" s="8">
        <f t="shared" si="125"/>
        <v>3020.4724768148726</v>
      </c>
      <c r="L1104" s="44">
        <f t="shared" si="126"/>
        <v>13.234877788249378</v>
      </c>
      <c r="M1104" s="44">
        <f t="shared" si="127"/>
        <v>15.239176486859781</v>
      </c>
      <c r="N1104" s="83">
        <f t="shared" si="128"/>
        <v>40.973571209508179</v>
      </c>
      <c r="O1104" s="23">
        <f t="shared" si="129"/>
        <v>0.7151237239062731</v>
      </c>
      <c r="P1104" s="44">
        <f t="shared" si="124"/>
        <v>20.184015707176727</v>
      </c>
    </row>
    <row r="1105" spans="1:16" x14ac:dyDescent="0.35">
      <c r="A1105" s="91"/>
      <c r="B1105" s="7">
        <f t="shared" si="123"/>
        <v>10375</v>
      </c>
      <c r="C1105" s="14">
        <v>185531.49</v>
      </c>
      <c r="D1105" s="14">
        <v>7826262.2400000002</v>
      </c>
      <c r="E1105" s="8">
        <v>-3194.21</v>
      </c>
      <c r="F1105" s="8">
        <v>3010.0338331962976</v>
      </c>
      <c r="G1105" s="14">
        <v>185553.28</v>
      </c>
      <c r="H1105" s="14">
        <v>7826259.3899999997</v>
      </c>
      <c r="I1105" s="8">
        <v>-3207.19</v>
      </c>
      <c r="J1105" s="8">
        <v>3029.2893754102279</v>
      </c>
      <c r="K1105" s="8">
        <f t="shared" si="125"/>
        <v>3019.6616043032627</v>
      </c>
      <c r="L1105" s="44">
        <f t="shared" si="126"/>
        <v>19.255542213930312</v>
      </c>
      <c r="M1105" s="44">
        <f t="shared" si="127"/>
        <v>21.975591004647413</v>
      </c>
      <c r="N1105" s="83">
        <f t="shared" si="128"/>
        <v>41.225623638931218</v>
      </c>
      <c r="O1105" s="23">
        <f t="shared" si="129"/>
        <v>0.71952286868735571</v>
      </c>
      <c r="P1105" s="44">
        <f t="shared" si="124"/>
        <v>29.218187930739177</v>
      </c>
    </row>
    <row r="1106" spans="1:16" x14ac:dyDescent="0.35">
      <c r="A1106" s="91"/>
      <c r="B1106" s="7">
        <f t="shared" si="123"/>
        <v>10500</v>
      </c>
      <c r="C1106" s="14">
        <v>185556.35</v>
      </c>
      <c r="D1106" s="14">
        <v>7826385.0599999996</v>
      </c>
      <c r="E1106" s="8">
        <v>-3192.9</v>
      </c>
      <c r="F1106" s="8">
        <v>3008.0947805247756</v>
      </c>
      <c r="G1106" s="14">
        <v>185584.57</v>
      </c>
      <c r="H1106" s="14">
        <v>7826381.3700000001</v>
      </c>
      <c r="I1106" s="8">
        <v>-3208.68</v>
      </c>
      <c r="J1106" s="8">
        <v>3031.5047136025555</v>
      </c>
      <c r="K1106" s="8">
        <f t="shared" si="125"/>
        <v>3019.7997470636656</v>
      </c>
      <c r="L1106" s="44">
        <f t="shared" si="126"/>
        <v>23.409933077779897</v>
      </c>
      <c r="M1106" s="44">
        <f t="shared" si="127"/>
        <v>28.460226632903272</v>
      </c>
      <c r="N1106" s="83">
        <f t="shared" si="128"/>
        <v>39.438973856804154</v>
      </c>
      <c r="O1106" s="23">
        <f t="shared" si="129"/>
        <v>0.68833994740919913</v>
      </c>
      <c r="P1106" s="44">
        <f t="shared" si="124"/>
        <v>36.851179990637341</v>
      </c>
    </row>
    <row r="1107" spans="1:16" x14ac:dyDescent="0.35">
      <c r="A1107" s="91"/>
      <c r="B1107" s="7">
        <f t="shared" si="123"/>
        <v>10625</v>
      </c>
      <c r="C1107" s="14">
        <v>185575.2</v>
      </c>
      <c r="D1107" s="14">
        <v>7826508.6600000001</v>
      </c>
      <c r="E1107" s="8">
        <v>-3192.83</v>
      </c>
      <c r="F1107" s="8">
        <v>3007.9911892294099</v>
      </c>
      <c r="G1107" s="14">
        <v>185601.96</v>
      </c>
      <c r="H1107" s="14">
        <v>7826505.1600000001</v>
      </c>
      <c r="I1107" s="8">
        <v>-3209.64</v>
      </c>
      <c r="J1107" s="8">
        <v>3032.9325862641235</v>
      </c>
      <c r="K1107" s="8">
        <f t="shared" si="125"/>
        <v>3020.4618877467665</v>
      </c>
      <c r="L1107" s="44">
        <f t="shared" si="126"/>
        <v>24.941397034713646</v>
      </c>
      <c r="M1107" s="44">
        <f t="shared" si="127"/>
        <v>26.98791581428512</v>
      </c>
      <c r="N1107" s="83">
        <f t="shared" si="128"/>
        <v>42.743158266781279</v>
      </c>
      <c r="O1107" s="23">
        <f t="shared" si="129"/>
        <v>0.74600884445636606</v>
      </c>
      <c r="P1107" s="44">
        <f t="shared" si="124"/>
        <v>36.748073228975741</v>
      </c>
    </row>
    <row r="1108" spans="1:16" x14ac:dyDescent="0.35">
      <c r="A1108" s="91"/>
      <c r="B1108" s="7">
        <f t="shared" si="123"/>
        <v>10750</v>
      </c>
      <c r="C1108" s="14">
        <v>185581.76</v>
      </c>
      <c r="D1108" s="14">
        <v>7826633.8799999999</v>
      </c>
      <c r="E1108" s="8">
        <v>-3193.7</v>
      </c>
      <c r="F1108" s="8">
        <v>3009.2788410379749</v>
      </c>
      <c r="G1108" s="14">
        <v>185601.2</v>
      </c>
      <c r="H1108" s="14">
        <v>7826631.3300000001</v>
      </c>
      <c r="I1108" s="8">
        <v>-3206.96</v>
      </c>
      <c r="J1108" s="8">
        <v>3028.9475013939041</v>
      </c>
      <c r="K1108" s="8">
        <f t="shared" si="125"/>
        <v>3019.1131712159395</v>
      </c>
      <c r="L1108" s="44">
        <f t="shared" si="126"/>
        <v>19.668660355929205</v>
      </c>
      <c r="M1108" s="44">
        <f t="shared" si="127"/>
        <v>19.606532074773973</v>
      </c>
      <c r="N1108" s="83">
        <f t="shared" si="128"/>
        <v>45.090634446558802</v>
      </c>
      <c r="O1108" s="23">
        <f t="shared" si="129"/>
        <v>0.78698003290562224</v>
      </c>
      <c r="P1108" s="44">
        <f t="shared" si="124"/>
        <v>27.771789646978853</v>
      </c>
    </row>
    <row r="1109" spans="1:16" x14ac:dyDescent="0.35">
      <c r="A1109" s="91"/>
      <c r="B1109" s="7">
        <f t="shared" si="123"/>
        <v>10875</v>
      </c>
      <c r="C1109" s="14">
        <v>185616.2</v>
      </c>
      <c r="D1109" s="14">
        <v>7826755.4400000004</v>
      </c>
      <c r="E1109" s="8">
        <v>-3194.3</v>
      </c>
      <c r="F1109" s="8">
        <v>3010.1670795199752</v>
      </c>
      <c r="G1109" s="14">
        <v>185633.4</v>
      </c>
      <c r="H1109" s="14">
        <v>7826753.1900000004</v>
      </c>
      <c r="I1109" s="8">
        <v>-3205.43</v>
      </c>
      <c r="J1109" s="8">
        <v>3026.6739149950995</v>
      </c>
      <c r="K1109" s="8">
        <f t="shared" si="125"/>
        <v>3018.4204972575371</v>
      </c>
      <c r="L1109" s="44">
        <f t="shared" si="126"/>
        <v>16.506835475124262</v>
      </c>
      <c r="M1109" s="44">
        <f t="shared" si="127"/>
        <v>17.346541442010835</v>
      </c>
      <c r="N1109" s="83">
        <f t="shared" si="128"/>
        <v>43.579115317507522</v>
      </c>
      <c r="O1109" s="23">
        <f t="shared" si="129"/>
        <v>0.76059904739680029</v>
      </c>
      <c r="P1109" s="44">
        <f t="shared" si="124"/>
        <v>23.945315145184875</v>
      </c>
    </row>
    <row r="1110" spans="1:16" x14ac:dyDescent="0.35">
      <c r="A1110" s="91"/>
      <c r="B1110" s="7">
        <f t="shared" si="123"/>
        <v>11000</v>
      </c>
      <c r="C1110" s="14">
        <v>185633.75</v>
      </c>
      <c r="D1110" s="14">
        <v>7826879.21</v>
      </c>
      <c r="E1110" s="8">
        <v>-3193.59</v>
      </c>
      <c r="F1110" s="8">
        <v>3009.116015269708</v>
      </c>
      <c r="G1110" s="14">
        <v>185650.6</v>
      </c>
      <c r="H1110" s="14">
        <v>7826877.0099999998</v>
      </c>
      <c r="I1110" s="8">
        <v>-3204.31</v>
      </c>
      <c r="J1110" s="8">
        <v>3025.0102725874276</v>
      </c>
      <c r="K1110" s="8">
        <f t="shared" si="125"/>
        <v>3017.063143928568</v>
      </c>
      <c r="L1110" s="44">
        <f t="shared" si="126"/>
        <v>15.894257317719621</v>
      </c>
      <c r="M1110" s="44">
        <f t="shared" si="127"/>
        <v>16.993013270194776</v>
      </c>
      <c r="N1110" s="83">
        <f t="shared" si="128"/>
        <v>43.086473277704727</v>
      </c>
      <c r="O1110" s="23">
        <f t="shared" si="129"/>
        <v>0.75200082176850058</v>
      </c>
      <c r="P1110" s="44">
        <f t="shared" si="124"/>
        <v>23.267787081776802</v>
      </c>
    </row>
    <row r="1111" spans="1:16" x14ac:dyDescent="0.35">
      <c r="A1111" s="91"/>
      <c r="B1111" s="7">
        <f t="shared" si="123"/>
        <v>11125</v>
      </c>
      <c r="C1111" s="14">
        <v>185638.96</v>
      </c>
      <c r="D1111" s="14">
        <v>7827004.5999999996</v>
      </c>
      <c r="E1111" s="8">
        <v>-3198.54</v>
      </c>
      <c r="F1111" s="8">
        <v>3016.4486822468793</v>
      </c>
      <c r="G1111" s="14">
        <v>185651.85</v>
      </c>
      <c r="H1111" s="14">
        <v>7827002.9199999999</v>
      </c>
      <c r="I1111" s="8">
        <v>-3205.19</v>
      </c>
      <c r="J1111" s="8">
        <v>3026.3173716433275</v>
      </c>
      <c r="K1111" s="8">
        <f t="shared" si="125"/>
        <v>3021.3830269451037</v>
      </c>
      <c r="L1111" s="44">
        <f t="shared" si="126"/>
        <v>9.8686893964481897</v>
      </c>
      <c r="M1111" s="44">
        <f t="shared" si="127"/>
        <v>12.999019193745303</v>
      </c>
      <c r="N1111" s="83">
        <f t="shared" si="128"/>
        <v>37.205304043542256</v>
      </c>
      <c r="O1111" s="23">
        <f t="shared" si="129"/>
        <v>0.64935505476537214</v>
      </c>
      <c r="P1111" s="44">
        <f t="shared" si="124"/>
        <v>16.320708636665497</v>
      </c>
    </row>
    <row r="1112" spans="1:16" x14ac:dyDescent="0.35">
      <c r="A1112" s="91"/>
      <c r="B1112" s="7">
        <f t="shared" si="123"/>
        <v>11250</v>
      </c>
      <c r="C1112" s="14">
        <v>185656.77</v>
      </c>
      <c r="D1112" s="14">
        <v>7827128.3399999999</v>
      </c>
      <c r="E1112" s="8">
        <v>-3196.27</v>
      </c>
      <c r="F1112" s="8">
        <v>3013.0846263826702</v>
      </c>
      <c r="G1112" s="14">
        <v>185676.39</v>
      </c>
      <c r="H1112" s="14">
        <v>7827125.7800000003</v>
      </c>
      <c r="I1112" s="8">
        <v>-3208.9</v>
      </c>
      <c r="J1112" s="8">
        <v>3031.831896996775</v>
      </c>
      <c r="K1112" s="8">
        <f t="shared" si="125"/>
        <v>3022.4582616897223</v>
      </c>
      <c r="L1112" s="44">
        <f t="shared" si="126"/>
        <v>18.747270614104764</v>
      </c>
      <c r="M1112" s="44">
        <f t="shared" si="127"/>
        <v>19.786308397446483</v>
      </c>
      <c r="N1112" s="83">
        <f t="shared" si="128"/>
        <v>43.455423575831112</v>
      </c>
      <c r="O1112" s="23">
        <f t="shared" si="129"/>
        <v>0.75844021924702065</v>
      </c>
      <c r="P1112" s="44">
        <f t="shared" si="124"/>
        <v>27.257258766745736</v>
      </c>
    </row>
    <row r="1113" spans="1:16" x14ac:dyDescent="0.35">
      <c r="A1113" s="91"/>
      <c r="B1113" s="7">
        <f t="shared" si="123"/>
        <v>11375</v>
      </c>
      <c r="C1113" s="14">
        <v>185729.24</v>
      </c>
      <c r="D1113" s="14">
        <v>7827244.9299999997</v>
      </c>
      <c r="E1113" s="8">
        <v>-3194.14</v>
      </c>
      <c r="F1113" s="8">
        <v>3009.9301997413986</v>
      </c>
      <c r="G1113" s="14">
        <v>185757.84</v>
      </c>
      <c r="H1113" s="14">
        <v>7827241.1900000004</v>
      </c>
      <c r="I1113" s="8">
        <v>-3210.11</v>
      </c>
      <c r="J1113" s="8">
        <v>3033.631803422018</v>
      </c>
      <c r="K1113" s="8">
        <f t="shared" si="125"/>
        <v>3021.7810015817086</v>
      </c>
      <c r="L1113" s="44">
        <f t="shared" si="126"/>
        <v>23.701603680619428</v>
      </c>
      <c r="M1113" s="44">
        <f t="shared" si="127"/>
        <v>28.84350186775244</v>
      </c>
      <c r="N1113" s="83">
        <f t="shared" si="128"/>
        <v>39.411010507210577</v>
      </c>
      <c r="O1113" s="23">
        <f t="shared" si="129"/>
        <v>0.68785189488890497</v>
      </c>
      <c r="P1113" s="44">
        <f t="shared" si="124"/>
        <v>37.332474027690573</v>
      </c>
    </row>
    <row r="1114" spans="1:16" x14ac:dyDescent="0.35">
      <c r="A1114" s="91"/>
      <c r="B1114" s="7">
        <f t="shared" si="123"/>
        <v>11500</v>
      </c>
      <c r="C1114" s="14">
        <v>185798.13</v>
      </c>
      <c r="D1114" s="14">
        <v>7827361.9900000002</v>
      </c>
      <c r="E1114" s="8">
        <v>-3194.87</v>
      </c>
      <c r="F1114" s="8">
        <v>3011.0110593831796</v>
      </c>
      <c r="G1114" s="14">
        <v>185813.46</v>
      </c>
      <c r="H1114" s="14">
        <v>7827359.9800000004</v>
      </c>
      <c r="I1114" s="8">
        <v>-3202.48</v>
      </c>
      <c r="J1114" s="8">
        <v>3022.2932407185758</v>
      </c>
      <c r="K1114" s="8">
        <f t="shared" si="125"/>
        <v>3016.6521500508779</v>
      </c>
      <c r="L1114" s="44">
        <f t="shared" si="126"/>
        <v>11.282181335396217</v>
      </c>
      <c r="M1114" s="44">
        <f t="shared" si="127"/>
        <v>15.461209525735974</v>
      </c>
      <c r="N1114" s="83">
        <f t="shared" si="128"/>
        <v>36.118560000346484</v>
      </c>
      <c r="O1114" s="23">
        <f t="shared" si="129"/>
        <v>0.63038779308517034</v>
      </c>
      <c r="P1114" s="44">
        <f t="shared" si="124"/>
        <v>19.139922039639337</v>
      </c>
    </row>
    <row r="1115" spans="1:16" x14ac:dyDescent="0.35">
      <c r="A1115" s="91"/>
      <c r="B1115" s="7">
        <f t="shared" si="123"/>
        <v>11625</v>
      </c>
      <c r="C1115" s="14">
        <v>185793.98</v>
      </c>
      <c r="D1115" s="14">
        <v>7827488.5999999996</v>
      </c>
      <c r="E1115" s="8">
        <v>-3190.43</v>
      </c>
      <c r="F1115" s="8">
        <v>3004.4408503878494</v>
      </c>
      <c r="G1115" s="14">
        <v>185804.67</v>
      </c>
      <c r="H1115" s="14">
        <v>7827487.2000000002</v>
      </c>
      <c r="I1115" s="8">
        <v>-3196.1</v>
      </c>
      <c r="J1115" s="8">
        <v>3012.8327880367751</v>
      </c>
      <c r="K1115" s="8">
        <f t="shared" si="125"/>
        <v>3008.6368192123123</v>
      </c>
      <c r="L1115" s="44">
        <f t="shared" si="126"/>
        <v>8.3919376489257047</v>
      </c>
      <c r="M1115" s="44">
        <f t="shared" si="127"/>
        <v>10.781284710018801</v>
      </c>
      <c r="N1115" s="83">
        <f t="shared" si="128"/>
        <v>37.896480674549366</v>
      </c>
      <c r="O1115" s="23">
        <f t="shared" si="129"/>
        <v>0.66141836268928811</v>
      </c>
      <c r="P1115" s="44">
        <f t="shared" si="124"/>
        <v>13.662383302408912</v>
      </c>
    </row>
    <row r="1116" spans="1:16" x14ac:dyDescent="0.35">
      <c r="A1116" s="91"/>
      <c r="B1116" s="7">
        <f t="shared" si="123"/>
        <v>11750</v>
      </c>
      <c r="C1116" s="14">
        <v>185791.1</v>
      </c>
      <c r="D1116" s="14">
        <v>7827615.0499999998</v>
      </c>
      <c r="E1116" s="8">
        <v>-3192.18</v>
      </c>
      <c r="F1116" s="8">
        <v>3007.0293776408312</v>
      </c>
      <c r="G1116" s="14">
        <v>185800.58</v>
      </c>
      <c r="H1116" s="14">
        <v>7827613.8099999996</v>
      </c>
      <c r="I1116" s="8">
        <v>-3197.45</v>
      </c>
      <c r="J1116" s="8">
        <v>3014.8330469784437</v>
      </c>
      <c r="K1116" s="8">
        <f t="shared" si="125"/>
        <v>3010.9312123096374</v>
      </c>
      <c r="L1116" s="44">
        <f t="shared" si="126"/>
        <v>7.8036693376125186</v>
      </c>
      <c r="M1116" s="44">
        <f t="shared" si="127"/>
        <v>9.560753108422011</v>
      </c>
      <c r="N1116" s="83">
        <f t="shared" si="128"/>
        <v>39.221980239501846</v>
      </c>
      <c r="O1116" s="23">
        <f t="shared" si="129"/>
        <v>0.68455269433146126</v>
      </c>
      <c r="P1116" s="44">
        <f t="shared" si="124"/>
        <v>12.34120152703921</v>
      </c>
    </row>
    <row r="1117" spans="1:16" x14ac:dyDescent="0.35">
      <c r="A1117" s="91"/>
      <c r="B1117" s="7">
        <f t="shared" si="123"/>
        <v>11875</v>
      </c>
      <c r="C1117" s="14">
        <v>185821.32</v>
      </c>
      <c r="D1117" s="14">
        <v>7827737.1600000001</v>
      </c>
      <c r="E1117" s="8">
        <v>-3197</v>
      </c>
      <c r="F1117" s="8">
        <v>3014.1662008975004</v>
      </c>
      <c r="G1117" s="14">
        <v>185827.28</v>
      </c>
      <c r="H1117" s="14">
        <v>7827736.3899999997</v>
      </c>
      <c r="I1117" s="8">
        <v>-3199.95</v>
      </c>
      <c r="J1117" s="8">
        <v>3018.5394427746933</v>
      </c>
      <c r="K1117" s="8">
        <f t="shared" si="125"/>
        <v>3016.3528218360971</v>
      </c>
      <c r="L1117" s="44">
        <f t="shared" si="126"/>
        <v>4.3732418771928678</v>
      </c>
      <c r="M1117" s="44">
        <f t="shared" si="127"/>
        <v>6.0095340918118323</v>
      </c>
      <c r="N1117" s="83">
        <f t="shared" si="128"/>
        <v>36.044029730313632</v>
      </c>
      <c r="O1117" s="23">
        <f t="shared" si="129"/>
        <v>0.6290869944806966</v>
      </c>
      <c r="P1117" s="44">
        <f t="shared" si="124"/>
        <v>7.4323444832086505</v>
      </c>
    </row>
    <row r="1118" spans="1:16" x14ac:dyDescent="0.35">
      <c r="A1118" s="91"/>
      <c r="B1118" s="7">
        <f t="shared" si="123"/>
        <v>12000</v>
      </c>
      <c r="C1118" s="14">
        <v>185923.68</v>
      </c>
      <c r="D1118" s="14">
        <v>7827849.8399999999</v>
      </c>
      <c r="E1118" s="8">
        <v>-3201.4</v>
      </c>
      <c r="F1118" s="8">
        <v>3020.6904689599005</v>
      </c>
      <c r="G1118" s="14">
        <v>185938.12</v>
      </c>
      <c r="H1118" s="14">
        <v>7827847.96</v>
      </c>
      <c r="I1118" s="8">
        <v>-3205.87</v>
      </c>
      <c r="J1118" s="8">
        <v>3027.3276465860299</v>
      </c>
      <c r="K1118" s="8">
        <f t="shared" si="125"/>
        <v>3024.0090577729652</v>
      </c>
      <c r="L1118" s="44">
        <f t="shared" si="126"/>
        <v>6.6371776261294144</v>
      </c>
      <c r="M1118" s="44">
        <f t="shared" si="127"/>
        <v>14.561868012025347</v>
      </c>
      <c r="N1118" s="83">
        <f t="shared" si="128"/>
        <v>24.503101683027637</v>
      </c>
      <c r="O1118" s="23">
        <f t="shared" si="129"/>
        <v>0.4276598013197962</v>
      </c>
      <c r="P1118" s="44">
        <f t="shared" si="124"/>
        <v>16.00312865787312</v>
      </c>
    </row>
    <row r="1119" spans="1:16" x14ac:dyDescent="0.35">
      <c r="A1119" s="91"/>
      <c r="B1119" s="7">
        <f t="shared" si="123"/>
        <v>12125</v>
      </c>
      <c r="C1119" s="14">
        <v>185869.65</v>
      </c>
      <c r="D1119" s="14">
        <v>7827982.9800000004</v>
      </c>
      <c r="E1119" s="8">
        <v>-3207.64</v>
      </c>
      <c r="F1119" s="8">
        <v>3029.9583296977239</v>
      </c>
      <c r="G1119" s="14">
        <v>185878.52</v>
      </c>
      <c r="H1119" s="14">
        <v>7827981.8200000003</v>
      </c>
      <c r="I1119" s="8">
        <v>-3210.84</v>
      </c>
      <c r="J1119" s="8">
        <v>3034.7180229335645</v>
      </c>
      <c r="K1119" s="8">
        <f t="shared" si="125"/>
        <v>3032.338176315644</v>
      </c>
      <c r="L1119" s="44">
        <f t="shared" si="126"/>
        <v>4.7596932358405866</v>
      </c>
      <c r="M1119" s="44">
        <f t="shared" si="127"/>
        <v>8.9455296098254067</v>
      </c>
      <c r="N1119" s="83">
        <f t="shared" si="128"/>
        <v>28.016329419644038</v>
      </c>
      <c r="O1119" s="23">
        <f t="shared" si="129"/>
        <v>0.48897719269614054</v>
      </c>
      <c r="P1119" s="44">
        <f t="shared" si="124"/>
        <v>10.132974869186725</v>
      </c>
    </row>
    <row r="1120" spans="1:16" x14ac:dyDescent="0.35">
      <c r="A1120" s="91"/>
      <c r="B1120" s="7">
        <f t="shared" si="123"/>
        <v>12250</v>
      </c>
      <c r="C1120" s="14">
        <v>185807.75</v>
      </c>
      <c r="D1120" s="14">
        <v>7828117.1500000004</v>
      </c>
      <c r="E1120" s="8">
        <v>-3213.57</v>
      </c>
      <c r="F1120" s="8">
        <v>3038.7823576892501</v>
      </c>
      <c r="G1120" s="14">
        <v>185807.75</v>
      </c>
      <c r="H1120" s="14">
        <v>7828117.1500000004</v>
      </c>
      <c r="I1120" s="8">
        <v>-3213.57</v>
      </c>
      <c r="J1120" s="8">
        <v>3038.7823576892501</v>
      </c>
      <c r="K1120" s="8">
        <f t="shared" si="125"/>
        <v>3038.7823576892501</v>
      </c>
      <c r="L1120" s="44">
        <f t="shared" si="126"/>
        <v>0</v>
      </c>
      <c r="M1120" s="44">
        <f t="shared" si="127"/>
        <v>0</v>
      </c>
      <c r="N1120" s="83">
        <f t="shared" si="128"/>
        <v>0</v>
      </c>
      <c r="O1120" s="23">
        <f t="shared" si="129"/>
        <v>0</v>
      </c>
      <c r="P1120" s="44">
        <f t="shared" si="124"/>
        <v>0</v>
      </c>
    </row>
    <row r="1121" spans="1:16" x14ac:dyDescent="0.35">
      <c r="A1121" s="91"/>
      <c r="B1121" s="7">
        <f t="shared" si="123"/>
        <v>12375</v>
      </c>
      <c r="C1121" s="14">
        <v>185898.73</v>
      </c>
      <c r="D1121" s="14">
        <v>7828231.3200000003</v>
      </c>
      <c r="E1121" s="8">
        <v>-3210.91</v>
      </c>
      <c r="F1121" s="8">
        <v>3034.8221938420575</v>
      </c>
      <c r="G1121" s="14">
        <v>185910.16</v>
      </c>
      <c r="H1121" s="14">
        <v>7828229.8200000003</v>
      </c>
      <c r="I1121" s="8">
        <v>-3217.37</v>
      </c>
      <c r="J1121" s="8">
        <v>3044.4453776466794</v>
      </c>
      <c r="K1121" s="8">
        <f t="shared" si="125"/>
        <v>3039.6337857443687</v>
      </c>
      <c r="L1121" s="44">
        <f t="shared" si="126"/>
        <v>9.6231838046219309</v>
      </c>
      <c r="M1121" s="44">
        <f t="shared" si="127"/>
        <v>11.528005031220291</v>
      </c>
      <c r="N1121" s="83">
        <f t="shared" si="128"/>
        <v>39.85397269466894</v>
      </c>
      <c r="O1121" s="23">
        <f t="shared" si="129"/>
        <v>0.69558304352188971</v>
      </c>
      <c r="P1121" s="44">
        <f t="shared" si="124"/>
        <v>15.01667628130067</v>
      </c>
    </row>
    <row r="1122" spans="1:16" x14ac:dyDescent="0.35">
      <c r="A1122" s="91"/>
      <c r="B1122" s="7">
        <f t="shared" si="123"/>
        <v>12500</v>
      </c>
      <c r="C1122" s="14">
        <v>185996.41</v>
      </c>
      <c r="D1122" s="14">
        <v>7828344.6100000003</v>
      </c>
      <c r="E1122" s="8">
        <v>-3206.84</v>
      </c>
      <c r="F1122" s="8">
        <v>3028.7691419967641</v>
      </c>
      <c r="G1122" s="14">
        <v>186013.07</v>
      </c>
      <c r="H1122" s="14">
        <v>7828342.4299999997</v>
      </c>
      <c r="I1122" s="8">
        <v>-3215.23</v>
      </c>
      <c r="J1122" s="8">
        <v>3041.2553866327698</v>
      </c>
      <c r="K1122" s="8">
        <f t="shared" si="125"/>
        <v>3035.012264314767</v>
      </c>
      <c r="L1122" s="44">
        <f t="shared" si="126"/>
        <v>12.486244636005722</v>
      </c>
      <c r="M1122" s="44">
        <f t="shared" si="127"/>
        <v>16.802023687725164</v>
      </c>
      <c r="N1122" s="83">
        <f t="shared" si="128"/>
        <v>36.617492134462282</v>
      </c>
      <c r="O1122" s="23">
        <f t="shared" si="129"/>
        <v>0.63909580156949297</v>
      </c>
      <c r="P1122" s="44">
        <f t="shared" si="124"/>
        <v>20.93356885753261</v>
      </c>
    </row>
    <row r="1123" spans="1:16" x14ac:dyDescent="0.35">
      <c r="A1123" s="91"/>
      <c r="B1123" s="7">
        <f t="shared" si="123"/>
        <v>12625</v>
      </c>
      <c r="C1123" s="14">
        <v>186047.57</v>
      </c>
      <c r="D1123" s="14">
        <v>7828463.9900000002</v>
      </c>
      <c r="E1123" s="8">
        <v>-3206.09</v>
      </c>
      <c r="F1123" s="8">
        <v>3027.6545457597081</v>
      </c>
      <c r="G1123" s="14">
        <v>186059.79</v>
      </c>
      <c r="H1123" s="14">
        <v>7828462.3899999997</v>
      </c>
      <c r="I1123" s="8">
        <v>-3212.11</v>
      </c>
      <c r="J1123" s="8">
        <v>3036.6083311781176</v>
      </c>
      <c r="K1123" s="8">
        <f t="shared" si="125"/>
        <v>3032.1314384689131</v>
      </c>
      <c r="L1123" s="44">
        <f t="shared" si="126"/>
        <v>8.9537854184095522</v>
      </c>
      <c r="M1123" s="44">
        <f t="shared" si="127"/>
        <v>12.32430119730188</v>
      </c>
      <c r="N1123" s="83">
        <f t="shared" si="128"/>
        <v>35.998954689634182</v>
      </c>
      <c r="O1123" s="23">
        <f t="shared" si="129"/>
        <v>0.62830028661036985</v>
      </c>
      <c r="P1123" s="44">
        <f t="shared" si="124"/>
        <v>15.23347213608047</v>
      </c>
    </row>
    <row r="1124" spans="1:16" x14ac:dyDescent="0.35">
      <c r="A1124" s="91"/>
      <c r="B1124" s="7">
        <f t="shared" si="123"/>
        <v>12750</v>
      </c>
      <c r="C1124" s="14">
        <v>186089.23</v>
      </c>
      <c r="D1124" s="14">
        <v>7828584.6100000003</v>
      </c>
      <c r="E1124" s="8">
        <v>-3202.1</v>
      </c>
      <c r="F1124" s="8">
        <v>3021.7292413597747</v>
      </c>
      <c r="G1124" s="14">
        <v>186097.57</v>
      </c>
      <c r="H1124" s="14">
        <v>7828583.5099999998</v>
      </c>
      <c r="I1124" s="8">
        <v>-3206.61</v>
      </c>
      <c r="J1124" s="8">
        <v>3028.4273049907179</v>
      </c>
      <c r="K1124" s="8">
        <f t="shared" si="125"/>
        <v>3025.0782731752461</v>
      </c>
      <c r="L1124" s="44">
        <f t="shared" si="126"/>
        <v>6.6980636309431247</v>
      </c>
      <c r="M1124" s="44">
        <f t="shared" si="127"/>
        <v>8.4122291933334239</v>
      </c>
      <c r="N1124" s="83">
        <f t="shared" si="128"/>
        <v>38.527831977718449</v>
      </c>
      <c r="O1124" s="23">
        <f t="shared" si="129"/>
        <v>0.67243752166634552</v>
      </c>
      <c r="P1124" s="44">
        <f t="shared" si="124"/>
        <v>10.753123100073489</v>
      </c>
    </row>
    <row r="1125" spans="1:16" x14ac:dyDescent="0.35">
      <c r="A1125" s="91"/>
      <c r="B1125" s="7">
        <f t="shared" si="123"/>
        <v>12875</v>
      </c>
      <c r="C1125" s="14">
        <v>186102.94</v>
      </c>
      <c r="D1125" s="14">
        <v>7828708.8799999999</v>
      </c>
      <c r="E1125" s="8">
        <v>-3199.31</v>
      </c>
      <c r="F1125" s="8">
        <v>3017.590331804678</v>
      </c>
      <c r="G1125" s="14">
        <v>186111.78</v>
      </c>
      <c r="H1125" s="14">
        <v>7828707.7199999997</v>
      </c>
      <c r="I1125" s="8">
        <v>-3204.14</v>
      </c>
      <c r="J1125" s="8">
        <v>3024.7578058483987</v>
      </c>
      <c r="K1125" s="8">
        <f t="shared" si="125"/>
        <v>3021.1740688265381</v>
      </c>
      <c r="L1125" s="44">
        <f t="shared" si="126"/>
        <v>7.167474043720631</v>
      </c>
      <c r="M1125" s="44">
        <f t="shared" si="127"/>
        <v>8.915783756927036</v>
      </c>
      <c r="N1125" s="83">
        <f t="shared" si="128"/>
        <v>38.796096086983567</v>
      </c>
      <c r="O1125" s="23">
        <f t="shared" si="129"/>
        <v>0.6771196136379517</v>
      </c>
      <c r="P1125" s="44">
        <f t="shared" si="124"/>
        <v>11.439575349098101</v>
      </c>
    </row>
    <row r="1126" spans="1:16" x14ac:dyDescent="0.35">
      <c r="A1126" s="91"/>
      <c r="B1126" s="7">
        <f t="shared" si="123"/>
        <v>13000</v>
      </c>
      <c r="C1126" s="14">
        <v>186100.61</v>
      </c>
      <c r="D1126" s="14">
        <v>7828835.2599999998</v>
      </c>
      <c r="E1126" s="8">
        <v>-3193.41</v>
      </c>
      <c r="F1126" s="8">
        <v>3008.8495851030571</v>
      </c>
      <c r="G1126" s="14">
        <v>186113.67</v>
      </c>
      <c r="H1126" s="14">
        <v>7828833.5499999998</v>
      </c>
      <c r="I1126" s="8">
        <v>-3199.74</v>
      </c>
      <c r="J1126" s="8">
        <v>3018.2279949797185</v>
      </c>
      <c r="K1126" s="8">
        <f t="shared" si="125"/>
        <v>3013.538790041388</v>
      </c>
      <c r="L1126" s="44">
        <f t="shared" si="126"/>
        <v>9.3784098766614079</v>
      </c>
      <c r="M1126" s="44">
        <f t="shared" si="127"/>
        <v>13.171472962450782</v>
      </c>
      <c r="N1126" s="83">
        <f t="shared" si="128"/>
        <v>35.451793036675987</v>
      </c>
      <c r="O1126" s="23">
        <f t="shared" si="129"/>
        <v>0.61875051422559479</v>
      </c>
      <c r="P1126" s="44">
        <f t="shared" si="124"/>
        <v>16.169176596698801</v>
      </c>
    </row>
    <row r="1127" spans="1:16" x14ac:dyDescent="0.35">
      <c r="A1127" s="91"/>
      <c r="B1127" s="7">
        <f t="shared" si="123"/>
        <v>13125</v>
      </c>
      <c r="C1127" s="14">
        <v>186207.06</v>
      </c>
      <c r="D1127" s="14">
        <v>7828947.4000000004</v>
      </c>
      <c r="E1127" s="8">
        <v>-3197.08</v>
      </c>
      <c r="F1127" s="8">
        <v>3014.2847445075163</v>
      </c>
      <c r="G1127" s="14">
        <v>186215.24</v>
      </c>
      <c r="H1127" s="14">
        <v>7828946.3300000001</v>
      </c>
      <c r="I1127" s="8">
        <v>-3200.45</v>
      </c>
      <c r="J1127" s="8">
        <v>3019.281066750194</v>
      </c>
      <c r="K1127" s="8">
        <f t="shared" si="125"/>
        <v>3016.7829056288551</v>
      </c>
      <c r="L1127" s="44">
        <f t="shared" si="126"/>
        <v>4.9963222426777065</v>
      </c>
      <c r="M1127" s="44">
        <f t="shared" si="127"/>
        <v>8.249684842496924</v>
      </c>
      <c r="N1127" s="83">
        <f t="shared" si="128"/>
        <v>31.200688587877046</v>
      </c>
      <c r="O1127" s="23">
        <f t="shared" si="129"/>
        <v>0.54455474474787458</v>
      </c>
      <c r="P1127" s="44">
        <f t="shared" si="124"/>
        <v>9.6447154417950287</v>
      </c>
    </row>
    <row r="1128" spans="1:16" x14ac:dyDescent="0.35">
      <c r="A1128" s="91"/>
      <c r="B1128" s="7">
        <f t="shared" si="123"/>
        <v>13250</v>
      </c>
      <c r="C1128" s="14">
        <v>186254.14</v>
      </c>
      <c r="D1128" s="14">
        <v>7829067.3099999996</v>
      </c>
      <c r="E1128" s="8">
        <v>-3198.04</v>
      </c>
      <c r="F1128" s="8">
        <v>3015.7074973374038</v>
      </c>
      <c r="G1128" s="14">
        <v>186258.99</v>
      </c>
      <c r="H1128" s="14">
        <v>7829066.6799999997</v>
      </c>
      <c r="I1128" s="8">
        <v>-3199.85</v>
      </c>
      <c r="J1128" s="8">
        <v>3018.3911317722441</v>
      </c>
      <c r="K1128" s="8">
        <f t="shared" si="125"/>
        <v>3017.0493145548239</v>
      </c>
      <c r="L1128" s="44">
        <f t="shared" si="126"/>
        <v>2.6836344348403145</v>
      </c>
      <c r="M1128" s="44">
        <f t="shared" si="127"/>
        <v>4.8907463642713411</v>
      </c>
      <c r="N1128" s="83">
        <f t="shared" si="128"/>
        <v>28.754314029713431</v>
      </c>
      <c r="O1128" s="23">
        <f t="shared" si="129"/>
        <v>0.50185745397089798</v>
      </c>
      <c r="P1128" s="44">
        <f t="shared" si="124"/>
        <v>5.5786462317926233</v>
      </c>
    </row>
    <row r="1129" spans="1:16" x14ac:dyDescent="0.35">
      <c r="A1129" s="91"/>
      <c r="B1129" s="7">
        <f t="shared" si="123"/>
        <v>13375</v>
      </c>
      <c r="C1129" s="14">
        <v>186299.22</v>
      </c>
      <c r="D1129" s="14">
        <v>7829187.4800000004</v>
      </c>
      <c r="E1129" s="8">
        <v>-3197.84</v>
      </c>
      <c r="F1129" s="8">
        <v>3015.4110555564644</v>
      </c>
      <c r="G1129" s="14">
        <v>186307.21</v>
      </c>
      <c r="H1129" s="14">
        <v>7829186.4400000004</v>
      </c>
      <c r="I1129" s="8">
        <v>-3200.56</v>
      </c>
      <c r="J1129" s="8">
        <v>3019.4442394495841</v>
      </c>
      <c r="K1129" s="8">
        <f t="shared" si="125"/>
        <v>3017.4276475030242</v>
      </c>
      <c r="L1129" s="44">
        <f t="shared" si="126"/>
        <v>4.0331838931197126</v>
      </c>
      <c r="M1129" s="44">
        <f t="shared" si="127"/>
        <v>8.0574003251624937</v>
      </c>
      <c r="N1129" s="83">
        <f t="shared" si="128"/>
        <v>26.590552369895615</v>
      </c>
      <c r="O1129" s="23">
        <f t="shared" si="129"/>
        <v>0.46409268877865961</v>
      </c>
      <c r="P1129" s="44">
        <f t="shared" si="124"/>
        <v>9.0104535022189065</v>
      </c>
    </row>
    <row r="1130" spans="1:16" x14ac:dyDescent="0.35">
      <c r="A1130" s="91"/>
      <c r="B1130" s="7">
        <f t="shared" si="123"/>
        <v>13500</v>
      </c>
      <c r="C1130" s="14">
        <v>186300.99</v>
      </c>
      <c r="D1130" s="14">
        <v>7829313.3200000003</v>
      </c>
      <c r="E1130" s="8">
        <v>-3197.02</v>
      </c>
      <c r="F1130" s="8">
        <v>3014.1958365241512</v>
      </c>
      <c r="G1130" s="14">
        <v>186305.55</v>
      </c>
      <c r="H1130" s="14">
        <v>7829312.7300000004</v>
      </c>
      <c r="I1130" s="8">
        <v>-3199.11</v>
      </c>
      <c r="J1130" s="8">
        <v>3017.2937732459677</v>
      </c>
      <c r="K1130" s="8">
        <f t="shared" si="125"/>
        <v>3015.7448048850592</v>
      </c>
      <c r="L1130" s="44">
        <f t="shared" si="126"/>
        <v>3.0979367218164953</v>
      </c>
      <c r="M1130" s="44">
        <f t="shared" si="127"/>
        <v>4.5980104392881636</v>
      </c>
      <c r="N1130" s="83">
        <f t="shared" si="128"/>
        <v>33.970352439412302</v>
      </c>
      <c r="O1130" s="23">
        <f t="shared" si="129"/>
        <v>0.59289449813063222</v>
      </c>
      <c r="P1130" s="44">
        <f t="shared" si="124"/>
        <v>5.544268385655772</v>
      </c>
    </row>
    <row r="1131" spans="1:16" x14ac:dyDescent="0.35">
      <c r="A1131" s="91"/>
      <c r="B1131" s="7">
        <f t="shared" si="123"/>
        <v>13625</v>
      </c>
      <c r="C1131" s="14">
        <v>186301.26</v>
      </c>
      <c r="D1131" s="14">
        <v>7829439.3600000003</v>
      </c>
      <c r="E1131" s="8">
        <v>-3195.79</v>
      </c>
      <c r="F1131" s="8">
        <v>3012.373587611798</v>
      </c>
      <c r="G1131" s="14">
        <v>186305.87</v>
      </c>
      <c r="H1131" s="14">
        <v>7829438.75</v>
      </c>
      <c r="I1131" s="8">
        <v>-3198.75</v>
      </c>
      <c r="J1131" s="8">
        <v>3016.7600141835942</v>
      </c>
      <c r="K1131" s="8">
        <f t="shared" si="125"/>
        <v>3014.5668008976963</v>
      </c>
      <c r="L1131" s="44">
        <f t="shared" si="126"/>
        <v>4.3864265717961644</v>
      </c>
      <c r="M1131" s="44">
        <f t="shared" si="127"/>
        <v>4.650182792136266</v>
      </c>
      <c r="N1131" s="83">
        <f t="shared" si="128"/>
        <v>43.328152912828259</v>
      </c>
      <c r="O1131" s="23">
        <f t="shared" si="129"/>
        <v>0.7562189271364248</v>
      </c>
      <c r="P1131" s="44">
        <f t="shared" si="124"/>
        <v>6.3925689726462629</v>
      </c>
    </row>
    <row r="1132" spans="1:16" x14ac:dyDescent="0.35">
      <c r="A1132" s="91"/>
      <c r="B1132" s="7">
        <f t="shared" si="123"/>
        <v>13750</v>
      </c>
      <c r="C1132" s="14">
        <v>186326.81</v>
      </c>
      <c r="D1132" s="14">
        <v>7829562.0800000001</v>
      </c>
      <c r="E1132" s="8">
        <v>-3196.12</v>
      </c>
      <c r="F1132" s="8">
        <v>3012.8624153878359</v>
      </c>
      <c r="G1132" s="14">
        <v>186336.22</v>
      </c>
      <c r="H1132" s="14">
        <v>7829560.8499999996</v>
      </c>
      <c r="I1132" s="8">
        <v>-3199.91</v>
      </c>
      <c r="J1132" s="8">
        <v>3018.4801178220077</v>
      </c>
      <c r="K1132" s="8">
        <f t="shared" si="125"/>
        <v>3015.6712666049216</v>
      </c>
      <c r="L1132" s="44">
        <f t="shared" si="126"/>
        <v>5.6177024341718607</v>
      </c>
      <c r="M1132" s="44">
        <f t="shared" si="127"/>
        <v>9.4900474182780261</v>
      </c>
      <c r="N1132" s="83">
        <f t="shared" si="128"/>
        <v>30.623719219285164</v>
      </c>
      <c r="O1132" s="23">
        <f t="shared" si="129"/>
        <v>0.53448472958279347</v>
      </c>
      <c r="P1132" s="44">
        <f t="shared" si="124"/>
        <v>11.028126796517434</v>
      </c>
    </row>
    <row r="1133" spans="1:16" x14ac:dyDescent="0.35">
      <c r="A1133" s="91"/>
      <c r="B1133" s="7">
        <f t="shared" si="123"/>
        <v>13875</v>
      </c>
      <c r="C1133" s="14">
        <v>186370.91</v>
      </c>
      <c r="D1133" s="14">
        <v>7829682.3799999999</v>
      </c>
      <c r="E1133" s="8">
        <v>-3199.06</v>
      </c>
      <c r="F1133" s="8">
        <v>3017.2196364797587</v>
      </c>
      <c r="G1133" s="14">
        <v>186370.91</v>
      </c>
      <c r="H1133" s="14">
        <v>7829682.3799999999</v>
      </c>
      <c r="I1133" s="8">
        <v>-3199.06</v>
      </c>
      <c r="J1133" s="8">
        <v>3017.2196364797587</v>
      </c>
      <c r="K1133" s="8">
        <f t="shared" si="125"/>
        <v>3017.2196364797587</v>
      </c>
      <c r="L1133" s="44">
        <f t="shared" si="126"/>
        <v>0</v>
      </c>
      <c r="M1133" s="44">
        <f t="shared" si="127"/>
        <v>0</v>
      </c>
      <c r="N1133" s="83">
        <f t="shared" si="128"/>
        <v>0</v>
      </c>
      <c r="O1133" s="23">
        <f t="shared" si="129"/>
        <v>0</v>
      </c>
      <c r="P1133" s="44">
        <f t="shared" si="124"/>
        <v>0</v>
      </c>
    </row>
    <row r="1134" spans="1:16" x14ac:dyDescent="0.35">
      <c r="A1134" s="91"/>
      <c r="B1134" s="7">
        <f t="shared" si="123"/>
        <v>14000</v>
      </c>
      <c r="C1134" s="14">
        <v>186388.11</v>
      </c>
      <c r="D1134" s="14">
        <v>7829806.2000000002</v>
      </c>
      <c r="E1134" s="8">
        <v>-3195.46</v>
      </c>
      <c r="F1134" s="8">
        <v>3011.8848099030793</v>
      </c>
      <c r="G1134" s="14">
        <v>186390.01</v>
      </c>
      <c r="H1134" s="14">
        <v>7829805.96</v>
      </c>
      <c r="I1134" s="8">
        <v>-3196.74</v>
      </c>
      <c r="J1134" s="8">
        <v>3013.7809544861184</v>
      </c>
      <c r="K1134" s="8">
        <f t="shared" si="125"/>
        <v>3012.8328821945988</v>
      </c>
      <c r="L1134" s="44">
        <f t="shared" si="126"/>
        <v>1.8961445830391312</v>
      </c>
      <c r="M1134" s="44">
        <f t="shared" si="127"/>
        <v>1.9150979087753619</v>
      </c>
      <c r="N1134" s="83">
        <f t="shared" si="128"/>
        <v>44.715070184382988</v>
      </c>
      <c r="O1134" s="23">
        <f t="shared" si="129"/>
        <v>0.78042519997783111</v>
      </c>
      <c r="P1134" s="44">
        <f t="shared" si="124"/>
        <v>2.6949887346674393</v>
      </c>
    </row>
    <row r="1135" spans="1:16" x14ac:dyDescent="0.35">
      <c r="A1135" s="91"/>
      <c r="B1135" s="7">
        <f t="shared" si="123"/>
        <v>14125</v>
      </c>
      <c r="C1135" s="14">
        <v>186412.25</v>
      </c>
      <c r="D1135" s="14">
        <v>7829929.1200000001</v>
      </c>
      <c r="E1135" s="8">
        <v>-3192.17</v>
      </c>
      <c r="F1135" s="8">
        <v>3007.0145820566599</v>
      </c>
      <c r="G1135" s="14">
        <v>186422.89</v>
      </c>
      <c r="H1135" s="14">
        <v>7829927.7199999997</v>
      </c>
      <c r="I1135" s="8">
        <v>-3197.8</v>
      </c>
      <c r="J1135" s="8">
        <v>3015.3517694070997</v>
      </c>
      <c r="K1135" s="8">
        <f t="shared" si="125"/>
        <v>3011.1831757318796</v>
      </c>
      <c r="L1135" s="44">
        <f t="shared" si="126"/>
        <v>8.3371873504397627</v>
      </c>
      <c r="M1135" s="44">
        <f t="shared" si="127"/>
        <v>10.731710022235056</v>
      </c>
      <c r="N1135" s="83">
        <f t="shared" si="128"/>
        <v>37.842707800052565</v>
      </c>
      <c r="O1135" s="23">
        <f t="shared" si="129"/>
        <v>0.66047984898105727</v>
      </c>
      <c r="P1135" s="44">
        <f t="shared" si="124"/>
        <v>13.589639175403928</v>
      </c>
    </row>
    <row r="1136" spans="1:16" x14ac:dyDescent="0.35">
      <c r="A1136" s="91"/>
      <c r="B1136" s="7">
        <f t="shared" si="123"/>
        <v>14250</v>
      </c>
      <c r="C1136" s="14">
        <v>186442.92</v>
      </c>
      <c r="D1136" s="14">
        <v>7830051.1699999999</v>
      </c>
      <c r="E1136" s="8">
        <v>-3188.55</v>
      </c>
      <c r="F1136" s="8">
        <v>3001.6616013149442</v>
      </c>
      <c r="G1136" s="14">
        <v>186453.52</v>
      </c>
      <c r="H1136" s="14">
        <v>7830049.79</v>
      </c>
      <c r="I1136" s="8">
        <v>-3194.94</v>
      </c>
      <c r="J1136" s="8">
        <v>3011.1147163315586</v>
      </c>
      <c r="K1136" s="8">
        <f t="shared" si="125"/>
        <v>3006.3881588232516</v>
      </c>
      <c r="L1136" s="44">
        <f t="shared" si="126"/>
        <v>9.4531150166144471</v>
      </c>
      <c r="M1136" s="44">
        <f t="shared" si="127"/>
        <v>10.689452745543054</v>
      </c>
      <c r="N1136" s="83">
        <f t="shared" si="128"/>
        <v>41.487628702731314</v>
      </c>
      <c r="O1136" s="23">
        <f t="shared" si="129"/>
        <v>0.72409571970756514</v>
      </c>
      <c r="P1136" s="44">
        <f t="shared" si="124"/>
        <v>14.269750646613959</v>
      </c>
    </row>
    <row r="1137" spans="1:16" x14ac:dyDescent="0.35">
      <c r="A1137" s="91"/>
      <c r="B1137" s="7">
        <f t="shared" si="123"/>
        <v>14375</v>
      </c>
      <c r="C1137" s="14">
        <v>186507.84</v>
      </c>
      <c r="D1137" s="14">
        <v>7830168.75</v>
      </c>
      <c r="E1137" s="8">
        <v>-3188.78</v>
      </c>
      <c r="F1137" s="8">
        <v>3002.0015285906716</v>
      </c>
      <c r="G1137" s="14">
        <v>186514.62</v>
      </c>
      <c r="H1137" s="14">
        <v>7830167.8600000003</v>
      </c>
      <c r="I1137" s="8">
        <v>-3191.55</v>
      </c>
      <c r="J1137" s="8">
        <v>3006.097345628194</v>
      </c>
      <c r="K1137" s="8">
        <f t="shared" si="125"/>
        <v>3004.0494371094328</v>
      </c>
      <c r="L1137" s="44">
        <f t="shared" si="126"/>
        <v>4.0958170375224654</v>
      </c>
      <c r="M1137" s="44">
        <f t="shared" si="127"/>
        <v>6.8381649584802657</v>
      </c>
      <c r="N1137" s="83">
        <f t="shared" si="128"/>
        <v>30.920105487915382</v>
      </c>
      <c r="O1137" s="23">
        <f t="shared" si="129"/>
        <v>0.53965764582809117</v>
      </c>
      <c r="P1137" s="44">
        <f t="shared" si="124"/>
        <v>7.970960870826473</v>
      </c>
    </row>
    <row r="1138" spans="1:16" x14ac:dyDescent="0.35">
      <c r="A1138" s="91"/>
      <c r="B1138" s="7">
        <f t="shared" si="123"/>
        <v>14500</v>
      </c>
      <c r="C1138" s="14">
        <v>186526.55</v>
      </c>
      <c r="D1138" s="14">
        <v>7830292.3700000001</v>
      </c>
      <c r="E1138" s="8">
        <v>-3185.72</v>
      </c>
      <c r="F1138" s="8">
        <v>2997.481008571996</v>
      </c>
      <c r="G1138" s="14">
        <v>186535.47</v>
      </c>
      <c r="H1138" s="14">
        <v>7830291.21</v>
      </c>
      <c r="I1138" s="8">
        <v>-3189.13</v>
      </c>
      <c r="J1138" s="8">
        <v>3002.5188558927803</v>
      </c>
      <c r="K1138" s="8">
        <f t="shared" si="125"/>
        <v>2999.9999322323883</v>
      </c>
      <c r="L1138" s="44">
        <f t="shared" si="126"/>
        <v>5.0378473207842944</v>
      </c>
      <c r="M1138" s="44">
        <f t="shared" si="127"/>
        <v>8.9951097825748718</v>
      </c>
      <c r="N1138" s="83">
        <f t="shared" si="128"/>
        <v>29.251667013657823</v>
      </c>
      <c r="O1138" s="23">
        <f t="shared" si="129"/>
        <v>0.51053790108534614</v>
      </c>
      <c r="P1138" s="44">
        <f t="shared" si="124"/>
        <v>10.309796585195445</v>
      </c>
    </row>
    <row r="1139" spans="1:16" x14ac:dyDescent="0.35">
      <c r="A1139" s="91"/>
      <c r="B1139" s="7">
        <f t="shared" si="123"/>
        <v>14625</v>
      </c>
      <c r="C1139" s="14">
        <v>186528.78</v>
      </c>
      <c r="D1139" s="14">
        <v>7830418.1500000004</v>
      </c>
      <c r="E1139" s="8">
        <v>-3187.71</v>
      </c>
      <c r="F1139" s="8">
        <v>3000.420334400098</v>
      </c>
      <c r="G1139" s="14">
        <v>186534.31</v>
      </c>
      <c r="H1139" s="14">
        <v>7830417.4299999997</v>
      </c>
      <c r="I1139" s="8">
        <v>-3191.33</v>
      </c>
      <c r="J1139" s="8">
        <v>3005.7719171188096</v>
      </c>
      <c r="K1139" s="8">
        <f t="shared" si="125"/>
        <v>3003.0961257594536</v>
      </c>
      <c r="L1139" s="44">
        <f t="shared" si="126"/>
        <v>5.3515827187115974</v>
      </c>
      <c r="M1139" s="44">
        <f t="shared" si="127"/>
        <v>5.5766746364614743</v>
      </c>
      <c r="N1139" s="83">
        <f t="shared" si="128"/>
        <v>43.820032039326186</v>
      </c>
      <c r="O1139" s="23">
        <f t="shared" si="129"/>
        <v>0.76480383741564728</v>
      </c>
      <c r="P1139" s="44">
        <f t="shared" si="124"/>
        <v>7.729083878194448</v>
      </c>
    </row>
    <row r="1140" spans="1:16" x14ac:dyDescent="0.35">
      <c r="A1140" s="91"/>
      <c r="B1140" s="7">
        <f t="shared" si="123"/>
        <v>14750</v>
      </c>
      <c r="C1140" s="14">
        <v>186554.31</v>
      </c>
      <c r="D1140" s="14">
        <v>7830540.8799999999</v>
      </c>
      <c r="E1140" s="8">
        <v>-3186.33</v>
      </c>
      <c r="F1140" s="8">
        <v>2998.3818144355596</v>
      </c>
      <c r="G1140" s="14">
        <v>186564.69</v>
      </c>
      <c r="H1140" s="14">
        <v>7830539.5199999996</v>
      </c>
      <c r="I1140" s="8">
        <v>-3192.05</v>
      </c>
      <c r="J1140" s="8">
        <v>3006.8370386326937</v>
      </c>
      <c r="K1140" s="8">
        <f t="shared" si="125"/>
        <v>3002.6094265341267</v>
      </c>
      <c r="L1140" s="44">
        <f t="shared" si="126"/>
        <v>8.4552241971341573</v>
      </c>
      <c r="M1140" s="44">
        <f t="shared" si="127"/>
        <v>10.468715298498122</v>
      </c>
      <c r="N1140" s="83">
        <f t="shared" si="128"/>
        <v>38.926627344159378</v>
      </c>
      <c r="O1140" s="23">
        <f t="shared" si="129"/>
        <v>0.67939781385243703</v>
      </c>
      <c r="P1140" s="44">
        <f t="shared" si="124"/>
        <v>13.456775848055564</v>
      </c>
    </row>
    <row r="1141" spans="1:16" x14ac:dyDescent="0.35">
      <c r="A1141" s="91"/>
      <c r="B1141" s="7">
        <f t="shared" si="123"/>
        <v>14875</v>
      </c>
      <c r="C1141" s="14">
        <v>186606.91</v>
      </c>
      <c r="D1141" s="14">
        <v>7830660.0700000003</v>
      </c>
      <c r="E1141" s="8">
        <v>-3184.38</v>
      </c>
      <c r="F1141" s="8">
        <v>2995.5027898039111</v>
      </c>
      <c r="G1141" s="14">
        <v>186621.29</v>
      </c>
      <c r="H1141" s="14">
        <v>7830658.1900000004</v>
      </c>
      <c r="I1141" s="8">
        <v>-3190.3</v>
      </c>
      <c r="J1141" s="8">
        <v>3004.2486159739751</v>
      </c>
      <c r="K1141" s="8">
        <f t="shared" si="125"/>
        <v>2999.8757028889431</v>
      </c>
      <c r="L1141" s="44">
        <f t="shared" si="126"/>
        <v>8.7458261700639923</v>
      </c>
      <c r="M1141" s="44">
        <f t="shared" si="127"/>
        <v>14.502372219734044</v>
      </c>
      <c r="N1141" s="83">
        <f t="shared" si="128"/>
        <v>31.092572124774151</v>
      </c>
      <c r="O1141" s="23">
        <f t="shared" si="129"/>
        <v>0.54266775649111809</v>
      </c>
      <c r="P1141" s="44">
        <f t="shared" si="124"/>
        <v>16.935414828007314</v>
      </c>
    </row>
    <row r="1142" spans="1:16" x14ac:dyDescent="0.35">
      <c r="A1142" s="91"/>
      <c r="B1142" s="7">
        <f t="shared" si="123"/>
        <v>15000</v>
      </c>
      <c r="C1142" s="14">
        <v>186652.23</v>
      </c>
      <c r="D1142" s="14">
        <v>7830780.21</v>
      </c>
      <c r="E1142" s="8">
        <v>-3181.7</v>
      </c>
      <c r="F1142" s="8">
        <v>2991.5488288759743</v>
      </c>
      <c r="G1142" s="14">
        <v>186660.71</v>
      </c>
      <c r="H1142" s="14">
        <v>7830779.0999999996</v>
      </c>
      <c r="I1142" s="8">
        <v>-3186.12</v>
      </c>
      <c r="J1142" s="8">
        <v>2998.0716816318359</v>
      </c>
      <c r="K1142" s="8">
        <f t="shared" si="125"/>
        <v>2994.8102552539049</v>
      </c>
      <c r="L1142" s="44">
        <f t="shared" si="126"/>
        <v>6.5228527558615497</v>
      </c>
      <c r="M1142" s="44">
        <f t="shared" si="127"/>
        <v>8.552338861412613</v>
      </c>
      <c r="N1142" s="83">
        <f t="shared" si="128"/>
        <v>37.332697799346604</v>
      </c>
      <c r="O1142" s="23">
        <f t="shared" si="129"/>
        <v>0.6515784952506396</v>
      </c>
      <c r="P1142" s="44">
        <f t="shared" si="124"/>
        <v>10.755933621730797</v>
      </c>
    </row>
    <row r="1143" spans="1:16" x14ac:dyDescent="0.35">
      <c r="A1143" s="91"/>
      <c r="B1143" s="7">
        <f t="shared" si="123"/>
        <v>15125</v>
      </c>
      <c r="C1143" s="14">
        <v>186647.33</v>
      </c>
      <c r="D1143" s="14">
        <v>7830906.9199999999</v>
      </c>
      <c r="E1143" s="8">
        <v>-3178.34</v>
      </c>
      <c r="F1143" s="8">
        <v>2986.5962893564392</v>
      </c>
      <c r="G1143" s="14">
        <v>186659.27</v>
      </c>
      <c r="H1143" s="14">
        <v>7830905.3600000003</v>
      </c>
      <c r="I1143" s="8">
        <v>-3183.58</v>
      </c>
      <c r="J1143" s="8">
        <v>2994.3221572239909</v>
      </c>
      <c r="K1143" s="8">
        <f t="shared" si="125"/>
        <v>2990.459223290215</v>
      </c>
      <c r="L1143" s="44">
        <f t="shared" si="126"/>
        <v>7.7258678675516421</v>
      </c>
      <c r="M1143" s="44">
        <f t="shared" si="127"/>
        <v>12.041478314508442</v>
      </c>
      <c r="N1143" s="83">
        <f t="shared" si="128"/>
        <v>32.684417440483941</v>
      </c>
      <c r="O1143" s="23">
        <f t="shared" si="129"/>
        <v>0.57045069843270257</v>
      </c>
      <c r="P1143" s="44">
        <f t="shared" si="124"/>
        <v>14.306859694064382</v>
      </c>
    </row>
    <row r="1144" spans="1:16" x14ac:dyDescent="0.35">
      <c r="A1144" s="91"/>
      <c r="B1144" s="7">
        <f t="shared" si="123"/>
        <v>15250</v>
      </c>
      <c r="C1144" s="14">
        <v>186637.1</v>
      </c>
      <c r="D1144" s="14">
        <v>7831034.3300000001</v>
      </c>
      <c r="E1144" s="8">
        <v>-3178.56</v>
      </c>
      <c r="F1144" s="8">
        <v>2986.9204039779838</v>
      </c>
      <c r="G1144" s="14">
        <v>186645.68</v>
      </c>
      <c r="H1144" s="14">
        <v>7831033.21</v>
      </c>
      <c r="I1144" s="8">
        <v>-3183.82</v>
      </c>
      <c r="J1144" s="8">
        <v>2994.676316102431</v>
      </c>
      <c r="K1144" s="8">
        <f t="shared" si="125"/>
        <v>2990.7983600402076</v>
      </c>
      <c r="L1144" s="44">
        <f t="shared" si="126"/>
        <v>7.7559121244471498</v>
      </c>
      <c r="M1144" s="44">
        <f t="shared" si="127"/>
        <v>8.652791457098143</v>
      </c>
      <c r="N1144" s="83">
        <f t="shared" si="128"/>
        <v>41.871397114023836</v>
      </c>
      <c r="O1144" s="23">
        <f t="shared" si="129"/>
        <v>0.73079374204976755</v>
      </c>
      <c r="P1144" s="44">
        <f t="shared" si="124"/>
        <v>11.620024650669933</v>
      </c>
    </row>
    <row r="1145" spans="1:16" x14ac:dyDescent="0.35">
      <c r="A1145" s="91"/>
      <c r="B1145" s="7">
        <f t="shared" si="123"/>
        <v>15375</v>
      </c>
      <c r="C1145" s="14">
        <v>186691.07</v>
      </c>
      <c r="D1145" s="14">
        <v>7831153.3399999999</v>
      </c>
      <c r="E1145" s="8">
        <v>-3180.57</v>
      </c>
      <c r="F1145" s="8">
        <v>2989.8826634002003</v>
      </c>
      <c r="G1145" s="14">
        <v>186695.96</v>
      </c>
      <c r="H1145" s="14">
        <v>7831152.7000000002</v>
      </c>
      <c r="I1145" s="8">
        <v>-3183.82</v>
      </c>
      <c r="J1145" s="8">
        <v>2994.676316102431</v>
      </c>
      <c r="K1145" s="8">
        <f t="shared" si="125"/>
        <v>2992.2794897513159</v>
      </c>
      <c r="L1145" s="44">
        <f t="shared" si="126"/>
        <v>4.7936527022307018</v>
      </c>
      <c r="M1145" s="44">
        <f t="shared" si="127"/>
        <v>4.9317035595646699</v>
      </c>
      <c r="N1145" s="83">
        <f t="shared" si="128"/>
        <v>44.186744415932459</v>
      </c>
      <c r="O1145" s="23">
        <f t="shared" si="129"/>
        <v>0.77120417579524014</v>
      </c>
      <c r="P1145" s="44">
        <f t="shared" si="124"/>
        <v>6.8775581588981529</v>
      </c>
    </row>
    <row r="1146" spans="1:16" x14ac:dyDescent="0.35">
      <c r="A1146" s="91"/>
      <c r="B1146" s="7">
        <f t="shared" si="123"/>
        <v>15500</v>
      </c>
      <c r="C1146" s="14">
        <v>186704.31</v>
      </c>
      <c r="D1146" s="14">
        <v>7831277.6799999997</v>
      </c>
      <c r="E1146" s="8">
        <v>-3177.73</v>
      </c>
      <c r="F1146" s="8">
        <v>2985.6977242927696</v>
      </c>
      <c r="G1146" s="14">
        <v>186709.98</v>
      </c>
      <c r="H1146" s="14">
        <v>7831276.9299999997</v>
      </c>
      <c r="I1146" s="8">
        <v>-3181.75</v>
      </c>
      <c r="J1146" s="8">
        <v>2991.6225665748439</v>
      </c>
      <c r="K1146" s="8">
        <f t="shared" si="125"/>
        <v>2988.660145433807</v>
      </c>
      <c r="L1146" s="44">
        <f t="shared" si="126"/>
        <v>5.9248422820742235</v>
      </c>
      <c r="M1146" s="44">
        <f t="shared" si="127"/>
        <v>5.7193880791694154</v>
      </c>
      <c r="N1146" s="83">
        <f t="shared" si="128"/>
        <v>46.010838585657616</v>
      </c>
      <c r="O1146" s="23">
        <f t="shared" si="129"/>
        <v>0.80304062492337636</v>
      </c>
      <c r="P1146" s="44">
        <f t="shared" si="124"/>
        <v>8.2349958146680144</v>
      </c>
    </row>
    <row r="1147" spans="1:16" x14ac:dyDescent="0.35">
      <c r="A1147" s="91"/>
      <c r="B1147" s="7">
        <f t="shared" si="123"/>
        <v>15625</v>
      </c>
      <c r="C1147" s="14">
        <v>186740.85</v>
      </c>
      <c r="D1147" s="14">
        <v>7831398.9699999997</v>
      </c>
      <c r="E1147" s="8">
        <v>-3176.05</v>
      </c>
      <c r="F1147" s="8">
        <v>2983.2238721086937</v>
      </c>
      <c r="G1147" s="14">
        <v>186747.61</v>
      </c>
      <c r="H1147" s="14">
        <v>7831398.0800000001</v>
      </c>
      <c r="I1147" s="8">
        <v>-3180.35</v>
      </c>
      <c r="J1147" s="8">
        <v>2989.5583454749935</v>
      </c>
      <c r="K1147" s="8">
        <f t="shared" si="125"/>
        <v>2986.3911087918436</v>
      </c>
      <c r="L1147" s="44">
        <f t="shared" si="126"/>
        <v>6.3344733662997896</v>
      </c>
      <c r="M1147" s="44">
        <f t="shared" si="127"/>
        <v>6.8183355739605274</v>
      </c>
      <c r="N1147" s="83">
        <f t="shared" si="128"/>
        <v>42.893167435320727</v>
      </c>
      <c r="O1147" s="23">
        <f t="shared" si="129"/>
        <v>0.74862699835555857</v>
      </c>
      <c r="P1147" s="44">
        <f t="shared" si="124"/>
        <v>9.306731586733175</v>
      </c>
    </row>
    <row r="1148" spans="1:16" x14ac:dyDescent="0.35">
      <c r="A1148" s="91"/>
      <c r="B1148" s="7">
        <f t="shared" si="123"/>
        <v>15750</v>
      </c>
      <c r="C1148" s="14">
        <v>186814.48</v>
      </c>
      <c r="D1148" s="14">
        <v>7831515.4000000004</v>
      </c>
      <c r="E1148" s="8">
        <v>-3175.53</v>
      </c>
      <c r="F1148" s="8">
        <v>2982.45841893634</v>
      </c>
      <c r="G1148" s="14">
        <v>186820.87</v>
      </c>
      <c r="H1148" s="14">
        <v>7831514.5700000003</v>
      </c>
      <c r="I1148" s="8">
        <v>-3179.64</v>
      </c>
      <c r="J1148" s="8">
        <v>2988.511834868124</v>
      </c>
      <c r="K1148" s="8">
        <f t="shared" si="125"/>
        <v>2985.485126902232</v>
      </c>
      <c r="L1148" s="44">
        <f t="shared" si="126"/>
        <v>6.0534159317840022</v>
      </c>
      <c r="M1148" s="44">
        <f t="shared" si="127"/>
        <v>6.4436790733190827</v>
      </c>
      <c r="N1148" s="83">
        <f t="shared" si="128"/>
        <v>43.211330996078992</v>
      </c>
      <c r="O1148" s="23">
        <f t="shared" si="129"/>
        <v>0.75418000005065933</v>
      </c>
      <c r="P1148" s="44">
        <f t="shared" si="124"/>
        <v>8.8410884195955575</v>
      </c>
    </row>
    <row r="1149" spans="1:16" x14ac:dyDescent="0.35">
      <c r="A1149" s="91"/>
      <c r="B1149" s="7">
        <f t="shared" si="123"/>
        <v>15875</v>
      </c>
      <c r="C1149" s="14">
        <v>186803.18</v>
      </c>
      <c r="D1149" s="14">
        <v>7831642.9500000002</v>
      </c>
      <c r="E1149" s="8">
        <v>-3171.55</v>
      </c>
      <c r="F1149" s="8">
        <v>2976.6038752231948</v>
      </c>
      <c r="G1149" s="14">
        <v>186811.14</v>
      </c>
      <c r="H1149" s="14">
        <v>7831641.9100000001</v>
      </c>
      <c r="I1149" s="8">
        <v>-3176.41</v>
      </c>
      <c r="J1149" s="8">
        <v>2983.7538740532073</v>
      </c>
      <c r="K1149" s="8">
        <f t="shared" si="125"/>
        <v>2980.1788746382008</v>
      </c>
      <c r="L1149" s="44">
        <f t="shared" si="126"/>
        <v>7.1499988300124642</v>
      </c>
      <c r="M1149" s="44">
        <f t="shared" si="127"/>
        <v>8.0276522097317518</v>
      </c>
      <c r="N1149" s="83">
        <f t="shared" si="128"/>
        <v>41.690535417902652</v>
      </c>
      <c r="O1149" s="23">
        <f t="shared" si="129"/>
        <v>0.72763710996171138</v>
      </c>
      <c r="P1149" s="44">
        <f t="shared" si="124"/>
        <v>10.75014805803114</v>
      </c>
    </row>
    <row r="1150" spans="1:16" x14ac:dyDescent="0.35">
      <c r="A1150" s="91"/>
      <c r="B1150" s="7">
        <f t="shared" si="123"/>
        <v>16000</v>
      </c>
      <c r="C1150" s="14">
        <v>186851.5</v>
      </c>
      <c r="D1150" s="14">
        <v>7831762.7000000002</v>
      </c>
      <c r="E1150" s="8">
        <v>-3172.34</v>
      </c>
      <c r="F1150" s="8">
        <v>2977.7653787062395</v>
      </c>
      <c r="G1150" s="14">
        <v>186851.5</v>
      </c>
      <c r="H1150" s="14">
        <v>7831762.7000000002</v>
      </c>
      <c r="I1150" s="8">
        <v>-3172.34</v>
      </c>
      <c r="J1150" s="8">
        <v>2977.7653787062395</v>
      </c>
      <c r="K1150" s="8">
        <f t="shared" si="125"/>
        <v>2977.7653787062395</v>
      </c>
      <c r="L1150" s="44">
        <f t="shared" si="126"/>
        <v>0</v>
      </c>
      <c r="M1150" s="44">
        <f t="shared" si="127"/>
        <v>0</v>
      </c>
      <c r="N1150" s="83">
        <f t="shared" si="128"/>
        <v>0</v>
      </c>
      <c r="O1150" s="23">
        <f t="shared" si="129"/>
        <v>0</v>
      </c>
      <c r="P1150" s="44">
        <f t="shared" si="124"/>
        <v>0</v>
      </c>
    </row>
    <row r="1151" spans="1:16" x14ac:dyDescent="0.35">
      <c r="A1151" s="91"/>
      <c r="B1151" s="7">
        <f t="shared" ref="B1151:B1173" si="130">B1150+125</f>
        <v>16125</v>
      </c>
      <c r="C1151" s="14">
        <v>186848.38</v>
      </c>
      <c r="D1151" s="14">
        <v>7831889.1799999997</v>
      </c>
      <c r="E1151" s="8">
        <v>-3169.46</v>
      </c>
      <c r="F1151" s="8">
        <v>2973.5324205732791</v>
      </c>
      <c r="G1151" s="14">
        <v>186848.38</v>
      </c>
      <c r="H1151" s="14">
        <v>7831889.1799999997</v>
      </c>
      <c r="I1151" s="8">
        <v>-3169.46</v>
      </c>
      <c r="J1151" s="8">
        <v>2973.5324205732791</v>
      </c>
      <c r="K1151" s="8">
        <f t="shared" si="125"/>
        <v>2973.5324205732791</v>
      </c>
      <c r="L1151" s="44">
        <f t="shared" si="126"/>
        <v>0</v>
      </c>
      <c r="M1151" s="44">
        <f t="shared" si="127"/>
        <v>0</v>
      </c>
      <c r="N1151" s="83">
        <f t="shared" si="128"/>
        <v>0</v>
      </c>
      <c r="O1151" s="23">
        <f t="shared" si="129"/>
        <v>0</v>
      </c>
      <c r="P1151" s="44">
        <f t="shared" si="124"/>
        <v>0</v>
      </c>
    </row>
    <row r="1152" spans="1:16" x14ac:dyDescent="0.35">
      <c r="A1152" s="91"/>
      <c r="B1152" s="7">
        <f t="shared" si="130"/>
        <v>16250</v>
      </c>
      <c r="C1152" s="14">
        <v>186848.43</v>
      </c>
      <c r="D1152" s="14">
        <v>7832015.2400000002</v>
      </c>
      <c r="E1152" s="8">
        <v>-3166.09</v>
      </c>
      <c r="F1152" s="8">
        <v>2968.5841134417078</v>
      </c>
      <c r="G1152" s="14">
        <v>186848.43</v>
      </c>
      <c r="H1152" s="14">
        <v>7832015.2400000002</v>
      </c>
      <c r="I1152" s="8">
        <v>-3166.09</v>
      </c>
      <c r="J1152" s="8">
        <v>2968.5841134417078</v>
      </c>
      <c r="K1152" s="8">
        <f t="shared" si="125"/>
        <v>2968.5841134417078</v>
      </c>
      <c r="L1152" s="44">
        <f t="shared" si="126"/>
        <v>0</v>
      </c>
      <c r="M1152" s="44">
        <f t="shared" si="127"/>
        <v>0</v>
      </c>
      <c r="N1152" s="83">
        <f t="shared" si="128"/>
        <v>0</v>
      </c>
      <c r="O1152" s="23">
        <f t="shared" si="129"/>
        <v>0</v>
      </c>
      <c r="P1152" s="44">
        <f t="shared" si="124"/>
        <v>0</v>
      </c>
    </row>
    <row r="1153" spans="1:16" x14ac:dyDescent="0.35">
      <c r="A1153" s="91"/>
      <c r="B1153" s="7">
        <f t="shared" si="130"/>
        <v>16375</v>
      </c>
      <c r="C1153" s="14">
        <v>186871.7</v>
      </c>
      <c r="D1153" s="14">
        <v>7832138.2699999996</v>
      </c>
      <c r="E1153" s="8">
        <v>-3161.1</v>
      </c>
      <c r="F1153" s="8">
        <v>2961.2666845317749</v>
      </c>
      <c r="G1153" s="14">
        <v>186875.44</v>
      </c>
      <c r="H1153" s="14">
        <v>7832137.7800000003</v>
      </c>
      <c r="I1153" s="8">
        <v>-3163.67</v>
      </c>
      <c r="J1153" s="8">
        <v>2965.0339506830601</v>
      </c>
      <c r="K1153" s="8">
        <f t="shared" si="125"/>
        <v>2963.1503176074175</v>
      </c>
      <c r="L1153" s="44">
        <f t="shared" si="126"/>
        <v>3.7672661512851846</v>
      </c>
      <c r="M1153" s="44">
        <f t="shared" si="127"/>
        <v>3.771962353899716</v>
      </c>
      <c r="N1153" s="83">
        <f t="shared" si="128"/>
        <v>44.964310333004867</v>
      </c>
      <c r="O1153" s="23">
        <f t="shared" si="129"/>
        <v>0.78477526119944285</v>
      </c>
      <c r="P1153" s="44">
        <f t="shared" si="124"/>
        <v>5.3310406351720649</v>
      </c>
    </row>
    <row r="1154" spans="1:16" x14ac:dyDescent="0.35">
      <c r="A1154" s="91"/>
      <c r="B1154" s="7">
        <f t="shared" si="130"/>
        <v>16500</v>
      </c>
      <c r="C1154" s="14">
        <v>186902.92</v>
      </c>
      <c r="D1154" s="14">
        <v>7832260.25</v>
      </c>
      <c r="E1154" s="8">
        <v>-3160.38</v>
      </c>
      <c r="F1154" s="8">
        <v>2960.2118081983108</v>
      </c>
      <c r="G1154" s="14">
        <v>186914.01</v>
      </c>
      <c r="H1154" s="14">
        <v>7832258.7999999998</v>
      </c>
      <c r="I1154" s="8">
        <v>-3167.07</v>
      </c>
      <c r="J1154" s="8">
        <v>2970.0225486098498</v>
      </c>
      <c r="K1154" s="8">
        <f t="shared" si="125"/>
        <v>2965.1171784040803</v>
      </c>
      <c r="L1154" s="44">
        <f t="shared" si="126"/>
        <v>9.8107404115389727</v>
      </c>
      <c r="M1154" s="44">
        <f t="shared" si="127"/>
        <v>11.18439090878277</v>
      </c>
      <c r="N1154" s="83">
        <f t="shared" si="128"/>
        <v>41.256638790386681</v>
      </c>
      <c r="O1154" s="23">
        <f t="shared" si="129"/>
        <v>0.72006418519825821</v>
      </c>
      <c r="P1154" s="44">
        <f t="shared" si="124"/>
        <v>14.877541040879928</v>
      </c>
    </row>
    <row r="1155" spans="1:16" x14ac:dyDescent="0.35">
      <c r="A1155" s="91"/>
      <c r="B1155" s="7">
        <f t="shared" si="130"/>
        <v>16625</v>
      </c>
      <c r="C1155" s="14">
        <v>186941.17</v>
      </c>
      <c r="D1155" s="14">
        <v>7832381.3200000003</v>
      </c>
      <c r="E1155" s="8">
        <v>-3156.38</v>
      </c>
      <c r="F1155" s="8">
        <v>2954.3557242107108</v>
      </c>
      <c r="G1155" s="14">
        <v>186951.18</v>
      </c>
      <c r="H1155" s="14">
        <v>7832380.0099999998</v>
      </c>
      <c r="I1155" s="8">
        <v>-3161.92</v>
      </c>
      <c r="J1155" s="8">
        <v>2962.4683617564165</v>
      </c>
      <c r="K1155" s="8">
        <f t="shared" si="125"/>
        <v>2958.4120429835639</v>
      </c>
      <c r="L1155" s="44">
        <f t="shared" si="126"/>
        <v>8.1126375457056383</v>
      </c>
      <c r="M1155" s="44">
        <f t="shared" si="127"/>
        <v>10.095355367740664</v>
      </c>
      <c r="N1155" s="83">
        <f t="shared" si="128"/>
        <v>38.78539318625203</v>
      </c>
      <c r="O1155" s="23">
        <f t="shared" si="129"/>
        <v>0.67693281278067219</v>
      </c>
      <c r="P1155" s="44">
        <f t="shared" si="124"/>
        <v>12.95110373477732</v>
      </c>
    </row>
    <row r="1156" spans="1:16" x14ac:dyDescent="0.35">
      <c r="A1156" s="91"/>
      <c r="B1156" s="7">
        <f t="shared" si="130"/>
        <v>16750</v>
      </c>
      <c r="C1156" s="14">
        <v>186994.94</v>
      </c>
      <c r="D1156" s="14">
        <v>7832500.3499999996</v>
      </c>
      <c r="E1156" s="8">
        <v>-3158.25</v>
      </c>
      <c r="F1156" s="8">
        <v>2957.0925278498435</v>
      </c>
      <c r="G1156" s="14">
        <v>187001.26</v>
      </c>
      <c r="H1156" s="14">
        <v>7832499.5300000003</v>
      </c>
      <c r="I1156" s="8">
        <v>-3162.27</v>
      </c>
      <c r="J1156" s="8">
        <v>2962.9813669017694</v>
      </c>
      <c r="K1156" s="8">
        <f t="shared" si="125"/>
        <v>2960.0369473758064</v>
      </c>
      <c r="L1156" s="44">
        <f t="shared" si="126"/>
        <v>5.8888390519259701</v>
      </c>
      <c r="M1156" s="44">
        <f t="shared" si="127"/>
        <v>6.3729741878537123</v>
      </c>
      <c r="N1156" s="83">
        <f t="shared" si="128"/>
        <v>42.738956002143361</v>
      </c>
      <c r="O1156" s="23">
        <f t="shared" si="129"/>
        <v>0.74593550110239437</v>
      </c>
      <c r="P1156" s="44">
        <f t="shared" si="124"/>
        <v>8.6771668981608308</v>
      </c>
    </row>
    <row r="1157" spans="1:16" x14ac:dyDescent="0.35">
      <c r="A1157" s="91"/>
      <c r="B1157" s="7">
        <f t="shared" si="130"/>
        <v>16875</v>
      </c>
      <c r="C1157" s="14">
        <v>186975.49</v>
      </c>
      <c r="D1157" s="14">
        <v>7832628.9699999997</v>
      </c>
      <c r="E1157" s="8">
        <v>-3157.27</v>
      </c>
      <c r="F1157" s="8">
        <v>2955.6580666200198</v>
      </c>
      <c r="G1157" s="14">
        <v>186981.85</v>
      </c>
      <c r="H1157" s="14">
        <v>7832628.1299999999</v>
      </c>
      <c r="I1157" s="8">
        <v>-3160.75</v>
      </c>
      <c r="J1157" s="8">
        <v>2960.7538676560944</v>
      </c>
      <c r="K1157" s="8">
        <f t="shared" si="125"/>
        <v>2958.2059671380571</v>
      </c>
      <c r="L1157" s="44">
        <f t="shared" si="126"/>
        <v>5.0958010360745902</v>
      </c>
      <c r="M1157" s="44">
        <f t="shared" si="127"/>
        <v>6.4152318742148493</v>
      </c>
      <c r="N1157" s="83">
        <f t="shared" si="128"/>
        <v>38.461114666302855</v>
      </c>
      <c r="O1157" s="23">
        <f t="shared" si="129"/>
        <v>0.67127308491406501</v>
      </c>
      <c r="P1157" s="44">
        <f t="shared" si="124"/>
        <v>8.1928254100280355</v>
      </c>
    </row>
    <row r="1158" spans="1:16" x14ac:dyDescent="0.35">
      <c r="A1158" s="91"/>
      <c r="B1158" s="7">
        <f t="shared" si="130"/>
        <v>17000</v>
      </c>
      <c r="C1158" s="14">
        <v>187075.28</v>
      </c>
      <c r="D1158" s="14">
        <v>7832741.9800000004</v>
      </c>
      <c r="E1158" s="8">
        <v>-3155.01</v>
      </c>
      <c r="F1158" s="8">
        <v>2952.3517066307381</v>
      </c>
      <c r="G1158" s="14">
        <v>187081.37</v>
      </c>
      <c r="H1158" s="14">
        <v>7832741.1799999997</v>
      </c>
      <c r="I1158" s="8">
        <v>-3159</v>
      </c>
      <c r="J1158" s="8">
        <v>2958.1906280774997</v>
      </c>
      <c r="K1158" s="8">
        <f t="shared" si="125"/>
        <v>2955.2711673541189</v>
      </c>
      <c r="L1158" s="44">
        <f t="shared" si="126"/>
        <v>5.8389214467615602</v>
      </c>
      <c r="M1158" s="44">
        <f t="shared" si="127"/>
        <v>6.1423204085385805</v>
      </c>
      <c r="N1158" s="83">
        <f t="shared" si="128"/>
        <v>43.549418669366489</v>
      </c>
      <c r="O1158" s="23">
        <f t="shared" si="129"/>
        <v>0.76008074310993301</v>
      </c>
      <c r="P1158" s="44">
        <f t="shared" ref="P1158:P1221" si="131">SQRT((M1158*M1158)+(L1158*L1158))</f>
        <v>8.4747332502328163</v>
      </c>
    </row>
    <row r="1159" spans="1:16" x14ac:dyDescent="0.35">
      <c r="A1159" s="91"/>
      <c r="B1159" s="7">
        <f t="shared" si="130"/>
        <v>17125</v>
      </c>
      <c r="C1159" s="14">
        <v>187235.96</v>
      </c>
      <c r="D1159" s="14">
        <v>7832847.0300000003</v>
      </c>
      <c r="E1159" s="8">
        <v>-3150.4</v>
      </c>
      <c r="F1159" s="8">
        <v>2945.6145978304007</v>
      </c>
      <c r="G1159" s="14">
        <v>187236.83</v>
      </c>
      <c r="H1159" s="14">
        <v>7832846.9199999999</v>
      </c>
      <c r="I1159" s="8">
        <v>-3150.39</v>
      </c>
      <c r="J1159" s="8">
        <v>2945.5999943318675</v>
      </c>
      <c r="K1159" s="8">
        <f t="shared" ref="K1159:K1222" si="132">(J1159-((J1159-F1159)/2))</f>
        <v>2945.6072960811343</v>
      </c>
      <c r="L1159" s="44">
        <f t="shared" ref="L1159:L1222" si="133">(J1159-F1159)</f>
        <v>-1.4603498533233505E-2</v>
      </c>
      <c r="M1159" s="44">
        <f t="shared" ref="M1159:M1222" si="134">SQRT(((G1159-C1159)^2)+(H1159-D1159)^2)</f>
        <v>0.87692645077318676</v>
      </c>
      <c r="N1159" s="83">
        <f t="shared" ref="N1159:N1222" si="135">DEGREES(O1159)</f>
        <v>0</v>
      </c>
      <c r="O1159" s="23">
        <f t="shared" ref="O1159:O1222" si="136">IF(L1159&gt;0, (ATAN(L1159/M1159)), 0)</f>
        <v>0</v>
      </c>
      <c r="P1159" s="44">
        <f t="shared" si="131"/>
        <v>0.87704803872710901</v>
      </c>
    </row>
    <row r="1160" spans="1:16" x14ac:dyDescent="0.35">
      <c r="A1160" s="91"/>
      <c r="B1160" s="7">
        <f t="shared" si="130"/>
        <v>17250</v>
      </c>
      <c r="C1160" s="14">
        <v>187146.74</v>
      </c>
      <c r="D1160" s="14">
        <v>7832984.7699999996</v>
      </c>
      <c r="E1160" s="8">
        <v>-3143.94</v>
      </c>
      <c r="F1160" s="8">
        <v>2936.1903160843594</v>
      </c>
      <c r="G1160" s="14">
        <v>187155.87</v>
      </c>
      <c r="H1160" s="14">
        <v>7832983.5800000001</v>
      </c>
      <c r="I1160" s="8">
        <v>-3148.95</v>
      </c>
      <c r="J1160" s="8">
        <v>2943.4975705274433</v>
      </c>
      <c r="K1160" s="8">
        <f t="shared" si="132"/>
        <v>2939.8439433059011</v>
      </c>
      <c r="L1160" s="44">
        <f t="shared" si="133"/>
        <v>7.3072544430838207</v>
      </c>
      <c r="M1160" s="44">
        <f t="shared" si="134"/>
        <v>9.2072254234836546</v>
      </c>
      <c r="N1160" s="83">
        <f t="shared" si="135"/>
        <v>38.437044455220423</v>
      </c>
      <c r="O1160" s="23">
        <f t="shared" si="136"/>
        <v>0.67085298047902653</v>
      </c>
      <c r="P1160" s="44">
        <f t="shared" si="131"/>
        <v>11.754529658595958</v>
      </c>
    </row>
    <row r="1161" spans="1:16" x14ac:dyDescent="0.35">
      <c r="A1161" s="91"/>
      <c r="B1161" s="7">
        <f t="shared" si="130"/>
        <v>17375</v>
      </c>
      <c r="C1161" s="14">
        <v>187166.01</v>
      </c>
      <c r="D1161" s="14">
        <v>7833108.3200000003</v>
      </c>
      <c r="E1161" s="8">
        <v>-3140.89</v>
      </c>
      <c r="F1161" s="8">
        <v>2931.7474390089674</v>
      </c>
      <c r="G1161" s="14">
        <v>187171.37</v>
      </c>
      <c r="H1161" s="14">
        <v>7833107.6200000001</v>
      </c>
      <c r="I1161" s="8">
        <v>-3143.94</v>
      </c>
      <c r="J1161" s="8">
        <v>2936.1903160843594</v>
      </c>
      <c r="K1161" s="8">
        <f t="shared" si="132"/>
        <v>2933.9688775466634</v>
      </c>
      <c r="L1161" s="44">
        <f t="shared" si="133"/>
        <v>4.4428770753920617</v>
      </c>
      <c r="M1161" s="44">
        <f t="shared" si="134"/>
        <v>5.405515701587686</v>
      </c>
      <c r="N1161" s="83">
        <f t="shared" si="135"/>
        <v>39.417314900609192</v>
      </c>
      <c r="O1161" s="23">
        <f t="shared" si="136"/>
        <v>0.68796192731105177</v>
      </c>
      <c r="P1161" s="44">
        <f t="shared" si="131"/>
        <v>6.9970534303487586</v>
      </c>
    </row>
    <row r="1162" spans="1:16" x14ac:dyDescent="0.35">
      <c r="A1162" s="91"/>
      <c r="B1162" s="7">
        <f t="shared" si="130"/>
        <v>17500</v>
      </c>
      <c r="C1162" s="14">
        <v>187154.01</v>
      </c>
      <c r="D1162" s="14">
        <v>7833235.96</v>
      </c>
      <c r="E1162" s="8">
        <v>-3135.72</v>
      </c>
      <c r="F1162" s="8">
        <v>2924.2261673919957</v>
      </c>
      <c r="G1162" s="14">
        <v>187165.5</v>
      </c>
      <c r="H1162" s="14">
        <v>7833234.46</v>
      </c>
      <c r="I1162" s="8">
        <v>-3142.51</v>
      </c>
      <c r="J1162" s="8">
        <v>2934.1067297082377</v>
      </c>
      <c r="K1162" s="8">
        <f t="shared" si="132"/>
        <v>2929.1664485501169</v>
      </c>
      <c r="L1162" s="44">
        <f t="shared" si="133"/>
        <v>9.8805623162420488</v>
      </c>
      <c r="M1162" s="44">
        <f t="shared" si="134"/>
        <v>11.587497572806045</v>
      </c>
      <c r="N1162" s="83">
        <f t="shared" si="135"/>
        <v>40.453950189579949</v>
      </c>
      <c r="O1162" s="23">
        <f t="shared" si="136"/>
        <v>0.70605462624595439</v>
      </c>
      <c r="P1162" s="44">
        <f t="shared" si="131"/>
        <v>15.228119111857788</v>
      </c>
    </row>
    <row r="1163" spans="1:16" x14ac:dyDescent="0.35">
      <c r="A1163" s="91"/>
      <c r="B1163" s="7">
        <f t="shared" si="130"/>
        <v>17625</v>
      </c>
      <c r="C1163" s="14">
        <v>187171.82</v>
      </c>
      <c r="D1163" s="14">
        <v>7833359.7000000002</v>
      </c>
      <c r="E1163" s="8">
        <v>-3132.64</v>
      </c>
      <c r="F1163" s="8">
        <v>2919.7512510202237</v>
      </c>
      <c r="G1163" s="14">
        <v>187180.95</v>
      </c>
      <c r="H1163" s="14">
        <v>7833358.5099999998</v>
      </c>
      <c r="I1163" s="8">
        <v>-3138.19</v>
      </c>
      <c r="J1163" s="8">
        <v>2927.8179691346782</v>
      </c>
      <c r="K1163" s="8">
        <f t="shared" si="132"/>
        <v>2923.7846100774509</v>
      </c>
      <c r="L1163" s="44">
        <f t="shared" si="133"/>
        <v>8.0667181144544884</v>
      </c>
      <c r="M1163" s="44">
        <f t="shared" si="134"/>
        <v>9.2072254236040241</v>
      </c>
      <c r="N1163" s="83">
        <f t="shared" si="135"/>
        <v>41.222544730150545</v>
      </c>
      <c r="O1163" s="23">
        <f t="shared" si="136"/>
        <v>0.7194691315917644</v>
      </c>
      <c r="P1163" s="44">
        <f t="shared" si="131"/>
        <v>12.241116825646607</v>
      </c>
    </row>
    <row r="1164" spans="1:16" x14ac:dyDescent="0.35">
      <c r="A1164" s="91"/>
      <c r="B1164" s="7">
        <f t="shared" si="130"/>
        <v>17750</v>
      </c>
      <c r="C1164" s="14">
        <v>187220.76</v>
      </c>
      <c r="D1164" s="14">
        <v>7833479.3700000001</v>
      </c>
      <c r="E1164" s="8">
        <v>-3130.41</v>
      </c>
      <c r="F1164" s="8">
        <v>2916.5140173839081</v>
      </c>
      <c r="G1164" s="14">
        <v>187233.04</v>
      </c>
      <c r="H1164" s="14">
        <v>7833477.7599999998</v>
      </c>
      <c r="I1164" s="8">
        <v>-3136.74</v>
      </c>
      <c r="J1164" s="8">
        <v>2925.7090815641186</v>
      </c>
      <c r="K1164" s="8">
        <f t="shared" si="132"/>
        <v>2921.1115494740134</v>
      </c>
      <c r="L1164" s="44">
        <f t="shared" si="133"/>
        <v>9.1950641802104656</v>
      </c>
      <c r="M1164" s="44">
        <f t="shared" si="134"/>
        <v>12.385091844675637</v>
      </c>
      <c r="N1164" s="83">
        <f t="shared" si="135"/>
        <v>36.591302250015502</v>
      </c>
      <c r="O1164" s="23">
        <f t="shared" si="136"/>
        <v>0.63863870185517979</v>
      </c>
      <c r="P1164" s="44">
        <f t="shared" si="131"/>
        <v>15.425294333633978</v>
      </c>
    </row>
    <row r="1165" spans="1:16" x14ac:dyDescent="0.35">
      <c r="A1165" s="91"/>
      <c r="B1165" s="7">
        <f t="shared" si="130"/>
        <v>17875</v>
      </c>
      <c r="C1165" s="14">
        <v>187318.65</v>
      </c>
      <c r="D1165" s="14">
        <v>7833592.6299999999</v>
      </c>
      <c r="E1165" s="8">
        <v>-3132.42</v>
      </c>
      <c r="F1165" s="8">
        <v>2919.4317810275916</v>
      </c>
      <c r="G1165" s="14">
        <v>187326.89</v>
      </c>
      <c r="H1165" s="14">
        <v>7833591.5499999998</v>
      </c>
      <c r="I1165" s="8">
        <v>-3136.84</v>
      </c>
      <c r="J1165" s="8">
        <v>2925.8544910527644</v>
      </c>
      <c r="K1165" s="8">
        <f t="shared" si="132"/>
        <v>2922.643136040178</v>
      </c>
      <c r="L1165" s="44">
        <f t="shared" si="133"/>
        <v>6.4227100251728189</v>
      </c>
      <c r="M1165" s="44">
        <f t="shared" si="134"/>
        <v>8.3104753173622434</v>
      </c>
      <c r="N1165" s="83">
        <f t="shared" si="135"/>
        <v>37.69846680342787</v>
      </c>
      <c r="O1165" s="23">
        <f t="shared" si="136"/>
        <v>0.65796236867359825</v>
      </c>
      <c r="P1165" s="44">
        <f t="shared" si="131"/>
        <v>10.503104496668712</v>
      </c>
    </row>
    <row r="1166" spans="1:16" x14ac:dyDescent="0.35">
      <c r="A1166" s="91"/>
      <c r="B1166" s="7">
        <f t="shared" si="130"/>
        <v>18000</v>
      </c>
      <c r="C1166" s="14">
        <v>187264.35</v>
      </c>
      <c r="D1166" s="14">
        <v>7833725.8099999996</v>
      </c>
      <c r="E1166" s="8">
        <v>-3128.47</v>
      </c>
      <c r="F1166" s="8">
        <v>2913.6996289507392</v>
      </c>
      <c r="G1166" s="14">
        <v>187271.57</v>
      </c>
      <c r="H1166" s="14">
        <v>7833724.8600000003</v>
      </c>
      <c r="I1166" s="8">
        <v>-3132.64</v>
      </c>
      <c r="J1166" s="8">
        <v>2919.7512510202237</v>
      </c>
      <c r="K1166" s="8">
        <f t="shared" si="132"/>
        <v>2916.7254399854814</v>
      </c>
      <c r="L1166" s="44">
        <f t="shared" si="133"/>
        <v>6.0516220694844378</v>
      </c>
      <c r="M1166" s="44">
        <f t="shared" si="134"/>
        <v>7.2822318006639417</v>
      </c>
      <c r="N1166" s="83">
        <f t="shared" si="135"/>
        <v>39.726988350907106</v>
      </c>
      <c r="O1166" s="23">
        <f t="shared" si="136"/>
        <v>0.69336674862476144</v>
      </c>
      <c r="P1166" s="44">
        <f t="shared" si="131"/>
        <v>9.4685283793455621</v>
      </c>
    </row>
    <row r="1167" spans="1:16" x14ac:dyDescent="0.35">
      <c r="A1167" s="91"/>
      <c r="B1167" s="7">
        <f t="shared" si="130"/>
        <v>18125</v>
      </c>
      <c r="C1167" s="14">
        <v>187215.9</v>
      </c>
      <c r="D1167" s="14">
        <v>7833858.21</v>
      </c>
      <c r="E1167" s="8">
        <v>-3130.29</v>
      </c>
      <c r="F1167" s="8">
        <v>2916.3398812961977</v>
      </c>
      <c r="G1167" s="14">
        <v>187222.55</v>
      </c>
      <c r="H1167" s="14">
        <v>7833857.3399999999</v>
      </c>
      <c r="I1167" s="8">
        <v>-3131.64</v>
      </c>
      <c r="J1167" s="8">
        <v>2918.2992939945239</v>
      </c>
      <c r="K1167" s="8">
        <f t="shared" si="132"/>
        <v>2917.319587645361</v>
      </c>
      <c r="L1167" s="44">
        <f t="shared" si="133"/>
        <v>1.9594126983261049</v>
      </c>
      <c r="M1167" s="44">
        <f t="shared" si="134"/>
        <v>6.7066683234014972</v>
      </c>
      <c r="N1167" s="83">
        <f t="shared" si="135"/>
        <v>16.286191938327779</v>
      </c>
      <c r="O1167" s="23">
        <f t="shared" si="136"/>
        <v>0.28424767193557698</v>
      </c>
      <c r="P1167" s="44">
        <f t="shared" si="131"/>
        <v>6.9870378646804712</v>
      </c>
    </row>
    <row r="1168" spans="1:16" x14ac:dyDescent="0.35">
      <c r="A1168" s="91"/>
      <c r="B1168" s="7">
        <f t="shared" si="130"/>
        <v>18250</v>
      </c>
      <c r="C1168" s="14">
        <v>187239.06</v>
      </c>
      <c r="D1168" s="14">
        <v>7833981.25</v>
      </c>
      <c r="E1168" s="8">
        <v>-3126.84</v>
      </c>
      <c r="F1168" s="8">
        <v>2911.3363000607642</v>
      </c>
      <c r="G1168" s="14">
        <v>187251.49</v>
      </c>
      <c r="H1168" s="14">
        <v>7833979.6299999999</v>
      </c>
      <c r="I1168" s="8">
        <v>-3136.35</v>
      </c>
      <c r="J1168" s="8">
        <v>2925.1420284879932</v>
      </c>
      <c r="K1168" s="8">
        <f t="shared" si="132"/>
        <v>2918.2391642743787</v>
      </c>
      <c r="L1168" s="44">
        <f t="shared" si="133"/>
        <v>13.805728427229042</v>
      </c>
      <c r="M1168" s="44">
        <f t="shared" si="134"/>
        <v>12.535122655969046</v>
      </c>
      <c r="N1168" s="83">
        <f t="shared" si="135"/>
        <v>47.761640550211496</v>
      </c>
      <c r="O1168" s="23">
        <f t="shared" si="136"/>
        <v>0.8335978837552267</v>
      </c>
      <c r="P1168" s="44">
        <f t="shared" si="131"/>
        <v>18.647451230840865</v>
      </c>
    </row>
    <row r="1169" spans="1:16" x14ac:dyDescent="0.35">
      <c r="A1169" s="91"/>
      <c r="B1169" s="7">
        <f t="shared" si="130"/>
        <v>18375</v>
      </c>
      <c r="C1169" s="14">
        <v>187245.34</v>
      </c>
      <c r="D1169" s="14">
        <v>7834106.5</v>
      </c>
      <c r="E1169" s="8">
        <v>-3127.13</v>
      </c>
      <c r="F1169" s="8">
        <v>2911.7566802874803</v>
      </c>
      <c r="G1169" s="14">
        <v>187258.09</v>
      </c>
      <c r="H1169" s="14">
        <v>7834104.8300000001</v>
      </c>
      <c r="I1169" s="8">
        <v>-3134.59</v>
      </c>
      <c r="J1169" s="8">
        <v>2922.5838895906581</v>
      </c>
      <c r="K1169" s="8">
        <f t="shared" si="132"/>
        <v>2917.1702849390695</v>
      </c>
      <c r="L1169" s="44">
        <f t="shared" si="133"/>
        <v>10.827209303177824</v>
      </c>
      <c r="M1169" s="44">
        <f t="shared" si="134"/>
        <v>12.858903530229595</v>
      </c>
      <c r="N1169" s="83">
        <f t="shared" si="135"/>
        <v>40.097411282729347</v>
      </c>
      <c r="O1169" s="23">
        <f t="shared" si="136"/>
        <v>0.69983184840995005</v>
      </c>
      <c r="P1169" s="44">
        <f t="shared" si="131"/>
        <v>16.810111876325262</v>
      </c>
    </row>
    <row r="1170" spans="1:16" x14ac:dyDescent="0.35">
      <c r="A1170" s="91"/>
      <c r="B1170" s="7">
        <f t="shared" si="130"/>
        <v>18500</v>
      </c>
      <c r="C1170" s="14">
        <v>187267.62</v>
      </c>
      <c r="D1170" s="14">
        <v>7834229.6600000001</v>
      </c>
      <c r="E1170" s="8">
        <v>-3124.98</v>
      </c>
      <c r="F1170" s="8">
        <v>2908.6409875419513</v>
      </c>
      <c r="G1170" s="14">
        <v>187280.65</v>
      </c>
      <c r="H1170" s="14">
        <v>7834227.9500000002</v>
      </c>
      <c r="I1170" s="8">
        <v>-3133.7</v>
      </c>
      <c r="J1170" s="8">
        <v>2921.2908274279744</v>
      </c>
      <c r="K1170" s="8">
        <f t="shared" si="132"/>
        <v>2914.9659074849628</v>
      </c>
      <c r="L1170" s="44">
        <f t="shared" si="133"/>
        <v>12.649839886023074</v>
      </c>
      <c r="M1170" s="44">
        <f t="shared" si="134"/>
        <v>13.141727435913523</v>
      </c>
      <c r="N1170" s="83">
        <f t="shared" si="135"/>
        <v>43.907407835671627</v>
      </c>
      <c r="O1170" s="23">
        <f t="shared" si="136"/>
        <v>0.76632883274842722</v>
      </c>
      <c r="P1170" s="44">
        <f t="shared" si="131"/>
        <v>18.240708570169705</v>
      </c>
    </row>
    <row r="1171" spans="1:16" x14ac:dyDescent="0.35">
      <c r="A1171" s="91"/>
      <c r="B1171" s="7">
        <f t="shared" si="130"/>
        <v>18625</v>
      </c>
      <c r="C1171" s="14">
        <v>187300.49</v>
      </c>
      <c r="D1171" s="14">
        <v>7834351.4299999997</v>
      </c>
      <c r="E1171" s="8">
        <v>-3123.05</v>
      </c>
      <c r="F1171" s="8">
        <v>2905.8459200154439</v>
      </c>
      <c r="G1171" s="14">
        <v>187312.5</v>
      </c>
      <c r="H1171" s="14">
        <v>7834349.8600000003</v>
      </c>
      <c r="I1171" s="8">
        <v>-3130.57</v>
      </c>
      <c r="J1171" s="8">
        <v>2916.7462091327002</v>
      </c>
      <c r="K1171" s="8">
        <f t="shared" si="132"/>
        <v>2911.2960645740723</v>
      </c>
      <c r="L1171" s="44">
        <f t="shared" si="133"/>
        <v>10.900289117256307</v>
      </c>
      <c r="M1171" s="44">
        <f t="shared" si="134"/>
        <v>12.112183948332156</v>
      </c>
      <c r="N1171" s="83">
        <f t="shared" si="135"/>
        <v>41.985444584285979</v>
      </c>
      <c r="O1171" s="23">
        <f t="shared" si="136"/>
        <v>0.73278424590941227</v>
      </c>
      <c r="P1171" s="44">
        <f t="shared" si="131"/>
        <v>16.294824418753688</v>
      </c>
    </row>
    <row r="1172" spans="1:16" x14ac:dyDescent="0.35">
      <c r="A1172" s="91"/>
      <c r="B1172" s="7">
        <f t="shared" si="130"/>
        <v>18750</v>
      </c>
      <c r="C1172" s="14">
        <v>187407.03</v>
      </c>
      <c r="D1172" s="14">
        <v>7834463.5599999996</v>
      </c>
      <c r="E1172" s="8">
        <v>-3122.43</v>
      </c>
      <c r="F1172" s="8">
        <v>2904.9483861116501</v>
      </c>
      <c r="G1172" s="14">
        <v>187410.6</v>
      </c>
      <c r="H1172" s="14">
        <v>7834463.0899999999</v>
      </c>
      <c r="I1172" s="8">
        <v>-3125.11</v>
      </c>
      <c r="J1172" s="8">
        <v>2908.8293179002685</v>
      </c>
      <c r="K1172" s="8">
        <f t="shared" si="132"/>
        <v>2906.8888520059591</v>
      </c>
      <c r="L1172" s="44">
        <f t="shared" si="133"/>
        <v>3.8809317886184544</v>
      </c>
      <c r="M1172" s="44">
        <f t="shared" si="134"/>
        <v>3.6008054654208617</v>
      </c>
      <c r="N1172" s="83">
        <f t="shared" si="135"/>
        <v>47.144229589906523</v>
      </c>
      <c r="O1172" s="23">
        <f t="shared" si="136"/>
        <v>0.82282202966000484</v>
      </c>
      <c r="P1172" s="44">
        <f t="shared" si="131"/>
        <v>5.2940940252052551</v>
      </c>
    </row>
    <row r="1173" spans="1:16" x14ac:dyDescent="0.35">
      <c r="A1173" s="92"/>
      <c r="B1173" s="5">
        <f t="shared" si="130"/>
        <v>18875</v>
      </c>
      <c r="C1173" s="15">
        <v>187482.51</v>
      </c>
      <c r="D1173" s="15">
        <v>7834579.75</v>
      </c>
      <c r="E1173" s="9">
        <v>-3120.5</v>
      </c>
      <c r="F1173" s="9">
        <v>2902.1555812693746</v>
      </c>
      <c r="G1173" s="15">
        <v>187482.51</v>
      </c>
      <c r="H1173" s="15">
        <v>7834579.75</v>
      </c>
      <c r="I1173" s="9">
        <v>-3120.5</v>
      </c>
      <c r="J1173" s="9">
        <v>2902.1555812693746</v>
      </c>
      <c r="K1173" s="9">
        <f t="shared" si="132"/>
        <v>2902.1555812693746</v>
      </c>
      <c r="L1173" s="46">
        <f t="shared" si="133"/>
        <v>0</v>
      </c>
      <c r="M1173" s="46">
        <f t="shared" si="134"/>
        <v>0</v>
      </c>
      <c r="N1173" s="75">
        <f t="shared" si="135"/>
        <v>0</v>
      </c>
      <c r="O1173" s="25">
        <f t="shared" si="136"/>
        <v>0</v>
      </c>
      <c r="P1173" s="46">
        <f t="shared" si="131"/>
        <v>0</v>
      </c>
    </row>
    <row r="1174" spans="1:16" x14ac:dyDescent="0.35">
      <c r="A1174" s="90" t="s">
        <v>16</v>
      </c>
      <c r="B1174" s="7">
        <v>0</v>
      </c>
      <c r="C1174" s="14">
        <v>183846.26</v>
      </c>
      <c r="D1174" s="14">
        <v>7816018.9199999999</v>
      </c>
      <c r="E1174" s="8">
        <v>-3272.06</v>
      </c>
      <c r="F1174" s="8">
        <v>3126.6834932891588</v>
      </c>
      <c r="G1174" s="14">
        <v>183852.34</v>
      </c>
      <c r="H1174" s="14">
        <v>7816018.1200000001</v>
      </c>
      <c r="I1174" s="8">
        <v>-3273.82</v>
      </c>
      <c r="J1174" s="8">
        <v>3129.3528686214313</v>
      </c>
      <c r="K1174" s="8">
        <f t="shared" si="132"/>
        <v>3128.0181809552951</v>
      </c>
      <c r="L1174" s="44">
        <f t="shared" si="133"/>
        <v>2.669375332272466</v>
      </c>
      <c r="M1174" s="44">
        <f t="shared" si="134"/>
        <v>6.1324057269187806</v>
      </c>
      <c r="N1174" s="83">
        <f t="shared" si="135"/>
        <v>23.523014161196745</v>
      </c>
      <c r="O1174" s="23">
        <f t="shared" si="136"/>
        <v>0.41055404710613536</v>
      </c>
      <c r="P1174" s="44">
        <f t="shared" si="131"/>
        <v>6.688195919984028</v>
      </c>
    </row>
    <row r="1175" spans="1:16" x14ac:dyDescent="0.35">
      <c r="A1175" s="91"/>
      <c r="B1175" s="7">
        <f t="shared" ref="B1175:B1238" si="137">B1174+125</f>
        <v>125</v>
      </c>
      <c r="C1175" s="14">
        <v>183845.72</v>
      </c>
      <c r="D1175" s="14">
        <v>7816145.0599999996</v>
      </c>
      <c r="E1175" s="8">
        <v>-3268.74</v>
      </c>
      <c r="F1175" s="8">
        <v>3121.6519577525182</v>
      </c>
      <c r="G1175" s="14">
        <v>183859.46</v>
      </c>
      <c r="H1175" s="14">
        <v>7816143.2599999998</v>
      </c>
      <c r="I1175" s="8">
        <v>-3277.16</v>
      </c>
      <c r="J1175" s="8">
        <v>3134.422530723964</v>
      </c>
      <c r="K1175" s="8">
        <f t="shared" si="132"/>
        <v>3128.0372442382413</v>
      </c>
      <c r="L1175" s="44">
        <f t="shared" si="133"/>
        <v>12.770572971445745</v>
      </c>
      <c r="M1175" s="44">
        <f t="shared" si="134"/>
        <v>13.857402353943307</v>
      </c>
      <c r="N1175" s="83">
        <f t="shared" si="135"/>
        <v>42.662751610433148</v>
      </c>
      <c r="O1175" s="23">
        <f t="shared" si="136"/>
        <v>0.74460548356257161</v>
      </c>
      <c r="P1175" s="44">
        <f t="shared" si="131"/>
        <v>18.844498773331544</v>
      </c>
    </row>
    <row r="1176" spans="1:16" x14ac:dyDescent="0.35">
      <c r="A1176" s="91"/>
      <c r="B1176" s="7">
        <f t="shared" si="137"/>
        <v>250</v>
      </c>
      <c r="C1176" s="14">
        <v>183926.48</v>
      </c>
      <c r="D1176" s="14">
        <v>7816260.5599999996</v>
      </c>
      <c r="E1176" s="8">
        <v>-3274.19</v>
      </c>
      <c r="F1176" s="8">
        <v>3129.9142252838778</v>
      </c>
      <c r="G1176" s="14">
        <v>183940.54</v>
      </c>
      <c r="H1176" s="14">
        <v>7816258.7199999997</v>
      </c>
      <c r="I1176" s="8">
        <v>-3282.44</v>
      </c>
      <c r="J1176" s="8">
        <v>3142.4473094146847</v>
      </c>
      <c r="K1176" s="8">
        <f t="shared" si="132"/>
        <v>3136.1807673492813</v>
      </c>
      <c r="L1176" s="44">
        <f t="shared" si="133"/>
        <v>12.533084130806856</v>
      </c>
      <c r="M1176" s="44">
        <f t="shared" si="134"/>
        <v>14.179887164550577</v>
      </c>
      <c r="N1176" s="83">
        <f t="shared" si="135"/>
        <v>41.47229044935699</v>
      </c>
      <c r="O1176" s="23">
        <f t="shared" si="136"/>
        <v>0.72382801668467811</v>
      </c>
      <c r="P1176" s="44">
        <f t="shared" si="131"/>
        <v>18.924782636248924</v>
      </c>
    </row>
    <row r="1177" spans="1:16" x14ac:dyDescent="0.35">
      <c r="A1177" s="91"/>
      <c r="B1177" s="7">
        <f t="shared" si="137"/>
        <v>375</v>
      </c>
      <c r="C1177" s="14">
        <v>184001.77</v>
      </c>
      <c r="D1177" s="14">
        <v>7816376.7800000003</v>
      </c>
      <c r="E1177" s="8">
        <v>-3280.95</v>
      </c>
      <c r="F1177" s="8">
        <v>3140.1814430444438</v>
      </c>
      <c r="G1177" s="14">
        <v>184017.45</v>
      </c>
      <c r="H1177" s="14">
        <v>7816374.7300000004</v>
      </c>
      <c r="I1177" s="8">
        <v>-3289.73</v>
      </c>
      <c r="J1177" s="8">
        <v>3153.54804034157</v>
      </c>
      <c r="K1177" s="8">
        <f t="shared" si="132"/>
        <v>3146.8647416930071</v>
      </c>
      <c r="L1177" s="44">
        <f t="shared" si="133"/>
        <v>13.366597297126191</v>
      </c>
      <c r="M1177" s="44">
        <f t="shared" si="134"/>
        <v>15.813440485862966</v>
      </c>
      <c r="N1177" s="83">
        <f t="shared" si="135"/>
        <v>40.206771734306123</v>
      </c>
      <c r="O1177" s="23">
        <f t="shared" si="136"/>
        <v>0.70174054836143251</v>
      </c>
      <c r="P1177" s="44">
        <f t="shared" si="131"/>
        <v>20.705816170908868</v>
      </c>
    </row>
    <row r="1178" spans="1:16" x14ac:dyDescent="0.35">
      <c r="A1178" s="91"/>
      <c r="B1178" s="7">
        <f t="shared" si="137"/>
        <v>500</v>
      </c>
      <c r="C1178" s="14">
        <v>184050.9</v>
      </c>
      <c r="D1178" s="14">
        <v>7816496.4299999997</v>
      </c>
      <c r="E1178" s="8">
        <v>-3283.8</v>
      </c>
      <c r="F1178" s="8">
        <v>3144.5163737511007</v>
      </c>
      <c r="G1178" s="14">
        <v>184069.73</v>
      </c>
      <c r="H1178" s="14">
        <v>7816493.96</v>
      </c>
      <c r="I1178" s="8">
        <v>-3296.03</v>
      </c>
      <c r="J1178" s="8">
        <v>3163.1609460212899</v>
      </c>
      <c r="K1178" s="8">
        <f t="shared" si="132"/>
        <v>3153.8386598861953</v>
      </c>
      <c r="L1178" s="44">
        <f t="shared" si="133"/>
        <v>18.644572270189201</v>
      </c>
      <c r="M1178" s="44">
        <f t="shared" si="134"/>
        <v>18.99130853836369</v>
      </c>
      <c r="N1178" s="83">
        <f t="shared" si="135"/>
        <v>44.472153639123817</v>
      </c>
      <c r="O1178" s="23">
        <f t="shared" si="136"/>
        <v>0.77618550645548867</v>
      </c>
      <c r="P1178" s="44">
        <f t="shared" si="131"/>
        <v>26.613715921261985</v>
      </c>
    </row>
    <row r="1179" spans="1:16" x14ac:dyDescent="0.35">
      <c r="A1179" s="91"/>
      <c r="B1179" s="7">
        <f t="shared" si="137"/>
        <v>625</v>
      </c>
      <c r="C1179" s="14">
        <v>184060.9</v>
      </c>
      <c r="D1179" s="14">
        <v>7816621.1900000004</v>
      </c>
      <c r="E1179" s="8">
        <v>-3288.29</v>
      </c>
      <c r="F1179" s="8">
        <v>3151.3533668802975</v>
      </c>
      <c r="G1179" s="14">
        <v>184082.15</v>
      </c>
      <c r="H1179" s="14">
        <v>7816618.4100000001</v>
      </c>
      <c r="I1179" s="8">
        <v>-3302.05</v>
      </c>
      <c r="J1179" s="8">
        <v>3172.3636606351943</v>
      </c>
      <c r="K1179" s="8">
        <f t="shared" si="132"/>
        <v>3161.8585137577456</v>
      </c>
      <c r="L1179" s="44">
        <f t="shared" si="133"/>
        <v>21.010293754896793</v>
      </c>
      <c r="M1179" s="44">
        <f t="shared" si="134"/>
        <v>21.431073234942058</v>
      </c>
      <c r="N1179" s="83">
        <f t="shared" si="135"/>
        <v>44.43196696659556</v>
      </c>
      <c r="O1179" s="23">
        <f t="shared" si="136"/>
        <v>0.77548411670444983</v>
      </c>
      <c r="P1179" s="44">
        <f t="shared" si="131"/>
        <v>30.012053306438482</v>
      </c>
    </row>
    <row r="1180" spans="1:16" x14ac:dyDescent="0.35">
      <c r="A1180" s="91"/>
      <c r="B1180" s="7">
        <f t="shared" si="137"/>
        <v>750</v>
      </c>
      <c r="C1180" s="14">
        <v>184131.97</v>
      </c>
      <c r="D1180" s="14">
        <v>7816737.96</v>
      </c>
      <c r="E1180" s="8">
        <v>-3293.11</v>
      </c>
      <c r="F1180" s="8">
        <v>3158.7031717326681</v>
      </c>
      <c r="G1180" s="14">
        <v>184151.41</v>
      </c>
      <c r="H1180" s="14">
        <v>7816735.4199999999</v>
      </c>
      <c r="I1180" s="8">
        <v>-3305.11</v>
      </c>
      <c r="J1180" s="8">
        <v>3177.0478395492678</v>
      </c>
      <c r="K1180" s="8">
        <f t="shared" si="132"/>
        <v>3167.8755056409682</v>
      </c>
      <c r="L1180" s="44">
        <f t="shared" si="133"/>
        <v>18.344667816599667</v>
      </c>
      <c r="M1180" s="44">
        <f t="shared" si="134"/>
        <v>19.605233995040194</v>
      </c>
      <c r="N1180" s="83">
        <f t="shared" si="135"/>
        <v>43.097529296455427</v>
      </c>
      <c r="O1180" s="23">
        <f t="shared" si="136"/>
        <v>0.75219378569786255</v>
      </c>
      <c r="P1180" s="44">
        <f t="shared" si="131"/>
        <v>26.849432718433128</v>
      </c>
    </row>
    <row r="1181" spans="1:16" x14ac:dyDescent="0.35">
      <c r="A1181" s="91"/>
      <c r="B1181" s="7">
        <f t="shared" si="137"/>
        <v>875</v>
      </c>
      <c r="C1181" s="14">
        <v>184163.98</v>
      </c>
      <c r="D1181" s="14">
        <v>7816859.8399999999</v>
      </c>
      <c r="E1181" s="8">
        <v>-3297.95</v>
      </c>
      <c r="F1181" s="8">
        <v>3166.0942214851934</v>
      </c>
      <c r="G1181" s="14">
        <v>184182.55</v>
      </c>
      <c r="H1181" s="14">
        <v>7816857.4100000001</v>
      </c>
      <c r="I1181" s="8">
        <v>-3308.41</v>
      </c>
      <c r="J1181" s="8">
        <v>3182.1042297138074</v>
      </c>
      <c r="K1181" s="8">
        <f t="shared" si="132"/>
        <v>3174.0992255995006</v>
      </c>
      <c r="L1181" s="44">
        <f t="shared" si="133"/>
        <v>16.01000822861397</v>
      </c>
      <c r="M1181" s="44">
        <f t="shared" si="134"/>
        <v>18.728315460759681</v>
      </c>
      <c r="N1181" s="83">
        <f t="shared" si="135"/>
        <v>40.525667724518932</v>
      </c>
      <c r="O1181" s="23">
        <f t="shared" si="136"/>
        <v>0.70730633336205373</v>
      </c>
      <c r="P1181" s="44">
        <f t="shared" si="131"/>
        <v>24.638793872225506</v>
      </c>
    </row>
    <row r="1182" spans="1:16" x14ac:dyDescent="0.35">
      <c r="A1182" s="91"/>
      <c r="B1182" s="7">
        <f t="shared" si="137"/>
        <v>1000</v>
      </c>
      <c r="C1182" s="14">
        <v>184191.31</v>
      </c>
      <c r="D1182" s="14">
        <v>7816982.3399999999</v>
      </c>
      <c r="E1182" s="8">
        <v>-3293.55</v>
      </c>
      <c r="F1182" s="8">
        <v>3159.3746403036939</v>
      </c>
      <c r="G1182" s="14">
        <v>184204.2</v>
      </c>
      <c r="H1182" s="14">
        <v>7816980.6500000004</v>
      </c>
      <c r="I1182" s="8">
        <v>-3302.68</v>
      </c>
      <c r="J1182" s="8">
        <v>3173.3276984921554</v>
      </c>
      <c r="K1182" s="8">
        <f t="shared" si="132"/>
        <v>3166.3511693979244</v>
      </c>
      <c r="L1182" s="44">
        <f t="shared" si="133"/>
        <v>13.953058188461455</v>
      </c>
      <c r="M1182" s="44">
        <f t="shared" si="134"/>
        <v>13.000315380735859</v>
      </c>
      <c r="N1182" s="83">
        <f t="shared" si="135"/>
        <v>47.024437622120438</v>
      </c>
      <c r="O1182" s="23">
        <f t="shared" si="136"/>
        <v>0.82073126540469477</v>
      </c>
      <c r="P1182" s="44">
        <f t="shared" si="131"/>
        <v>19.070816259646271</v>
      </c>
    </row>
    <row r="1183" spans="1:16" x14ac:dyDescent="0.35">
      <c r="A1183" s="91"/>
      <c r="B1183" s="7">
        <f t="shared" si="137"/>
        <v>1125</v>
      </c>
      <c r="C1183" s="14">
        <v>184254.28</v>
      </c>
      <c r="D1183" s="14">
        <v>7817100.1699999999</v>
      </c>
      <c r="E1183" s="8">
        <v>-3295.01</v>
      </c>
      <c r="F1183" s="8">
        <v>3161.6033327877385</v>
      </c>
      <c r="G1183" s="14">
        <v>184271.86</v>
      </c>
      <c r="H1183" s="14">
        <v>7817097.8700000001</v>
      </c>
      <c r="I1183" s="8">
        <v>-3309</v>
      </c>
      <c r="J1183" s="8">
        <v>3183.0087785775004</v>
      </c>
      <c r="K1183" s="8">
        <f t="shared" si="132"/>
        <v>3172.3060556826194</v>
      </c>
      <c r="L1183" s="44">
        <f t="shared" si="133"/>
        <v>21.40544578976187</v>
      </c>
      <c r="M1183" s="44">
        <f t="shared" si="134"/>
        <v>17.729816693883016</v>
      </c>
      <c r="N1183" s="83">
        <f t="shared" si="135"/>
        <v>50.36554596985119</v>
      </c>
      <c r="O1183" s="23">
        <f t="shared" si="136"/>
        <v>0.87904460673846396</v>
      </c>
      <c r="P1183" s="44">
        <f t="shared" si="131"/>
        <v>27.794594968394971</v>
      </c>
    </row>
    <row r="1184" spans="1:16" x14ac:dyDescent="0.35">
      <c r="A1184" s="91"/>
      <c r="B1184" s="7">
        <f t="shared" si="137"/>
        <v>1250</v>
      </c>
      <c r="C1184" s="14">
        <v>184330.66</v>
      </c>
      <c r="D1184" s="14">
        <v>7817216.25</v>
      </c>
      <c r="E1184" s="8">
        <v>-3294.88</v>
      </c>
      <c r="F1184" s="8">
        <v>3161.404847820736</v>
      </c>
      <c r="G1184" s="14">
        <v>184350.15</v>
      </c>
      <c r="H1184" s="14">
        <v>7817213.7000000002</v>
      </c>
      <c r="I1184" s="8">
        <v>-3308.66</v>
      </c>
      <c r="J1184" s="8">
        <v>3182.4874935910384</v>
      </c>
      <c r="K1184" s="8">
        <f t="shared" si="132"/>
        <v>3171.9461707058872</v>
      </c>
      <c r="L1184" s="44">
        <f t="shared" si="133"/>
        <v>21.082645770302406</v>
      </c>
      <c r="M1184" s="44">
        <f t="shared" si="134"/>
        <v>19.6561084652758</v>
      </c>
      <c r="N1184" s="83">
        <f t="shared" si="135"/>
        <v>47.005490500466777</v>
      </c>
      <c r="O1184" s="23">
        <f t="shared" si="136"/>
        <v>0.82040057574806247</v>
      </c>
      <c r="P1184" s="44">
        <f t="shared" si="131"/>
        <v>28.824304894910075</v>
      </c>
    </row>
    <row r="1185" spans="1:16" x14ac:dyDescent="0.35">
      <c r="A1185" s="91"/>
      <c r="B1185" s="7">
        <f t="shared" si="137"/>
        <v>1375</v>
      </c>
      <c r="C1185" s="14">
        <v>184329.34</v>
      </c>
      <c r="D1185" s="14">
        <v>7817342.4900000002</v>
      </c>
      <c r="E1185" s="8">
        <v>-3305.14</v>
      </c>
      <c r="F1185" s="8">
        <v>3177.0937841815985</v>
      </c>
      <c r="G1185" s="14">
        <v>184347.03</v>
      </c>
      <c r="H1185" s="14">
        <v>7817340.1699999999</v>
      </c>
      <c r="I1185" s="8">
        <v>-3315.68</v>
      </c>
      <c r="J1185" s="8">
        <v>3193.2612751538559</v>
      </c>
      <c r="K1185" s="8">
        <f t="shared" si="132"/>
        <v>3185.177529667727</v>
      </c>
      <c r="L1185" s="44">
        <f t="shared" si="133"/>
        <v>16.167490972257383</v>
      </c>
      <c r="M1185" s="44">
        <f t="shared" si="134"/>
        <v>17.84148256175661</v>
      </c>
      <c r="N1185" s="83">
        <f t="shared" si="135"/>
        <v>42.18205826096964</v>
      </c>
      <c r="O1185" s="23">
        <f t="shared" si="136"/>
        <v>0.73621580192199376</v>
      </c>
      <c r="P1185" s="44">
        <f t="shared" si="131"/>
        <v>24.077090030555794</v>
      </c>
    </row>
    <row r="1186" spans="1:16" x14ac:dyDescent="0.35">
      <c r="A1186" s="91"/>
      <c r="B1186" s="7">
        <f t="shared" si="137"/>
        <v>1500</v>
      </c>
      <c r="C1186" s="14">
        <v>184335.4</v>
      </c>
      <c r="D1186" s="14">
        <v>7817467.7699999996</v>
      </c>
      <c r="E1186" s="8">
        <v>-3306.46</v>
      </c>
      <c r="F1186" s="8">
        <v>3179.1157576458791</v>
      </c>
      <c r="G1186" s="14">
        <v>184348.52</v>
      </c>
      <c r="H1186" s="14">
        <v>7817466.0499999998</v>
      </c>
      <c r="I1186" s="8">
        <v>-3317.11</v>
      </c>
      <c r="J1186" s="8">
        <v>3195.4587120858682</v>
      </c>
      <c r="K1186" s="8">
        <f t="shared" si="132"/>
        <v>3187.2872348658739</v>
      </c>
      <c r="L1186" s="44">
        <f t="shared" si="133"/>
        <v>16.342954439989171</v>
      </c>
      <c r="M1186" s="44">
        <f t="shared" si="134"/>
        <v>13.232263600721561</v>
      </c>
      <c r="N1186" s="83">
        <f t="shared" si="135"/>
        <v>51.00423491362487</v>
      </c>
      <c r="O1186" s="23">
        <f t="shared" si="136"/>
        <v>0.89019183170339955</v>
      </c>
      <c r="P1186" s="44">
        <f t="shared" si="131"/>
        <v>21.028194402433662</v>
      </c>
    </row>
    <row r="1187" spans="1:16" x14ac:dyDescent="0.35">
      <c r="A1187" s="91"/>
      <c r="B1187" s="7">
        <f t="shared" si="137"/>
        <v>1625</v>
      </c>
      <c r="C1187" s="14">
        <v>184399.79</v>
      </c>
      <c r="D1187" s="14">
        <v>7817585.4100000001</v>
      </c>
      <c r="E1187" s="8">
        <v>-3312.61</v>
      </c>
      <c r="F1187" s="8">
        <v>3188.546876519018</v>
      </c>
      <c r="G1187" s="14">
        <v>184416.49</v>
      </c>
      <c r="H1187" s="14">
        <v>7817583.2300000004</v>
      </c>
      <c r="I1187" s="8">
        <v>-3326.16</v>
      </c>
      <c r="J1187" s="8">
        <v>3209.3873706956638</v>
      </c>
      <c r="K1187" s="8">
        <f t="shared" si="132"/>
        <v>3198.9671236073409</v>
      </c>
      <c r="L1187" s="44">
        <f t="shared" si="133"/>
        <v>20.840494176645734</v>
      </c>
      <c r="M1187" s="44">
        <f t="shared" si="134"/>
        <v>16.841686376313906</v>
      </c>
      <c r="N1187" s="83">
        <f t="shared" si="135"/>
        <v>51.057519151084307</v>
      </c>
      <c r="O1187" s="23">
        <f t="shared" si="136"/>
        <v>0.8911218170864813</v>
      </c>
      <c r="P1187" s="44">
        <f t="shared" si="131"/>
        <v>26.794936042560771</v>
      </c>
    </row>
    <row r="1188" spans="1:16" x14ac:dyDescent="0.35">
      <c r="A1188" s="91"/>
      <c r="B1188" s="7">
        <f t="shared" si="137"/>
        <v>1750</v>
      </c>
      <c r="C1188" s="14">
        <v>184433.28</v>
      </c>
      <c r="D1188" s="14">
        <v>7817707.0999999996</v>
      </c>
      <c r="E1188" s="8">
        <v>-3312.31</v>
      </c>
      <c r="F1188" s="8">
        <v>3188.0864185048276</v>
      </c>
      <c r="G1188" s="14">
        <v>184462.57</v>
      </c>
      <c r="H1188" s="14">
        <v>7817703.2699999996</v>
      </c>
      <c r="I1188" s="8">
        <v>-3328.39</v>
      </c>
      <c r="J1188" s="8">
        <v>3212.8252977339675</v>
      </c>
      <c r="K1188" s="8">
        <f t="shared" si="132"/>
        <v>3200.4558581193978</v>
      </c>
      <c r="L1188" s="44">
        <f t="shared" si="133"/>
        <v>24.738879229139911</v>
      </c>
      <c r="M1188" s="44">
        <f t="shared" si="134"/>
        <v>29.539346641404379</v>
      </c>
      <c r="N1188" s="83">
        <f t="shared" si="135"/>
        <v>39.945805055749325</v>
      </c>
      <c r="O1188" s="23">
        <f t="shared" si="136"/>
        <v>0.69718582058262279</v>
      </c>
      <c r="P1188" s="44">
        <f t="shared" si="131"/>
        <v>38.530314630366284</v>
      </c>
    </row>
    <row r="1189" spans="1:16" x14ac:dyDescent="0.35">
      <c r="A1189" s="91"/>
      <c r="B1189" s="7">
        <f t="shared" si="137"/>
        <v>1875</v>
      </c>
      <c r="C1189" s="14">
        <v>184358.23</v>
      </c>
      <c r="D1189" s="14">
        <v>7817842.9900000002</v>
      </c>
      <c r="E1189" s="8">
        <v>-3306.03</v>
      </c>
      <c r="F1189" s="8">
        <v>3178.45699649779</v>
      </c>
      <c r="G1189" s="14">
        <v>184372.21</v>
      </c>
      <c r="H1189" s="14">
        <v>7817841.1600000001</v>
      </c>
      <c r="I1189" s="8">
        <v>-3314.6</v>
      </c>
      <c r="J1189" s="8">
        <v>3191.6022955879002</v>
      </c>
      <c r="K1189" s="8">
        <f t="shared" si="132"/>
        <v>3185.0296460428453</v>
      </c>
      <c r="L1189" s="44">
        <f t="shared" si="133"/>
        <v>13.145299090110257</v>
      </c>
      <c r="M1189" s="44">
        <f t="shared" si="134"/>
        <v>14.099265938329978</v>
      </c>
      <c r="N1189" s="83">
        <f t="shared" si="135"/>
        <v>42.994610936005664</v>
      </c>
      <c r="O1189" s="23">
        <f t="shared" si="136"/>
        <v>0.75039752144725991</v>
      </c>
      <c r="P1189" s="44">
        <f t="shared" si="131"/>
        <v>19.276622841364237</v>
      </c>
    </row>
    <row r="1190" spans="1:16" x14ac:dyDescent="0.35">
      <c r="A1190" s="91"/>
      <c r="B1190" s="7">
        <f t="shared" si="137"/>
        <v>2000</v>
      </c>
      <c r="C1190" s="14">
        <v>184312.98</v>
      </c>
      <c r="D1190" s="14">
        <v>7817974.9800000004</v>
      </c>
      <c r="E1190" s="8">
        <v>-3303.06</v>
      </c>
      <c r="F1190" s="8">
        <v>3173.9092698709587</v>
      </c>
      <c r="G1190" s="14">
        <v>184327.19</v>
      </c>
      <c r="H1190" s="14">
        <v>7817973.1200000001</v>
      </c>
      <c r="I1190" s="8">
        <v>-3312.27</v>
      </c>
      <c r="J1190" s="8">
        <v>3188.0250272292697</v>
      </c>
      <c r="K1190" s="8">
        <f t="shared" si="132"/>
        <v>3180.967148550114</v>
      </c>
      <c r="L1190" s="44">
        <f t="shared" si="133"/>
        <v>14.11575735831093</v>
      </c>
      <c r="M1190" s="44">
        <f t="shared" si="134"/>
        <v>14.331214184465168</v>
      </c>
      <c r="N1190" s="83">
        <f t="shared" si="135"/>
        <v>44.566051143891222</v>
      </c>
      <c r="O1190" s="23">
        <f t="shared" si="136"/>
        <v>0.77782432707308702</v>
      </c>
      <c r="P1190" s="44">
        <f t="shared" si="131"/>
        <v>20.11562342557955</v>
      </c>
    </row>
    <row r="1191" spans="1:16" x14ac:dyDescent="0.35">
      <c r="A1191" s="91"/>
      <c r="B1191" s="7">
        <f t="shared" si="137"/>
        <v>2125</v>
      </c>
      <c r="C1191" s="14">
        <v>184204.02</v>
      </c>
      <c r="D1191" s="14">
        <v>7818115.2999999998</v>
      </c>
      <c r="E1191" s="8">
        <v>-3294.25</v>
      </c>
      <c r="F1191" s="8">
        <v>3160.4430691998436</v>
      </c>
      <c r="G1191" s="14">
        <v>184218.81</v>
      </c>
      <c r="H1191" s="14">
        <v>7818113.3700000001</v>
      </c>
      <c r="I1191" s="8">
        <v>-3304.21</v>
      </c>
      <c r="J1191" s="8">
        <v>3175.6696929867976</v>
      </c>
      <c r="K1191" s="8">
        <f t="shared" si="132"/>
        <v>3168.0563810933209</v>
      </c>
      <c r="L1191" s="44">
        <f t="shared" si="133"/>
        <v>15.226623786953951</v>
      </c>
      <c r="M1191" s="44">
        <f t="shared" si="134"/>
        <v>14.915394731588254</v>
      </c>
      <c r="N1191" s="83">
        <f t="shared" si="135"/>
        <v>45.591582068211416</v>
      </c>
      <c r="O1191" s="23">
        <f t="shared" si="136"/>
        <v>0.79572321828349513</v>
      </c>
      <c r="P1191" s="44">
        <f t="shared" si="131"/>
        <v>21.314761831850774</v>
      </c>
    </row>
    <row r="1192" spans="1:16" x14ac:dyDescent="0.35">
      <c r="A1192" s="91"/>
      <c r="B1192" s="7">
        <f t="shared" si="137"/>
        <v>2250</v>
      </c>
      <c r="C1192" s="14">
        <v>184219.87</v>
      </c>
      <c r="D1192" s="14">
        <v>7818239.2999999998</v>
      </c>
      <c r="E1192" s="8">
        <v>-3290.59</v>
      </c>
      <c r="F1192" s="8">
        <v>3154.8592028008584</v>
      </c>
      <c r="G1192" s="14">
        <v>184232.46</v>
      </c>
      <c r="H1192" s="14">
        <v>7818237.6500000004</v>
      </c>
      <c r="I1192" s="8">
        <v>-3299.53</v>
      </c>
      <c r="J1192" s="8">
        <v>3168.5093339749401</v>
      </c>
      <c r="K1192" s="8">
        <f t="shared" si="132"/>
        <v>3161.6842683878995</v>
      </c>
      <c r="L1192" s="44">
        <f t="shared" si="133"/>
        <v>13.650131174081707</v>
      </c>
      <c r="M1192" s="44">
        <f t="shared" si="134"/>
        <v>12.697661201893364</v>
      </c>
      <c r="N1192" s="83">
        <f t="shared" si="135"/>
        <v>47.070334975485331</v>
      </c>
      <c r="O1192" s="23">
        <f t="shared" si="136"/>
        <v>0.82153232533886345</v>
      </c>
      <c r="P1192" s="44">
        <f t="shared" si="131"/>
        <v>18.64287212496254</v>
      </c>
    </row>
    <row r="1193" spans="1:16" x14ac:dyDescent="0.35">
      <c r="A1193" s="91"/>
      <c r="B1193" s="7">
        <f t="shared" si="137"/>
        <v>2375</v>
      </c>
      <c r="C1193" s="14">
        <v>184194.94</v>
      </c>
      <c r="D1193" s="14">
        <v>7818368.6299999999</v>
      </c>
      <c r="E1193" s="8">
        <v>-3285.66</v>
      </c>
      <c r="F1193" s="8">
        <v>3147.3475002876394</v>
      </c>
      <c r="G1193" s="14">
        <v>184213.77</v>
      </c>
      <c r="H1193" s="14">
        <v>7818366.1600000001</v>
      </c>
      <c r="I1193" s="8">
        <v>-3296.04</v>
      </c>
      <c r="J1193" s="8">
        <v>3163.1762191070043</v>
      </c>
      <c r="K1193" s="8">
        <f t="shared" si="132"/>
        <v>3155.2618596973216</v>
      </c>
      <c r="L1193" s="44">
        <f t="shared" si="133"/>
        <v>15.828718819364894</v>
      </c>
      <c r="M1193" s="44">
        <f t="shared" si="134"/>
        <v>18.991308538334831</v>
      </c>
      <c r="N1193" s="83">
        <f t="shared" si="135"/>
        <v>39.810250570960669</v>
      </c>
      <c r="O1193" s="23">
        <f t="shared" si="136"/>
        <v>0.69481994850721618</v>
      </c>
      <c r="P1193" s="44">
        <f t="shared" si="131"/>
        <v>24.722826283836277</v>
      </c>
    </row>
    <row r="1194" spans="1:16" x14ac:dyDescent="0.35">
      <c r="A1194" s="91"/>
      <c r="B1194" s="7">
        <f t="shared" si="137"/>
        <v>2500</v>
      </c>
      <c r="C1194" s="14">
        <v>184313.03</v>
      </c>
      <c r="D1194" s="14">
        <v>7818479.25</v>
      </c>
      <c r="E1194" s="8">
        <v>-3278.76</v>
      </c>
      <c r="F1194" s="8">
        <v>3136.8529283236444</v>
      </c>
      <c r="G1194" s="14">
        <v>184335.76</v>
      </c>
      <c r="H1194" s="14">
        <v>7818476.2800000003</v>
      </c>
      <c r="I1194" s="8">
        <v>-3294.92</v>
      </c>
      <c r="J1194" s="8">
        <v>3161.4659192907166</v>
      </c>
      <c r="K1194" s="8">
        <f t="shared" si="132"/>
        <v>3149.1594238071802</v>
      </c>
      <c r="L1194" s="44">
        <f t="shared" si="133"/>
        <v>24.612990967072164</v>
      </c>
      <c r="M1194" s="44">
        <f t="shared" si="134"/>
        <v>22.923215306734946</v>
      </c>
      <c r="N1194" s="83">
        <f t="shared" si="135"/>
        <v>47.035843262692545</v>
      </c>
      <c r="O1194" s="23">
        <f t="shared" si="136"/>
        <v>0.82093033138597704</v>
      </c>
      <c r="P1194" s="44">
        <f t="shared" si="131"/>
        <v>33.634403879719692</v>
      </c>
    </row>
    <row r="1195" spans="1:16" x14ac:dyDescent="0.35">
      <c r="A1195" s="91"/>
      <c r="B1195" s="7">
        <f t="shared" si="137"/>
        <v>2625</v>
      </c>
      <c r="C1195" s="14">
        <v>184375.64</v>
      </c>
      <c r="D1195" s="14">
        <v>7818597.1299999999</v>
      </c>
      <c r="E1195" s="8">
        <v>-3279.67</v>
      </c>
      <c r="F1195" s="8">
        <v>3138.2357420216599</v>
      </c>
      <c r="G1195" s="14">
        <v>184400.75</v>
      </c>
      <c r="H1195" s="14">
        <v>7818593.8399999999</v>
      </c>
      <c r="I1195" s="8">
        <v>-3293.63</v>
      </c>
      <c r="J1195" s="8">
        <v>3159.4967350613301</v>
      </c>
      <c r="K1195" s="8">
        <f t="shared" si="132"/>
        <v>3148.866238541495</v>
      </c>
      <c r="L1195" s="44">
        <f t="shared" si="133"/>
        <v>21.260993039670211</v>
      </c>
      <c r="M1195" s="44">
        <f t="shared" si="134"/>
        <v>25.324616482773113</v>
      </c>
      <c r="N1195" s="83">
        <f t="shared" si="135"/>
        <v>40.014756021624571</v>
      </c>
      <c r="O1195" s="23">
        <f t="shared" si="136"/>
        <v>0.69838924195957608</v>
      </c>
      <c r="P1195" s="44">
        <f t="shared" si="131"/>
        <v>33.066085722873957</v>
      </c>
    </row>
    <row r="1196" spans="1:16" x14ac:dyDescent="0.35">
      <c r="A1196" s="91"/>
      <c r="B1196" s="7">
        <f t="shared" si="137"/>
        <v>2750</v>
      </c>
      <c r="C1196" s="14">
        <v>184431.74</v>
      </c>
      <c r="D1196" s="14">
        <v>7818715.8600000003</v>
      </c>
      <c r="E1196" s="8">
        <v>-3286.62</v>
      </c>
      <c r="F1196" s="8">
        <v>3148.8093492115113</v>
      </c>
      <c r="G1196" s="14">
        <v>184443.22</v>
      </c>
      <c r="H1196" s="14">
        <v>7818714.3600000003</v>
      </c>
      <c r="I1196" s="8">
        <v>-3294.42</v>
      </c>
      <c r="J1196" s="8">
        <v>3160.702578787791</v>
      </c>
      <c r="K1196" s="8">
        <f t="shared" si="132"/>
        <v>3154.7559639996512</v>
      </c>
      <c r="L1196" s="44">
        <f t="shared" si="133"/>
        <v>11.893229576279737</v>
      </c>
      <c r="M1196" s="44">
        <f t="shared" si="134"/>
        <v>11.577581785512921</v>
      </c>
      <c r="N1196" s="83">
        <f t="shared" si="135"/>
        <v>45.770497267626489</v>
      </c>
      <c r="O1196" s="23">
        <f t="shared" si="136"/>
        <v>0.79884587759515047</v>
      </c>
      <c r="P1196" s="44">
        <f t="shared" si="131"/>
        <v>16.597870639161385</v>
      </c>
    </row>
    <row r="1197" spans="1:16" x14ac:dyDescent="0.35">
      <c r="A1197" s="91"/>
      <c r="B1197" s="7">
        <f t="shared" si="137"/>
        <v>2875</v>
      </c>
      <c r="C1197" s="14">
        <v>184472.27</v>
      </c>
      <c r="D1197" s="14">
        <v>7818836.6299999999</v>
      </c>
      <c r="E1197" s="8">
        <v>-3294.84</v>
      </c>
      <c r="F1197" s="8">
        <v>3161.3437770863643</v>
      </c>
      <c r="G1197" s="14">
        <v>184491.82</v>
      </c>
      <c r="H1197" s="14">
        <v>7818834.0700000003</v>
      </c>
      <c r="I1197" s="8">
        <v>-3303.18</v>
      </c>
      <c r="J1197" s="8">
        <v>3174.0929377832308</v>
      </c>
      <c r="K1197" s="8">
        <f t="shared" si="132"/>
        <v>3167.7183574347973</v>
      </c>
      <c r="L1197" s="44">
        <f t="shared" si="133"/>
        <v>12.749160696866511</v>
      </c>
      <c r="M1197" s="44">
        <f t="shared" si="134"/>
        <v>19.716898843342094</v>
      </c>
      <c r="N1197" s="83">
        <f t="shared" si="135"/>
        <v>32.887147078281394</v>
      </c>
      <c r="O1197" s="23">
        <f t="shared" si="136"/>
        <v>0.57398899810364368</v>
      </c>
      <c r="P1197" s="44">
        <f t="shared" si="131"/>
        <v>23.479718875512766</v>
      </c>
    </row>
    <row r="1198" spans="1:16" x14ac:dyDescent="0.35">
      <c r="A1198" s="91"/>
      <c r="B1198" s="7">
        <f t="shared" si="137"/>
        <v>3000</v>
      </c>
      <c r="C1198" s="14">
        <v>184463.89</v>
      </c>
      <c r="D1198" s="14">
        <v>7818963.79</v>
      </c>
      <c r="E1198" s="8">
        <v>-3293.66</v>
      </c>
      <c r="F1198" s="8">
        <v>3159.5425213540389</v>
      </c>
      <c r="G1198" s="14">
        <v>184482.42</v>
      </c>
      <c r="H1198" s="14">
        <v>7818961.3700000001</v>
      </c>
      <c r="I1198" s="8">
        <v>-3308.62</v>
      </c>
      <c r="J1198" s="8">
        <v>3182.426169439711</v>
      </c>
      <c r="K1198" s="8">
        <f t="shared" si="132"/>
        <v>3170.9843453968751</v>
      </c>
      <c r="L1198" s="44">
        <f t="shared" si="133"/>
        <v>22.883648085672121</v>
      </c>
      <c r="M1198" s="44">
        <f t="shared" si="134"/>
        <v>18.68735668840289</v>
      </c>
      <c r="N1198" s="83">
        <f t="shared" si="135"/>
        <v>50.764068721028927</v>
      </c>
      <c r="O1198" s="23">
        <f t="shared" si="136"/>
        <v>0.88600014089062151</v>
      </c>
      <c r="P1198" s="44">
        <f t="shared" si="131"/>
        <v>29.54451979146863</v>
      </c>
    </row>
    <row r="1199" spans="1:16" x14ac:dyDescent="0.35">
      <c r="A1199" s="91"/>
      <c r="B1199" s="7">
        <f t="shared" si="137"/>
        <v>3125</v>
      </c>
      <c r="C1199" s="14">
        <v>184443.17</v>
      </c>
      <c r="D1199" s="14">
        <v>7819092.5700000003</v>
      </c>
      <c r="E1199" s="8">
        <v>-3294.04</v>
      </c>
      <c r="F1199" s="8">
        <v>3160.1225168766036</v>
      </c>
      <c r="G1199" s="14">
        <v>184473.98</v>
      </c>
      <c r="H1199" s="14">
        <v>7819088.54</v>
      </c>
      <c r="I1199" s="8">
        <v>-3310.51</v>
      </c>
      <c r="J1199" s="8">
        <v>3185.3245393566381</v>
      </c>
      <c r="K1199" s="8">
        <f t="shared" si="132"/>
        <v>3172.7235281166209</v>
      </c>
      <c r="L1199" s="44">
        <f t="shared" si="133"/>
        <v>25.202022480034429</v>
      </c>
      <c r="M1199" s="44">
        <f t="shared" si="134"/>
        <v>31.072447602368861</v>
      </c>
      <c r="N1199" s="83">
        <f t="shared" si="135"/>
        <v>39.04457454830937</v>
      </c>
      <c r="O1199" s="23">
        <f t="shared" si="136"/>
        <v>0.68145638090837635</v>
      </c>
      <c r="P1199" s="44">
        <f t="shared" si="131"/>
        <v>40.00798591639073</v>
      </c>
    </row>
    <row r="1200" spans="1:16" x14ac:dyDescent="0.35">
      <c r="A1200" s="91"/>
      <c r="B1200" s="7">
        <f t="shared" si="137"/>
        <v>3250</v>
      </c>
      <c r="C1200" s="14">
        <v>184456.16</v>
      </c>
      <c r="D1200" s="14">
        <v>7819216.9400000004</v>
      </c>
      <c r="E1200" s="8">
        <v>-3295.56</v>
      </c>
      <c r="F1200" s="8">
        <v>3162.4431628530838</v>
      </c>
      <c r="G1200" s="14">
        <v>184498.65</v>
      </c>
      <c r="H1200" s="14">
        <v>7819211.3899999997</v>
      </c>
      <c r="I1200" s="8">
        <v>-3311.54</v>
      </c>
      <c r="J1200" s="8">
        <v>3186.9047656644789</v>
      </c>
      <c r="K1200" s="8">
        <f t="shared" si="132"/>
        <v>3174.6739642587813</v>
      </c>
      <c r="L1200" s="44">
        <f t="shared" si="133"/>
        <v>24.461602811395096</v>
      </c>
      <c r="M1200" s="44">
        <f t="shared" si="134"/>
        <v>42.850934645669966</v>
      </c>
      <c r="N1200" s="83">
        <f t="shared" si="135"/>
        <v>29.720033305468156</v>
      </c>
      <c r="O1200" s="23">
        <f t="shared" si="136"/>
        <v>0.51871243498279296</v>
      </c>
      <c r="P1200" s="44">
        <f t="shared" si="131"/>
        <v>49.341388429085889</v>
      </c>
    </row>
    <row r="1201" spans="1:16" x14ac:dyDescent="0.35">
      <c r="A1201" s="91"/>
      <c r="B1201" s="7">
        <f t="shared" si="137"/>
        <v>3375</v>
      </c>
      <c r="C1201" s="14">
        <v>184502.83</v>
      </c>
      <c r="D1201" s="14">
        <v>7819336.9100000001</v>
      </c>
      <c r="E1201" s="8">
        <v>-3296.21</v>
      </c>
      <c r="F1201" s="8">
        <v>3163.4358685983975</v>
      </c>
      <c r="G1201" s="14">
        <v>184543.11</v>
      </c>
      <c r="H1201" s="14">
        <v>7819331.6399999997</v>
      </c>
      <c r="I1201" s="8">
        <v>-3311.99</v>
      </c>
      <c r="J1201" s="8">
        <v>3187.5953088973874</v>
      </c>
      <c r="K1201" s="8">
        <f t="shared" si="132"/>
        <v>3175.5155887478923</v>
      </c>
      <c r="L1201" s="44">
        <f t="shared" si="133"/>
        <v>24.159440298989921</v>
      </c>
      <c r="M1201" s="44">
        <f t="shared" si="134"/>
        <v>40.623285194639429</v>
      </c>
      <c r="N1201" s="83">
        <f t="shared" si="135"/>
        <v>30.740754306757026</v>
      </c>
      <c r="O1201" s="23">
        <f t="shared" si="136"/>
        <v>0.53652737719953703</v>
      </c>
      <c r="P1201" s="44">
        <f t="shared" si="131"/>
        <v>47.264467156263059</v>
      </c>
    </row>
    <row r="1202" spans="1:16" x14ac:dyDescent="0.35">
      <c r="A1202" s="91"/>
      <c r="B1202" s="7">
        <f t="shared" si="137"/>
        <v>3500</v>
      </c>
      <c r="C1202" s="14">
        <v>184461.81</v>
      </c>
      <c r="D1202" s="14">
        <v>7819468.3399999999</v>
      </c>
      <c r="E1202" s="8">
        <v>-3303.47</v>
      </c>
      <c r="F1202" s="8">
        <v>3174.5368292369894</v>
      </c>
      <c r="G1202" s="14">
        <v>184481.12</v>
      </c>
      <c r="H1202" s="14">
        <v>7819465.8200000003</v>
      </c>
      <c r="I1202" s="8">
        <v>-3314.97</v>
      </c>
      <c r="J1202" s="8">
        <v>3192.1705893096396</v>
      </c>
      <c r="K1202" s="8">
        <f t="shared" si="132"/>
        <v>3183.3537092733145</v>
      </c>
      <c r="L1202" s="44">
        <f t="shared" si="133"/>
        <v>17.633760072650148</v>
      </c>
      <c r="M1202" s="44">
        <f t="shared" si="134"/>
        <v>19.473738726748312</v>
      </c>
      <c r="N1202" s="83">
        <f t="shared" si="135"/>
        <v>42.161308592730947</v>
      </c>
      <c r="O1202" s="23">
        <f t="shared" si="136"/>
        <v>0.73585365189253205</v>
      </c>
      <c r="P1202" s="44">
        <f t="shared" si="131"/>
        <v>26.271200853738062</v>
      </c>
    </row>
    <row r="1203" spans="1:16" x14ac:dyDescent="0.35">
      <c r="A1203" s="91"/>
      <c r="B1203" s="7">
        <f t="shared" si="137"/>
        <v>3625</v>
      </c>
      <c r="C1203" s="14">
        <v>184495.28</v>
      </c>
      <c r="D1203" s="14">
        <v>7819590.0300000003</v>
      </c>
      <c r="E1203" s="8">
        <v>-3308.22</v>
      </c>
      <c r="F1203" s="8">
        <v>3181.8129683848711</v>
      </c>
      <c r="G1203" s="14">
        <v>184514.99</v>
      </c>
      <c r="H1203" s="14">
        <v>7819587.46</v>
      </c>
      <c r="I1203" s="8">
        <v>-3320.01</v>
      </c>
      <c r="J1203" s="8">
        <v>3199.9179392889882</v>
      </c>
      <c r="K1203" s="8">
        <f t="shared" si="132"/>
        <v>3190.8654538369296</v>
      </c>
      <c r="L1203" s="44">
        <f t="shared" si="133"/>
        <v>18.104970904117181</v>
      </c>
      <c r="M1203" s="44">
        <f t="shared" si="134"/>
        <v>19.876845826267573</v>
      </c>
      <c r="N1203" s="83">
        <f t="shared" si="135"/>
        <v>42.329053383321039</v>
      </c>
      <c r="O1203" s="23">
        <f t="shared" si="136"/>
        <v>0.73878135079139751</v>
      </c>
      <c r="P1203" s="44">
        <f t="shared" si="131"/>
        <v>26.886408675019062</v>
      </c>
    </row>
    <row r="1204" spans="1:16" x14ac:dyDescent="0.35">
      <c r="A1204" s="91"/>
      <c r="B1204" s="7">
        <f t="shared" si="137"/>
        <v>3750</v>
      </c>
      <c r="C1204" s="14">
        <v>184508.56</v>
      </c>
      <c r="D1204" s="14">
        <v>7819714.3700000001</v>
      </c>
      <c r="E1204" s="8">
        <v>-3314.08</v>
      </c>
      <c r="F1204" s="8">
        <v>3190.8037189068164</v>
      </c>
      <c r="G1204" s="14">
        <v>184529.89</v>
      </c>
      <c r="H1204" s="14">
        <v>7819711.5800000001</v>
      </c>
      <c r="I1204" s="8">
        <v>-3326.33</v>
      </c>
      <c r="J1204" s="8">
        <v>3209.6493743165597</v>
      </c>
      <c r="K1204" s="8">
        <f t="shared" si="132"/>
        <v>3200.2265466116878</v>
      </c>
      <c r="L1204" s="44">
        <f t="shared" si="133"/>
        <v>18.845655409743358</v>
      </c>
      <c r="M1204" s="44">
        <f t="shared" si="134"/>
        <v>21.511694493946848</v>
      </c>
      <c r="N1204" s="83">
        <f t="shared" si="135"/>
        <v>41.220486181517536</v>
      </c>
      <c r="O1204" s="23">
        <f t="shared" si="136"/>
        <v>0.71943320314030601</v>
      </c>
      <c r="P1204" s="44">
        <f t="shared" si="131"/>
        <v>28.599156068382371</v>
      </c>
    </row>
    <row r="1205" spans="1:16" x14ac:dyDescent="0.35">
      <c r="A1205" s="91"/>
      <c r="B1205" s="7">
        <f t="shared" si="137"/>
        <v>3875</v>
      </c>
      <c r="C1205" s="14">
        <v>184497.99</v>
      </c>
      <c r="D1205" s="14">
        <v>7819841.8200000003</v>
      </c>
      <c r="E1205" s="8">
        <v>-3313.04</v>
      </c>
      <c r="F1205" s="8">
        <v>3189.206938497904</v>
      </c>
      <c r="G1205" s="14">
        <v>184526.33</v>
      </c>
      <c r="H1205" s="14">
        <v>7819838.1100000003</v>
      </c>
      <c r="I1205" s="8">
        <v>-3331.9</v>
      </c>
      <c r="J1205" s="8">
        <v>3218.2411954927752</v>
      </c>
      <c r="K1205" s="8">
        <f t="shared" si="132"/>
        <v>3203.7240669953399</v>
      </c>
      <c r="L1205" s="44">
        <f t="shared" si="133"/>
        <v>29.034256994871157</v>
      </c>
      <c r="M1205" s="44">
        <f t="shared" si="134"/>
        <v>28.581807150695102</v>
      </c>
      <c r="N1205" s="83">
        <f t="shared" si="135"/>
        <v>45.449925451201132</v>
      </c>
      <c r="O1205" s="23">
        <f t="shared" si="136"/>
        <v>0.79325084390942913</v>
      </c>
      <c r="P1205" s="44">
        <f t="shared" si="131"/>
        <v>40.741965824488027</v>
      </c>
    </row>
    <row r="1206" spans="1:16" x14ac:dyDescent="0.35">
      <c r="A1206" s="91"/>
      <c r="B1206" s="7">
        <f t="shared" si="137"/>
        <v>4000</v>
      </c>
      <c r="C1206" s="14">
        <v>184393.65</v>
      </c>
      <c r="D1206" s="14">
        <v>7819981.54</v>
      </c>
      <c r="E1206" s="8">
        <v>-3316.1</v>
      </c>
      <c r="F1206" s="8">
        <v>3193.9065786967753</v>
      </c>
      <c r="G1206" s="14">
        <v>184404.88</v>
      </c>
      <c r="H1206" s="14">
        <v>7819980.0700000003</v>
      </c>
      <c r="I1206" s="8">
        <v>-3323.9</v>
      </c>
      <c r="J1206" s="8">
        <v>3205.9055261767753</v>
      </c>
      <c r="K1206" s="8">
        <f t="shared" si="132"/>
        <v>3199.9060524367751</v>
      </c>
      <c r="L1206" s="44">
        <f t="shared" si="133"/>
        <v>11.99894747999997</v>
      </c>
      <c r="M1206" s="44">
        <f t="shared" si="134"/>
        <v>11.325802399806763</v>
      </c>
      <c r="N1206" s="83">
        <f t="shared" si="135"/>
        <v>46.65307966902229</v>
      </c>
      <c r="O1206" s="23">
        <f t="shared" si="136"/>
        <v>0.81424984641966536</v>
      </c>
      <c r="P1206" s="44">
        <f t="shared" si="131"/>
        <v>16.499955776524562</v>
      </c>
    </row>
    <row r="1207" spans="1:16" x14ac:dyDescent="0.35">
      <c r="A1207" s="91"/>
      <c r="B1207" s="7">
        <f t="shared" si="137"/>
        <v>4125</v>
      </c>
      <c r="C1207" s="14">
        <v>184379.77</v>
      </c>
      <c r="D1207" s="14">
        <v>7820109.4199999999</v>
      </c>
      <c r="E1207" s="8">
        <v>-3315.87</v>
      </c>
      <c r="F1207" s="8">
        <v>3193.5531881395295</v>
      </c>
      <c r="G1207" s="14">
        <v>184386.46</v>
      </c>
      <c r="H1207" s="14">
        <v>7820108.5499999998</v>
      </c>
      <c r="I1207" s="8">
        <v>-3323.67</v>
      </c>
      <c r="J1207" s="8">
        <v>3205.5513108190594</v>
      </c>
      <c r="K1207" s="8">
        <f t="shared" si="132"/>
        <v>3199.5522494792945</v>
      </c>
      <c r="L1207" s="44">
        <f t="shared" si="133"/>
        <v>11.998122679529843</v>
      </c>
      <c r="M1207" s="44">
        <f t="shared" si="134"/>
        <v>6.7463323369239392</v>
      </c>
      <c r="N1207" s="83">
        <f t="shared" si="135"/>
        <v>60.651721433745998</v>
      </c>
      <c r="O1207" s="23">
        <f t="shared" si="136"/>
        <v>1.0585722360212835</v>
      </c>
      <c r="P1207" s="44">
        <f t="shared" si="131"/>
        <v>13.764735661583698</v>
      </c>
    </row>
    <row r="1208" spans="1:16" x14ac:dyDescent="0.35">
      <c r="A1208" s="91"/>
      <c r="B1208" s="7">
        <f t="shared" si="137"/>
        <v>4250</v>
      </c>
      <c r="C1208" s="14">
        <v>184360.8</v>
      </c>
      <c r="D1208" s="14">
        <v>7820237.9800000004</v>
      </c>
      <c r="E1208" s="8">
        <v>-3313.7</v>
      </c>
      <c r="F1208" s="8">
        <v>3190.2202222579749</v>
      </c>
      <c r="G1208" s="14">
        <v>184366.84</v>
      </c>
      <c r="H1208" s="14">
        <v>7820237.1900000004</v>
      </c>
      <c r="I1208" s="8">
        <v>-3320.88</v>
      </c>
      <c r="J1208" s="8">
        <v>3201.2564614251364</v>
      </c>
      <c r="K1208" s="8">
        <f t="shared" si="132"/>
        <v>3195.7383418415557</v>
      </c>
      <c r="L1208" s="44">
        <f t="shared" si="133"/>
        <v>11.036239167161511</v>
      </c>
      <c r="M1208" s="44">
        <f t="shared" si="134"/>
        <v>6.0914448204147185</v>
      </c>
      <c r="N1208" s="83">
        <f t="shared" si="135"/>
        <v>61.103527583001288</v>
      </c>
      <c r="O1208" s="23">
        <f t="shared" si="136"/>
        <v>1.0664577409065452</v>
      </c>
      <c r="P1208" s="44">
        <f t="shared" si="131"/>
        <v>12.605723896506186</v>
      </c>
    </row>
    <row r="1209" spans="1:16" x14ac:dyDescent="0.35">
      <c r="A1209" s="91"/>
      <c r="B1209" s="7">
        <f t="shared" si="137"/>
        <v>4375</v>
      </c>
      <c r="C1209" s="14">
        <v>184493.88</v>
      </c>
      <c r="D1209" s="14">
        <v>7820346.6399999997</v>
      </c>
      <c r="E1209" s="8">
        <v>-3314.06</v>
      </c>
      <c r="F1209" s="8">
        <v>3190.7730069017589</v>
      </c>
      <c r="G1209" s="14">
        <v>184508</v>
      </c>
      <c r="H1209" s="14">
        <v>7820344.79</v>
      </c>
      <c r="I1209" s="8">
        <v>-3322.12</v>
      </c>
      <c r="J1209" s="8">
        <v>3203.164841553436</v>
      </c>
      <c r="K1209" s="8">
        <f t="shared" si="132"/>
        <v>3196.9689242275972</v>
      </c>
      <c r="L1209" s="44">
        <f t="shared" si="133"/>
        <v>12.391834651677073</v>
      </c>
      <c r="M1209" s="44">
        <f t="shared" si="134"/>
        <v>14.240677652362269</v>
      </c>
      <c r="N1209" s="83">
        <f t="shared" si="135"/>
        <v>41.028867936260887</v>
      </c>
      <c r="O1209" s="23">
        <f t="shared" si="136"/>
        <v>0.71608883385368349</v>
      </c>
      <c r="P1209" s="44">
        <f t="shared" si="131"/>
        <v>18.877353258150222</v>
      </c>
    </row>
    <row r="1210" spans="1:16" x14ac:dyDescent="0.35">
      <c r="A1210" s="91"/>
      <c r="B1210" s="7">
        <f t="shared" si="137"/>
        <v>4500</v>
      </c>
      <c r="C1210" s="14">
        <v>184550.29</v>
      </c>
      <c r="D1210" s="14">
        <v>7820465.3300000001</v>
      </c>
      <c r="E1210" s="8">
        <v>-3314.51</v>
      </c>
      <c r="F1210" s="8">
        <v>3191.4640714968377</v>
      </c>
      <c r="G1210" s="14">
        <v>184568.43</v>
      </c>
      <c r="H1210" s="14">
        <v>7820462.9500000002</v>
      </c>
      <c r="I1210" s="8">
        <v>-3326.91</v>
      </c>
      <c r="J1210" s="8">
        <v>3210.5433690198574</v>
      </c>
      <c r="K1210" s="8">
        <f t="shared" si="132"/>
        <v>3201.0037202583476</v>
      </c>
      <c r="L1210" s="44">
        <f t="shared" si="133"/>
        <v>19.079297523019704</v>
      </c>
      <c r="M1210" s="44">
        <f t="shared" si="134"/>
        <v>18.295463918658061</v>
      </c>
      <c r="N1210" s="83">
        <f t="shared" si="135"/>
        <v>46.201446456812583</v>
      </c>
      <c r="O1210" s="23">
        <f t="shared" si="136"/>
        <v>0.80636735985524766</v>
      </c>
      <c r="P1210" s="44">
        <f t="shared" si="131"/>
        <v>26.433758604686258</v>
      </c>
    </row>
    <row r="1211" spans="1:16" x14ac:dyDescent="0.35">
      <c r="A1211" s="91"/>
      <c r="B1211" s="7">
        <f t="shared" si="137"/>
        <v>4625</v>
      </c>
      <c r="C1211" s="14">
        <v>184607.84</v>
      </c>
      <c r="D1211" s="14">
        <v>7820583.8700000001</v>
      </c>
      <c r="E1211" s="8">
        <v>-3314.73</v>
      </c>
      <c r="F1211" s="8">
        <v>3191.8019591828197</v>
      </c>
      <c r="G1211" s="14">
        <v>184623.92</v>
      </c>
      <c r="H1211" s="14">
        <v>7820581.7599999998</v>
      </c>
      <c r="I1211" s="8">
        <v>-3329.14</v>
      </c>
      <c r="J1211" s="8">
        <v>3213.9820649983985</v>
      </c>
      <c r="K1211" s="8">
        <f t="shared" si="132"/>
        <v>3202.8920120906091</v>
      </c>
      <c r="L1211" s="44">
        <f t="shared" si="133"/>
        <v>22.180105815578827</v>
      </c>
      <c r="M1211" s="44">
        <f t="shared" si="134"/>
        <v>16.217845109691332</v>
      </c>
      <c r="N1211" s="83">
        <f t="shared" si="135"/>
        <v>53.826146522488408</v>
      </c>
      <c r="O1211" s="23">
        <f t="shared" si="136"/>
        <v>0.93944348047831872</v>
      </c>
      <c r="P1211" s="44">
        <f t="shared" si="131"/>
        <v>27.476819211695751</v>
      </c>
    </row>
    <row r="1212" spans="1:16" x14ac:dyDescent="0.35">
      <c r="A1212" s="91"/>
      <c r="B1212" s="7">
        <f t="shared" si="137"/>
        <v>4750</v>
      </c>
      <c r="C1212" s="14">
        <v>184603.53</v>
      </c>
      <c r="D1212" s="14">
        <v>7820710.5</v>
      </c>
      <c r="E1212" s="8">
        <v>-3317.76</v>
      </c>
      <c r="F1212" s="8">
        <v>3196.4578578493442</v>
      </c>
      <c r="G1212" s="14">
        <v>184621.87</v>
      </c>
      <c r="H1212" s="14">
        <v>7820708.0999999996</v>
      </c>
      <c r="I1212" s="8">
        <v>-3333.52</v>
      </c>
      <c r="J1212" s="8">
        <v>3220.7427510321763</v>
      </c>
      <c r="K1212" s="8">
        <f t="shared" si="132"/>
        <v>3208.6003044407603</v>
      </c>
      <c r="L1212" s="44">
        <f t="shared" si="133"/>
        <v>24.284893182832093</v>
      </c>
      <c r="M1212" s="44">
        <f t="shared" si="134"/>
        <v>18.496367210932529</v>
      </c>
      <c r="N1212" s="83">
        <f t="shared" si="135"/>
        <v>52.705619412014443</v>
      </c>
      <c r="O1212" s="23">
        <f t="shared" si="136"/>
        <v>0.91988659304268983</v>
      </c>
      <c r="P1212" s="44">
        <f t="shared" si="131"/>
        <v>30.5265726360367</v>
      </c>
    </row>
    <row r="1213" spans="1:16" x14ac:dyDescent="0.35">
      <c r="A1213" s="91"/>
      <c r="B1213" s="7">
        <f t="shared" si="137"/>
        <v>4875</v>
      </c>
      <c r="C1213" s="14">
        <v>184584.68</v>
      </c>
      <c r="D1213" s="14">
        <v>7820839.04</v>
      </c>
      <c r="E1213" s="8">
        <v>-3322.25</v>
      </c>
      <c r="F1213" s="8">
        <v>3203.3649546048437</v>
      </c>
      <c r="G1213" s="14">
        <v>184604.92</v>
      </c>
      <c r="H1213" s="14">
        <v>7820836.3899999997</v>
      </c>
      <c r="I1213" s="8">
        <v>-3335.02</v>
      </c>
      <c r="J1213" s="8">
        <v>3223.0600819879514</v>
      </c>
      <c r="K1213" s="8">
        <f t="shared" si="132"/>
        <v>3213.2125182963973</v>
      </c>
      <c r="L1213" s="44">
        <f t="shared" si="133"/>
        <v>19.695127383107774</v>
      </c>
      <c r="M1213" s="44">
        <f t="shared" si="134"/>
        <v>20.412743568731162</v>
      </c>
      <c r="N1213" s="83">
        <f t="shared" si="135"/>
        <v>43.974964487116026</v>
      </c>
      <c r="O1213" s="23">
        <f t="shared" si="136"/>
        <v>0.76750791874775415</v>
      </c>
      <c r="P1213" s="44">
        <f t="shared" si="131"/>
        <v>28.365086684859914</v>
      </c>
    </row>
    <row r="1214" spans="1:16" x14ac:dyDescent="0.35">
      <c r="A1214" s="91"/>
      <c r="B1214" s="7">
        <f t="shared" si="137"/>
        <v>5000</v>
      </c>
      <c r="C1214" s="14">
        <v>184624.75</v>
      </c>
      <c r="D1214" s="14">
        <v>7820959.8700000001</v>
      </c>
      <c r="E1214" s="8">
        <v>-3322.08</v>
      </c>
      <c r="F1214" s="8">
        <v>3203.1032698700164</v>
      </c>
      <c r="G1214" s="14">
        <v>184638.94</v>
      </c>
      <c r="H1214" s="14">
        <v>7820958.0099999998</v>
      </c>
      <c r="I1214" s="8">
        <v>-3333.95</v>
      </c>
      <c r="J1214" s="8">
        <v>3221.406946806193</v>
      </c>
      <c r="K1214" s="8">
        <f t="shared" si="132"/>
        <v>3212.2551083381049</v>
      </c>
      <c r="L1214" s="44">
        <f t="shared" si="133"/>
        <v>18.303676936176544</v>
      </c>
      <c r="M1214" s="44">
        <f t="shared" si="134"/>
        <v>14.311383580957967</v>
      </c>
      <c r="N1214" s="83">
        <f t="shared" si="135"/>
        <v>51.978655899359666</v>
      </c>
      <c r="O1214" s="23">
        <f t="shared" si="136"/>
        <v>0.90719868620500044</v>
      </c>
      <c r="P1214" s="44">
        <f t="shared" si="131"/>
        <v>23.234463397832851</v>
      </c>
    </row>
    <row r="1215" spans="1:16" x14ac:dyDescent="0.35">
      <c r="A1215" s="91"/>
      <c r="B1215" s="7">
        <f t="shared" si="137"/>
        <v>5125</v>
      </c>
      <c r="C1215" s="14">
        <v>184680.67</v>
      </c>
      <c r="D1215" s="14">
        <v>7821078.6200000001</v>
      </c>
      <c r="E1215" s="8">
        <v>-3325.34</v>
      </c>
      <c r="F1215" s="8">
        <v>3208.1237751388389</v>
      </c>
      <c r="G1215" s="14">
        <v>184695.56</v>
      </c>
      <c r="H1215" s="14">
        <v>7821076.6699999999</v>
      </c>
      <c r="I1215" s="8">
        <v>-3337.75</v>
      </c>
      <c r="J1215" s="8">
        <v>3227.2802789298439</v>
      </c>
      <c r="K1215" s="8">
        <f t="shared" si="132"/>
        <v>3217.7020270343414</v>
      </c>
      <c r="L1215" s="44">
        <f t="shared" si="133"/>
        <v>19.15650379100498</v>
      </c>
      <c r="M1215" s="44">
        <f t="shared" si="134"/>
        <v>15.017143536647566</v>
      </c>
      <c r="N1215" s="83">
        <f t="shared" si="135"/>
        <v>51.906435266308335</v>
      </c>
      <c r="O1215" s="23">
        <f t="shared" si="136"/>
        <v>0.90593819837038014</v>
      </c>
      <c r="P1215" s="44">
        <f t="shared" si="131"/>
        <v>24.341040189257811</v>
      </c>
    </row>
    <row r="1216" spans="1:16" x14ac:dyDescent="0.35">
      <c r="A1216" s="91"/>
      <c r="B1216" s="7">
        <f t="shared" si="137"/>
        <v>5250</v>
      </c>
      <c r="C1216" s="14">
        <v>184695.76</v>
      </c>
      <c r="D1216" s="14">
        <v>7821202.71</v>
      </c>
      <c r="E1216" s="8">
        <v>-3328.39</v>
      </c>
      <c r="F1216" s="8">
        <v>3212.8252977339675</v>
      </c>
      <c r="G1216" s="14">
        <v>184712.24</v>
      </c>
      <c r="H1216" s="14">
        <v>7821200.5599999996</v>
      </c>
      <c r="I1216" s="8">
        <v>-3340.6</v>
      </c>
      <c r="J1216" s="8">
        <v>3231.6896347758993</v>
      </c>
      <c r="K1216" s="8">
        <f t="shared" si="132"/>
        <v>3222.2574662549332</v>
      </c>
      <c r="L1216" s="44">
        <f t="shared" si="133"/>
        <v>18.864337041931776</v>
      </c>
      <c r="M1216" s="44">
        <f t="shared" si="134"/>
        <v>16.61965402771634</v>
      </c>
      <c r="N1216" s="83">
        <f t="shared" si="135"/>
        <v>48.61965257165302</v>
      </c>
      <c r="O1216" s="23">
        <f t="shared" si="136"/>
        <v>0.84857301855107348</v>
      </c>
      <c r="P1216" s="44">
        <f t="shared" si="131"/>
        <v>25.141123921427763</v>
      </c>
    </row>
    <row r="1217" spans="1:16" x14ac:dyDescent="0.35">
      <c r="A1217" s="91"/>
      <c r="B1217" s="7">
        <f t="shared" si="137"/>
        <v>5375</v>
      </c>
      <c r="C1217" s="14">
        <v>184710.78</v>
      </c>
      <c r="D1217" s="14">
        <v>7821326.8200000003</v>
      </c>
      <c r="E1217" s="8">
        <v>-3330.35</v>
      </c>
      <c r="F1217" s="8">
        <v>3215.8488613624936</v>
      </c>
      <c r="G1217" s="14">
        <v>184732.07</v>
      </c>
      <c r="H1217" s="14">
        <v>7821324.0300000003</v>
      </c>
      <c r="I1217" s="8">
        <v>-3345.73</v>
      </c>
      <c r="J1217" s="8">
        <v>3239.6358858859699</v>
      </c>
      <c r="K1217" s="8">
        <f t="shared" si="132"/>
        <v>3227.7423736242317</v>
      </c>
      <c r="L1217" s="44">
        <f t="shared" si="133"/>
        <v>23.787024523476248</v>
      </c>
      <c r="M1217" s="44">
        <f t="shared" si="134"/>
        <v>21.472032973161969</v>
      </c>
      <c r="N1217" s="83">
        <f t="shared" si="135"/>
        <v>47.928115591876903</v>
      </c>
      <c r="O1217" s="23">
        <f t="shared" si="136"/>
        <v>0.83650342135468281</v>
      </c>
      <c r="P1217" s="44">
        <f t="shared" si="131"/>
        <v>32.044823851614716</v>
      </c>
    </row>
    <row r="1218" spans="1:16" x14ac:dyDescent="0.35">
      <c r="A1218" s="91"/>
      <c r="B1218" s="7">
        <f t="shared" si="137"/>
        <v>5500</v>
      </c>
      <c r="C1218" s="14">
        <v>184760.64</v>
      </c>
      <c r="D1218" s="14">
        <v>7821446.3700000001</v>
      </c>
      <c r="E1218" s="8">
        <v>-3334.75</v>
      </c>
      <c r="F1218" s="8">
        <v>3222.6428860735937</v>
      </c>
      <c r="G1218" s="14">
        <v>184779.16</v>
      </c>
      <c r="H1218" s="14">
        <v>7821443.9400000004</v>
      </c>
      <c r="I1218" s="8">
        <v>-3346.75</v>
      </c>
      <c r="J1218" s="8">
        <v>3241.2172842685941</v>
      </c>
      <c r="K1218" s="8">
        <f t="shared" si="132"/>
        <v>3231.9300851710941</v>
      </c>
      <c r="L1218" s="44">
        <f t="shared" si="133"/>
        <v>18.574398195000413</v>
      </c>
      <c r="M1218" s="44">
        <f t="shared" si="134"/>
        <v>18.678739250767528</v>
      </c>
      <c r="N1218" s="83">
        <f t="shared" si="135"/>
        <v>44.839522603936203</v>
      </c>
      <c r="O1218" s="23">
        <f t="shared" si="136"/>
        <v>0.78259730446110798</v>
      </c>
      <c r="P1218" s="44">
        <f t="shared" si="131"/>
        <v>26.342049432506162</v>
      </c>
    </row>
    <row r="1219" spans="1:16" x14ac:dyDescent="0.35">
      <c r="A1219" s="91"/>
      <c r="B1219" s="7">
        <f t="shared" si="137"/>
        <v>5625</v>
      </c>
      <c r="C1219" s="14">
        <v>184771.42</v>
      </c>
      <c r="D1219" s="14">
        <v>7821571.0300000003</v>
      </c>
      <c r="E1219" s="8">
        <v>-3331.58</v>
      </c>
      <c r="F1219" s="8">
        <v>3217.7472037731904</v>
      </c>
      <c r="G1219" s="14">
        <v>184789.29</v>
      </c>
      <c r="H1219" s="14">
        <v>7821568.6900000004</v>
      </c>
      <c r="I1219" s="8">
        <v>-3345.44</v>
      </c>
      <c r="J1219" s="8">
        <v>3239.1863599507838</v>
      </c>
      <c r="K1219" s="8">
        <f t="shared" si="132"/>
        <v>3228.4667818619873</v>
      </c>
      <c r="L1219" s="44">
        <f t="shared" si="133"/>
        <v>21.439156177593304</v>
      </c>
      <c r="M1219" s="44">
        <f t="shared" si="134"/>
        <v>18.022555312694596</v>
      </c>
      <c r="N1219" s="83">
        <f t="shared" si="135"/>
        <v>49.948337305972537</v>
      </c>
      <c r="O1219" s="23">
        <f t="shared" si="136"/>
        <v>0.87176294188593517</v>
      </c>
      <c r="P1219" s="44">
        <f t="shared" si="131"/>
        <v>28.008033090639788</v>
      </c>
    </row>
    <row r="1220" spans="1:16" x14ac:dyDescent="0.35">
      <c r="A1220" s="91"/>
      <c r="B1220" s="7">
        <f t="shared" si="137"/>
        <v>5750</v>
      </c>
      <c r="C1220" s="14">
        <v>184763.47</v>
      </c>
      <c r="D1220" s="14">
        <v>7821698.1399999997</v>
      </c>
      <c r="E1220" s="8">
        <v>-3327.25</v>
      </c>
      <c r="F1220" s="8">
        <v>3211.0675067860934</v>
      </c>
      <c r="G1220" s="14">
        <v>184778.88</v>
      </c>
      <c r="H1220" s="14">
        <v>7821696.1200000001</v>
      </c>
      <c r="I1220" s="8">
        <v>-3339.95</v>
      </c>
      <c r="J1220" s="8">
        <v>3230.6836634896936</v>
      </c>
      <c r="K1220" s="8">
        <f t="shared" si="132"/>
        <v>3220.8755851378937</v>
      </c>
      <c r="L1220" s="44">
        <f t="shared" si="133"/>
        <v>19.616156703600154</v>
      </c>
      <c r="M1220" s="44">
        <f t="shared" si="134"/>
        <v>15.54183065144842</v>
      </c>
      <c r="N1220" s="83">
        <f t="shared" si="135"/>
        <v>51.610304926833571</v>
      </c>
      <c r="O1220" s="23">
        <f t="shared" si="136"/>
        <v>0.90076974893149697</v>
      </c>
      <c r="P1220" s="44">
        <f t="shared" si="131"/>
        <v>25.026827681879677</v>
      </c>
    </row>
    <row r="1221" spans="1:16" x14ac:dyDescent="0.35">
      <c r="A1221" s="91"/>
      <c r="B1221" s="7">
        <f t="shared" si="137"/>
        <v>5875</v>
      </c>
      <c r="C1221" s="14">
        <v>184801.92000000001</v>
      </c>
      <c r="D1221" s="14">
        <v>7821819.1799999997</v>
      </c>
      <c r="E1221" s="8">
        <v>-3325.03</v>
      </c>
      <c r="F1221" s="8">
        <v>3207.6461549056398</v>
      </c>
      <c r="G1221" s="14">
        <v>184820.45</v>
      </c>
      <c r="H1221" s="14">
        <v>7821816.75</v>
      </c>
      <c r="I1221" s="8">
        <v>-3339.36</v>
      </c>
      <c r="J1221" s="8">
        <v>3229.7707192698244</v>
      </c>
      <c r="K1221" s="8">
        <f t="shared" si="132"/>
        <v>3218.7084370877319</v>
      </c>
      <c r="L1221" s="44">
        <f t="shared" si="133"/>
        <v>22.124564364184607</v>
      </c>
      <c r="M1221" s="44">
        <f t="shared" si="134"/>
        <v>18.688654312135707</v>
      </c>
      <c r="N1221" s="83">
        <f t="shared" si="135"/>
        <v>49.812167275155502</v>
      </c>
      <c r="O1221" s="23">
        <f t="shared" si="136"/>
        <v>0.86938632650563574</v>
      </c>
      <c r="P1221" s="44">
        <f t="shared" si="131"/>
        <v>28.961390648645587</v>
      </c>
    </row>
    <row r="1222" spans="1:16" x14ac:dyDescent="0.35">
      <c r="A1222" s="91"/>
      <c r="B1222" s="7">
        <f t="shared" si="137"/>
        <v>6000</v>
      </c>
      <c r="C1222" s="14">
        <v>184806.11</v>
      </c>
      <c r="D1222" s="14">
        <v>7821944.7000000002</v>
      </c>
      <c r="E1222" s="8">
        <v>-3322.96</v>
      </c>
      <c r="F1222" s="8">
        <v>3204.4580168307043</v>
      </c>
      <c r="G1222" s="14">
        <v>184818.05</v>
      </c>
      <c r="H1222" s="14">
        <v>7821943.1299999999</v>
      </c>
      <c r="I1222" s="8">
        <v>-3331.81</v>
      </c>
      <c r="J1222" s="8">
        <v>3218.1022555631776</v>
      </c>
      <c r="K1222" s="8">
        <f t="shared" si="132"/>
        <v>3211.2801361969409</v>
      </c>
      <c r="L1222" s="44">
        <f t="shared" si="133"/>
        <v>13.644238732473241</v>
      </c>
      <c r="M1222" s="44">
        <f t="shared" si="134"/>
        <v>12.042777918777352</v>
      </c>
      <c r="N1222" s="83">
        <f t="shared" si="135"/>
        <v>48.567496355309856</v>
      </c>
      <c r="O1222" s="23">
        <f t="shared" si="136"/>
        <v>0.84766272085050276</v>
      </c>
      <c r="P1222" s="44">
        <f t="shared" ref="P1222:P1285" si="138">SQRT((M1222*M1222)+(L1222*L1222))</f>
        <v>18.198729367450749</v>
      </c>
    </row>
    <row r="1223" spans="1:16" x14ac:dyDescent="0.35">
      <c r="A1223" s="91"/>
      <c r="B1223" s="7">
        <f t="shared" si="137"/>
        <v>6125</v>
      </c>
      <c r="C1223" s="14">
        <v>184838.24</v>
      </c>
      <c r="D1223" s="14">
        <v>7822066.5599999996</v>
      </c>
      <c r="E1223" s="8">
        <v>-3321.8</v>
      </c>
      <c r="F1223" s="8">
        <v>3202.6722886830999</v>
      </c>
      <c r="G1223" s="14">
        <v>184848.63</v>
      </c>
      <c r="H1223" s="14">
        <v>7822065.2000000002</v>
      </c>
      <c r="I1223" s="8">
        <v>-3329.93</v>
      </c>
      <c r="J1223" s="8">
        <v>3215.2008061859001</v>
      </c>
      <c r="K1223" s="8">
        <f t="shared" ref="K1223:K1286" si="139">(J1223-((J1223-F1223)/2))</f>
        <v>3208.9365474345</v>
      </c>
      <c r="L1223" s="44">
        <f t="shared" ref="L1223:L1286" si="140">(J1223-F1223)</f>
        <v>12.528517502800241</v>
      </c>
      <c r="M1223" s="44">
        <f t="shared" ref="M1223:M1286" si="141">SQRT(((G1223-C1223)^2)+(H1223-D1223)^2)</f>
        <v>10.478630635663661</v>
      </c>
      <c r="N1223" s="83">
        <f t="shared" ref="N1223:N1286" si="142">DEGREES(O1223)</f>
        <v>50.091484974034572</v>
      </c>
      <c r="O1223" s="23">
        <f t="shared" ref="O1223:O1286" si="143">IF(L1223&gt;0, (ATAN(L1223/M1223)), 0)</f>
        <v>0.87426134001016953</v>
      </c>
      <c r="P1223" s="44">
        <f t="shared" si="138"/>
        <v>16.332955973020958</v>
      </c>
    </row>
    <row r="1224" spans="1:16" x14ac:dyDescent="0.35">
      <c r="A1224" s="91"/>
      <c r="B1224" s="7">
        <f t="shared" si="137"/>
        <v>6250</v>
      </c>
      <c r="C1224" s="14">
        <v>184881.4</v>
      </c>
      <c r="D1224" s="14">
        <v>7822186.9900000002</v>
      </c>
      <c r="E1224" s="8">
        <v>-3321.46</v>
      </c>
      <c r="F1224" s="8">
        <v>3202.1490028428793</v>
      </c>
      <c r="G1224" s="14">
        <v>184892.74</v>
      </c>
      <c r="H1224" s="14">
        <v>7822185.5</v>
      </c>
      <c r="I1224" s="8">
        <v>-3329.05</v>
      </c>
      <c r="J1224" s="8">
        <v>3213.8432392719437</v>
      </c>
      <c r="K1224" s="8">
        <f t="shared" si="139"/>
        <v>3207.9961210574115</v>
      </c>
      <c r="L1224" s="44">
        <f t="shared" si="140"/>
        <v>11.694236429064404</v>
      </c>
      <c r="M1224" s="44">
        <f t="shared" si="141"/>
        <v>11.437469125667045</v>
      </c>
      <c r="N1224" s="83">
        <f t="shared" si="142"/>
        <v>45.635970338520373</v>
      </c>
      <c r="O1224" s="23">
        <f t="shared" si="143"/>
        <v>0.79649793974965166</v>
      </c>
      <c r="P1224" s="44">
        <f t="shared" si="138"/>
        <v>16.357593516756793</v>
      </c>
    </row>
    <row r="1225" spans="1:16" x14ac:dyDescent="0.35">
      <c r="A1225" s="91"/>
      <c r="B1225" s="7">
        <f t="shared" si="137"/>
        <v>6375</v>
      </c>
      <c r="C1225" s="14">
        <v>184862.77</v>
      </c>
      <c r="D1225" s="14">
        <v>7822315.4900000002</v>
      </c>
      <c r="E1225" s="8">
        <v>-3319.85</v>
      </c>
      <c r="F1225" s="8">
        <v>3199.6718121822437</v>
      </c>
      <c r="G1225" s="14">
        <v>184872.29</v>
      </c>
      <c r="H1225" s="14">
        <v>7822314.25</v>
      </c>
      <c r="I1225" s="8">
        <v>-3323.93</v>
      </c>
      <c r="J1225" s="8">
        <v>3205.9517299729996</v>
      </c>
      <c r="K1225" s="8">
        <f t="shared" si="139"/>
        <v>3202.8117710776214</v>
      </c>
      <c r="L1225" s="44">
        <f t="shared" si="140"/>
        <v>6.2799177907559169</v>
      </c>
      <c r="M1225" s="44">
        <f t="shared" si="141"/>
        <v>9.6004166576721541</v>
      </c>
      <c r="N1225" s="83">
        <f t="shared" si="142"/>
        <v>33.189891309970193</v>
      </c>
      <c r="O1225" s="23">
        <f t="shared" si="143"/>
        <v>0.57927288173803371</v>
      </c>
      <c r="P1225" s="44">
        <f t="shared" si="138"/>
        <v>11.471938260798026</v>
      </c>
    </row>
    <row r="1226" spans="1:16" x14ac:dyDescent="0.35">
      <c r="A1226" s="91"/>
      <c r="B1226" s="7">
        <f t="shared" si="137"/>
        <v>6500</v>
      </c>
      <c r="C1226" s="14">
        <v>184876.27</v>
      </c>
      <c r="D1226" s="14">
        <v>7822439.7999999998</v>
      </c>
      <c r="E1226" s="8">
        <v>-3316.9</v>
      </c>
      <c r="F1226" s="8">
        <v>3195.1359526627748</v>
      </c>
      <c r="G1226" s="14">
        <v>184882.28</v>
      </c>
      <c r="H1226" s="14">
        <v>7822439.0099999998</v>
      </c>
      <c r="I1226" s="8">
        <v>-3321.8</v>
      </c>
      <c r="J1226" s="8">
        <v>3202.6722886830999</v>
      </c>
      <c r="K1226" s="8">
        <f t="shared" si="139"/>
        <v>3198.9041206729371</v>
      </c>
      <c r="L1226" s="44">
        <f t="shared" si="140"/>
        <v>7.5363360203250522</v>
      </c>
      <c r="M1226" s="44">
        <f t="shared" si="141"/>
        <v>6.0616994316916442</v>
      </c>
      <c r="N1226" s="83">
        <f t="shared" si="142"/>
        <v>51.189244048887268</v>
      </c>
      <c r="O1226" s="23">
        <f t="shared" si="143"/>
        <v>0.89342085025999596</v>
      </c>
      <c r="P1226" s="44">
        <f t="shared" si="138"/>
        <v>9.671636914784365</v>
      </c>
    </row>
    <row r="1227" spans="1:16" x14ac:dyDescent="0.35">
      <c r="A1227" s="91"/>
      <c r="B1227" s="7">
        <f t="shared" si="137"/>
        <v>6625</v>
      </c>
      <c r="C1227" s="14">
        <v>184908.74</v>
      </c>
      <c r="D1227" s="14">
        <v>7822561.6200000001</v>
      </c>
      <c r="E1227" s="8">
        <v>-3317.24</v>
      </c>
      <c r="F1227" s="8">
        <v>3195.6585256988437</v>
      </c>
      <c r="G1227" s="14">
        <v>184914.9</v>
      </c>
      <c r="H1227" s="14">
        <v>7822560.8099999996</v>
      </c>
      <c r="I1227" s="8">
        <v>-3321.65</v>
      </c>
      <c r="J1227" s="8">
        <v>3202.4414207314935</v>
      </c>
      <c r="K1227" s="8">
        <f t="shared" si="139"/>
        <v>3199.0499732151684</v>
      </c>
      <c r="L1227" s="44">
        <f t="shared" si="140"/>
        <v>6.7828950326497761</v>
      </c>
      <c r="M1227" s="44">
        <f t="shared" si="141"/>
        <v>6.2130266377095085</v>
      </c>
      <c r="N1227" s="83">
        <f t="shared" si="142"/>
        <v>47.510799284238459</v>
      </c>
      <c r="O1227" s="23">
        <f t="shared" si="143"/>
        <v>0.82921987776412631</v>
      </c>
      <c r="P1227" s="44">
        <f t="shared" si="138"/>
        <v>9.1983349050158481</v>
      </c>
    </row>
    <row r="1228" spans="1:16" x14ac:dyDescent="0.35">
      <c r="A1228" s="91"/>
      <c r="B1228" s="7">
        <f t="shared" si="137"/>
        <v>6750</v>
      </c>
      <c r="C1228" s="14">
        <v>184963.3</v>
      </c>
      <c r="D1228" s="14">
        <v>7822680.5499999998</v>
      </c>
      <c r="E1228" s="8">
        <v>-3306.44</v>
      </c>
      <c r="F1228" s="8">
        <v>3179.0851157074844</v>
      </c>
      <c r="G1228" s="14">
        <v>184977.11</v>
      </c>
      <c r="H1228" s="14">
        <v>7822678.75</v>
      </c>
      <c r="I1228" s="8">
        <v>-3316.34</v>
      </c>
      <c r="J1228" s="8">
        <v>3194.2753599910393</v>
      </c>
      <c r="K1228" s="8">
        <f t="shared" si="139"/>
        <v>3186.6802378492621</v>
      </c>
      <c r="L1228" s="44">
        <f t="shared" si="140"/>
        <v>15.190244283554875</v>
      </c>
      <c r="M1228" s="44">
        <f t="shared" si="141"/>
        <v>13.926812269836381</v>
      </c>
      <c r="N1228" s="83">
        <f t="shared" si="142"/>
        <v>47.484589786335832</v>
      </c>
      <c r="O1228" s="23">
        <f t="shared" si="143"/>
        <v>0.82876243573043096</v>
      </c>
      <c r="P1228" s="44">
        <f t="shared" si="138"/>
        <v>20.608241589066662</v>
      </c>
    </row>
    <row r="1229" spans="1:16" x14ac:dyDescent="0.35">
      <c r="A1229" s="91"/>
      <c r="B1229" s="7">
        <f t="shared" si="137"/>
        <v>6875</v>
      </c>
      <c r="C1229" s="14">
        <v>184961.23</v>
      </c>
      <c r="D1229" s="14">
        <v>7822806.8899999997</v>
      </c>
      <c r="E1229" s="8">
        <v>-3299.15</v>
      </c>
      <c r="F1229" s="8">
        <v>3167.9283793114937</v>
      </c>
      <c r="G1229" s="14">
        <v>184980.47</v>
      </c>
      <c r="H1229" s="14">
        <v>7822804.3799999999</v>
      </c>
      <c r="I1229" s="8">
        <v>-3311.67</v>
      </c>
      <c r="J1229" s="8">
        <v>3187.1042463688595</v>
      </c>
      <c r="K1229" s="8">
        <f t="shared" si="139"/>
        <v>3177.5163128401764</v>
      </c>
      <c r="L1229" s="44">
        <f t="shared" si="140"/>
        <v>19.175867057365849</v>
      </c>
      <c r="M1229" s="44">
        <f t="shared" si="141"/>
        <v>19.403033267984664</v>
      </c>
      <c r="N1229" s="83">
        <f t="shared" si="142"/>
        <v>44.662626083679299</v>
      </c>
      <c r="O1229" s="23">
        <f t="shared" si="143"/>
        <v>0.77950987774730418</v>
      </c>
      <c r="P1229" s="44">
        <f t="shared" si="138"/>
        <v>27.279874952064727</v>
      </c>
    </row>
    <row r="1230" spans="1:16" x14ac:dyDescent="0.35">
      <c r="A1230" s="91"/>
      <c r="B1230" s="7">
        <f t="shared" si="137"/>
        <v>7000</v>
      </c>
      <c r="C1230" s="14">
        <v>184971.41</v>
      </c>
      <c r="D1230" s="14">
        <v>7822931.6299999999</v>
      </c>
      <c r="E1230" s="8">
        <v>-3298.08</v>
      </c>
      <c r="F1230" s="8">
        <v>3166.2928899404164</v>
      </c>
      <c r="G1230" s="14">
        <v>184989.31</v>
      </c>
      <c r="H1230" s="14">
        <v>7822929.29</v>
      </c>
      <c r="I1230" s="8">
        <v>-3309.47</v>
      </c>
      <c r="J1230" s="8">
        <v>3183.7294659260892</v>
      </c>
      <c r="K1230" s="8">
        <f t="shared" si="139"/>
        <v>3175.0111779332528</v>
      </c>
      <c r="L1230" s="44">
        <f t="shared" si="140"/>
        <v>17.436575985672789</v>
      </c>
      <c r="M1230" s="44">
        <f t="shared" si="141"/>
        <v>18.052301792267219</v>
      </c>
      <c r="N1230" s="83">
        <f t="shared" si="142"/>
        <v>44.006027998024734</v>
      </c>
      <c r="O1230" s="23">
        <f t="shared" si="143"/>
        <v>0.7680500792903403</v>
      </c>
      <c r="P1230" s="44">
        <f t="shared" si="138"/>
        <v>25.098202766398142</v>
      </c>
    </row>
    <row r="1231" spans="1:16" x14ac:dyDescent="0.35">
      <c r="A1231" s="91"/>
      <c r="B1231" s="7">
        <f t="shared" si="137"/>
        <v>7125</v>
      </c>
      <c r="C1231" s="14">
        <v>184982.01</v>
      </c>
      <c r="D1231" s="14">
        <v>7823056.3099999996</v>
      </c>
      <c r="E1231" s="8">
        <v>-3297.57</v>
      </c>
      <c r="F1231" s="8">
        <v>3165.5135428586505</v>
      </c>
      <c r="G1231" s="14">
        <v>184991.4</v>
      </c>
      <c r="H1231" s="14">
        <v>7823055.0899999999</v>
      </c>
      <c r="I1231" s="8">
        <v>-3301.2</v>
      </c>
      <c r="J1231" s="8">
        <v>3171.0632638235993</v>
      </c>
      <c r="K1231" s="8">
        <f t="shared" si="139"/>
        <v>3168.2884033411246</v>
      </c>
      <c r="L1231" s="44">
        <f t="shared" si="140"/>
        <v>5.5497209649488468</v>
      </c>
      <c r="M1231" s="44">
        <f t="shared" si="141"/>
        <v>9.4689228531591443</v>
      </c>
      <c r="N1231" s="83">
        <f t="shared" si="142"/>
        <v>30.374501195606936</v>
      </c>
      <c r="O1231" s="23">
        <f t="shared" si="143"/>
        <v>0.53013505451429521</v>
      </c>
      <c r="P1231" s="44">
        <f t="shared" si="138"/>
        <v>10.97542267012402</v>
      </c>
    </row>
    <row r="1232" spans="1:16" x14ac:dyDescent="0.35">
      <c r="A1232" s="91"/>
      <c r="B1232" s="7">
        <f t="shared" si="137"/>
        <v>7250</v>
      </c>
      <c r="C1232" s="14">
        <v>185041.2</v>
      </c>
      <c r="D1232" s="14">
        <v>7823174.6399999997</v>
      </c>
      <c r="E1232" s="8">
        <v>-3298.36</v>
      </c>
      <c r="F1232" s="8">
        <v>3166.7208176185245</v>
      </c>
      <c r="G1232" s="14">
        <v>185048.18</v>
      </c>
      <c r="H1232" s="14">
        <v>7823173.7300000004</v>
      </c>
      <c r="I1232" s="8">
        <v>-3301.06</v>
      </c>
      <c r="J1232" s="8">
        <v>3170.8491126803588</v>
      </c>
      <c r="K1232" s="8">
        <f t="shared" si="139"/>
        <v>3168.7849651494416</v>
      </c>
      <c r="L1232" s="44">
        <f t="shared" si="140"/>
        <v>4.1282950618342511</v>
      </c>
      <c r="M1232" s="44">
        <f t="shared" si="141"/>
        <v>7.0390695406648858</v>
      </c>
      <c r="N1232" s="83">
        <f t="shared" si="142"/>
        <v>30.390900934737797</v>
      </c>
      <c r="O1232" s="23">
        <f t="shared" si="143"/>
        <v>0.53042128395859689</v>
      </c>
      <c r="P1232" s="44">
        <f t="shared" si="138"/>
        <v>8.1603504897694954</v>
      </c>
    </row>
    <row r="1233" spans="1:16" x14ac:dyDescent="0.35">
      <c r="A1233" s="91"/>
      <c r="B1233" s="7">
        <f t="shared" si="137"/>
        <v>7375</v>
      </c>
      <c r="C1233" s="14">
        <v>185038.59</v>
      </c>
      <c r="D1233" s="14">
        <v>7823301.0499999998</v>
      </c>
      <c r="E1233" s="8">
        <v>-3297.31</v>
      </c>
      <c r="F1233" s="8">
        <v>3165.116274681578</v>
      </c>
      <c r="G1233" s="14">
        <v>185049.35</v>
      </c>
      <c r="H1233" s="14">
        <v>7823299.6399999997</v>
      </c>
      <c r="I1233" s="8">
        <v>-3301.83</v>
      </c>
      <c r="J1233" s="8">
        <v>3172.0270554817594</v>
      </c>
      <c r="K1233" s="8">
        <f t="shared" si="139"/>
        <v>3168.5716650816685</v>
      </c>
      <c r="L1233" s="44">
        <f t="shared" si="140"/>
        <v>6.9107808001813282</v>
      </c>
      <c r="M1233" s="44">
        <f t="shared" si="141"/>
        <v>10.851990600835435</v>
      </c>
      <c r="N1233" s="83">
        <f t="shared" si="142"/>
        <v>32.489860110944839</v>
      </c>
      <c r="O1233" s="23">
        <f t="shared" si="143"/>
        <v>0.56705503244835764</v>
      </c>
      <c r="P1233" s="44">
        <f t="shared" si="138"/>
        <v>12.865636061570198</v>
      </c>
    </row>
    <row r="1234" spans="1:16" x14ac:dyDescent="0.35">
      <c r="A1234" s="91"/>
      <c r="B1234" s="7">
        <f t="shared" si="137"/>
        <v>7500</v>
      </c>
      <c r="C1234" s="14">
        <v>185090.74</v>
      </c>
      <c r="D1234" s="14">
        <v>7823420.2999999998</v>
      </c>
      <c r="E1234" s="8">
        <v>-3299.41</v>
      </c>
      <c r="F1234" s="8">
        <v>3168.3258674353578</v>
      </c>
      <c r="G1234" s="14">
        <v>185099.51999999999</v>
      </c>
      <c r="H1234" s="14">
        <v>7823419.1500000004</v>
      </c>
      <c r="I1234" s="8">
        <v>-3304.27</v>
      </c>
      <c r="J1234" s="8">
        <v>3175.7615578384693</v>
      </c>
      <c r="K1234" s="8">
        <f t="shared" si="139"/>
        <v>3172.0437126369134</v>
      </c>
      <c r="L1234" s="44">
        <f t="shared" si="140"/>
        <v>7.4356904031114937</v>
      </c>
      <c r="M1234" s="44">
        <f t="shared" si="141"/>
        <v>8.8549929417642304</v>
      </c>
      <c r="N1234" s="83">
        <f t="shared" si="142"/>
        <v>40.020759909972334</v>
      </c>
      <c r="O1234" s="23">
        <f t="shared" si="143"/>
        <v>0.69849402957916662</v>
      </c>
      <c r="P1234" s="44">
        <f t="shared" si="138"/>
        <v>11.562888556481841</v>
      </c>
    </row>
    <row r="1235" spans="1:16" x14ac:dyDescent="0.35">
      <c r="A1235" s="91"/>
      <c r="B1235" s="7">
        <f t="shared" si="137"/>
        <v>7625</v>
      </c>
      <c r="C1235" s="14">
        <v>185122.9</v>
      </c>
      <c r="D1235" s="14">
        <v>7823542.1600000001</v>
      </c>
      <c r="E1235" s="8">
        <v>-3300.58</v>
      </c>
      <c r="F1235" s="8">
        <v>3170.1149486007912</v>
      </c>
      <c r="G1235" s="14">
        <v>185128.51</v>
      </c>
      <c r="H1235" s="14">
        <v>7823541.4299999997</v>
      </c>
      <c r="I1235" s="8">
        <v>-3304.31</v>
      </c>
      <c r="J1235" s="8">
        <v>3175.8228019924277</v>
      </c>
      <c r="K1235" s="8">
        <f t="shared" si="139"/>
        <v>3172.9688752966094</v>
      </c>
      <c r="L1235" s="44">
        <f t="shared" si="140"/>
        <v>5.7078533916364904</v>
      </c>
      <c r="M1235" s="44">
        <f t="shared" si="141"/>
        <v>5.6572961740413126</v>
      </c>
      <c r="N1235" s="83">
        <f t="shared" si="142"/>
        <v>45.254875315829416</v>
      </c>
      <c r="O1235" s="23">
        <f t="shared" si="143"/>
        <v>0.78984657684073201</v>
      </c>
      <c r="P1235" s="44">
        <f t="shared" si="138"/>
        <v>8.0364538411689175</v>
      </c>
    </row>
    <row r="1236" spans="1:16" x14ac:dyDescent="0.35">
      <c r="A1236" s="91"/>
      <c r="B1236" s="7">
        <f t="shared" si="137"/>
        <v>7750</v>
      </c>
      <c r="C1236" s="14">
        <v>185159.12</v>
      </c>
      <c r="D1236" s="14">
        <v>7823663.4900000002</v>
      </c>
      <c r="E1236" s="8">
        <v>-3299.28</v>
      </c>
      <c r="F1236" s="8">
        <v>3168.1271194884962</v>
      </c>
      <c r="G1236" s="14">
        <v>185180.47</v>
      </c>
      <c r="H1236" s="14">
        <v>7823660.7000000002</v>
      </c>
      <c r="I1236" s="8">
        <v>-3310.6</v>
      </c>
      <c r="J1236" s="8">
        <v>3185.4625979359002</v>
      </c>
      <c r="K1236" s="8">
        <f t="shared" si="139"/>
        <v>3176.7948587121982</v>
      </c>
      <c r="L1236" s="44">
        <f t="shared" si="140"/>
        <v>17.335478447404057</v>
      </c>
      <c r="M1236" s="44">
        <f t="shared" si="141"/>
        <v>21.531525723934578</v>
      </c>
      <c r="N1236" s="83">
        <f t="shared" si="142"/>
        <v>38.838263237513459</v>
      </c>
      <c r="O1236" s="23">
        <f t="shared" si="143"/>
        <v>0.67785556925088231</v>
      </c>
      <c r="P1236" s="44">
        <f t="shared" si="138"/>
        <v>27.642818470642009</v>
      </c>
    </row>
    <row r="1237" spans="1:16" x14ac:dyDescent="0.35">
      <c r="A1237" s="91"/>
      <c r="B1237" s="7">
        <f t="shared" si="137"/>
        <v>7875</v>
      </c>
      <c r="C1237" s="14">
        <v>185172.49</v>
      </c>
      <c r="D1237" s="14">
        <v>7823787.8099999996</v>
      </c>
      <c r="E1237" s="8">
        <v>-3300.57</v>
      </c>
      <c r="F1237" s="8">
        <v>3170.0996546422002</v>
      </c>
      <c r="G1237" s="14">
        <v>185184.91</v>
      </c>
      <c r="H1237" s="14">
        <v>7823786.1900000004</v>
      </c>
      <c r="I1237" s="8">
        <v>-3307</v>
      </c>
      <c r="J1237" s="8">
        <v>3179.9431594974999</v>
      </c>
      <c r="K1237" s="8">
        <f t="shared" si="139"/>
        <v>3175.0214070698503</v>
      </c>
      <c r="L1237" s="44">
        <f t="shared" si="140"/>
        <v>9.8435048552996705</v>
      </c>
      <c r="M1237" s="44">
        <f t="shared" si="141"/>
        <v>12.525206585029354</v>
      </c>
      <c r="N1237" s="83">
        <f t="shared" si="142"/>
        <v>38.163649535900959</v>
      </c>
      <c r="O1237" s="23">
        <f t="shared" si="143"/>
        <v>0.66608133897867761</v>
      </c>
      <c r="P1237" s="44">
        <f t="shared" si="138"/>
        <v>15.9303291815948</v>
      </c>
    </row>
    <row r="1238" spans="1:16" x14ac:dyDescent="0.35">
      <c r="A1238" s="91"/>
      <c r="B1238" s="7">
        <f t="shared" si="137"/>
        <v>8000</v>
      </c>
      <c r="C1238" s="14">
        <v>185171.53</v>
      </c>
      <c r="D1238" s="14">
        <v>7823914.0099999998</v>
      </c>
      <c r="E1238" s="8">
        <v>-3297.62</v>
      </c>
      <c r="F1238" s="8">
        <v>3165.5899441481106</v>
      </c>
      <c r="G1238" s="14">
        <v>185179.56</v>
      </c>
      <c r="H1238" s="14">
        <v>7823912.96</v>
      </c>
      <c r="I1238" s="8">
        <v>-3302.9</v>
      </c>
      <c r="J1238" s="8">
        <v>3173.6643896197752</v>
      </c>
      <c r="K1238" s="8">
        <f t="shared" si="139"/>
        <v>3169.6271668839427</v>
      </c>
      <c r="L1238" s="44">
        <f t="shared" si="140"/>
        <v>8.0744454716646032</v>
      </c>
      <c r="M1238" s="44">
        <f t="shared" si="141"/>
        <v>8.0983578582074376</v>
      </c>
      <c r="N1238" s="83">
        <f t="shared" si="142"/>
        <v>44.915285074537941</v>
      </c>
      <c r="O1238" s="23">
        <f t="shared" si="143"/>
        <v>0.78391960902255375</v>
      </c>
      <c r="P1238" s="44">
        <f t="shared" si="138"/>
        <v>11.435911405501319</v>
      </c>
    </row>
    <row r="1239" spans="1:16" x14ac:dyDescent="0.35">
      <c r="A1239" s="91"/>
      <c r="B1239" s="7">
        <f t="shared" ref="B1239:B1302" si="144">B1238+125</f>
        <v>8125</v>
      </c>
      <c r="C1239" s="14">
        <v>185130.75</v>
      </c>
      <c r="D1239" s="14">
        <v>7824045.4100000001</v>
      </c>
      <c r="E1239" s="8">
        <v>-3296.58</v>
      </c>
      <c r="F1239" s="8">
        <v>3164.0010340091908</v>
      </c>
      <c r="G1239" s="14">
        <v>185140.35</v>
      </c>
      <c r="H1239" s="14">
        <v>7824044.1600000001</v>
      </c>
      <c r="I1239" s="8">
        <v>-3302.45</v>
      </c>
      <c r="J1239" s="8">
        <v>3172.9757270146938</v>
      </c>
      <c r="K1239" s="8">
        <f t="shared" si="139"/>
        <v>3168.4883805119425</v>
      </c>
      <c r="L1239" s="44">
        <f t="shared" si="140"/>
        <v>8.9746930055030134</v>
      </c>
      <c r="M1239" s="44">
        <f t="shared" si="141"/>
        <v>9.6810381674752097</v>
      </c>
      <c r="N1239" s="83">
        <f t="shared" si="142"/>
        <v>42.831697177618253</v>
      </c>
      <c r="O1239" s="23">
        <f t="shared" si="143"/>
        <v>0.74755413996660103</v>
      </c>
      <c r="P1239" s="44">
        <f t="shared" si="138"/>
        <v>13.201045963980903</v>
      </c>
    </row>
    <row r="1240" spans="1:16" x14ac:dyDescent="0.35">
      <c r="A1240" s="91"/>
      <c r="B1240" s="7">
        <f t="shared" si="144"/>
        <v>8250</v>
      </c>
      <c r="C1240" s="14">
        <v>185158.45</v>
      </c>
      <c r="D1240" s="14">
        <v>7824167.8600000003</v>
      </c>
      <c r="E1240" s="8">
        <v>-3296.11</v>
      </c>
      <c r="F1240" s="8">
        <v>3163.283131994318</v>
      </c>
      <c r="G1240" s="14">
        <v>185167.97</v>
      </c>
      <c r="H1240" s="14">
        <v>7824166.6100000003</v>
      </c>
      <c r="I1240" s="8">
        <v>-3301.99</v>
      </c>
      <c r="J1240" s="8">
        <v>3172.2718570228881</v>
      </c>
      <c r="K1240" s="8">
        <f t="shared" si="139"/>
        <v>3167.777494508603</v>
      </c>
      <c r="L1240" s="44">
        <f t="shared" si="140"/>
        <v>8.9887250285701157</v>
      </c>
      <c r="M1240" s="44">
        <f t="shared" si="141"/>
        <v>9.6017133887551811</v>
      </c>
      <c r="N1240" s="83">
        <f t="shared" si="142"/>
        <v>43.111452517040611</v>
      </c>
      <c r="O1240" s="23">
        <f t="shared" si="143"/>
        <v>0.75243679173955547</v>
      </c>
      <c r="P1240" s="44">
        <f t="shared" si="138"/>
        <v>13.152569240990269</v>
      </c>
    </row>
    <row r="1241" spans="1:16" x14ac:dyDescent="0.35">
      <c r="A1241" s="91"/>
      <c r="B1241" s="7">
        <f t="shared" si="144"/>
        <v>8375</v>
      </c>
      <c r="C1241" s="14">
        <v>185127.87</v>
      </c>
      <c r="D1241" s="14">
        <v>7824297.9299999997</v>
      </c>
      <c r="E1241" s="8">
        <v>-3293.49</v>
      </c>
      <c r="F1241" s="8">
        <v>3159.2830711664378</v>
      </c>
      <c r="G1241" s="14">
        <v>185137.88</v>
      </c>
      <c r="H1241" s="14">
        <v>7824296.6200000001</v>
      </c>
      <c r="I1241" s="8">
        <v>-3298.88</v>
      </c>
      <c r="J1241" s="8">
        <v>3167.5156360783362</v>
      </c>
      <c r="K1241" s="8">
        <f t="shared" si="139"/>
        <v>3163.399353622387</v>
      </c>
      <c r="L1241" s="44">
        <f t="shared" si="140"/>
        <v>8.2325649118984074</v>
      </c>
      <c r="M1241" s="44">
        <f t="shared" si="141"/>
        <v>10.09535536764867</v>
      </c>
      <c r="N1241" s="83">
        <f t="shared" si="142"/>
        <v>39.196570992560915</v>
      </c>
      <c r="O1241" s="23">
        <f t="shared" si="143"/>
        <v>0.68410921931188973</v>
      </c>
      <c r="P1241" s="44">
        <f t="shared" si="138"/>
        <v>13.026562287408511</v>
      </c>
    </row>
    <row r="1242" spans="1:16" x14ac:dyDescent="0.35">
      <c r="A1242" s="91"/>
      <c r="B1242" s="7">
        <f t="shared" si="144"/>
        <v>8500</v>
      </c>
      <c r="C1242" s="14">
        <v>185070.69</v>
      </c>
      <c r="D1242" s="14">
        <v>7824431.4800000004</v>
      </c>
      <c r="E1242" s="8">
        <v>-3292.18</v>
      </c>
      <c r="F1242" s="8">
        <v>3157.2842242308302</v>
      </c>
      <c r="G1242" s="14">
        <v>185077.38</v>
      </c>
      <c r="H1242" s="14">
        <v>7824430.5999999996</v>
      </c>
      <c r="I1242" s="8">
        <v>-3296.73</v>
      </c>
      <c r="J1242" s="8">
        <v>3164.2301730521199</v>
      </c>
      <c r="K1242" s="8">
        <f t="shared" si="139"/>
        <v>3160.757198641475</v>
      </c>
      <c r="L1242" s="44">
        <f t="shared" si="140"/>
        <v>6.9459488212896758</v>
      </c>
      <c r="M1242" s="44">
        <f t="shared" si="141"/>
        <v>6.7476292133958857</v>
      </c>
      <c r="N1242" s="83">
        <f t="shared" si="142"/>
        <v>45.829738009455646</v>
      </c>
      <c r="O1242" s="23">
        <f t="shared" si="143"/>
        <v>0.79987982359139309</v>
      </c>
      <c r="P1242" s="44">
        <f t="shared" si="138"/>
        <v>9.6838373091171359</v>
      </c>
    </row>
    <row r="1243" spans="1:16" x14ac:dyDescent="0.35">
      <c r="A1243" s="91"/>
      <c r="B1243" s="7">
        <f t="shared" si="144"/>
        <v>8625</v>
      </c>
      <c r="C1243" s="14">
        <v>185148.69</v>
      </c>
      <c r="D1243" s="14">
        <v>7824547.3499999996</v>
      </c>
      <c r="E1243" s="8">
        <v>-3290.53</v>
      </c>
      <c r="F1243" s="8">
        <v>3154.7677153160903</v>
      </c>
      <c r="G1243" s="14">
        <v>185153.8</v>
      </c>
      <c r="H1243" s="14">
        <v>7824546.6799999997</v>
      </c>
      <c r="I1243" s="8">
        <v>-3293.27</v>
      </c>
      <c r="J1243" s="8">
        <v>3158.9473318236201</v>
      </c>
      <c r="K1243" s="8">
        <f t="shared" si="139"/>
        <v>3156.8575235698554</v>
      </c>
      <c r="L1243" s="44">
        <f t="shared" si="140"/>
        <v>4.1796165075297722</v>
      </c>
      <c r="M1243" s="44">
        <f t="shared" si="141"/>
        <v>5.1537365085690396</v>
      </c>
      <c r="N1243" s="83">
        <f t="shared" si="142"/>
        <v>39.041624569740179</v>
      </c>
      <c r="O1243" s="23">
        <f t="shared" si="143"/>
        <v>0.68140489406948068</v>
      </c>
      <c r="P1243" s="44">
        <f t="shared" si="138"/>
        <v>6.635525160058755</v>
      </c>
    </row>
    <row r="1244" spans="1:16" x14ac:dyDescent="0.35">
      <c r="A1244" s="91"/>
      <c r="B1244" s="7">
        <f t="shared" si="144"/>
        <v>8750</v>
      </c>
      <c r="C1244" s="14">
        <v>185252.63</v>
      </c>
      <c r="D1244" s="14">
        <v>7824659.8200000003</v>
      </c>
      <c r="E1244" s="8">
        <v>-3292.39</v>
      </c>
      <c r="F1244" s="8">
        <v>3157.604596973767</v>
      </c>
      <c r="G1244" s="14">
        <v>185263.31</v>
      </c>
      <c r="H1244" s="14">
        <v>7824658.4199999999</v>
      </c>
      <c r="I1244" s="8">
        <v>-3295.35</v>
      </c>
      <c r="J1244" s="8">
        <v>3162.1224840512432</v>
      </c>
      <c r="K1244" s="8">
        <f t="shared" si="139"/>
        <v>3159.8635405125051</v>
      </c>
      <c r="L1244" s="44">
        <f t="shared" si="140"/>
        <v>4.517887077476189</v>
      </c>
      <c r="M1244" s="44">
        <f t="shared" si="141"/>
        <v>10.771369458007365</v>
      </c>
      <c r="N1244" s="83">
        <f t="shared" si="142"/>
        <v>22.754871957998674</v>
      </c>
      <c r="O1244" s="23">
        <f t="shared" si="143"/>
        <v>0.39714743653680568</v>
      </c>
      <c r="P1244" s="44">
        <f t="shared" si="138"/>
        <v>11.680483878920437</v>
      </c>
    </row>
    <row r="1245" spans="1:16" x14ac:dyDescent="0.35">
      <c r="A1245" s="91"/>
      <c r="B1245" s="7">
        <f t="shared" si="144"/>
        <v>8875</v>
      </c>
      <c r="C1245" s="14">
        <v>185228.31</v>
      </c>
      <c r="D1245" s="14">
        <v>7824789.0700000003</v>
      </c>
      <c r="E1245" s="8">
        <v>-3281.45</v>
      </c>
      <c r="F1245" s="8">
        <v>3140.9416870974437</v>
      </c>
      <c r="G1245" s="14">
        <v>185241.78</v>
      </c>
      <c r="H1245" s="14">
        <v>7824787.3099999996</v>
      </c>
      <c r="I1245" s="8">
        <v>-3289.15</v>
      </c>
      <c r="J1245" s="8">
        <v>3152.6639599789937</v>
      </c>
      <c r="K1245" s="8">
        <f t="shared" si="139"/>
        <v>3146.8028235382189</v>
      </c>
      <c r="L1245" s="44">
        <f t="shared" si="140"/>
        <v>11.722272881549998</v>
      </c>
      <c r="M1245" s="44">
        <f t="shared" si="141"/>
        <v>13.584494837958562</v>
      </c>
      <c r="N1245" s="83">
        <f t="shared" si="142"/>
        <v>40.791422352568759</v>
      </c>
      <c r="O1245" s="23">
        <f t="shared" si="143"/>
        <v>0.71194462662393609</v>
      </c>
      <c r="P1245" s="44">
        <f t="shared" si="138"/>
        <v>17.942970253334462</v>
      </c>
    </row>
    <row r="1246" spans="1:16" x14ac:dyDescent="0.35">
      <c r="A1246" s="91"/>
      <c r="B1246" s="7">
        <f t="shared" si="144"/>
        <v>9000</v>
      </c>
      <c r="C1246" s="14">
        <v>185269.29</v>
      </c>
      <c r="D1246" s="14">
        <v>7824909.7800000003</v>
      </c>
      <c r="E1246" s="8">
        <v>-3279.45</v>
      </c>
      <c r="F1246" s="8">
        <v>3137.9014005179433</v>
      </c>
      <c r="G1246" s="14">
        <v>185272.67</v>
      </c>
      <c r="H1246" s="14">
        <v>7824909.3399999999</v>
      </c>
      <c r="I1246" s="8">
        <v>-3282.7</v>
      </c>
      <c r="J1246" s="8">
        <v>3142.8428000869749</v>
      </c>
      <c r="K1246" s="8">
        <f t="shared" si="139"/>
        <v>3140.3721003024593</v>
      </c>
      <c r="L1246" s="44">
        <f t="shared" si="140"/>
        <v>4.941399569031546</v>
      </c>
      <c r="M1246" s="44">
        <f t="shared" si="141"/>
        <v>3.4085187399209187</v>
      </c>
      <c r="N1246" s="83">
        <f t="shared" si="142"/>
        <v>55.402549357427439</v>
      </c>
      <c r="O1246" s="23">
        <f t="shared" si="143"/>
        <v>0.96695690028577752</v>
      </c>
      <c r="P1246" s="44">
        <f t="shared" si="138"/>
        <v>6.0029517490329072</v>
      </c>
    </row>
    <row r="1247" spans="1:16" x14ac:dyDescent="0.35">
      <c r="A1247" s="91"/>
      <c r="B1247" s="7">
        <f t="shared" si="144"/>
        <v>9125</v>
      </c>
      <c r="C1247" s="14">
        <v>185293.22</v>
      </c>
      <c r="D1247" s="14">
        <v>7825032.7199999997</v>
      </c>
      <c r="E1247" s="8">
        <v>-3274.33</v>
      </c>
      <c r="F1247" s="8">
        <v>3130.1266469207599</v>
      </c>
      <c r="G1247" s="14">
        <v>185305.26</v>
      </c>
      <c r="H1247" s="14">
        <v>7825031.1399999997</v>
      </c>
      <c r="I1247" s="8">
        <v>-3282.43</v>
      </c>
      <c r="J1247" s="8">
        <v>3142.4320988556492</v>
      </c>
      <c r="K1247" s="8">
        <f t="shared" si="139"/>
        <v>3136.2793728882043</v>
      </c>
      <c r="L1247" s="44">
        <f t="shared" si="140"/>
        <v>12.305451934889334</v>
      </c>
      <c r="M1247" s="44">
        <f t="shared" si="141"/>
        <v>12.143228565765847</v>
      </c>
      <c r="N1247" s="83">
        <f t="shared" si="142"/>
        <v>45.380166855522923</v>
      </c>
      <c r="O1247" s="23">
        <f t="shared" si="143"/>
        <v>0.79203332673327687</v>
      </c>
      <c r="P1247" s="44">
        <f t="shared" si="138"/>
        <v>17.288208331759058</v>
      </c>
    </row>
    <row r="1248" spans="1:16" x14ac:dyDescent="0.35">
      <c r="A1248" s="91"/>
      <c r="B1248" s="7">
        <f t="shared" si="144"/>
        <v>9250</v>
      </c>
      <c r="C1248" s="14">
        <v>185266.17</v>
      </c>
      <c r="D1248" s="14">
        <v>7825162.3200000003</v>
      </c>
      <c r="E1248" s="8">
        <v>-3272.19</v>
      </c>
      <c r="F1248" s="8">
        <v>3126.8806143469778</v>
      </c>
      <c r="G1248" s="14">
        <v>185280.6</v>
      </c>
      <c r="H1248" s="14">
        <v>7825160.4400000004</v>
      </c>
      <c r="I1248" s="8">
        <v>-3279.86</v>
      </c>
      <c r="J1248" s="8">
        <v>3138.5245094095994</v>
      </c>
      <c r="K1248" s="8">
        <f t="shared" si="139"/>
        <v>3132.7025618782886</v>
      </c>
      <c r="L1248" s="44">
        <f t="shared" si="140"/>
        <v>11.643895062621596</v>
      </c>
      <c r="M1248" s="44">
        <f t="shared" si="141"/>
        <v>14.55195175910703</v>
      </c>
      <c r="N1248" s="83">
        <f t="shared" si="142"/>
        <v>38.665410475621115</v>
      </c>
      <c r="O1248" s="23">
        <f t="shared" si="143"/>
        <v>0.6748387194346952</v>
      </c>
      <c r="P1248" s="44">
        <f t="shared" si="138"/>
        <v>18.637048914158104</v>
      </c>
    </row>
    <row r="1249" spans="1:16" x14ac:dyDescent="0.35">
      <c r="A1249" s="91"/>
      <c r="B1249" s="7">
        <f t="shared" si="144"/>
        <v>9375</v>
      </c>
      <c r="C1249" s="14">
        <v>185285.75</v>
      </c>
      <c r="D1249" s="14">
        <v>7825285.8300000001</v>
      </c>
      <c r="E1249" s="8">
        <v>-3273.27</v>
      </c>
      <c r="F1249" s="8">
        <v>3128.5185358466197</v>
      </c>
      <c r="G1249" s="14">
        <v>185291.81</v>
      </c>
      <c r="H1249" s="14">
        <v>7825285.04</v>
      </c>
      <c r="I1249" s="8">
        <v>-3279.42</v>
      </c>
      <c r="J1249" s="8">
        <v>3137.8558102187912</v>
      </c>
      <c r="K1249" s="8">
        <f t="shared" si="139"/>
        <v>3133.1871730327057</v>
      </c>
      <c r="L1249" s="44">
        <f t="shared" si="140"/>
        <v>9.3372743721715779</v>
      </c>
      <c r="M1249" s="44">
        <f t="shared" si="141"/>
        <v>6.1112764624119764</v>
      </c>
      <c r="N1249" s="83">
        <f t="shared" si="142"/>
        <v>56.795122414687881</v>
      </c>
      <c r="O1249" s="23">
        <f t="shared" si="143"/>
        <v>0.99126188520953573</v>
      </c>
      <c r="P1249" s="44">
        <f t="shared" si="138"/>
        <v>11.159408259457253</v>
      </c>
    </row>
    <row r="1250" spans="1:16" x14ac:dyDescent="0.35">
      <c r="A1250" s="91"/>
      <c r="B1250" s="7">
        <f t="shared" si="144"/>
        <v>9500</v>
      </c>
      <c r="C1250" s="14">
        <v>185306.96</v>
      </c>
      <c r="D1250" s="14">
        <v>7825409.1299999999</v>
      </c>
      <c r="E1250" s="8">
        <v>-3273.99</v>
      </c>
      <c r="F1250" s="8">
        <v>3129.6107814342877</v>
      </c>
      <c r="G1250" s="14">
        <v>185319.44</v>
      </c>
      <c r="H1250" s="14">
        <v>7825407.5</v>
      </c>
      <c r="I1250" s="8">
        <v>-3281.08</v>
      </c>
      <c r="J1250" s="8">
        <v>3140.3790954411156</v>
      </c>
      <c r="K1250" s="8">
        <f t="shared" si="139"/>
        <v>3134.9949384377014</v>
      </c>
      <c r="L1250" s="44">
        <f t="shared" si="140"/>
        <v>10.76831400682795</v>
      </c>
      <c r="M1250" s="44">
        <f t="shared" si="141"/>
        <v>12.585996186234016</v>
      </c>
      <c r="N1250" s="83">
        <f t="shared" si="142"/>
        <v>40.549601494327511</v>
      </c>
      <c r="O1250" s="23">
        <f t="shared" si="143"/>
        <v>0.70772405644762781</v>
      </c>
      <c r="P1250" s="44">
        <f t="shared" si="138"/>
        <v>16.563933305514855</v>
      </c>
    </row>
    <row r="1251" spans="1:16" x14ac:dyDescent="0.35">
      <c r="A1251" s="91"/>
      <c r="B1251" s="7">
        <f t="shared" si="144"/>
        <v>9625</v>
      </c>
      <c r="C1251" s="14">
        <v>185407.72</v>
      </c>
      <c r="D1251" s="14">
        <v>7825522.0199999996</v>
      </c>
      <c r="E1251" s="8">
        <v>-3271.91</v>
      </c>
      <c r="F1251" s="8">
        <v>3126.4560555696071</v>
      </c>
      <c r="G1251" s="14">
        <v>185427.95</v>
      </c>
      <c r="H1251" s="14">
        <v>7825519.3700000001</v>
      </c>
      <c r="I1251" s="8">
        <v>-3285.51</v>
      </c>
      <c r="J1251" s="8">
        <v>3147.1191246678886</v>
      </c>
      <c r="K1251" s="8">
        <f t="shared" si="139"/>
        <v>3136.7875901187481</v>
      </c>
      <c r="L1251" s="44">
        <f t="shared" si="140"/>
        <v>20.663069098281539</v>
      </c>
      <c r="M1251" s="44">
        <f t="shared" si="141"/>
        <v>20.402828235258518</v>
      </c>
      <c r="N1251" s="83">
        <f t="shared" si="142"/>
        <v>45.363087244620921</v>
      </c>
      <c r="O1251" s="23">
        <f t="shared" si="143"/>
        <v>0.79173523128807743</v>
      </c>
      <c r="P1251" s="44">
        <f t="shared" si="138"/>
        <v>29.038557549537817</v>
      </c>
    </row>
    <row r="1252" spans="1:16" x14ac:dyDescent="0.35">
      <c r="A1252" s="91"/>
      <c r="B1252" s="7">
        <f t="shared" si="144"/>
        <v>9750</v>
      </c>
      <c r="C1252" s="14">
        <v>185415.92</v>
      </c>
      <c r="D1252" s="14">
        <v>7825647.0099999998</v>
      </c>
      <c r="E1252" s="8">
        <v>-3276</v>
      </c>
      <c r="F1252" s="8">
        <v>3132.6612284399998</v>
      </c>
      <c r="G1252" s="14">
        <v>185430.72</v>
      </c>
      <c r="H1252" s="14">
        <v>7825645.0800000001</v>
      </c>
      <c r="I1252" s="8">
        <v>-3283.69</v>
      </c>
      <c r="J1252" s="8">
        <v>3144.3489913510275</v>
      </c>
      <c r="K1252" s="8">
        <f t="shared" si="139"/>
        <v>3138.5051098955137</v>
      </c>
      <c r="L1252" s="44">
        <f t="shared" si="140"/>
        <v>11.687762911027676</v>
      </c>
      <c r="M1252" s="44">
        <f t="shared" si="141"/>
        <v>14.925310716983583</v>
      </c>
      <c r="N1252" s="83">
        <f t="shared" si="142"/>
        <v>38.063905854528059</v>
      </c>
      <c r="O1252" s="23">
        <f t="shared" si="143"/>
        <v>0.66434048333066031</v>
      </c>
      <c r="P1252" s="44">
        <f t="shared" si="138"/>
        <v>18.957022494656147</v>
      </c>
    </row>
    <row r="1253" spans="1:16" x14ac:dyDescent="0.35">
      <c r="A1253" s="91"/>
      <c r="B1253" s="7">
        <f t="shared" si="144"/>
        <v>9875</v>
      </c>
      <c r="C1253" s="14">
        <v>185470.69</v>
      </c>
      <c r="D1253" s="14">
        <v>7825765.9199999999</v>
      </c>
      <c r="E1253" s="8">
        <v>-3270.88</v>
      </c>
      <c r="F1253" s="8">
        <v>3124.8945959551361</v>
      </c>
      <c r="G1253" s="14">
        <v>185487.97</v>
      </c>
      <c r="H1253" s="14">
        <v>7825763.6600000001</v>
      </c>
      <c r="I1253" s="8">
        <v>-3282.37</v>
      </c>
      <c r="J1253" s="8">
        <v>3142.3408364669294</v>
      </c>
      <c r="K1253" s="8">
        <f t="shared" si="139"/>
        <v>3133.6177162110325</v>
      </c>
      <c r="L1253" s="44">
        <f t="shared" si="140"/>
        <v>17.446240511793349</v>
      </c>
      <c r="M1253" s="44">
        <f t="shared" si="141"/>
        <v>17.427162706503587</v>
      </c>
      <c r="N1253" s="83">
        <f t="shared" si="142"/>
        <v>45.031344162472202</v>
      </c>
      <c r="O1253" s="23">
        <f t="shared" si="143"/>
        <v>0.7859452222338682</v>
      </c>
      <c r="P1253" s="44">
        <f t="shared" si="138"/>
        <v>24.659223588634923</v>
      </c>
    </row>
    <row r="1254" spans="1:16" x14ac:dyDescent="0.35">
      <c r="A1254" s="91"/>
      <c r="B1254" s="7">
        <f t="shared" si="144"/>
        <v>10000</v>
      </c>
      <c r="C1254" s="14">
        <v>185492.85</v>
      </c>
      <c r="D1254" s="14">
        <v>7825889.0899999999</v>
      </c>
      <c r="E1254" s="8">
        <v>-3271.2</v>
      </c>
      <c r="F1254" s="8">
        <v>3125.3796573936002</v>
      </c>
      <c r="G1254" s="14">
        <v>185506.85</v>
      </c>
      <c r="H1254" s="14">
        <v>7825887.2599999998</v>
      </c>
      <c r="I1254" s="8">
        <v>-3278.7</v>
      </c>
      <c r="J1254" s="8">
        <v>3136.7617671729745</v>
      </c>
      <c r="K1254" s="8">
        <f t="shared" si="139"/>
        <v>3131.0707122832873</v>
      </c>
      <c r="L1254" s="44">
        <f t="shared" si="140"/>
        <v>11.382109779374332</v>
      </c>
      <c r="M1254" s="44">
        <f t="shared" si="141"/>
        <v>14.119096996630935</v>
      </c>
      <c r="N1254" s="83">
        <f t="shared" si="142"/>
        <v>38.874023129095356</v>
      </c>
      <c r="O1254" s="23">
        <f t="shared" si="143"/>
        <v>0.67847969709914258</v>
      </c>
      <c r="P1254" s="44">
        <f t="shared" si="138"/>
        <v>18.135636824495617</v>
      </c>
    </row>
    <row r="1255" spans="1:16" x14ac:dyDescent="0.35">
      <c r="A1255" s="91"/>
      <c r="B1255" s="7">
        <f t="shared" si="144"/>
        <v>10125</v>
      </c>
      <c r="C1255" s="14">
        <v>185581.74</v>
      </c>
      <c r="D1255" s="14">
        <v>7826003.5300000003</v>
      </c>
      <c r="E1255" s="8">
        <v>-3268.14</v>
      </c>
      <c r="F1255" s="8">
        <v>3120.7431847731991</v>
      </c>
      <c r="G1255" s="14">
        <v>185595.47</v>
      </c>
      <c r="H1255" s="14">
        <v>7826001.7400000002</v>
      </c>
      <c r="I1255" s="8">
        <v>-3276.44</v>
      </c>
      <c r="J1255" s="8">
        <v>3133.3292357914838</v>
      </c>
      <c r="K1255" s="8">
        <f t="shared" si="139"/>
        <v>3127.0362102823415</v>
      </c>
      <c r="L1255" s="44">
        <f t="shared" si="140"/>
        <v>12.586051018284707</v>
      </c>
      <c r="M1255" s="44">
        <f t="shared" si="141"/>
        <v>13.846190811931672</v>
      </c>
      <c r="N1255" s="83">
        <f t="shared" si="142"/>
        <v>42.270527924609958</v>
      </c>
      <c r="O1255" s="23">
        <f t="shared" si="143"/>
        <v>0.73775988884064914</v>
      </c>
      <c r="P1255" s="44">
        <f t="shared" si="138"/>
        <v>18.711645577962578</v>
      </c>
    </row>
    <row r="1256" spans="1:16" x14ac:dyDescent="0.35">
      <c r="A1256" s="91"/>
      <c r="B1256" s="7">
        <f t="shared" si="144"/>
        <v>10250</v>
      </c>
      <c r="C1256" s="14">
        <v>185619.77</v>
      </c>
      <c r="D1256" s="14">
        <v>7826124.6299999999</v>
      </c>
      <c r="E1256" s="8">
        <v>-3266.64</v>
      </c>
      <c r="F1256" s="8">
        <v>3118.4719764390238</v>
      </c>
      <c r="G1256" s="14">
        <v>185633.13</v>
      </c>
      <c r="H1256" s="14">
        <v>7826122.8799999999</v>
      </c>
      <c r="I1256" s="8">
        <v>-3274.54</v>
      </c>
      <c r="J1256" s="8">
        <v>3130.4452962720788</v>
      </c>
      <c r="K1256" s="8">
        <f t="shared" si="139"/>
        <v>3124.4586363555513</v>
      </c>
      <c r="L1256" s="44">
        <f t="shared" si="140"/>
        <v>11.973319833055029</v>
      </c>
      <c r="M1256" s="44">
        <f t="shared" si="141"/>
        <v>13.47412705893797</v>
      </c>
      <c r="N1256" s="83">
        <f t="shared" si="142"/>
        <v>41.624791888273535</v>
      </c>
      <c r="O1256" s="23">
        <f t="shared" si="143"/>
        <v>0.72648966890780087</v>
      </c>
      <c r="P1256" s="44">
        <f t="shared" si="138"/>
        <v>18.025329062877972</v>
      </c>
    </row>
    <row r="1257" spans="1:16" x14ac:dyDescent="0.35">
      <c r="A1257" s="91"/>
      <c r="B1257" s="7">
        <f t="shared" si="144"/>
        <v>10375</v>
      </c>
      <c r="C1257" s="14">
        <v>185653.85</v>
      </c>
      <c r="D1257" s="14">
        <v>7826246.2400000002</v>
      </c>
      <c r="E1257" s="8">
        <v>-3267.08</v>
      </c>
      <c r="F1257" s="8">
        <v>3119.1380903355162</v>
      </c>
      <c r="G1257" s="14">
        <v>185665.34</v>
      </c>
      <c r="H1257" s="14">
        <v>7826244.7300000004</v>
      </c>
      <c r="I1257" s="8">
        <v>-3273.92</v>
      </c>
      <c r="J1257" s="8">
        <v>3129.5045804316164</v>
      </c>
      <c r="K1257" s="8">
        <f t="shared" si="139"/>
        <v>3124.3213353835663</v>
      </c>
      <c r="L1257" s="44">
        <f t="shared" si="140"/>
        <v>10.366490096100279</v>
      </c>
      <c r="M1257" s="44">
        <f t="shared" si="141"/>
        <v>11.588796313643233</v>
      </c>
      <c r="N1257" s="83">
        <f t="shared" si="142"/>
        <v>41.813488725429039</v>
      </c>
      <c r="O1257" s="23">
        <f t="shared" si="143"/>
        <v>0.72978305000426391</v>
      </c>
      <c r="P1257" s="44">
        <f t="shared" si="138"/>
        <v>15.548772199490742</v>
      </c>
    </row>
    <row r="1258" spans="1:16" x14ac:dyDescent="0.35">
      <c r="A1258" s="91"/>
      <c r="B1258" s="7">
        <f t="shared" si="144"/>
        <v>10500</v>
      </c>
      <c r="C1258" s="14">
        <v>185688.23</v>
      </c>
      <c r="D1258" s="14">
        <v>7826367.8099999996</v>
      </c>
      <c r="E1258" s="8">
        <v>-3266.59</v>
      </c>
      <c r="F1258" s="8">
        <v>3118.3962873100586</v>
      </c>
      <c r="G1258" s="14">
        <v>185705.05</v>
      </c>
      <c r="H1258" s="14">
        <v>7826365.6100000003</v>
      </c>
      <c r="I1258" s="8">
        <v>-3275.99</v>
      </c>
      <c r="J1258" s="8">
        <v>3132.6460474891869</v>
      </c>
      <c r="K1258" s="8">
        <f t="shared" si="139"/>
        <v>3125.5211673996228</v>
      </c>
      <c r="L1258" s="44">
        <f t="shared" si="140"/>
        <v>14.249760179128316</v>
      </c>
      <c r="M1258" s="44">
        <f t="shared" si="141"/>
        <v>16.963266194809822</v>
      </c>
      <c r="N1258" s="83">
        <f t="shared" si="142"/>
        <v>40.031480268473466</v>
      </c>
      <c r="O1258" s="23">
        <f t="shared" si="143"/>
        <v>0.69868113513200558</v>
      </c>
      <c r="P1258" s="44">
        <f t="shared" si="138"/>
        <v>22.154188433762336</v>
      </c>
    </row>
    <row r="1259" spans="1:16" x14ac:dyDescent="0.35">
      <c r="A1259" s="91"/>
      <c r="B1259" s="7">
        <f t="shared" si="144"/>
        <v>10625</v>
      </c>
      <c r="C1259" s="14">
        <v>185696.37</v>
      </c>
      <c r="D1259" s="14">
        <v>7826492.8099999996</v>
      </c>
      <c r="E1259" s="8">
        <v>-3268.92</v>
      </c>
      <c r="F1259" s="8">
        <v>3121.9246219211163</v>
      </c>
      <c r="G1259" s="14">
        <v>185708.72</v>
      </c>
      <c r="H1259" s="14">
        <v>7826491.2000000002</v>
      </c>
      <c r="I1259" s="8">
        <v>-3276.67</v>
      </c>
      <c r="J1259" s="8">
        <v>3133.6784568766102</v>
      </c>
      <c r="K1259" s="8">
        <f t="shared" si="139"/>
        <v>3127.8015393988635</v>
      </c>
      <c r="L1259" s="44">
        <f t="shared" si="140"/>
        <v>11.753834955493858</v>
      </c>
      <c r="M1259" s="44">
        <f t="shared" si="141"/>
        <v>12.454501194276087</v>
      </c>
      <c r="N1259" s="83">
        <f t="shared" si="142"/>
        <v>43.342140751587934</v>
      </c>
      <c r="O1259" s="23">
        <f t="shared" si="143"/>
        <v>0.75646306097801919</v>
      </c>
      <c r="P1259" s="44">
        <f t="shared" si="138"/>
        <v>17.125047041080318</v>
      </c>
    </row>
    <row r="1260" spans="1:16" x14ac:dyDescent="0.35">
      <c r="A1260" s="91"/>
      <c r="B1260" s="7">
        <f t="shared" si="144"/>
        <v>10750</v>
      </c>
      <c r="C1260" s="14">
        <v>185691.35</v>
      </c>
      <c r="D1260" s="14">
        <v>7826619.54</v>
      </c>
      <c r="E1260" s="8">
        <v>-3268.42</v>
      </c>
      <c r="F1260" s="8">
        <v>3121.1672582331908</v>
      </c>
      <c r="G1260" s="14">
        <v>185709.12</v>
      </c>
      <c r="H1260" s="14">
        <v>7826617.2199999997</v>
      </c>
      <c r="I1260" s="8">
        <v>-3280.54</v>
      </c>
      <c r="J1260" s="8">
        <v>3139.5581286882789</v>
      </c>
      <c r="K1260" s="8">
        <f t="shared" si="139"/>
        <v>3130.3626934607346</v>
      </c>
      <c r="L1260" s="44">
        <f t="shared" si="140"/>
        <v>18.390870455088134</v>
      </c>
      <c r="M1260" s="44">
        <f t="shared" si="141"/>
        <v>17.920806343493879</v>
      </c>
      <c r="N1260" s="83">
        <f t="shared" si="142"/>
        <v>45.74166735779243</v>
      </c>
      <c r="O1260" s="23">
        <f t="shared" si="143"/>
        <v>0.79834270074549296</v>
      </c>
      <c r="P1260" s="44">
        <f t="shared" si="138"/>
        <v>25.678384218966038</v>
      </c>
    </row>
    <row r="1261" spans="1:16" x14ac:dyDescent="0.35">
      <c r="A1261" s="91"/>
      <c r="B1261" s="7">
        <f t="shared" si="144"/>
        <v>10875</v>
      </c>
      <c r="C1261" s="14">
        <v>185733.86</v>
      </c>
      <c r="D1261" s="14">
        <v>7826740.0499999998</v>
      </c>
      <c r="E1261" s="8">
        <v>-3269.95</v>
      </c>
      <c r="F1261" s="8">
        <v>3123.4851533821934</v>
      </c>
      <c r="G1261" s="14">
        <v>185743.24</v>
      </c>
      <c r="H1261" s="14">
        <v>7826738.8200000003</v>
      </c>
      <c r="I1261" s="8">
        <v>-3276.59</v>
      </c>
      <c r="J1261" s="8">
        <v>3133.5569859145576</v>
      </c>
      <c r="K1261" s="8">
        <f t="shared" si="139"/>
        <v>3128.5210696483755</v>
      </c>
      <c r="L1261" s="44">
        <f t="shared" si="140"/>
        <v>10.071832532364169</v>
      </c>
      <c r="M1261" s="44">
        <f t="shared" si="141"/>
        <v>9.4603012636435633</v>
      </c>
      <c r="N1261" s="83">
        <f t="shared" si="142"/>
        <v>46.793286851531008</v>
      </c>
      <c r="O1261" s="23">
        <f t="shared" si="143"/>
        <v>0.81669692338938704</v>
      </c>
      <c r="P1261" s="44">
        <f t="shared" si="138"/>
        <v>13.818071882823784</v>
      </c>
    </row>
    <row r="1262" spans="1:16" x14ac:dyDescent="0.35">
      <c r="A1262" s="91"/>
      <c r="B1262" s="7">
        <f t="shared" si="144"/>
        <v>11000</v>
      </c>
      <c r="C1262" s="14">
        <v>185750.42</v>
      </c>
      <c r="D1262" s="14">
        <v>7826863.9500000002</v>
      </c>
      <c r="E1262" s="8">
        <v>-3267.8</v>
      </c>
      <c r="F1262" s="8">
        <v>3120.2282868871002</v>
      </c>
      <c r="G1262" s="14">
        <v>185769.93</v>
      </c>
      <c r="H1262" s="14">
        <v>7826861.4000000004</v>
      </c>
      <c r="I1262" s="8">
        <v>-3275.91</v>
      </c>
      <c r="J1262" s="8">
        <v>3132.524601537807</v>
      </c>
      <c r="K1262" s="8">
        <f t="shared" si="139"/>
        <v>3126.3764442124539</v>
      </c>
      <c r="L1262" s="44">
        <f t="shared" si="140"/>
        <v>12.29631465070679</v>
      </c>
      <c r="M1262" s="44">
        <f t="shared" si="141"/>
        <v>19.67593962173796</v>
      </c>
      <c r="N1262" s="83">
        <f t="shared" si="142"/>
        <v>32.002980041277887</v>
      </c>
      <c r="O1262" s="23">
        <f t="shared" si="143"/>
        <v>0.55855737217032997</v>
      </c>
      <c r="P1262" s="44">
        <f t="shared" si="138"/>
        <v>23.20219718016947</v>
      </c>
    </row>
    <row r="1263" spans="1:16" x14ac:dyDescent="0.35">
      <c r="A1263" s="91"/>
      <c r="B1263" s="7">
        <f t="shared" si="144"/>
        <v>11125</v>
      </c>
      <c r="C1263" s="14">
        <v>185747.92</v>
      </c>
      <c r="D1263" s="14">
        <v>7826990.3499999996</v>
      </c>
      <c r="E1263" s="8">
        <v>-3266.84</v>
      </c>
      <c r="F1263" s="8">
        <v>3118.7747444487641</v>
      </c>
      <c r="G1263" s="14">
        <v>185756.5</v>
      </c>
      <c r="H1263" s="14">
        <v>7826989.2300000004</v>
      </c>
      <c r="I1263" s="8">
        <v>-3272.34</v>
      </c>
      <c r="J1263" s="8">
        <v>3127.1080713762394</v>
      </c>
      <c r="K1263" s="8">
        <f t="shared" si="139"/>
        <v>3122.9414079125017</v>
      </c>
      <c r="L1263" s="44">
        <f t="shared" si="140"/>
        <v>8.3333269274753548</v>
      </c>
      <c r="M1263" s="44">
        <f t="shared" si="141"/>
        <v>8.6527914569775941</v>
      </c>
      <c r="N1263" s="83">
        <f t="shared" si="142"/>
        <v>43.922543035359482</v>
      </c>
      <c r="O1263" s="23">
        <f t="shared" si="143"/>
        <v>0.76659299181592711</v>
      </c>
      <c r="P1263" s="44">
        <f t="shared" si="138"/>
        <v>12.013123560428831</v>
      </c>
    </row>
    <row r="1264" spans="1:16" x14ac:dyDescent="0.35">
      <c r="A1264" s="91"/>
      <c r="B1264" s="7">
        <f t="shared" si="144"/>
        <v>11250</v>
      </c>
      <c r="C1264" s="14">
        <v>185765.58</v>
      </c>
      <c r="D1264" s="14">
        <v>7827114.1100000003</v>
      </c>
      <c r="E1264" s="8">
        <v>-3266.31</v>
      </c>
      <c r="F1264" s="8">
        <v>3117.9724494285274</v>
      </c>
      <c r="G1264" s="14">
        <v>185778.63</v>
      </c>
      <c r="H1264" s="14">
        <v>7827112.4000000004</v>
      </c>
      <c r="I1264" s="8">
        <v>-3270.44</v>
      </c>
      <c r="J1264" s="8">
        <v>3124.2277133482844</v>
      </c>
      <c r="K1264" s="8">
        <f t="shared" si="139"/>
        <v>3121.1000813884057</v>
      </c>
      <c r="L1264" s="44">
        <f t="shared" si="140"/>
        <v>6.2552639197569988</v>
      </c>
      <c r="M1264" s="44">
        <f t="shared" si="141"/>
        <v>13.161557658587693</v>
      </c>
      <c r="N1264" s="83">
        <f t="shared" si="142"/>
        <v>25.420233732568814</v>
      </c>
      <c r="O1264" s="23">
        <f t="shared" si="143"/>
        <v>0.44366677525985349</v>
      </c>
      <c r="P1264" s="44">
        <f t="shared" si="138"/>
        <v>14.572402914624</v>
      </c>
    </row>
    <row r="1265" spans="1:16" x14ac:dyDescent="0.35">
      <c r="A1265" s="91"/>
      <c r="B1265" s="7">
        <f t="shared" si="144"/>
        <v>11375</v>
      </c>
      <c r="C1265" s="14">
        <v>185860.31</v>
      </c>
      <c r="D1265" s="14">
        <v>7827227.79</v>
      </c>
      <c r="E1265" s="8">
        <v>-3267.57</v>
      </c>
      <c r="F1265" s="8">
        <v>3119.8800037481496</v>
      </c>
      <c r="G1265" s="14">
        <v>185869.42</v>
      </c>
      <c r="H1265" s="14">
        <v>7827226.5899999999</v>
      </c>
      <c r="I1265" s="8">
        <v>-3272.42</v>
      </c>
      <c r="J1265" s="8">
        <v>3127.2293860215909</v>
      </c>
      <c r="K1265" s="8">
        <f t="shared" si="139"/>
        <v>3123.5546948848705</v>
      </c>
      <c r="L1265" s="44">
        <f t="shared" si="140"/>
        <v>7.3493822734412788</v>
      </c>
      <c r="M1265" s="44">
        <f t="shared" si="141"/>
        <v>9.1886941401225659</v>
      </c>
      <c r="N1265" s="83">
        <f t="shared" si="142"/>
        <v>38.653826884320473</v>
      </c>
      <c r="O1265" s="23">
        <f t="shared" si="143"/>
        <v>0.67463654762729353</v>
      </c>
      <c r="P1265" s="44">
        <f t="shared" si="138"/>
        <v>11.766287426452562</v>
      </c>
    </row>
    <row r="1266" spans="1:16" x14ac:dyDescent="0.35">
      <c r="A1266" s="91"/>
      <c r="B1266" s="7">
        <f t="shared" si="144"/>
        <v>11500</v>
      </c>
      <c r="C1266" s="14">
        <v>185941.99</v>
      </c>
      <c r="D1266" s="14">
        <v>7827343.1699999999</v>
      </c>
      <c r="E1266" s="8">
        <v>-3266.28</v>
      </c>
      <c r="F1266" s="8">
        <v>3117.9270403647961</v>
      </c>
      <c r="G1266" s="14">
        <v>185951.9</v>
      </c>
      <c r="H1266" s="14">
        <v>7827341.8700000001</v>
      </c>
      <c r="I1266" s="8">
        <v>-3271.2</v>
      </c>
      <c r="J1266" s="8">
        <v>3125.3796573936002</v>
      </c>
      <c r="K1266" s="8">
        <f t="shared" si="139"/>
        <v>3121.6533488791983</v>
      </c>
      <c r="L1266" s="44">
        <f t="shared" si="140"/>
        <v>7.4526170288040703</v>
      </c>
      <c r="M1266" s="44">
        <f t="shared" si="141"/>
        <v>9.9949037013662583</v>
      </c>
      <c r="N1266" s="83">
        <f t="shared" si="142"/>
        <v>36.709747377778768</v>
      </c>
      <c r="O1266" s="23">
        <f t="shared" si="143"/>
        <v>0.64070595931759422</v>
      </c>
      <c r="P1266" s="44">
        <f t="shared" si="138"/>
        <v>12.46754188192706</v>
      </c>
    </row>
    <row r="1267" spans="1:16" x14ac:dyDescent="0.35">
      <c r="A1267" s="91"/>
      <c r="B1267" s="7">
        <f t="shared" si="144"/>
        <v>11625</v>
      </c>
      <c r="C1267" s="14">
        <v>185943.69</v>
      </c>
      <c r="D1267" s="14">
        <v>7827469.0199999996</v>
      </c>
      <c r="E1267" s="8">
        <v>-3266.57</v>
      </c>
      <c r="F1267" s="8">
        <v>3118.3660119803003</v>
      </c>
      <c r="G1267" s="14">
        <v>185952.52</v>
      </c>
      <c r="H1267" s="14">
        <v>7827467.8600000003</v>
      </c>
      <c r="I1267" s="8">
        <v>-3270.95</v>
      </c>
      <c r="J1267" s="8">
        <v>3125.0006991219439</v>
      </c>
      <c r="K1267" s="8">
        <f t="shared" si="139"/>
        <v>3121.6833555511221</v>
      </c>
      <c r="L1267" s="44">
        <f t="shared" si="140"/>
        <v>6.6346871416435533</v>
      </c>
      <c r="M1267" s="44">
        <f t="shared" si="141"/>
        <v>8.905868851378786</v>
      </c>
      <c r="N1267" s="83">
        <f t="shared" si="142"/>
        <v>36.685344666126376</v>
      </c>
      <c r="O1267" s="23">
        <f t="shared" si="143"/>
        <v>0.64028005165284518</v>
      </c>
      <c r="P1267" s="44">
        <f t="shared" si="138"/>
        <v>11.105564977318767</v>
      </c>
    </row>
    <row r="1268" spans="1:16" x14ac:dyDescent="0.35">
      <c r="A1268" s="91"/>
      <c r="B1268" s="7">
        <f t="shared" si="144"/>
        <v>11750</v>
      </c>
      <c r="C1268" s="14">
        <v>185937.7</v>
      </c>
      <c r="D1268" s="14">
        <v>7827595.8700000001</v>
      </c>
      <c r="E1268" s="8">
        <v>-3271.22</v>
      </c>
      <c r="F1268" s="8">
        <v>3125.4099752966708</v>
      </c>
      <c r="G1268" s="14">
        <v>185937.7</v>
      </c>
      <c r="H1268" s="14">
        <v>7827595.8700000001</v>
      </c>
      <c r="I1268" s="8">
        <v>-3271.22</v>
      </c>
      <c r="J1268" s="8">
        <v>3125.4099752966708</v>
      </c>
      <c r="K1268" s="8">
        <f t="shared" si="139"/>
        <v>3125.4099752966708</v>
      </c>
      <c r="L1268" s="44">
        <f t="shared" si="140"/>
        <v>0</v>
      </c>
      <c r="M1268" s="44">
        <f t="shared" si="141"/>
        <v>0</v>
      </c>
      <c r="N1268" s="83">
        <f t="shared" si="142"/>
        <v>0</v>
      </c>
      <c r="O1268" s="23">
        <f t="shared" si="143"/>
        <v>0</v>
      </c>
      <c r="P1268" s="44">
        <f t="shared" si="138"/>
        <v>0</v>
      </c>
    </row>
    <row r="1269" spans="1:16" x14ac:dyDescent="0.35">
      <c r="A1269" s="91"/>
      <c r="B1269" s="7">
        <f t="shared" si="144"/>
        <v>11875</v>
      </c>
      <c r="C1269" s="14">
        <v>185971.26</v>
      </c>
      <c r="D1269" s="14">
        <v>7827717.5499999998</v>
      </c>
      <c r="E1269" s="8">
        <v>-3274.9</v>
      </c>
      <c r="F1269" s="8">
        <v>3130.9915994737758</v>
      </c>
      <c r="G1269" s="14">
        <v>185978.18</v>
      </c>
      <c r="H1269" s="14">
        <v>7827716.6399999997</v>
      </c>
      <c r="I1269" s="8">
        <v>-3276.78</v>
      </c>
      <c r="J1269" s="8">
        <v>3133.8454842538713</v>
      </c>
      <c r="K1269" s="8">
        <f t="shared" si="139"/>
        <v>3132.4185418638235</v>
      </c>
      <c r="L1269" s="44">
        <f t="shared" si="140"/>
        <v>2.8538847800955409</v>
      </c>
      <c r="M1269" s="44">
        <f t="shared" si="141"/>
        <v>6.9795773511041217</v>
      </c>
      <c r="N1269" s="83">
        <f t="shared" si="142"/>
        <v>22.23919996246148</v>
      </c>
      <c r="O1269" s="23">
        <f t="shared" si="143"/>
        <v>0.38814726235435215</v>
      </c>
      <c r="P1269" s="44">
        <f t="shared" si="138"/>
        <v>7.5405011993969335</v>
      </c>
    </row>
    <row r="1270" spans="1:16" x14ac:dyDescent="0.35">
      <c r="A1270" s="91"/>
      <c r="B1270" s="7">
        <f t="shared" si="144"/>
        <v>12000</v>
      </c>
      <c r="C1270" s="14">
        <v>186089.17</v>
      </c>
      <c r="D1270" s="14">
        <v>7827828.2000000002</v>
      </c>
      <c r="E1270" s="8">
        <v>-3275.75</v>
      </c>
      <c r="F1270" s="8">
        <v>3132.2817184623436</v>
      </c>
      <c r="G1270" s="14">
        <v>186096.82</v>
      </c>
      <c r="H1270" s="14">
        <v>7827827.1900000004</v>
      </c>
      <c r="I1270" s="8">
        <v>-3277.58</v>
      </c>
      <c r="J1270" s="8">
        <v>3135.0603961665911</v>
      </c>
      <c r="K1270" s="8">
        <f t="shared" si="139"/>
        <v>3133.6710573144674</v>
      </c>
      <c r="L1270" s="44">
        <f t="shared" si="140"/>
        <v>2.7786777042474569</v>
      </c>
      <c r="M1270" s="44">
        <f t="shared" si="141"/>
        <v>7.716385164016855</v>
      </c>
      <c r="N1270" s="83">
        <f t="shared" si="142"/>
        <v>19.803997094619191</v>
      </c>
      <c r="O1270" s="23">
        <f t="shared" si="143"/>
        <v>0.34564495435649589</v>
      </c>
      <c r="P1270" s="44">
        <f t="shared" si="138"/>
        <v>8.2014419331932924</v>
      </c>
    </row>
    <row r="1271" spans="1:16" x14ac:dyDescent="0.35">
      <c r="A1271" s="91"/>
      <c r="B1271" s="7">
        <f t="shared" si="144"/>
        <v>12125</v>
      </c>
      <c r="C1271" s="14">
        <v>186030.41</v>
      </c>
      <c r="D1271" s="14">
        <v>7827961.9500000002</v>
      </c>
      <c r="E1271" s="8">
        <v>-3278.43</v>
      </c>
      <c r="F1271" s="8">
        <v>3136.3515624770489</v>
      </c>
      <c r="G1271" s="14">
        <v>186031.84</v>
      </c>
      <c r="H1271" s="14">
        <v>7827961.7599999998</v>
      </c>
      <c r="I1271" s="8">
        <v>-3280.24</v>
      </c>
      <c r="J1271" s="8">
        <v>3139.1020939769433</v>
      </c>
      <c r="K1271" s="8">
        <f t="shared" si="139"/>
        <v>3137.7268282269961</v>
      </c>
      <c r="L1271" s="44">
        <f t="shared" si="140"/>
        <v>2.7505314998943504</v>
      </c>
      <c r="M1271" s="44">
        <f t="shared" si="141"/>
        <v>1.4425671561961129</v>
      </c>
      <c r="N1271" s="83">
        <f t="shared" si="142"/>
        <v>62.324404758617291</v>
      </c>
      <c r="O1271" s="23">
        <f t="shared" si="143"/>
        <v>1.0877660673834935</v>
      </c>
      <c r="P1271" s="44">
        <f t="shared" si="138"/>
        <v>3.10586920717</v>
      </c>
    </row>
    <row r="1272" spans="1:16" x14ac:dyDescent="0.35">
      <c r="A1272" s="91"/>
      <c r="B1272" s="7">
        <f t="shared" si="144"/>
        <v>12250</v>
      </c>
      <c r="C1272" s="14">
        <v>185927.44</v>
      </c>
      <c r="D1272" s="14">
        <v>7828101.4900000002</v>
      </c>
      <c r="E1272" s="8">
        <v>-3282.89</v>
      </c>
      <c r="F1272" s="8">
        <v>3143.1318321558679</v>
      </c>
      <c r="G1272" s="14">
        <v>185927.44</v>
      </c>
      <c r="H1272" s="14">
        <v>7828101.4900000002</v>
      </c>
      <c r="I1272" s="8">
        <v>-3282.89</v>
      </c>
      <c r="J1272" s="8">
        <v>3143.1318321558679</v>
      </c>
      <c r="K1272" s="8">
        <f t="shared" si="139"/>
        <v>3143.1318321558679</v>
      </c>
      <c r="L1272" s="44">
        <f t="shared" si="140"/>
        <v>0</v>
      </c>
      <c r="M1272" s="44">
        <f t="shared" si="141"/>
        <v>0</v>
      </c>
      <c r="N1272" s="83">
        <f t="shared" si="142"/>
        <v>0</v>
      </c>
      <c r="O1272" s="23">
        <f t="shared" si="143"/>
        <v>0</v>
      </c>
      <c r="P1272" s="44">
        <f t="shared" si="138"/>
        <v>0</v>
      </c>
    </row>
    <row r="1273" spans="1:16" x14ac:dyDescent="0.35">
      <c r="A1273" s="91"/>
      <c r="B1273" s="7">
        <f t="shared" si="144"/>
        <v>12375</v>
      </c>
      <c r="C1273" s="14">
        <v>186047.58</v>
      </c>
      <c r="D1273" s="14">
        <v>7828211.8399999999</v>
      </c>
      <c r="E1273" s="8">
        <v>-3278.63</v>
      </c>
      <c r="F1273" s="8">
        <v>3136.6554145890796</v>
      </c>
      <c r="G1273" s="14">
        <v>186047.58</v>
      </c>
      <c r="H1273" s="14">
        <v>7828211.8399999999</v>
      </c>
      <c r="I1273" s="8">
        <v>-3278.63</v>
      </c>
      <c r="J1273" s="8">
        <v>3136.6554145890796</v>
      </c>
      <c r="K1273" s="8">
        <f t="shared" si="139"/>
        <v>3136.6554145890796</v>
      </c>
      <c r="L1273" s="44">
        <f t="shared" si="140"/>
        <v>0</v>
      </c>
      <c r="M1273" s="44">
        <f t="shared" si="141"/>
        <v>0</v>
      </c>
      <c r="N1273" s="83">
        <f t="shared" si="142"/>
        <v>0</v>
      </c>
      <c r="O1273" s="23">
        <f t="shared" si="143"/>
        <v>0</v>
      </c>
      <c r="P1273" s="44">
        <f t="shared" si="138"/>
        <v>0</v>
      </c>
    </row>
    <row r="1274" spans="1:16" x14ac:dyDescent="0.35">
      <c r="A1274" s="91"/>
      <c r="B1274" s="7">
        <f t="shared" si="144"/>
        <v>12500</v>
      </c>
      <c r="C1274" s="14">
        <v>186142.84</v>
      </c>
      <c r="D1274" s="14">
        <v>7828325.4500000002</v>
      </c>
      <c r="E1274" s="8">
        <v>-3278.43</v>
      </c>
      <c r="F1274" s="8">
        <v>3136.3515624770489</v>
      </c>
      <c r="G1274" s="14">
        <v>186145.16</v>
      </c>
      <c r="H1274" s="14">
        <v>7828325.1500000004</v>
      </c>
      <c r="I1274" s="8">
        <v>-3281.72</v>
      </c>
      <c r="J1274" s="8">
        <v>3141.3522666775957</v>
      </c>
      <c r="K1274" s="8">
        <f t="shared" si="139"/>
        <v>3138.8519145773225</v>
      </c>
      <c r="L1274" s="44">
        <f t="shared" si="140"/>
        <v>5.0007042005468065</v>
      </c>
      <c r="M1274" s="44">
        <f t="shared" si="141"/>
        <v>2.3393161393707889</v>
      </c>
      <c r="N1274" s="83">
        <f t="shared" si="142"/>
        <v>64.929931861494097</v>
      </c>
      <c r="O1274" s="23">
        <f t="shared" si="143"/>
        <v>1.1332410940786428</v>
      </c>
      <c r="P1274" s="44">
        <f t="shared" si="138"/>
        <v>5.5208190063872884</v>
      </c>
    </row>
    <row r="1275" spans="1:16" x14ac:dyDescent="0.35">
      <c r="A1275" s="91"/>
      <c r="B1275" s="7">
        <f t="shared" si="144"/>
        <v>12625</v>
      </c>
      <c r="C1275" s="14">
        <v>186193.97</v>
      </c>
      <c r="D1275" s="14">
        <v>7828444.8300000001</v>
      </c>
      <c r="E1275" s="8">
        <v>-3277.95</v>
      </c>
      <c r="F1275" s="8">
        <v>3135.6223924401934</v>
      </c>
      <c r="G1275" s="14">
        <v>186207.39</v>
      </c>
      <c r="H1275" s="14">
        <v>7828443.0800000001</v>
      </c>
      <c r="I1275" s="8">
        <v>-3281.38</v>
      </c>
      <c r="J1275" s="8">
        <v>3140.8352460107108</v>
      </c>
      <c r="K1275" s="8">
        <f t="shared" si="139"/>
        <v>3138.2288192254518</v>
      </c>
      <c r="L1275" s="44">
        <f t="shared" si="140"/>
        <v>5.2128535705173817</v>
      </c>
      <c r="M1275" s="44">
        <f t="shared" si="141"/>
        <v>13.533621097117493</v>
      </c>
      <c r="N1275" s="83">
        <f t="shared" si="142"/>
        <v>21.065588869117779</v>
      </c>
      <c r="O1275" s="23">
        <f t="shared" si="143"/>
        <v>0.36766388463757405</v>
      </c>
      <c r="P1275" s="44">
        <f t="shared" si="138"/>
        <v>14.502852903756541</v>
      </c>
    </row>
    <row r="1276" spans="1:16" x14ac:dyDescent="0.35">
      <c r="A1276" s="91"/>
      <c r="B1276" s="7">
        <f t="shared" si="144"/>
        <v>12750</v>
      </c>
      <c r="C1276" s="14">
        <v>186223.56</v>
      </c>
      <c r="D1276" s="14">
        <v>7828567.0300000003</v>
      </c>
      <c r="E1276" s="8">
        <v>-3274.69</v>
      </c>
      <c r="F1276" s="8">
        <v>3130.6729153649781</v>
      </c>
      <c r="G1276" s="14">
        <v>186232.83</v>
      </c>
      <c r="H1276" s="14">
        <v>7828565.8200000003</v>
      </c>
      <c r="I1276" s="8">
        <v>-3279.7</v>
      </c>
      <c r="J1276" s="8">
        <v>3138.2813357689743</v>
      </c>
      <c r="K1276" s="8">
        <f t="shared" si="139"/>
        <v>3134.4771255669762</v>
      </c>
      <c r="L1276" s="44">
        <f t="shared" si="140"/>
        <v>7.608420403996206</v>
      </c>
      <c r="M1276" s="44">
        <f t="shared" si="141"/>
        <v>9.3486362641679239</v>
      </c>
      <c r="N1276" s="83">
        <f t="shared" si="142"/>
        <v>39.140540547835549</v>
      </c>
      <c r="O1276" s="23">
        <f t="shared" si="143"/>
        <v>0.68313130357007545</v>
      </c>
      <c r="P1276" s="44">
        <f t="shared" si="138"/>
        <v>12.053425282618273</v>
      </c>
    </row>
    <row r="1277" spans="1:16" x14ac:dyDescent="0.35">
      <c r="A1277" s="91"/>
      <c r="B1277" s="7">
        <f t="shared" si="144"/>
        <v>12875</v>
      </c>
      <c r="C1277" s="14">
        <v>186241.33</v>
      </c>
      <c r="D1277" s="14">
        <v>7828690.7800000003</v>
      </c>
      <c r="E1277" s="8">
        <v>-3275.22</v>
      </c>
      <c r="F1277" s="8">
        <v>3131.4772523410707</v>
      </c>
      <c r="G1277" s="14">
        <v>186249.39</v>
      </c>
      <c r="H1277" s="14">
        <v>7828689.7199999997</v>
      </c>
      <c r="I1277" s="8">
        <v>-3279.22</v>
      </c>
      <c r="J1277" s="8">
        <v>3137.5518854654701</v>
      </c>
      <c r="K1277" s="8">
        <f t="shared" si="139"/>
        <v>3134.5145689032706</v>
      </c>
      <c r="L1277" s="44">
        <f t="shared" si="140"/>
        <v>6.0746331243994973</v>
      </c>
      <c r="M1277" s="44">
        <f t="shared" si="141"/>
        <v>8.1294034222406069</v>
      </c>
      <c r="N1277" s="83">
        <f t="shared" si="142"/>
        <v>36.768636330853951</v>
      </c>
      <c r="O1277" s="23">
        <f t="shared" si="143"/>
        <v>0.6417337654418086</v>
      </c>
      <c r="P1277" s="44">
        <f t="shared" si="138"/>
        <v>10.148318461577214</v>
      </c>
    </row>
    <row r="1278" spans="1:16" x14ac:dyDescent="0.35">
      <c r="A1278" s="91"/>
      <c r="B1278" s="7">
        <f t="shared" si="144"/>
        <v>13000</v>
      </c>
      <c r="C1278" s="14">
        <v>186249.66</v>
      </c>
      <c r="D1278" s="14">
        <v>7828815.7599999998</v>
      </c>
      <c r="E1278" s="8">
        <v>-3274.01</v>
      </c>
      <c r="F1278" s="8">
        <v>3129.6411249916878</v>
      </c>
      <c r="G1278" s="14">
        <v>186254.42</v>
      </c>
      <c r="H1278" s="14">
        <v>7828815.1299999999</v>
      </c>
      <c r="I1278" s="8">
        <v>-3275.49</v>
      </c>
      <c r="J1278" s="8">
        <v>3131.8870585673371</v>
      </c>
      <c r="K1278" s="8">
        <f t="shared" si="139"/>
        <v>3130.7640917795125</v>
      </c>
      <c r="L1278" s="44">
        <f t="shared" si="140"/>
        <v>2.2459335756493601</v>
      </c>
      <c r="M1278" s="44">
        <f t="shared" si="141"/>
        <v>4.8015101790944739</v>
      </c>
      <c r="N1278" s="83">
        <f t="shared" si="142"/>
        <v>25.068108758941875</v>
      </c>
      <c r="O1278" s="23">
        <f t="shared" si="143"/>
        <v>0.4375210350915652</v>
      </c>
      <c r="P1278" s="44">
        <f t="shared" si="138"/>
        <v>5.3008223537652128</v>
      </c>
    </row>
    <row r="1279" spans="1:16" x14ac:dyDescent="0.35">
      <c r="A1279" s="91"/>
      <c r="B1279" s="7">
        <f t="shared" si="144"/>
        <v>13125</v>
      </c>
      <c r="C1279" s="14">
        <v>186336.49</v>
      </c>
      <c r="D1279" s="14">
        <v>7828930.4699999997</v>
      </c>
      <c r="E1279" s="8">
        <v>-3272.58</v>
      </c>
      <c r="F1279" s="8">
        <v>3127.4720241395912</v>
      </c>
      <c r="G1279" s="14">
        <v>186336.49</v>
      </c>
      <c r="H1279" s="14">
        <v>7828930.4699999997</v>
      </c>
      <c r="I1279" s="8">
        <v>-3272.58</v>
      </c>
      <c r="J1279" s="8">
        <v>3127.4720241395912</v>
      </c>
      <c r="K1279" s="8">
        <f t="shared" si="139"/>
        <v>3127.4720241395912</v>
      </c>
      <c r="L1279" s="44">
        <f t="shared" si="140"/>
        <v>0</v>
      </c>
      <c r="M1279" s="44">
        <f t="shared" si="141"/>
        <v>0</v>
      </c>
      <c r="N1279" s="83">
        <f t="shared" si="142"/>
        <v>0</v>
      </c>
      <c r="O1279" s="23">
        <f t="shared" si="143"/>
        <v>0</v>
      </c>
      <c r="P1279" s="44">
        <f t="shared" si="138"/>
        <v>0</v>
      </c>
    </row>
    <row r="1280" spans="1:16" x14ac:dyDescent="0.35">
      <c r="A1280" s="91"/>
      <c r="B1280" s="7">
        <f t="shared" si="144"/>
        <v>13250</v>
      </c>
      <c r="C1280" s="14">
        <v>186399.14</v>
      </c>
      <c r="D1280" s="14">
        <v>7829048.3399999999</v>
      </c>
      <c r="E1280" s="8">
        <v>-3268.56</v>
      </c>
      <c r="F1280" s="8">
        <v>3121.379308479984</v>
      </c>
      <c r="G1280" s="14">
        <v>186410.31</v>
      </c>
      <c r="H1280" s="14">
        <v>7829046.8799999999</v>
      </c>
      <c r="I1280" s="8">
        <v>-3274.52</v>
      </c>
      <c r="J1280" s="8">
        <v>3130.4149478412755</v>
      </c>
      <c r="K1280" s="8">
        <f t="shared" si="139"/>
        <v>3125.89712816063</v>
      </c>
      <c r="L1280" s="44">
        <f t="shared" si="140"/>
        <v>9.0356393612914871</v>
      </c>
      <c r="M1280" s="44">
        <f t="shared" si="141"/>
        <v>11.265012205920025</v>
      </c>
      <c r="N1280" s="83">
        <f t="shared" si="142"/>
        <v>38.733016337081168</v>
      </c>
      <c r="O1280" s="23">
        <f t="shared" si="143"/>
        <v>0.67601866431082014</v>
      </c>
      <c r="P1280" s="44">
        <f t="shared" si="138"/>
        <v>14.441027618104163</v>
      </c>
    </row>
    <row r="1281" spans="1:16" x14ac:dyDescent="0.35">
      <c r="A1281" s="91"/>
      <c r="B1281" s="7">
        <f t="shared" si="144"/>
        <v>13375</v>
      </c>
      <c r="C1281" s="14">
        <v>186451.44</v>
      </c>
      <c r="D1281" s="14">
        <v>7829167.5700000003</v>
      </c>
      <c r="E1281" s="8">
        <v>-3266.3</v>
      </c>
      <c r="F1281" s="8">
        <v>3117.957313027975</v>
      </c>
      <c r="G1281" s="14">
        <v>186463.22</v>
      </c>
      <c r="H1281" s="14">
        <v>7829166.0300000003</v>
      </c>
      <c r="I1281" s="8">
        <v>-3272.28</v>
      </c>
      <c r="J1281" s="8">
        <v>3127.0170873231968</v>
      </c>
      <c r="K1281" s="8">
        <f t="shared" si="139"/>
        <v>3122.4872001755857</v>
      </c>
      <c r="L1281" s="44">
        <f t="shared" si="140"/>
        <v>9.0597742952218141</v>
      </c>
      <c r="M1281" s="44">
        <f t="shared" si="141"/>
        <v>11.880235687901452</v>
      </c>
      <c r="N1281" s="83">
        <f t="shared" si="142"/>
        <v>37.328858462171986</v>
      </c>
      <c r="O1281" s="23">
        <f t="shared" si="143"/>
        <v>0.65151148617584831</v>
      </c>
      <c r="P1281" s="44">
        <f t="shared" si="138"/>
        <v>14.940532463083409</v>
      </c>
    </row>
    <row r="1282" spans="1:16" x14ac:dyDescent="0.35">
      <c r="A1282" s="91"/>
      <c r="B1282" s="7">
        <f t="shared" si="144"/>
        <v>13500</v>
      </c>
      <c r="C1282" s="14">
        <v>186447.89</v>
      </c>
      <c r="D1282" s="14">
        <v>7829294.0999999996</v>
      </c>
      <c r="E1282" s="8">
        <v>-3265.2</v>
      </c>
      <c r="F1282" s="8">
        <v>3116.2925896475995</v>
      </c>
      <c r="G1282" s="14">
        <v>186457.83</v>
      </c>
      <c r="H1282" s="14">
        <v>7829292.7999999998</v>
      </c>
      <c r="I1282" s="8">
        <v>-3269.28</v>
      </c>
      <c r="J1282" s="8">
        <v>3122.4699949464962</v>
      </c>
      <c r="K1282" s="8">
        <f t="shared" si="139"/>
        <v>3119.3812922970478</v>
      </c>
      <c r="L1282" s="44">
        <f t="shared" si="140"/>
        <v>6.1774052988967014</v>
      </c>
      <c r="M1282" s="44">
        <f t="shared" si="141"/>
        <v>10.024649619761451</v>
      </c>
      <c r="N1282" s="83">
        <f t="shared" si="142"/>
        <v>31.642271197027043</v>
      </c>
      <c r="O1282" s="23">
        <f t="shared" si="143"/>
        <v>0.55226181519708928</v>
      </c>
      <c r="P1282" s="44">
        <f t="shared" si="138"/>
        <v>11.775140603229351</v>
      </c>
    </row>
    <row r="1283" spans="1:16" x14ac:dyDescent="0.35">
      <c r="A1283" s="91"/>
      <c r="B1283" s="7">
        <f t="shared" si="144"/>
        <v>13625</v>
      </c>
      <c r="C1283" s="14">
        <v>186446.85</v>
      </c>
      <c r="D1283" s="14">
        <v>7829420.3099999996</v>
      </c>
      <c r="E1283" s="8">
        <v>-3265.18</v>
      </c>
      <c r="F1283" s="8">
        <v>3116.2623270990312</v>
      </c>
      <c r="G1283" s="14">
        <v>186446.85</v>
      </c>
      <c r="H1283" s="14">
        <v>7829420.3099999996</v>
      </c>
      <c r="I1283" s="8">
        <v>-3265.18</v>
      </c>
      <c r="J1283" s="8">
        <v>3116.2623270990312</v>
      </c>
      <c r="K1283" s="8">
        <f t="shared" si="139"/>
        <v>3116.2623270990312</v>
      </c>
      <c r="L1283" s="44">
        <f t="shared" si="140"/>
        <v>0</v>
      </c>
      <c r="M1283" s="44">
        <f t="shared" si="141"/>
        <v>0</v>
      </c>
      <c r="N1283" s="83">
        <f t="shared" si="142"/>
        <v>0</v>
      </c>
      <c r="O1283" s="23">
        <f t="shared" si="143"/>
        <v>0</v>
      </c>
      <c r="P1283" s="44">
        <f t="shared" si="138"/>
        <v>0</v>
      </c>
    </row>
    <row r="1284" spans="1:16" x14ac:dyDescent="0.35">
      <c r="A1284" s="91"/>
      <c r="B1284" s="7">
        <f t="shared" si="144"/>
        <v>13750</v>
      </c>
      <c r="C1284" s="14">
        <v>186473.86</v>
      </c>
      <c r="D1284" s="14">
        <v>7829542.8499999996</v>
      </c>
      <c r="E1284" s="8">
        <v>-3263.47</v>
      </c>
      <c r="F1284" s="8">
        <v>3113.6755592429895</v>
      </c>
      <c r="G1284" s="14">
        <v>186473.86</v>
      </c>
      <c r="H1284" s="14">
        <v>7829542.8499999996</v>
      </c>
      <c r="I1284" s="8">
        <v>-3263.47</v>
      </c>
      <c r="J1284" s="8">
        <v>3113.6755592429895</v>
      </c>
      <c r="K1284" s="8">
        <f t="shared" si="139"/>
        <v>3113.6755592429895</v>
      </c>
      <c r="L1284" s="44">
        <f t="shared" si="140"/>
        <v>0</v>
      </c>
      <c r="M1284" s="44">
        <f t="shared" si="141"/>
        <v>0</v>
      </c>
      <c r="N1284" s="83">
        <f t="shared" si="142"/>
        <v>0</v>
      </c>
      <c r="O1284" s="23">
        <f t="shared" si="143"/>
        <v>0</v>
      </c>
      <c r="P1284" s="44">
        <f t="shared" si="138"/>
        <v>0</v>
      </c>
    </row>
    <row r="1285" spans="1:16" x14ac:dyDescent="0.35">
      <c r="A1285" s="91"/>
      <c r="B1285" s="7">
        <f t="shared" si="144"/>
        <v>13875</v>
      </c>
      <c r="C1285" s="14">
        <v>186494.33</v>
      </c>
      <c r="D1285" s="14">
        <v>7829666.2400000002</v>
      </c>
      <c r="E1285" s="8">
        <v>-3260.98</v>
      </c>
      <c r="F1285" s="8">
        <v>3109.9112662483508</v>
      </c>
      <c r="G1285" s="14">
        <v>186504.09</v>
      </c>
      <c r="H1285" s="14">
        <v>7829664.96</v>
      </c>
      <c r="I1285" s="8">
        <v>-3265.73</v>
      </c>
      <c r="J1285" s="8">
        <v>3117.0946141939698</v>
      </c>
      <c r="K1285" s="8">
        <f t="shared" si="139"/>
        <v>3113.5029402211603</v>
      </c>
      <c r="L1285" s="44">
        <f t="shared" si="140"/>
        <v>7.1833479456190616</v>
      </c>
      <c r="M1285" s="44">
        <f t="shared" si="141"/>
        <v>9.8435765858172388</v>
      </c>
      <c r="N1285" s="83">
        <f t="shared" si="142"/>
        <v>36.12009083283111</v>
      </c>
      <c r="O1285" s="23">
        <f t="shared" si="143"/>
        <v>0.63041451115232361</v>
      </c>
      <c r="P1285" s="44">
        <f t="shared" si="138"/>
        <v>12.185913495043323</v>
      </c>
    </row>
    <row r="1286" spans="1:16" x14ac:dyDescent="0.35">
      <c r="A1286" s="91"/>
      <c r="B1286" s="7">
        <f t="shared" si="144"/>
        <v>14000</v>
      </c>
      <c r="C1286" s="14">
        <v>186508.37</v>
      </c>
      <c r="D1286" s="14">
        <v>7829790.4699999997</v>
      </c>
      <c r="E1286" s="8">
        <v>-3258.16</v>
      </c>
      <c r="F1286" s="8">
        <v>3105.6515332812637</v>
      </c>
      <c r="G1286" s="14">
        <v>186516.06</v>
      </c>
      <c r="H1286" s="14">
        <v>7829789.4699999997</v>
      </c>
      <c r="I1286" s="8">
        <v>-3262.02</v>
      </c>
      <c r="J1286" s="8">
        <v>3111.4831544181511</v>
      </c>
      <c r="K1286" s="8">
        <f t="shared" si="139"/>
        <v>3108.5673438497074</v>
      </c>
      <c r="L1286" s="44">
        <f t="shared" si="140"/>
        <v>5.8316211368874065</v>
      </c>
      <c r="M1286" s="44">
        <f t="shared" si="141"/>
        <v>7.7547469333328864</v>
      </c>
      <c r="N1286" s="83">
        <f t="shared" si="142"/>
        <v>36.943408653418274</v>
      </c>
      <c r="O1286" s="23">
        <f t="shared" si="143"/>
        <v>0.64478411791191359</v>
      </c>
      <c r="P1286" s="44">
        <f t="shared" ref="P1286:P1349" si="145">SQRT((M1286*M1286)+(L1286*L1286))</f>
        <v>9.7027782147294168</v>
      </c>
    </row>
    <row r="1287" spans="1:16" x14ac:dyDescent="0.35">
      <c r="A1287" s="91"/>
      <c r="B1287" s="7">
        <f t="shared" si="144"/>
        <v>14125</v>
      </c>
      <c r="C1287" s="14">
        <v>186535.62</v>
      </c>
      <c r="D1287" s="14">
        <v>7829912.9800000004</v>
      </c>
      <c r="E1287" s="8">
        <v>-3258.11</v>
      </c>
      <c r="F1287" s="8">
        <v>3105.5760390884184</v>
      </c>
      <c r="G1287" s="14">
        <v>186541.14</v>
      </c>
      <c r="H1287" s="14">
        <v>7829912.25</v>
      </c>
      <c r="I1287" s="8">
        <v>-3260.42</v>
      </c>
      <c r="J1287" s="8">
        <v>3109.0650708963908</v>
      </c>
      <c r="K1287" s="8">
        <f t="shared" ref="K1287:K1350" si="146">(J1287-((J1287-F1287)/2))</f>
        <v>3107.3205549924046</v>
      </c>
      <c r="L1287" s="44">
        <f t="shared" ref="L1287:L1350" si="147">(J1287-F1287)</f>
        <v>3.4890318079724238</v>
      </c>
      <c r="M1287" s="44">
        <f t="shared" ref="M1287:M1350" si="148">SQRT(((G1287-C1287)^2)+(H1287-D1287)^2)</f>
        <v>5.5680607037691594</v>
      </c>
      <c r="N1287" s="83">
        <f t="shared" ref="N1287:N1350" si="149">DEGREES(O1287)</f>
        <v>32.071885986851427</v>
      </c>
      <c r="O1287" s="23">
        <f t="shared" ref="O1287:O1350" si="150">IF(L1287&gt;0, (ATAN(L1287/M1287)), 0)</f>
        <v>0.55976000779478818</v>
      </c>
      <c r="P1287" s="44">
        <f t="shared" si="145"/>
        <v>6.5708936194327201</v>
      </c>
    </row>
    <row r="1288" spans="1:16" x14ac:dyDescent="0.35">
      <c r="A1288" s="91"/>
      <c r="B1288" s="7">
        <f t="shared" si="144"/>
        <v>14250</v>
      </c>
      <c r="C1288" s="14">
        <v>186558.18</v>
      </c>
      <c r="D1288" s="14">
        <v>7830036.0899999999</v>
      </c>
      <c r="E1288" s="8">
        <v>-3257.24</v>
      </c>
      <c r="F1288" s="8">
        <v>3104.2626241268435</v>
      </c>
      <c r="G1288" s="14">
        <v>186565.07</v>
      </c>
      <c r="H1288" s="14">
        <v>7830035.1900000004</v>
      </c>
      <c r="I1288" s="8">
        <v>-3262.2</v>
      </c>
      <c r="J1288" s="8">
        <v>3111.7552624670998</v>
      </c>
      <c r="K1288" s="8">
        <f t="shared" si="146"/>
        <v>3108.0089432969717</v>
      </c>
      <c r="L1288" s="44">
        <f t="shared" si="147"/>
        <v>7.4926383402562351</v>
      </c>
      <c r="M1288" s="44">
        <f t="shared" si="148"/>
        <v>6.9485322190507741</v>
      </c>
      <c r="N1288" s="83">
        <f t="shared" si="149"/>
        <v>47.157736791138937</v>
      </c>
      <c r="O1288" s="23">
        <f t="shared" si="150"/>
        <v>0.82305777479423992</v>
      </c>
      <c r="P1288" s="44">
        <f t="shared" si="145"/>
        <v>10.218695087782216</v>
      </c>
    </row>
    <row r="1289" spans="1:16" x14ac:dyDescent="0.35">
      <c r="A1289" s="91"/>
      <c r="B1289" s="7">
        <f t="shared" si="144"/>
        <v>14375</v>
      </c>
      <c r="C1289" s="14">
        <v>186608.8</v>
      </c>
      <c r="D1289" s="14">
        <v>7830155.54</v>
      </c>
      <c r="E1289" s="8">
        <v>-3254.28</v>
      </c>
      <c r="F1289" s="8">
        <v>3099.7965999879962</v>
      </c>
      <c r="G1289" s="14">
        <v>186614.07</v>
      </c>
      <c r="H1289" s="14">
        <v>7830154.8499999996</v>
      </c>
      <c r="I1289" s="8">
        <v>-3257.71</v>
      </c>
      <c r="J1289" s="8">
        <v>3104.9721269235974</v>
      </c>
      <c r="K1289" s="8">
        <f t="shared" si="146"/>
        <v>3102.384363455797</v>
      </c>
      <c r="L1289" s="44">
        <f t="shared" si="147"/>
        <v>5.1755269356012832</v>
      </c>
      <c r="M1289" s="44">
        <f t="shared" si="148"/>
        <v>5.3149788335196426</v>
      </c>
      <c r="N1289" s="83">
        <f t="shared" si="149"/>
        <v>44.238403296356573</v>
      </c>
      <c r="O1289" s="23">
        <f t="shared" si="150"/>
        <v>0.77210579334653495</v>
      </c>
      <c r="P1289" s="44">
        <f t="shared" si="145"/>
        <v>7.4185631399817735</v>
      </c>
    </row>
    <row r="1290" spans="1:16" x14ac:dyDescent="0.35">
      <c r="A1290" s="91"/>
      <c r="B1290" s="7">
        <f t="shared" si="144"/>
        <v>14500</v>
      </c>
      <c r="C1290" s="14">
        <v>186632.89</v>
      </c>
      <c r="D1290" s="14">
        <v>7830278.46</v>
      </c>
      <c r="E1290" s="8">
        <v>-3252.4</v>
      </c>
      <c r="F1290" s="8">
        <v>3096.9621628444002</v>
      </c>
      <c r="G1290" s="14">
        <v>186638.76</v>
      </c>
      <c r="H1290" s="14">
        <v>7830277.6900000004</v>
      </c>
      <c r="I1290" s="8">
        <v>-3256.08</v>
      </c>
      <c r="J1290" s="8">
        <v>3102.5119454936157</v>
      </c>
      <c r="K1290" s="8">
        <f t="shared" si="146"/>
        <v>3099.7370541690079</v>
      </c>
      <c r="L1290" s="44">
        <f t="shared" si="147"/>
        <v>5.5497826492155582</v>
      </c>
      <c r="M1290" s="44">
        <f t="shared" si="148"/>
        <v>5.9202871551350356</v>
      </c>
      <c r="N1290" s="83">
        <f t="shared" si="149"/>
        <v>43.14988346419981</v>
      </c>
      <c r="O1290" s="23">
        <f t="shared" si="150"/>
        <v>0.75310753830214339</v>
      </c>
      <c r="P1290" s="44">
        <f t="shared" si="145"/>
        <v>8.1147943567776846</v>
      </c>
    </row>
    <row r="1291" spans="1:16" x14ac:dyDescent="0.35">
      <c r="A1291" s="91"/>
      <c r="B1291" s="7">
        <f t="shared" si="144"/>
        <v>14625</v>
      </c>
      <c r="C1291" s="14">
        <v>186627.38</v>
      </c>
      <c r="D1291" s="14">
        <v>7830405.25</v>
      </c>
      <c r="E1291" s="8">
        <v>-3251.65</v>
      </c>
      <c r="F1291" s="8">
        <v>3095.8318567789938</v>
      </c>
      <c r="G1291" s="14">
        <v>186630.28</v>
      </c>
      <c r="H1291" s="14">
        <v>7830404.8700000001</v>
      </c>
      <c r="I1291" s="8">
        <v>-3254.15</v>
      </c>
      <c r="J1291" s="8">
        <v>3099.6005493777438</v>
      </c>
      <c r="K1291" s="8">
        <f t="shared" si="146"/>
        <v>3097.7162030783688</v>
      </c>
      <c r="L1291" s="44">
        <f t="shared" si="147"/>
        <v>3.7686925987500217</v>
      </c>
      <c r="M1291" s="44">
        <f t="shared" si="148"/>
        <v>2.9247905907742013</v>
      </c>
      <c r="N1291" s="83">
        <f t="shared" si="149"/>
        <v>52.185831596206107</v>
      </c>
      <c r="O1291" s="23">
        <f t="shared" si="150"/>
        <v>0.91081458424508455</v>
      </c>
      <c r="P1291" s="44">
        <f t="shared" si="145"/>
        <v>4.7704762764062139</v>
      </c>
    </row>
    <row r="1292" spans="1:16" x14ac:dyDescent="0.35">
      <c r="A1292" s="91"/>
      <c r="B1292" s="7">
        <f t="shared" si="144"/>
        <v>14750</v>
      </c>
      <c r="C1292" s="14">
        <v>186667.38</v>
      </c>
      <c r="D1292" s="14">
        <v>7830526.0899999999</v>
      </c>
      <c r="E1292" s="8">
        <v>-3251.83</v>
      </c>
      <c r="F1292" s="8">
        <v>3096.1031066492601</v>
      </c>
      <c r="G1292" s="14">
        <v>186678.75</v>
      </c>
      <c r="H1292" s="14">
        <v>7830524.5999999996</v>
      </c>
      <c r="I1292" s="8">
        <v>-3254.81</v>
      </c>
      <c r="J1292" s="8">
        <v>3100.595963656328</v>
      </c>
      <c r="K1292" s="8">
        <f t="shared" si="146"/>
        <v>3098.349535152794</v>
      </c>
      <c r="L1292" s="44">
        <f t="shared" si="147"/>
        <v>4.4928570070678688</v>
      </c>
      <c r="M1292" s="44">
        <f t="shared" si="148"/>
        <v>11.467214134242031</v>
      </c>
      <c r="N1292" s="83">
        <f t="shared" si="149"/>
        <v>21.395256787711762</v>
      </c>
      <c r="O1292" s="23">
        <f t="shared" si="150"/>
        <v>0.37341767525523573</v>
      </c>
      <c r="P1292" s="44">
        <f t="shared" si="145"/>
        <v>12.315955670857177</v>
      </c>
    </row>
    <row r="1293" spans="1:16" x14ac:dyDescent="0.35">
      <c r="A1293" s="91"/>
      <c r="B1293" s="7">
        <f t="shared" si="144"/>
        <v>14875</v>
      </c>
      <c r="C1293" s="14">
        <v>186764.36</v>
      </c>
      <c r="D1293" s="14">
        <v>7830639.4699999997</v>
      </c>
      <c r="E1293" s="8">
        <v>-3249.17</v>
      </c>
      <c r="F1293" s="8">
        <v>3092.0961528001098</v>
      </c>
      <c r="G1293" s="14">
        <v>186775.56</v>
      </c>
      <c r="H1293" s="14">
        <v>7830638.0099999998</v>
      </c>
      <c r="I1293" s="8">
        <v>-3253.78</v>
      </c>
      <c r="J1293" s="8">
        <v>3099.0426017066716</v>
      </c>
      <c r="K1293" s="8">
        <f t="shared" si="146"/>
        <v>3095.5693772533905</v>
      </c>
      <c r="L1293" s="44">
        <f t="shared" si="147"/>
        <v>6.9464489065617272</v>
      </c>
      <c r="M1293" s="44">
        <f t="shared" si="148"/>
        <v>11.294759846944599</v>
      </c>
      <c r="N1293" s="83">
        <f t="shared" si="149"/>
        <v>31.592147300275599</v>
      </c>
      <c r="O1293" s="23">
        <f t="shared" si="150"/>
        <v>0.55138698816484688</v>
      </c>
      <c r="P1293" s="44">
        <f t="shared" si="145"/>
        <v>13.259892624437974</v>
      </c>
    </row>
    <row r="1294" spans="1:16" x14ac:dyDescent="0.35">
      <c r="A1294" s="91"/>
      <c r="B1294" s="7">
        <f t="shared" si="144"/>
        <v>15000</v>
      </c>
      <c r="C1294" s="14">
        <v>186748.25</v>
      </c>
      <c r="D1294" s="14">
        <v>7830767.6500000004</v>
      </c>
      <c r="E1294" s="8">
        <v>-3246.2</v>
      </c>
      <c r="F1294" s="8">
        <v>3087.6260669311</v>
      </c>
      <c r="G1294" s="14">
        <v>186757.42</v>
      </c>
      <c r="H1294" s="14">
        <v>7830766.4500000002</v>
      </c>
      <c r="I1294" s="8">
        <v>-3252.36</v>
      </c>
      <c r="J1294" s="8">
        <v>3096.901873325724</v>
      </c>
      <c r="K1294" s="8">
        <f t="shared" si="146"/>
        <v>3092.263970128412</v>
      </c>
      <c r="L1294" s="44">
        <f t="shared" si="147"/>
        <v>9.2758063946239417</v>
      </c>
      <c r="M1294" s="44">
        <f t="shared" si="148"/>
        <v>9.2481836054806941</v>
      </c>
      <c r="N1294" s="83">
        <f t="shared" si="149"/>
        <v>45.085438831654571</v>
      </c>
      <c r="O1294" s="23">
        <f t="shared" si="150"/>
        <v>0.78688935231887769</v>
      </c>
      <c r="P1294" s="44">
        <f t="shared" si="145"/>
        <v>13.098453506854476</v>
      </c>
    </row>
    <row r="1295" spans="1:16" x14ac:dyDescent="0.35">
      <c r="A1295" s="91"/>
      <c r="B1295" s="7">
        <f t="shared" si="144"/>
        <v>15125</v>
      </c>
      <c r="C1295" s="14">
        <v>186758.67</v>
      </c>
      <c r="D1295" s="14">
        <v>7830892.3499999996</v>
      </c>
      <c r="E1295" s="8">
        <v>-3245.26</v>
      </c>
      <c r="F1295" s="8">
        <v>3086.212137170719</v>
      </c>
      <c r="G1295" s="14">
        <v>186770.83</v>
      </c>
      <c r="H1295" s="14">
        <v>7830890.7599999998</v>
      </c>
      <c r="I1295" s="8">
        <v>-3252.57</v>
      </c>
      <c r="J1295" s="8">
        <v>3097.2184015053999</v>
      </c>
      <c r="K1295" s="8">
        <f t="shared" si="146"/>
        <v>3091.7152693380594</v>
      </c>
      <c r="L1295" s="44">
        <f t="shared" si="147"/>
        <v>11.006264334680964</v>
      </c>
      <c r="M1295" s="44">
        <f t="shared" si="148"/>
        <v>12.263510916491382</v>
      </c>
      <c r="N1295" s="83">
        <f t="shared" si="149"/>
        <v>41.90736369057943</v>
      </c>
      <c r="O1295" s="23">
        <f t="shared" si="150"/>
        <v>0.73142147723133322</v>
      </c>
      <c r="P1295" s="44">
        <f t="shared" si="145"/>
        <v>16.478214545386084</v>
      </c>
    </row>
    <row r="1296" spans="1:16" x14ac:dyDescent="0.35">
      <c r="A1296" s="91"/>
      <c r="B1296" s="7">
        <f t="shared" si="144"/>
        <v>15250</v>
      </c>
      <c r="C1296" s="14">
        <v>186748.01</v>
      </c>
      <c r="D1296" s="14">
        <v>7831019.8200000003</v>
      </c>
      <c r="E1296" s="8">
        <v>-3246.6</v>
      </c>
      <c r="F1296" s="8">
        <v>3088.2278623838997</v>
      </c>
      <c r="G1296" s="14">
        <v>186761.68</v>
      </c>
      <c r="H1296" s="14">
        <v>7831018.0300000003</v>
      </c>
      <c r="I1296" s="8">
        <v>-3254.99</v>
      </c>
      <c r="J1296" s="8">
        <v>3100.8674750352375</v>
      </c>
      <c r="K1296" s="8">
        <f t="shared" si="146"/>
        <v>3094.5476687095688</v>
      </c>
      <c r="L1296" s="44">
        <f t="shared" si="147"/>
        <v>12.639612651337757</v>
      </c>
      <c r="M1296" s="44">
        <f t="shared" si="148"/>
        <v>13.786696486094403</v>
      </c>
      <c r="N1296" s="83">
        <f t="shared" si="149"/>
        <v>42.514528752524228</v>
      </c>
      <c r="O1296" s="23">
        <f t="shared" si="150"/>
        <v>0.7420185066653453</v>
      </c>
      <c r="P1296" s="44">
        <f t="shared" si="145"/>
        <v>18.703818005304299</v>
      </c>
    </row>
    <row r="1297" spans="1:16" x14ac:dyDescent="0.35">
      <c r="A1297" s="91"/>
      <c r="B1297" s="7">
        <f t="shared" si="144"/>
        <v>15375</v>
      </c>
      <c r="C1297" s="14">
        <v>186790.15</v>
      </c>
      <c r="D1297" s="14">
        <v>7831140.3799999999</v>
      </c>
      <c r="E1297" s="8">
        <v>-3248.15</v>
      </c>
      <c r="F1297" s="8">
        <v>3090.5605145682434</v>
      </c>
      <c r="G1297" s="14">
        <v>186803.99</v>
      </c>
      <c r="H1297" s="14">
        <v>7831138.5700000003</v>
      </c>
      <c r="I1297" s="8">
        <v>-3255.67</v>
      </c>
      <c r="J1297" s="8">
        <v>3101.8933191212604</v>
      </c>
      <c r="K1297" s="8">
        <f t="shared" si="146"/>
        <v>3096.2269168447519</v>
      </c>
      <c r="L1297" s="44">
        <f t="shared" si="147"/>
        <v>11.332804553017013</v>
      </c>
      <c r="M1297" s="44">
        <f t="shared" si="148"/>
        <v>13.957854419588275</v>
      </c>
      <c r="N1297" s="83">
        <f t="shared" si="149"/>
        <v>39.074190833414349</v>
      </c>
      <c r="O1297" s="23">
        <f t="shared" si="150"/>
        <v>0.68197328259566747</v>
      </c>
      <c r="P1297" s="44">
        <f t="shared" si="145"/>
        <v>17.979270258698016</v>
      </c>
    </row>
    <row r="1298" spans="1:16" x14ac:dyDescent="0.35">
      <c r="A1298" s="91"/>
      <c r="B1298" s="7">
        <f t="shared" si="144"/>
        <v>15500</v>
      </c>
      <c r="C1298" s="14">
        <v>186804.8</v>
      </c>
      <c r="D1298" s="14">
        <v>7831264.5300000003</v>
      </c>
      <c r="E1298" s="8">
        <v>-3249.33</v>
      </c>
      <c r="F1298" s="8">
        <v>3092.3370806295097</v>
      </c>
      <c r="G1298" s="14">
        <v>186810.44</v>
      </c>
      <c r="H1298" s="14">
        <v>7831263.79</v>
      </c>
      <c r="I1298" s="8">
        <v>-3252.93</v>
      </c>
      <c r="J1298" s="8">
        <v>3097.7610684128495</v>
      </c>
      <c r="K1298" s="8">
        <f t="shared" si="146"/>
        <v>3095.0490745211796</v>
      </c>
      <c r="L1298" s="44">
        <f t="shared" si="147"/>
        <v>5.4239877833397259</v>
      </c>
      <c r="M1298" s="44">
        <f t="shared" si="148"/>
        <v>5.6883389491562806</v>
      </c>
      <c r="N1298" s="83">
        <f t="shared" si="149"/>
        <v>43.637247600646504</v>
      </c>
      <c r="O1298" s="23">
        <f t="shared" si="150"/>
        <v>0.76161364713927715</v>
      </c>
      <c r="P1298" s="44">
        <f t="shared" si="145"/>
        <v>7.8598246465367767</v>
      </c>
    </row>
    <row r="1299" spans="1:16" x14ac:dyDescent="0.35">
      <c r="A1299" s="91"/>
      <c r="B1299" s="7">
        <f t="shared" si="144"/>
        <v>15625</v>
      </c>
      <c r="C1299" s="14">
        <v>186845.13</v>
      </c>
      <c r="D1299" s="14">
        <v>7831385.3200000003</v>
      </c>
      <c r="E1299" s="8">
        <v>-3242.34</v>
      </c>
      <c r="F1299" s="8">
        <v>3081.8225208252388</v>
      </c>
      <c r="G1299" s="14">
        <v>186858.93</v>
      </c>
      <c r="H1299" s="14">
        <v>7831383.5199999996</v>
      </c>
      <c r="I1299" s="8">
        <v>-3251.11</v>
      </c>
      <c r="J1299" s="8">
        <v>3095.0181965445681</v>
      </c>
      <c r="K1299" s="8">
        <f t="shared" si="146"/>
        <v>3088.4203586849035</v>
      </c>
      <c r="L1299" s="44">
        <f t="shared" si="147"/>
        <v>13.195675719329302</v>
      </c>
      <c r="M1299" s="44">
        <f t="shared" si="148"/>
        <v>13.916896205776665</v>
      </c>
      <c r="N1299" s="83">
        <f t="shared" si="149"/>
        <v>43.476236508437289</v>
      </c>
      <c r="O1299" s="23">
        <f t="shared" si="150"/>
        <v>0.75880347344799415</v>
      </c>
      <c r="P1299" s="44">
        <f t="shared" si="145"/>
        <v>19.178265241988331</v>
      </c>
    </row>
    <row r="1300" spans="1:16" x14ac:dyDescent="0.35">
      <c r="A1300" s="91"/>
      <c r="B1300" s="7">
        <f t="shared" si="144"/>
        <v>15750</v>
      </c>
      <c r="C1300" s="14">
        <v>186919.14</v>
      </c>
      <c r="D1300" s="14">
        <v>7831501.71</v>
      </c>
      <c r="E1300" s="8">
        <v>-3242.79</v>
      </c>
      <c r="F1300" s="8">
        <v>3082.4987472874473</v>
      </c>
      <c r="G1300" s="14">
        <v>186930.45</v>
      </c>
      <c r="H1300" s="14">
        <v>7831500.2300000004</v>
      </c>
      <c r="I1300" s="8">
        <v>-3250.07</v>
      </c>
      <c r="J1300" s="8">
        <v>3093.4515249388996</v>
      </c>
      <c r="K1300" s="8">
        <f t="shared" si="146"/>
        <v>3087.9751361131734</v>
      </c>
      <c r="L1300" s="44">
        <f t="shared" si="147"/>
        <v>10.952777651452379</v>
      </c>
      <c r="M1300" s="44">
        <f t="shared" si="148"/>
        <v>11.40642362875033</v>
      </c>
      <c r="N1300" s="83">
        <f t="shared" si="149"/>
        <v>43.837685033311466</v>
      </c>
      <c r="O1300" s="23">
        <f t="shared" si="150"/>
        <v>0.76511194028352514</v>
      </c>
      <c r="P1300" s="44">
        <f t="shared" si="145"/>
        <v>15.813596626974793</v>
      </c>
    </row>
    <row r="1301" spans="1:16" x14ac:dyDescent="0.35">
      <c r="A1301" s="91"/>
      <c r="B1301" s="7">
        <f t="shared" si="144"/>
        <v>15875</v>
      </c>
      <c r="C1301" s="14">
        <v>186912.3</v>
      </c>
      <c r="D1301" s="14">
        <v>7831628.6799999997</v>
      </c>
      <c r="E1301" s="8">
        <v>-3238.32</v>
      </c>
      <c r="F1301" s="8">
        <v>3075.7856951902568</v>
      </c>
      <c r="G1301" s="14">
        <v>186925.61</v>
      </c>
      <c r="H1301" s="14">
        <v>7831626.9299999997</v>
      </c>
      <c r="I1301" s="8">
        <v>-3246.47</v>
      </c>
      <c r="J1301" s="8">
        <v>3088.0322707930395</v>
      </c>
      <c r="K1301" s="8">
        <f t="shared" si="146"/>
        <v>3081.9089829916484</v>
      </c>
      <c r="L1301" s="44">
        <f t="shared" si="147"/>
        <v>12.246575602782741</v>
      </c>
      <c r="M1301" s="44">
        <f t="shared" si="148"/>
        <v>13.424552134054156</v>
      </c>
      <c r="N1301" s="83">
        <f t="shared" si="149"/>
        <v>42.372699318351991</v>
      </c>
      <c r="O1301" s="23">
        <f t="shared" si="150"/>
        <v>0.73954311606279921</v>
      </c>
      <c r="P1301" s="44">
        <f t="shared" si="145"/>
        <v>18.171329450390015</v>
      </c>
    </row>
    <row r="1302" spans="1:16" x14ac:dyDescent="0.35">
      <c r="A1302" s="91"/>
      <c r="B1302" s="7">
        <f t="shared" si="144"/>
        <v>16000</v>
      </c>
      <c r="C1302" s="14">
        <v>186962.44</v>
      </c>
      <c r="D1302" s="14">
        <v>7831748.1900000004</v>
      </c>
      <c r="E1302" s="8">
        <v>-3239.67</v>
      </c>
      <c r="F1302" s="8">
        <v>3077.8121587876603</v>
      </c>
      <c r="G1302" s="14">
        <v>186968.02</v>
      </c>
      <c r="H1302" s="14">
        <v>7831747.46</v>
      </c>
      <c r="I1302" s="8">
        <v>-3243.07</v>
      </c>
      <c r="J1302" s="8">
        <v>3082.9195574064502</v>
      </c>
      <c r="K1302" s="8">
        <f t="shared" si="146"/>
        <v>3080.365858097055</v>
      </c>
      <c r="L1302" s="44">
        <f t="shared" si="147"/>
        <v>5.1073986187898299</v>
      </c>
      <c r="M1302" s="44">
        <f t="shared" si="148"/>
        <v>5.6275483116993099</v>
      </c>
      <c r="N1302" s="83">
        <f t="shared" si="149"/>
        <v>42.225967487976028</v>
      </c>
      <c r="O1302" s="23">
        <f t="shared" si="150"/>
        <v>0.73698216250526083</v>
      </c>
      <c r="P1302" s="44">
        <f t="shared" si="145"/>
        <v>7.5996592457639851</v>
      </c>
    </row>
    <row r="1303" spans="1:16" x14ac:dyDescent="0.35">
      <c r="A1303" s="91"/>
      <c r="B1303" s="7">
        <f t="shared" ref="B1303:B1325" si="151">B1302+125</f>
        <v>16125</v>
      </c>
      <c r="C1303" s="14">
        <v>186965.9</v>
      </c>
      <c r="D1303" s="14">
        <v>7831873.7999999998</v>
      </c>
      <c r="E1303" s="8">
        <v>-3237.89</v>
      </c>
      <c r="F1303" s="8">
        <v>3075.1404049556177</v>
      </c>
      <c r="G1303" s="14">
        <v>186972.54</v>
      </c>
      <c r="H1303" s="14">
        <v>7831872.9299999997</v>
      </c>
      <c r="I1303" s="8">
        <v>-3240.43</v>
      </c>
      <c r="J1303" s="8">
        <v>3078.9533513703495</v>
      </c>
      <c r="K1303" s="8">
        <f t="shared" si="146"/>
        <v>3077.0468781629834</v>
      </c>
      <c r="L1303" s="44">
        <f t="shared" si="147"/>
        <v>3.8129464147318686</v>
      </c>
      <c r="M1303" s="44">
        <f t="shared" si="148"/>
        <v>6.6967529445530527</v>
      </c>
      <c r="N1303" s="83">
        <f t="shared" si="149"/>
        <v>29.655992827618523</v>
      </c>
      <c r="O1303" s="23">
        <f t="shared" si="150"/>
        <v>0.5175947177897664</v>
      </c>
      <c r="P1303" s="44">
        <f t="shared" si="145"/>
        <v>7.7061702785493003</v>
      </c>
    </row>
    <row r="1304" spans="1:16" x14ac:dyDescent="0.35">
      <c r="A1304" s="91"/>
      <c r="B1304" s="7">
        <f t="shared" si="151"/>
        <v>16250</v>
      </c>
      <c r="C1304" s="14">
        <v>186979.58</v>
      </c>
      <c r="D1304" s="14">
        <v>7831998.0800000001</v>
      </c>
      <c r="E1304" s="8">
        <v>-3233.37</v>
      </c>
      <c r="F1304" s="8">
        <v>3068.3624973962797</v>
      </c>
      <c r="G1304" s="14">
        <v>186988.01</v>
      </c>
      <c r="H1304" s="14">
        <v>7831996.9800000004</v>
      </c>
      <c r="I1304" s="8">
        <v>-3237.7</v>
      </c>
      <c r="J1304" s="8">
        <v>3074.8553037919742</v>
      </c>
      <c r="K1304" s="8">
        <f t="shared" si="146"/>
        <v>3071.6089005941267</v>
      </c>
      <c r="L1304" s="44">
        <f t="shared" si="147"/>
        <v>6.4928063956945152</v>
      </c>
      <c r="M1304" s="44">
        <f t="shared" si="148"/>
        <v>8.5014645796799844</v>
      </c>
      <c r="N1304" s="83">
        <f t="shared" si="149"/>
        <v>37.369985081170611</v>
      </c>
      <c r="O1304" s="23">
        <f t="shared" si="150"/>
        <v>0.6522292810875876</v>
      </c>
      <c r="P1304" s="44">
        <f t="shared" si="145"/>
        <v>10.697262962623896</v>
      </c>
    </row>
    <row r="1305" spans="1:16" x14ac:dyDescent="0.35">
      <c r="A1305" s="91"/>
      <c r="B1305" s="7">
        <f t="shared" si="151"/>
        <v>16375</v>
      </c>
      <c r="C1305" s="14">
        <v>186985.87</v>
      </c>
      <c r="D1305" s="14">
        <v>7832123.3300000001</v>
      </c>
      <c r="E1305" s="8">
        <v>-3227.84</v>
      </c>
      <c r="F1305" s="8">
        <v>3060.0828331824641</v>
      </c>
      <c r="G1305" s="14">
        <v>187003.51</v>
      </c>
      <c r="H1305" s="14">
        <v>7832121.0199999996</v>
      </c>
      <c r="I1305" s="8">
        <v>-3235.18</v>
      </c>
      <c r="J1305" s="8">
        <v>3071.0755319220307</v>
      </c>
      <c r="K1305" s="8">
        <f t="shared" si="146"/>
        <v>3065.5791825522474</v>
      </c>
      <c r="L1305" s="44">
        <f t="shared" si="147"/>
        <v>10.992698739566549</v>
      </c>
      <c r="M1305" s="44">
        <f t="shared" si="148"/>
        <v>17.790607072354288</v>
      </c>
      <c r="N1305" s="83">
        <f t="shared" si="149"/>
        <v>31.711645400327583</v>
      </c>
      <c r="O1305" s="23">
        <f t="shared" si="150"/>
        <v>0.55347262346063164</v>
      </c>
      <c r="P1305" s="44">
        <f t="shared" si="145"/>
        <v>20.912798128939379</v>
      </c>
    </row>
    <row r="1306" spans="1:16" x14ac:dyDescent="0.35">
      <c r="A1306" s="91"/>
      <c r="B1306" s="7">
        <f t="shared" si="151"/>
        <v>16500</v>
      </c>
      <c r="C1306" s="14">
        <v>187011.82</v>
      </c>
      <c r="D1306" s="14">
        <v>7832246</v>
      </c>
      <c r="E1306" s="8">
        <v>-3226.08</v>
      </c>
      <c r="F1306" s="8">
        <v>3057.4506634316162</v>
      </c>
      <c r="G1306" s="14">
        <v>187019.4</v>
      </c>
      <c r="H1306" s="14">
        <v>7832245.0099999998</v>
      </c>
      <c r="I1306" s="8">
        <v>-3230.65</v>
      </c>
      <c r="J1306" s="8">
        <v>3064.2882834957441</v>
      </c>
      <c r="K1306" s="8">
        <f t="shared" si="146"/>
        <v>3060.8694734636802</v>
      </c>
      <c r="L1306" s="44">
        <f t="shared" si="147"/>
        <v>6.8376200641278047</v>
      </c>
      <c r="M1306" s="44">
        <f t="shared" si="148"/>
        <v>7.644377018452742</v>
      </c>
      <c r="N1306" s="83">
        <f t="shared" si="149"/>
        <v>41.811486619051671</v>
      </c>
      <c r="O1306" s="23">
        <f t="shared" si="150"/>
        <v>0.72974810665600376</v>
      </c>
      <c r="P1306" s="44">
        <f t="shared" si="145"/>
        <v>10.256195597862375</v>
      </c>
    </row>
    <row r="1307" spans="1:16" x14ac:dyDescent="0.35">
      <c r="A1307" s="91"/>
      <c r="B1307" s="7">
        <f t="shared" si="151"/>
        <v>16625</v>
      </c>
      <c r="C1307" s="14">
        <v>187071.7</v>
      </c>
      <c r="D1307" s="14">
        <v>7832364.2400000002</v>
      </c>
      <c r="E1307" s="8">
        <v>-3228.29</v>
      </c>
      <c r="F1307" s="8">
        <v>3060.7560597432976</v>
      </c>
      <c r="G1307" s="14">
        <v>187071.7</v>
      </c>
      <c r="H1307" s="14">
        <v>7832364.2400000002</v>
      </c>
      <c r="I1307" s="8">
        <v>-3228.29</v>
      </c>
      <c r="J1307" s="8">
        <v>3060.7560597432976</v>
      </c>
      <c r="K1307" s="8">
        <f t="shared" si="146"/>
        <v>3060.7560597432976</v>
      </c>
      <c r="L1307" s="44">
        <f t="shared" si="147"/>
        <v>0</v>
      </c>
      <c r="M1307" s="44">
        <f t="shared" si="148"/>
        <v>0</v>
      </c>
      <c r="N1307" s="83">
        <f t="shared" si="149"/>
        <v>0</v>
      </c>
      <c r="O1307" s="23">
        <f t="shared" si="150"/>
        <v>0</v>
      </c>
      <c r="P1307" s="44">
        <f t="shared" si="145"/>
        <v>0</v>
      </c>
    </row>
    <row r="1308" spans="1:16" x14ac:dyDescent="0.35">
      <c r="A1308" s="91"/>
      <c r="B1308" s="7">
        <f t="shared" si="151"/>
        <v>16750</v>
      </c>
      <c r="C1308" s="14">
        <v>187100.55</v>
      </c>
      <c r="D1308" s="14">
        <v>7832486.54</v>
      </c>
      <c r="E1308" s="8">
        <v>-3225.35</v>
      </c>
      <c r="F1308" s="8">
        <v>3056.3593290537433</v>
      </c>
      <c r="G1308" s="14">
        <v>187107.47</v>
      </c>
      <c r="H1308" s="14">
        <v>7832485.6299999999</v>
      </c>
      <c r="I1308" s="8">
        <v>-3229.75</v>
      </c>
      <c r="J1308" s="8">
        <v>3062.9409469548441</v>
      </c>
      <c r="K1308" s="8">
        <f t="shared" si="146"/>
        <v>3059.6501380042937</v>
      </c>
      <c r="L1308" s="44">
        <f t="shared" si="147"/>
        <v>6.5816179011007989</v>
      </c>
      <c r="M1308" s="44">
        <f t="shared" si="148"/>
        <v>6.9795773511329777</v>
      </c>
      <c r="N1308" s="83">
        <f t="shared" si="149"/>
        <v>43.319111650905455</v>
      </c>
      <c r="O1308" s="23">
        <f t="shared" si="150"/>
        <v>0.75606112734733666</v>
      </c>
      <c r="P1308" s="44">
        <f t="shared" si="145"/>
        <v>9.5933411383385572</v>
      </c>
    </row>
    <row r="1309" spans="1:16" x14ac:dyDescent="0.35">
      <c r="A1309" s="91"/>
      <c r="B1309" s="7">
        <f t="shared" si="151"/>
        <v>16875</v>
      </c>
      <c r="C1309" s="14">
        <v>187061.72</v>
      </c>
      <c r="D1309" s="14">
        <v>7832617.6900000004</v>
      </c>
      <c r="E1309" s="8">
        <v>-3224.76</v>
      </c>
      <c r="F1309" s="8">
        <v>3055.4774707084443</v>
      </c>
      <c r="G1309" s="14">
        <v>187065.68</v>
      </c>
      <c r="H1309" s="14">
        <v>7832617.1699999999</v>
      </c>
      <c r="I1309" s="8">
        <v>-3228.67</v>
      </c>
      <c r="J1309" s="8">
        <v>3061.3246346758101</v>
      </c>
      <c r="K1309" s="8">
        <f t="shared" si="146"/>
        <v>3058.4010526921275</v>
      </c>
      <c r="L1309" s="44">
        <f t="shared" si="147"/>
        <v>5.8471639673657592</v>
      </c>
      <c r="M1309" s="44">
        <f t="shared" si="148"/>
        <v>3.9939954932922896</v>
      </c>
      <c r="N1309" s="83">
        <f t="shared" si="149"/>
        <v>55.664368159430914</v>
      </c>
      <c r="O1309" s="23">
        <f t="shared" si="150"/>
        <v>0.97152650042436528</v>
      </c>
      <c r="P1309" s="44">
        <f t="shared" si="145"/>
        <v>7.0810540501891106</v>
      </c>
    </row>
    <row r="1310" spans="1:16" x14ac:dyDescent="0.35">
      <c r="A1310" s="91"/>
      <c r="B1310" s="7">
        <f t="shared" si="151"/>
        <v>17000</v>
      </c>
      <c r="C1310" s="14">
        <v>187170.53</v>
      </c>
      <c r="D1310" s="14">
        <v>7832729.5199999996</v>
      </c>
      <c r="E1310" s="8">
        <v>-3222.17</v>
      </c>
      <c r="F1310" s="8">
        <v>3051.6081553571598</v>
      </c>
      <c r="G1310" s="14">
        <v>187177.39</v>
      </c>
      <c r="H1310" s="14">
        <v>7832728.6200000001</v>
      </c>
      <c r="I1310" s="8">
        <v>-3227.72</v>
      </c>
      <c r="J1310" s="8">
        <v>3059.9033218231957</v>
      </c>
      <c r="K1310" s="8">
        <f t="shared" si="146"/>
        <v>3055.7557385901778</v>
      </c>
      <c r="L1310" s="44">
        <f t="shared" si="147"/>
        <v>8.2951664660358801</v>
      </c>
      <c r="M1310" s="44">
        <f t="shared" si="148"/>
        <v>6.9187860206254257</v>
      </c>
      <c r="N1310" s="83">
        <f t="shared" si="149"/>
        <v>50.169379570325283</v>
      </c>
      <c r="O1310" s="23">
        <f t="shared" si="150"/>
        <v>0.87562085718495419</v>
      </c>
      <c r="P1310" s="44">
        <f t="shared" si="145"/>
        <v>10.801823304352279</v>
      </c>
    </row>
    <row r="1311" spans="1:16" x14ac:dyDescent="0.35">
      <c r="A1311" s="91"/>
      <c r="B1311" s="7">
        <f t="shared" si="151"/>
        <v>17125</v>
      </c>
      <c r="C1311" s="14">
        <v>187335.95</v>
      </c>
      <c r="D1311" s="14">
        <v>7832833.9500000002</v>
      </c>
      <c r="E1311" s="8">
        <v>-3217.77</v>
      </c>
      <c r="F1311" s="8">
        <v>3045.0418712048195</v>
      </c>
      <c r="G1311" s="14">
        <v>187335.95</v>
      </c>
      <c r="H1311" s="14">
        <v>7832833.9500000002</v>
      </c>
      <c r="I1311" s="8">
        <v>-3217.77</v>
      </c>
      <c r="J1311" s="8">
        <v>3045.0418712048195</v>
      </c>
      <c r="K1311" s="8">
        <f t="shared" si="146"/>
        <v>3045.0418712048195</v>
      </c>
      <c r="L1311" s="44">
        <f t="shared" si="147"/>
        <v>0</v>
      </c>
      <c r="M1311" s="44">
        <f t="shared" si="148"/>
        <v>0</v>
      </c>
      <c r="N1311" s="83">
        <f t="shared" si="149"/>
        <v>0</v>
      </c>
      <c r="O1311" s="23">
        <f t="shared" si="150"/>
        <v>0</v>
      </c>
      <c r="P1311" s="44">
        <f t="shared" si="145"/>
        <v>0</v>
      </c>
    </row>
    <row r="1312" spans="1:16" x14ac:dyDescent="0.35">
      <c r="A1312" s="91"/>
      <c r="B1312" s="7">
        <f t="shared" si="151"/>
        <v>17250</v>
      </c>
      <c r="C1312" s="14">
        <v>187267.98</v>
      </c>
      <c r="D1312" s="14">
        <v>7832968.9100000001</v>
      </c>
      <c r="E1312" s="8">
        <v>-3210.43</v>
      </c>
      <c r="F1312" s="8">
        <v>3034.1079242808491</v>
      </c>
      <c r="G1312" s="14">
        <v>187280.42</v>
      </c>
      <c r="H1312" s="14">
        <v>7832967.29</v>
      </c>
      <c r="I1312" s="8">
        <v>-3214.34</v>
      </c>
      <c r="J1312" s="8">
        <v>3039.9293280376392</v>
      </c>
      <c r="K1312" s="8">
        <f t="shared" si="146"/>
        <v>3037.0186261592444</v>
      </c>
      <c r="L1312" s="44">
        <f t="shared" si="147"/>
        <v>5.821403756790005</v>
      </c>
      <c r="M1312" s="44">
        <f t="shared" si="148"/>
        <v>12.545038860060181</v>
      </c>
      <c r="N1312" s="83">
        <f t="shared" si="149"/>
        <v>24.89320066441573</v>
      </c>
      <c r="O1312" s="23">
        <f t="shared" si="150"/>
        <v>0.43446831295369454</v>
      </c>
      <c r="P1312" s="44">
        <f t="shared" si="145"/>
        <v>13.829921970133773</v>
      </c>
    </row>
    <row r="1313" spans="1:16" x14ac:dyDescent="0.35">
      <c r="A1313" s="91"/>
      <c r="B1313" s="7">
        <f t="shared" si="151"/>
        <v>17375</v>
      </c>
      <c r="C1313" s="14">
        <v>187272.67</v>
      </c>
      <c r="D1313" s="14">
        <v>7833094.3700000001</v>
      </c>
      <c r="E1313" s="8">
        <v>-3206.96</v>
      </c>
      <c r="F1313" s="8">
        <v>3028.9475013939041</v>
      </c>
      <c r="G1313" s="14">
        <v>187279.4</v>
      </c>
      <c r="H1313" s="14">
        <v>7833093.4900000002</v>
      </c>
      <c r="I1313" s="8">
        <v>-3211.14</v>
      </c>
      <c r="J1313" s="8">
        <v>3035.1644855457989</v>
      </c>
      <c r="K1313" s="8">
        <f t="shared" si="146"/>
        <v>3032.0559934698513</v>
      </c>
      <c r="L1313" s="44">
        <f t="shared" si="147"/>
        <v>6.2169841518948488</v>
      </c>
      <c r="M1313" s="44">
        <f t="shared" si="148"/>
        <v>6.7872895915492357</v>
      </c>
      <c r="N1313" s="83">
        <f t="shared" si="149"/>
        <v>42.488889339827843</v>
      </c>
      <c r="O1313" s="23">
        <f t="shared" si="150"/>
        <v>0.74157101449551566</v>
      </c>
      <c r="P1313" s="44">
        <f t="shared" si="145"/>
        <v>9.204248581196854</v>
      </c>
    </row>
    <row r="1314" spans="1:16" x14ac:dyDescent="0.35">
      <c r="A1314" s="91"/>
      <c r="B1314" s="7">
        <f t="shared" si="151"/>
        <v>17500</v>
      </c>
      <c r="C1314" s="14">
        <v>187272.11</v>
      </c>
      <c r="D1314" s="14">
        <v>7833220.5099999998</v>
      </c>
      <c r="E1314" s="8">
        <v>-3204.38</v>
      </c>
      <c r="F1314" s="8">
        <v>3025.1142333419111</v>
      </c>
      <c r="G1314" s="14">
        <v>187275.46</v>
      </c>
      <c r="H1314" s="14">
        <v>7833220.0700000003</v>
      </c>
      <c r="I1314" s="8">
        <v>-3207.47</v>
      </c>
      <c r="J1314" s="8">
        <v>3029.7056026913892</v>
      </c>
      <c r="K1314" s="8">
        <f t="shared" si="146"/>
        <v>3027.4099180166504</v>
      </c>
      <c r="L1314" s="44">
        <f t="shared" si="147"/>
        <v>4.5913693494781</v>
      </c>
      <c r="M1314" s="44">
        <f t="shared" si="148"/>
        <v>3.3787719662001523</v>
      </c>
      <c r="N1314" s="83">
        <f t="shared" si="149"/>
        <v>53.650783794615037</v>
      </c>
      <c r="O1314" s="23">
        <f t="shared" si="150"/>
        <v>0.93638282349164959</v>
      </c>
      <c r="P1314" s="44">
        <f t="shared" si="145"/>
        <v>5.7005940482468134</v>
      </c>
    </row>
    <row r="1315" spans="1:16" x14ac:dyDescent="0.35">
      <c r="A1315" s="91"/>
      <c r="B1315" s="7">
        <f t="shared" si="151"/>
        <v>17625</v>
      </c>
      <c r="C1315" s="14">
        <v>187282.56</v>
      </c>
      <c r="D1315" s="14">
        <v>7833345.21</v>
      </c>
      <c r="E1315" s="8">
        <v>-3199.74</v>
      </c>
      <c r="F1315" s="8">
        <v>3018.2279949797185</v>
      </c>
      <c r="G1315" s="14">
        <v>187290.13</v>
      </c>
      <c r="H1315" s="14">
        <v>7833344.2199999997</v>
      </c>
      <c r="I1315" s="8">
        <v>-3204.52</v>
      </c>
      <c r="J1315" s="8">
        <v>3025.322161609276</v>
      </c>
      <c r="K1315" s="8">
        <f t="shared" si="146"/>
        <v>3021.7750782944972</v>
      </c>
      <c r="L1315" s="44">
        <f t="shared" si="147"/>
        <v>7.0941666295575487</v>
      </c>
      <c r="M1315" s="44">
        <f t="shared" si="148"/>
        <v>7.6344613431825241</v>
      </c>
      <c r="N1315" s="83">
        <f t="shared" si="149"/>
        <v>42.899143606289556</v>
      </c>
      <c r="O1315" s="23">
        <f t="shared" si="150"/>
        <v>0.74873130221562678</v>
      </c>
      <c r="P1315" s="44">
        <f t="shared" si="145"/>
        <v>10.421717716791038</v>
      </c>
    </row>
    <row r="1316" spans="1:16" x14ac:dyDescent="0.35">
      <c r="A1316" s="91"/>
      <c r="B1316" s="7">
        <f t="shared" si="151"/>
        <v>17750</v>
      </c>
      <c r="C1316" s="14">
        <v>187352.73</v>
      </c>
      <c r="D1316" s="14">
        <v>7833462.0999999996</v>
      </c>
      <c r="E1316" s="8">
        <v>-3198.1</v>
      </c>
      <c r="F1316" s="8">
        <v>3015.7964334577746</v>
      </c>
      <c r="G1316" s="14">
        <v>187352.73</v>
      </c>
      <c r="H1316" s="14">
        <v>7833462.0999999996</v>
      </c>
      <c r="I1316" s="8">
        <v>-3198.1</v>
      </c>
      <c r="J1316" s="8">
        <v>3015.7964334577746</v>
      </c>
      <c r="K1316" s="8">
        <f t="shared" si="146"/>
        <v>3015.7964334577746</v>
      </c>
      <c r="L1316" s="44">
        <f t="shared" si="147"/>
        <v>0</v>
      </c>
      <c r="M1316" s="44">
        <f t="shared" si="148"/>
        <v>0</v>
      </c>
      <c r="N1316" s="83">
        <f t="shared" si="149"/>
        <v>0</v>
      </c>
      <c r="O1316" s="23">
        <f t="shared" si="150"/>
        <v>0</v>
      </c>
      <c r="P1316" s="44">
        <f t="shared" si="145"/>
        <v>0</v>
      </c>
    </row>
    <row r="1317" spans="1:16" x14ac:dyDescent="0.35">
      <c r="A1317" s="91"/>
      <c r="B1317" s="7">
        <f t="shared" si="151"/>
        <v>17875</v>
      </c>
      <c r="C1317" s="14">
        <v>187433.23</v>
      </c>
      <c r="D1317" s="14">
        <v>7833577.6399999997</v>
      </c>
      <c r="E1317" s="8">
        <v>-3195</v>
      </c>
      <c r="F1317" s="8">
        <v>3011.2035669374995</v>
      </c>
      <c r="G1317" s="14">
        <v>187439.99</v>
      </c>
      <c r="H1317" s="14">
        <v>7833576.7599999998</v>
      </c>
      <c r="I1317" s="8">
        <v>-3197.49</v>
      </c>
      <c r="J1317" s="8">
        <v>3014.892326691237</v>
      </c>
      <c r="K1317" s="8">
        <f t="shared" si="146"/>
        <v>3013.0479468143685</v>
      </c>
      <c r="L1317" s="44">
        <f t="shared" si="147"/>
        <v>3.6887597537374859</v>
      </c>
      <c r="M1317" s="44">
        <f t="shared" si="148"/>
        <v>6.817037479692754</v>
      </c>
      <c r="N1317" s="83">
        <f t="shared" si="149"/>
        <v>28.418215298524309</v>
      </c>
      <c r="O1317" s="23">
        <f t="shared" si="150"/>
        <v>0.49599142449987244</v>
      </c>
      <c r="P1317" s="44">
        <f t="shared" si="145"/>
        <v>7.7510611222160524</v>
      </c>
    </row>
    <row r="1318" spans="1:16" x14ac:dyDescent="0.35">
      <c r="A1318" s="91"/>
      <c r="B1318" s="7">
        <f t="shared" si="151"/>
        <v>18000</v>
      </c>
      <c r="C1318" s="14">
        <v>187375.51</v>
      </c>
      <c r="D1318" s="14">
        <v>7833711.2599999998</v>
      </c>
      <c r="E1318" s="8">
        <v>-3192.71</v>
      </c>
      <c r="F1318" s="8">
        <v>3007.8136093928479</v>
      </c>
      <c r="G1318" s="14">
        <v>187380.95</v>
      </c>
      <c r="H1318" s="14">
        <v>7833710.5499999998</v>
      </c>
      <c r="I1318" s="8">
        <v>-3195.86</v>
      </c>
      <c r="J1318" s="8">
        <v>3012.4772741683992</v>
      </c>
      <c r="K1318" s="8">
        <f t="shared" si="146"/>
        <v>3010.1454417806235</v>
      </c>
      <c r="L1318" s="44">
        <f t="shared" si="147"/>
        <v>4.6636647755512968</v>
      </c>
      <c r="M1318" s="44">
        <f t="shared" si="148"/>
        <v>5.4861370744789486</v>
      </c>
      <c r="N1318" s="83">
        <f t="shared" si="149"/>
        <v>40.367254334943773</v>
      </c>
      <c r="O1318" s="23">
        <f t="shared" si="150"/>
        <v>0.70454149813472267</v>
      </c>
      <c r="P1318" s="44">
        <f t="shared" si="145"/>
        <v>7.2005186715048772</v>
      </c>
    </row>
    <row r="1319" spans="1:16" x14ac:dyDescent="0.35">
      <c r="A1319" s="91"/>
      <c r="B1319" s="7">
        <f t="shared" si="151"/>
        <v>18125</v>
      </c>
      <c r="C1319" s="14">
        <v>187341.98</v>
      </c>
      <c r="D1319" s="14">
        <v>7833841.7199999997</v>
      </c>
      <c r="E1319" s="8">
        <v>-3194.17</v>
      </c>
      <c r="F1319" s="8">
        <v>3009.9746138033597</v>
      </c>
      <c r="G1319" s="14">
        <v>187346.12</v>
      </c>
      <c r="H1319" s="14">
        <v>7833841.1799999997</v>
      </c>
      <c r="I1319" s="8">
        <v>-3197.68</v>
      </c>
      <c r="J1319" s="8">
        <v>3015.1739153726553</v>
      </c>
      <c r="K1319" s="8">
        <f t="shared" si="146"/>
        <v>3012.5742645880073</v>
      </c>
      <c r="L1319" s="44">
        <f t="shared" si="147"/>
        <v>5.1993015692955851</v>
      </c>
      <c r="M1319" s="44">
        <f t="shared" si="148"/>
        <v>4.1750688616973637</v>
      </c>
      <c r="N1319" s="83">
        <f t="shared" si="149"/>
        <v>51.235336670893091</v>
      </c>
      <c r="O1319" s="23">
        <f t="shared" si="150"/>
        <v>0.89422531827487484</v>
      </c>
      <c r="P1319" s="44">
        <f t="shared" si="145"/>
        <v>6.668128433705701</v>
      </c>
    </row>
    <row r="1320" spans="1:16" x14ac:dyDescent="0.35">
      <c r="A1320" s="91"/>
      <c r="B1320" s="7">
        <f t="shared" si="151"/>
        <v>18250</v>
      </c>
      <c r="C1320" s="14">
        <v>187344.06</v>
      </c>
      <c r="D1320" s="14">
        <v>7833967.5199999996</v>
      </c>
      <c r="E1320" s="8">
        <v>-3194.63</v>
      </c>
      <c r="F1320" s="8">
        <v>3010.6556812344797</v>
      </c>
      <c r="G1320" s="14">
        <v>187350.34</v>
      </c>
      <c r="H1320" s="14">
        <v>7833966.7000000002</v>
      </c>
      <c r="I1320" s="8">
        <v>-3198.04</v>
      </c>
      <c r="J1320" s="8">
        <v>3015.7074973374038</v>
      </c>
      <c r="K1320" s="8">
        <f t="shared" si="146"/>
        <v>3013.1815892859418</v>
      </c>
      <c r="L1320" s="44">
        <f t="shared" si="147"/>
        <v>5.0518161029240218</v>
      </c>
      <c r="M1320" s="44">
        <f t="shared" si="148"/>
        <v>6.3333087717990484</v>
      </c>
      <c r="N1320" s="83">
        <f t="shared" si="149"/>
        <v>38.577902928691522</v>
      </c>
      <c r="O1320" s="23">
        <f t="shared" si="150"/>
        <v>0.67331142462043025</v>
      </c>
      <c r="P1320" s="44">
        <f t="shared" si="145"/>
        <v>8.1013360587442129</v>
      </c>
    </row>
    <row r="1321" spans="1:16" x14ac:dyDescent="0.35">
      <c r="A1321" s="91"/>
      <c r="B1321" s="7">
        <f t="shared" si="151"/>
        <v>18375</v>
      </c>
      <c r="C1321" s="14">
        <v>187346.72</v>
      </c>
      <c r="D1321" s="14">
        <v>7834093.2400000002</v>
      </c>
      <c r="E1321" s="8">
        <v>-3194.83</v>
      </c>
      <c r="F1321" s="8">
        <v>3010.9518278527098</v>
      </c>
      <c r="G1321" s="14">
        <v>187351.8</v>
      </c>
      <c r="H1321" s="14">
        <v>7834092.5700000003</v>
      </c>
      <c r="I1321" s="8">
        <v>-3198.32</v>
      </c>
      <c r="J1321" s="8">
        <v>3016.1225467262561</v>
      </c>
      <c r="K1321" s="8">
        <f t="shared" si="146"/>
        <v>3013.537187289483</v>
      </c>
      <c r="L1321" s="44">
        <f t="shared" si="147"/>
        <v>5.1707188735463205</v>
      </c>
      <c r="M1321" s="44">
        <f t="shared" si="148"/>
        <v>5.1239925838910088</v>
      </c>
      <c r="N1321" s="83">
        <f t="shared" si="149"/>
        <v>45.260055934169273</v>
      </c>
      <c r="O1321" s="23">
        <f t="shared" si="150"/>
        <v>0.78993699568805176</v>
      </c>
      <c r="P1321" s="44">
        <f t="shared" si="145"/>
        <v>7.2795352646318143</v>
      </c>
    </row>
    <row r="1322" spans="1:16" x14ac:dyDescent="0.35">
      <c r="A1322" s="91"/>
      <c r="B1322" s="7">
        <f t="shared" si="151"/>
        <v>18500</v>
      </c>
      <c r="C1322" s="14">
        <v>187366.5</v>
      </c>
      <c r="D1322" s="14">
        <v>7834216.7199999997</v>
      </c>
      <c r="E1322" s="8">
        <v>-3191.52</v>
      </c>
      <c r="F1322" s="8">
        <v>3006.0529677029758</v>
      </c>
      <c r="G1322" s="14">
        <v>187374.21</v>
      </c>
      <c r="H1322" s="14">
        <v>7834215.71</v>
      </c>
      <c r="I1322" s="8">
        <v>-3194.21</v>
      </c>
      <c r="J1322" s="8">
        <v>3010.0338331962976</v>
      </c>
      <c r="K1322" s="8">
        <f t="shared" si="146"/>
        <v>3008.0434004496365</v>
      </c>
      <c r="L1322" s="44">
        <f t="shared" si="147"/>
        <v>3.980865493321744</v>
      </c>
      <c r="M1322" s="44">
        <f t="shared" si="148"/>
        <v>7.7758729413116594</v>
      </c>
      <c r="N1322" s="83">
        <f t="shared" si="149"/>
        <v>27.110219460730544</v>
      </c>
      <c r="O1322" s="23">
        <f t="shared" si="150"/>
        <v>0.47316259052798953</v>
      </c>
      <c r="P1322" s="44">
        <f t="shared" si="145"/>
        <v>8.7356448002046552</v>
      </c>
    </row>
    <row r="1323" spans="1:16" x14ac:dyDescent="0.35">
      <c r="A1323" s="91"/>
      <c r="B1323" s="7">
        <f t="shared" si="151"/>
        <v>18625</v>
      </c>
      <c r="C1323" s="14">
        <v>187420.46</v>
      </c>
      <c r="D1323" s="14">
        <v>7834335.7300000004</v>
      </c>
      <c r="E1323" s="8">
        <v>-3196.18</v>
      </c>
      <c r="F1323" s="8">
        <v>3012.9512985444308</v>
      </c>
      <c r="G1323" s="14">
        <v>187422.46</v>
      </c>
      <c r="H1323" s="14">
        <v>7834335.4699999997</v>
      </c>
      <c r="I1323" s="8">
        <v>-3199.36</v>
      </c>
      <c r="J1323" s="8">
        <v>3017.664474317824</v>
      </c>
      <c r="K1323" s="8">
        <f t="shared" si="146"/>
        <v>3015.3078864311274</v>
      </c>
      <c r="L1323" s="44">
        <f t="shared" si="147"/>
        <v>4.7131757733932318</v>
      </c>
      <c r="M1323" s="44">
        <f t="shared" si="148"/>
        <v>2.0168291946439241</v>
      </c>
      <c r="N1323" s="83">
        <f t="shared" si="149"/>
        <v>66.833288252189789</v>
      </c>
      <c r="O1323" s="23">
        <f t="shared" si="150"/>
        <v>1.1664609299351583</v>
      </c>
      <c r="P1323" s="44">
        <f t="shared" si="145"/>
        <v>5.1265608229366544</v>
      </c>
    </row>
    <row r="1324" spans="1:16" x14ac:dyDescent="0.35">
      <c r="A1324" s="91"/>
      <c r="B1324" s="7">
        <f t="shared" si="151"/>
        <v>18750</v>
      </c>
      <c r="C1324" s="14">
        <v>187509.83</v>
      </c>
      <c r="D1324" s="14">
        <v>7834450.1100000003</v>
      </c>
      <c r="E1324" s="8">
        <v>-3192.74</v>
      </c>
      <c r="F1324" s="8">
        <v>3007.8580037313186</v>
      </c>
      <c r="G1324" s="14">
        <v>187515.84</v>
      </c>
      <c r="H1324" s="14">
        <v>7834449.3200000003</v>
      </c>
      <c r="I1324" s="8">
        <v>-3195.26</v>
      </c>
      <c r="J1324" s="8">
        <v>3011.5886053557192</v>
      </c>
      <c r="K1324" s="8">
        <f t="shared" si="146"/>
        <v>3009.7233045435187</v>
      </c>
      <c r="L1324" s="44">
        <f t="shared" si="147"/>
        <v>3.7306016244006059</v>
      </c>
      <c r="M1324" s="44">
        <f t="shared" si="148"/>
        <v>6.0616994316916442</v>
      </c>
      <c r="N1324" s="83">
        <f t="shared" si="149"/>
        <v>31.609730682417688</v>
      </c>
      <c r="O1324" s="23">
        <f t="shared" si="150"/>
        <v>0.55169387607686271</v>
      </c>
      <c r="P1324" s="44">
        <f t="shared" si="145"/>
        <v>7.1176954472744365</v>
      </c>
    </row>
    <row r="1325" spans="1:16" x14ac:dyDescent="0.35">
      <c r="A1325" s="92"/>
      <c r="B1325" s="5">
        <f t="shared" si="151"/>
        <v>18875</v>
      </c>
      <c r="C1325" s="15">
        <v>187584.41</v>
      </c>
      <c r="D1325" s="15">
        <v>7834566.4199999999</v>
      </c>
      <c r="E1325" s="9">
        <v>-3192.04</v>
      </c>
      <c r="F1325" s="9">
        <v>3006.8222436462038</v>
      </c>
      <c r="G1325" s="15">
        <v>187584.41</v>
      </c>
      <c r="H1325" s="15">
        <v>7834566.4199999999</v>
      </c>
      <c r="I1325" s="9">
        <v>-3192.04</v>
      </c>
      <c r="J1325" s="9">
        <v>3006.8222436462038</v>
      </c>
      <c r="K1325" s="9">
        <f t="shared" si="146"/>
        <v>3006.8222436462038</v>
      </c>
      <c r="L1325" s="46">
        <f t="shared" si="147"/>
        <v>0</v>
      </c>
      <c r="M1325" s="46">
        <f t="shared" si="148"/>
        <v>0</v>
      </c>
      <c r="N1325" s="75">
        <f t="shared" si="149"/>
        <v>0</v>
      </c>
      <c r="O1325" s="25">
        <f t="shared" si="150"/>
        <v>0</v>
      </c>
      <c r="P1325" s="46">
        <f t="shared" si="145"/>
        <v>0</v>
      </c>
    </row>
    <row r="1326" spans="1:16" x14ac:dyDescent="0.35">
      <c r="A1326" s="90" t="s">
        <v>15</v>
      </c>
      <c r="B1326" s="7">
        <v>0</v>
      </c>
      <c r="C1326" s="14">
        <v>183904.99</v>
      </c>
      <c r="D1326" s="14">
        <v>7816011.2300000004</v>
      </c>
      <c r="E1326" s="8">
        <v>-3303.92</v>
      </c>
      <c r="F1326" s="8">
        <v>3175.2257028696163</v>
      </c>
      <c r="G1326" s="14">
        <v>183918.07</v>
      </c>
      <c r="H1326" s="14">
        <v>7816009.5199999996</v>
      </c>
      <c r="I1326" s="8">
        <v>-3311.4</v>
      </c>
      <c r="J1326" s="8">
        <v>3186.6899489798998</v>
      </c>
      <c r="K1326" s="8">
        <f t="shared" si="146"/>
        <v>3180.9578259247583</v>
      </c>
      <c r="L1326" s="44">
        <f t="shared" si="147"/>
        <v>11.464246110283511</v>
      </c>
      <c r="M1326" s="44">
        <f t="shared" si="148"/>
        <v>13.191303953873707</v>
      </c>
      <c r="N1326" s="83">
        <f t="shared" si="149"/>
        <v>40.993122950708795</v>
      </c>
      <c r="O1326" s="23">
        <f t="shared" si="150"/>
        <v>0.71546496616472166</v>
      </c>
      <c r="P1326" s="44">
        <f t="shared" si="145"/>
        <v>17.476825766729917</v>
      </c>
    </row>
    <row r="1327" spans="1:16" x14ac:dyDescent="0.35">
      <c r="A1327" s="91"/>
      <c r="B1327" s="7">
        <f t="shared" ref="B1327:B1390" si="152">B1326+125</f>
        <v>125</v>
      </c>
      <c r="C1327" s="14">
        <v>183908.8</v>
      </c>
      <c r="D1327" s="14">
        <v>7816136.8099999996</v>
      </c>
      <c r="E1327" s="8">
        <v>-3307.42</v>
      </c>
      <c r="F1327" s="8">
        <v>3180.5867869575914</v>
      </c>
      <c r="G1327" s="14">
        <v>183918.97</v>
      </c>
      <c r="H1327" s="14">
        <v>7816135.4699999997</v>
      </c>
      <c r="I1327" s="8">
        <v>-3313.65</v>
      </c>
      <c r="J1327" s="8">
        <v>3190.1434513254935</v>
      </c>
      <c r="K1327" s="8">
        <f t="shared" si="146"/>
        <v>3185.3651191415424</v>
      </c>
      <c r="L1327" s="44">
        <f t="shared" si="147"/>
        <v>9.5566643679021581</v>
      </c>
      <c r="M1327" s="44">
        <f t="shared" si="148"/>
        <v>10.257899395093574</v>
      </c>
      <c r="N1327" s="83">
        <f t="shared" si="149"/>
        <v>42.973155144894541</v>
      </c>
      <c r="O1327" s="23">
        <f t="shared" si="150"/>
        <v>0.75002304724875057</v>
      </c>
      <c r="P1327" s="44">
        <f t="shared" si="145"/>
        <v>14.01978365883696</v>
      </c>
    </row>
    <row r="1328" spans="1:16" x14ac:dyDescent="0.35">
      <c r="A1328" s="91"/>
      <c r="B1328" s="7">
        <f t="shared" si="152"/>
        <v>250</v>
      </c>
      <c r="C1328" s="14">
        <v>183986.81</v>
      </c>
      <c r="D1328" s="14">
        <v>7816252.6699999999</v>
      </c>
      <c r="E1328" s="8">
        <v>-3311.12</v>
      </c>
      <c r="F1328" s="8">
        <v>3186.2603426443357</v>
      </c>
      <c r="G1328" s="14">
        <v>183997.42</v>
      </c>
      <c r="H1328" s="14">
        <v>7816251.2800000003</v>
      </c>
      <c r="I1328" s="8">
        <v>-3315.83</v>
      </c>
      <c r="J1328" s="8">
        <v>3193.4917313948599</v>
      </c>
      <c r="K1328" s="8">
        <f t="shared" si="146"/>
        <v>3189.8760370195978</v>
      </c>
      <c r="L1328" s="44">
        <f t="shared" si="147"/>
        <v>7.2313887505242747</v>
      </c>
      <c r="M1328" s="44">
        <f t="shared" si="148"/>
        <v>10.70066353079981</v>
      </c>
      <c r="N1328" s="83">
        <f t="shared" si="149"/>
        <v>34.050387767212307</v>
      </c>
      <c r="O1328" s="23">
        <f t="shared" si="150"/>
        <v>0.59429137811865529</v>
      </c>
      <c r="P1328" s="44">
        <f t="shared" si="145"/>
        <v>12.914998384072609</v>
      </c>
    </row>
    <row r="1329" spans="1:16" x14ac:dyDescent="0.35">
      <c r="A1329" s="91"/>
      <c r="B1329" s="7">
        <f t="shared" si="152"/>
        <v>375</v>
      </c>
      <c r="C1329" s="14">
        <v>184064.89</v>
      </c>
      <c r="D1329" s="14">
        <v>7816368.5300000003</v>
      </c>
      <c r="E1329" s="8">
        <v>-3316.3</v>
      </c>
      <c r="F1329" s="8">
        <v>3194.213894602975</v>
      </c>
      <c r="G1329" s="14">
        <v>184081.66</v>
      </c>
      <c r="H1329" s="14">
        <v>7816366.3300000001</v>
      </c>
      <c r="I1329" s="8">
        <v>-3325.69</v>
      </c>
      <c r="J1329" s="8">
        <v>3208.6630768909281</v>
      </c>
      <c r="K1329" s="8">
        <f t="shared" si="146"/>
        <v>3201.4384857469513</v>
      </c>
      <c r="L1329" s="44">
        <f t="shared" si="147"/>
        <v>14.449182287953136</v>
      </c>
      <c r="M1329" s="44">
        <f t="shared" si="148"/>
        <v>16.913689721656482</v>
      </c>
      <c r="N1329" s="83">
        <f t="shared" si="149"/>
        <v>40.506906912069127</v>
      </c>
      <c r="O1329" s="23">
        <f t="shared" si="150"/>
        <v>0.70697889541445547</v>
      </c>
      <c r="P1329" s="44">
        <f t="shared" si="145"/>
        <v>22.245263963166781</v>
      </c>
    </row>
    <row r="1330" spans="1:16" x14ac:dyDescent="0.35">
      <c r="A1330" s="91"/>
      <c r="B1330" s="7">
        <f t="shared" si="152"/>
        <v>500</v>
      </c>
      <c r="C1330" s="14">
        <v>184109.28</v>
      </c>
      <c r="D1330" s="14">
        <v>7816488.79</v>
      </c>
      <c r="E1330" s="8">
        <v>-3321.71</v>
      </c>
      <c r="F1330" s="8">
        <v>3202.5337666707978</v>
      </c>
      <c r="G1330" s="14">
        <v>184119.85</v>
      </c>
      <c r="H1330" s="14">
        <v>7816487.4000000004</v>
      </c>
      <c r="I1330" s="8">
        <v>-3328.57</v>
      </c>
      <c r="J1330" s="8">
        <v>3213.1028982920002</v>
      </c>
      <c r="K1330" s="8">
        <f t="shared" si="146"/>
        <v>3207.818332481399</v>
      </c>
      <c r="L1330" s="44">
        <f t="shared" si="147"/>
        <v>10.569131621202359</v>
      </c>
      <c r="M1330" s="44">
        <f t="shared" si="148"/>
        <v>10.661003705055897</v>
      </c>
      <c r="N1330" s="83">
        <f t="shared" si="149"/>
        <v>44.752057642547022</v>
      </c>
      <c r="O1330" s="23">
        <f t="shared" si="150"/>
        <v>0.78107075290473715</v>
      </c>
      <c r="P1330" s="44">
        <f t="shared" si="145"/>
        <v>15.012113216516694</v>
      </c>
    </row>
    <row r="1331" spans="1:16" x14ac:dyDescent="0.35">
      <c r="A1331" s="91"/>
      <c r="B1331" s="7">
        <f t="shared" si="152"/>
        <v>625</v>
      </c>
      <c r="C1331" s="14">
        <v>184119.99</v>
      </c>
      <c r="D1331" s="14">
        <v>7816613.46</v>
      </c>
      <c r="E1331" s="8">
        <v>-3326.55</v>
      </c>
      <c r="F1331" s="8">
        <v>3209.9884575494439</v>
      </c>
      <c r="G1331" s="14">
        <v>184138.41</v>
      </c>
      <c r="H1331" s="14">
        <v>7816611.0499999998</v>
      </c>
      <c r="I1331" s="8">
        <v>-3338.47</v>
      </c>
      <c r="J1331" s="8">
        <v>3228.3938689192387</v>
      </c>
      <c r="K1331" s="8">
        <f t="shared" si="146"/>
        <v>3219.1911632343413</v>
      </c>
      <c r="L1331" s="44">
        <f t="shared" si="147"/>
        <v>18.40541136979482</v>
      </c>
      <c r="M1331" s="44">
        <f t="shared" si="148"/>
        <v>18.576988453492401</v>
      </c>
      <c r="N1331" s="83">
        <f t="shared" si="149"/>
        <v>44.734182414541607</v>
      </c>
      <c r="O1331" s="23">
        <f t="shared" si="150"/>
        <v>0.78075877132149796</v>
      </c>
      <c r="P1331" s="44">
        <f t="shared" si="145"/>
        <v>26.150787133326645</v>
      </c>
    </row>
    <row r="1332" spans="1:16" x14ac:dyDescent="0.35">
      <c r="A1332" s="91"/>
      <c r="B1332" s="7">
        <f t="shared" si="152"/>
        <v>750</v>
      </c>
      <c r="C1332" s="14">
        <v>184193.28</v>
      </c>
      <c r="D1332" s="14">
        <v>7816729.9400000004</v>
      </c>
      <c r="E1332" s="8">
        <v>-3330.97</v>
      </c>
      <c r="F1332" s="8">
        <v>3216.8056624672395</v>
      </c>
      <c r="G1332" s="14">
        <v>184216.53</v>
      </c>
      <c r="H1332" s="14">
        <v>7816726.9000000004</v>
      </c>
      <c r="I1332" s="8">
        <v>-3345.33</v>
      </c>
      <c r="J1332" s="8">
        <v>3239.0158602279103</v>
      </c>
      <c r="K1332" s="8">
        <f t="shared" si="146"/>
        <v>3227.9107613475749</v>
      </c>
      <c r="L1332" s="44">
        <f t="shared" si="147"/>
        <v>22.210197760670781</v>
      </c>
      <c r="M1332" s="44">
        <f t="shared" si="148"/>
        <v>23.447901825114897</v>
      </c>
      <c r="N1332" s="83">
        <f t="shared" si="149"/>
        <v>43.447200894846581</v>
      </c>
      <c r="O1332" s="23">
        <f t="shared" si="150"/>
        <v>0.75829670639049951</v>
      </c>
      <c r="P1332" s="44">
        <f t="shared" si="145"/>
        <v>32.297012006814683</v>
      </c>
    </row>
    <row r="1333" spans="1:16" x14ac:dyDescent="0.35">
      <c r="A1333" s="91"/>
      <c r="B1333" s="7">
        <f t="shared" si="152"/>
        <v>875</v>
      </c>
      <c r="C1333" s="14">
        <v>184212.63</v>
      </c>
      <c r="D1333" s="14">
        <v>7816853.4800000004</v>
      </c>
      <c r="E1333" s="8">
        <v>-3328.48</v>
      </c>
      <c r="F1333" s="8">
        <v>3212.9640961509758</v>
      </c>
      <c r="G1333" s="14">
        <v>184238.84</v>
      </c>
      <c r="H1333" s="14">
        <v>7816850.0499999998</v>
      </c>
      <c r="I1333" s="8">
        <v>-3345.96</v>
      </c>
      <c r="J1333" s="8">
        <v>3239.9924339486038</v>
      </c>
      <c r="K1333" s="8">
        <f t="shared" si="146"/>
        <v>3226.47826504979</v>
      </c>
      <c r="L1333" s="44">
        <f t="shared" si="147"/>
        <v>27.028337797627955</v>
      </c>
      <c r="M1333" s="44">
        <f t="shared" si="148"/>
        <v>26.433482555348572</v>
      </c>
      <c r="N1333" s="83">
        <f t="shared" si="149"/>
        <v>45.637488363794319</v>
      </c>
      <c r="O1333" s="23">
        <f t="shared" si="150"/>
        <v>0.79652443428881059</v>
      </c>
      <c r="P1333" s="44">
        <f t="shared" si="145"/>
        <v>37.805555730693882</v>
      </c>
    </row>
    <row r="1334" spans="1:16" x14ac:dyDescent="0.35">
      <c r="A1334" s="91"/>
      <c r="B1334" s="7">
        <f t="shared" si="152"/>
        <v>1000</v>
      </c>
      <c r="C1334" s="14">
        <v>184241.36</v>
      </c>
      <c r="D1334" s="14">
        <v>7816975.79</v>
      </c>
      <c r="E1334" s="8">
        <v>-3332</v>
      </c>
      <c r="F1334" s="8">
        <v>3218.3955775599998</v>
      </c>
      <c r="G1334" s="14">
        <v>184259.19</v>
      </c>
      <c r="H1334" s="14">
        <v>7816973.46</v>
      </c>
      <c r="I1334" s="8">
        <v>-3346.07</v>
      </c>
      <c r="J1334" s="8">
        <v>3240.1629655324996</v>
      </c>
      <c r="K1334" s="8">
        <f t="shared" si="146"/>
        <v>3229.2792715462497</v>
      </c>
      <c r="L1334" s="44">
        <f t="shared" si="147"/>
        <v>21.767387972499819</v>
      </c>
      <c r="M1334" s="44">
        <f t="shared" si="148"/>
        <v>17.981596147198069</v>
      </c>
      <c r="N1334" s="83">
        <f t="shared" si="149"/>
        <v>50.440581001394399</v>
      </c>
      <c r="O1334" s="23">
        <f t="shared" si="150"/>
        <v>0.88035421509323075</v>
      </c>
      <c r="P1334" s="44">
        <f t="shared" si="145"/>
        <v>28.233968533421905</v>
      </c>
    </row>
    <row r="1335" spans="1:16" x14ac:dyDescent="0.35">
      <c r="A1335" s="91"/>
      <c r="B1335" s="7">
        <f t="shared" si="152"/>
        <v>1125</v>
      </c>
      <c r="C1335" s="14">
        <v>184291.8</v>
      </c>
      <c r="D1335" s="14">
        <v>7817095.2599999998</v>
      </c>
      <c r="E1335" s="8">
        <v>-3324.87</v>
      </c>
      <c r="F1335" s="8">
        <v>3207.3996585236796</v>
      </c>
      <c r="G1335" s="14">
        <v>184323.53</v>
      </c>
      <c r="H1335" s="14">
        <v>7817091.1100000003</v>
      </c>
      <c r="I1335" s="8">
        <v>-3350.11</v>
      </c>
      <c r="J1335" s="8">
        <v>3246.4299796490177</v>
      </c>
      <c r="K1335" s="8">
        <f t="shared" si="146"/>
        <v>3226.9148190863489</v>
      </c>
      <c r="L1335" s="44">
        <f t="shared" si="147"/>
        <v>39.030321125338105</v>
      </c>
      <c r="M1335" s="44">
        <f t="shared" si="148"/>
        <v>32.000240624033232</v>
      </c>
      <c r="N1335" s="83">
        <f t="shared" si="149"/>
        <v>50.652305272061987</v>
      </c>
      <c r="O1335" s="23">
        <f t="shared" si="150"/>
        <v>0.88404950072276378</v>
      </c>
      <c r="P1335" s="44">
        <f t="shared" si="145"/>
        <v>50.471589702951114</v>
      </c>
    </row>
    <row r="1336" spans="1:16" x14ac:dyDescent="0.35">
      <c r="A1336" s="91"/>
      <c r="B1336" s="7">
        <f t="shared" si="152"/>
        <v>1250</v>
      </c>
      <c r="C1336" s="14">
        <v>184373.05</v>
      </c>
      <c r="D1336" s="14">
        <v>7817210.7000000002</v>
      </c>
      <c r="E1336" s="8">
        <v>-3324.86</v>
      </c>
      <c r="F1336" s="8">
        <v>3207.3842528905993</v>
      </c>
      <c r="G1336" s="14">
        <v>184405.13</v>
      </c>
      <c r="H1336" s="14">
        <v>7817206.5</v>
      </c>
      <c r="I1336" s="8">
        <v>-3349.8</v>
      </c>
      <c r="J1336" s="8">
        <v>3245.9488290951003</v>
      </c>
      <c r="K1336" s="8">
        <f t="shared" si="146"/>
        <v>3226.6665409928501</v>
      </c>
      <c r="L1336" s="44">
        <f t="shared" si="147"/>
        <v>38.564576204501009</v>
      </c>
      <c r="M1336" s="44">
        <f t="shared" si="148"/>
        <v>32.353769486763213</v>
      </c>
      <c r="N1336" s="83">
        <f t="shared" si="149"/>
        <v>50.005015411706054</v>
      </c>
      <c r="O1336" s="23">
        <f t="shared" si="150"/>
        <v>0.87275216144477852</v>
      </c>
      <c r="P1336" s="44">
        <f t="shared" si="145"/>
        <v>50.338781648301499</v>
      </c>
    </row>
    <row r="1337" spans="1:16" x14ac:dyDescent="0.35">
      <c r="A1337" s="91"/>
      <c r="B1337" s="7">
        <f t="shared" si="152"/>
        <v>1375</v>
      </c>
      <c r="C1337" s="14">
        <v>184378.97</v>
      </c>
      <c r="D1337" s="14">
        <v>7817336</v>
      </c>
      <c r="E1337" s="8">
        <v>-3336.75</v>
      </c>
      <c r="F1337" s="8">
        <v>3225.7340215560935</v>
      </c>
      <c r="G1337" s="14">
        <v>184394.99</v>
      </c>
      <c r="H1337" s="14">
        <v>7817333.9000000004</v>
      </c>
      <c r="I1337" s="8">
        <v>-3348.09</v>
      </c>
      <c r="J1337" s="8">
        <v>3243.2955345986079</v>
      </c>
      <c r="K1337" s="8">
        <f t="shared" si="146"/>
        <v>3234.5147780773505</v>
      </c>
      <c r="L1337" s="44">
        <f t="shared" si="147"/>
        <v>17.561513042514434</v>
      </c>
      <c r="M1337" s="44">
        <f t="shared" si="148"/>
        <v>16.157054186889997</v>
      </c>
      <c r="N1337" s="83">
        <f t="shared" si="149"/>
        <v>47.385127358379229</v>
      </c>
      <c r="O1337" s="23">
        <f t="shared" si="150"/>
        <v>0.82702648888056063</v>
      </c>
      <c r="P1337" s="44">
        <f t="shared" si="145"/>
        <v>23.863301119931084</v>
      </c>
    </row>
    <row r="1338" spans="1:16" x14ac:dyDescent="0.35">
      <c r="A1338" s="91"/>
      <c r="B1338" s="7">
        <f t="shared" si="152"/>
        <v>1500</v>
      </c>
      <c r="C1338" s="14">
        <v>184375.54</v>
      </c>
      <c r="D1338" s="14">
        <v>7817462.5099999998</v>
      </c>
      <c r="E1338" s="8">
        <v>-3339.05</v>
      </c>
      <c r="F1338" s="8">
        <v>3229.2911008494443</v>
      </c>
      <c r="G1338" s="14">
        <v>184384.74</v>
      </c>
      <c r="H1338" s="14">
        <v>7817461.3099999996</v>
      </c>
      <c r="I1338" s="8">
        <v>-3344.11</v>
      </c>
      <c r="J1338" s="8">
        <v>3237.1252363007179</v>
      </c>
      <c r="K1338" s="8">
        <f t="shared" si="146"/>
        <v>3233.2081685750809</v>
      </c>
      <c r="L1338" s="44">
        <f t="shared" si="147"/>
        <v>7.8341354512735961</v>
      </c>
      <c r="M1338" s="44">
        <f t="shared" si="148"/>
        <v>9.2779308038013362</v>
      </c>
      <c r="N1338" s="83">
        <f t="shared" si="149"/>
        <v>40.177209094940231</v>
      </c>
      <c r="O1338" s="23">
        <f t="shared" si="150"/>
        <v>0.7012245829689181</v>
      </c>
      <c r="P1338" s="44">
        <f t="shared" si="145"/>
        <v>12.143050616258973</v>
      </c>
    </row>
    <row r="1339" spans="1:16" x14ac:dyDescent="0.35">
      <c r="A1339" s="91"/>
      <c r="B1339" s="7">
        <f t="shared" si="152"/>
        <v>1625</v>
      </c>
      <c r="C1339" s="14">
        <v>184433.37</v>
      </c>
      <c r="D1339" s="14">
        <v>7817581.0199999996</v>
      </c>
      <c r="E1339" s="8">
        <v>-3339.87</v>
      </c>
      <c r="F1339" s="8">
        <v>3230.5598650639295</v>
      </c>
      <c r="G1339" s="14">
        <v>184451.79</v>
      </c>
      <c r="H1339" s="14">
        <v>7817578.6100000003</v>
      </c>
      <c r="I1339" s="8">
        <v>-3354.82</v>
      </c>
      <c r="J1339" s="8">
        <v>3253.7457991410311</v>
      </c>
      <c r="K1339" s="8">
        <f t="shared" si="146"/>
        <v>3242.1528321024803</v>
      </c>
      <c r="L1339" s="44">
        <f t="shared" si="147"/>
        <v>23.185934077101592</v>
      </c>
      <c r="M1339" s="44">
        <f t="shared" si="148"/>
        <v>18.57698845337158</v>
      </c>
      <c r="N1339" s="83">
        <f t="shared" si="149"/>
        <v>51.297663334352976</v>
      </c>
      <c r="O1339" s="23">
        <f t="shared" si="150"/>
        <v>0.89531312376403227</v>
      </c>
      <c r="P1339" s="44">
        <f t="shared" si="145"/>
        <v>29.710133608322966</v>
      </c>
    </row>
    <row r="1340" spans="1:16" x14ac:dyDescent="0.35">
      <c r="A1340" s="91"/>
      <c r="B1340" s="7">
        <f t="shared" si="152"/>
        <v>1750</v>
      </c>
      <c r="C1340" s="14">
        <v>184495.46</v>
      </c>
      <c r="D1340" s="14">
        <v>7817698.9699999997</v>
      </c>
      <c r="E1340" s="8">
        <v>-3348.23</v>
      </c>
      <c r="F1340" s="8">
        <v>3243.5127128607196</v>
      </c>
      <c r="G1340" s="14">
        <v>184509.03</v>
      </c>
      <c r="H1340" s="14">
        <v>7817697.1900000004</v>
      </c>
      <c r="I1340" s="8">
        <v>-3356.42</v>
      </c>
      <c r="J1340" s="8">
        <v>3256.2333240579906</v>
      </c>
      <c r="K1340" s="8">
        <f t="shared" si="146"/>
        <v>3249.8730184593551</v>
      </c>
      <c r="L1340" s="44">
        <f t="shared" si="147"/>
        <v>12.720611197270955</v>
      </c>
      <c r="M1340" s="44">
        <f t="shared" si="148"/>
        <v>13.686244919546136</v>
      </c>
      <c r="N1340" s="83">
        <f t="shared" si="149"/>
        <v>42.905767514605465</v>
      </c>
      <c r="O1340" s="23">
        <f t="shared" si="150"/>
        <v>0.74884691122508962</v>
      </c>
      <c r="P1340" s="44">
        <f t="shared" si="145"/>
        <v>18.684947129439184</v>
      </c>
    </row>
    <row r="1341" spans="1:16" x14ac:dyDescent="0.35">
      <c r="A1341" s="91"/>
      <c r="B1341" s="7">
        <f t="shared" si="152"/>
        <v>1875</v>
      </c>
      <c r="C1341" s="14">
        <v>184426.6</v>
      </c>
      <c r="D1341" s="14">
        <v>7817834.04</v>
      </c>
      <c r="E1341" s="8">
        <v>-3347.98</v>
      </c>
      <c r="F1341" s="8">
        <v>3243.1249008571508</v>
      </c>
      <c r="G1341" s="14">
        <v>184435.51</v>
      </c>
      <c r="H1341" s="14">
        <v>7817832.8799999999</v>
      </c>
      <c r="I1341" s="8">
        <v>-3353.44</v>
      </c>
      <c r="J1341" s="8">
        <v>3251.6012542483841</v>
      </c>
      <c r="K1341" s="8">
        <f t="shared" si="146"/>
        <v>3247.3630775527672</v>
      </c>
      <c r="L1341" s="44">
        <f t="shared" si="147"/>
        <v>8.4763533912332605</v>
      </c>
      <c r="M1341" s="44">
        <f t="shared" si="148"/>
        <v>8.9851933757937541</v>
      </c>
      <c r="N1341" s="83">
        <f t="shared" si="149"/>
        <v>43.330838856052416</v>
      </c>
      <c r="O1341" s="23">
        <f t="shared" si="150"/>
        <v>0.75626580568920798</v>
      </c>
      <c r="P1341" s="44">
        <f t="shared" si="145"/>
        <v>12.352419472049982</v>
      </c>
    </row>
    <row r="1342" spans="1:16" x14ac:dyDescent="0.35">
      <c r="A1342" s="91"/>
      <c r="B1342" s="7">
        <f t="shared" si="152"/>
        <v>2000</v>
      </c>
      <c r="C1342" s="14">
        <v>184371.24</v>
      </c>
      <c r="D1342" s="14">
        <v>7817967.3600000003</v>
      </c>
      <c r="E1342" s="8">
        <v>-3340.82</v>
      </c>
      <c r="F1342" s="8">
        <v>3232.0301613636316</v>
      </c>
      <c r="G1342" s="14">
        <v>184388.21</v>
      </c>
      <c r="H1342" s="14">
        <v>7817965.1399999997</v>
      </c>
      <c r="I1342" s="8">
        <v>-3351.82</v>
      </c>
      <c r="J1342" s="8">
        <v>3249.084862231231</v>
      </c>
      <c r="K1342" s="8">
        <f t="shared" si="146"/>
        <v>3240.5575117974313</v>
      </c>
      <c r="L1342" s="44">
        <f t="shared" si="147"/>
        <v>17.054700867599422</v>
      </c>
      <c r="M1342" s="44">
        <f t="shared" si="148"/>
        <v>17.114593188358782</v>
      </c>
      <c r="N1342" s="83">
        <f t="shared" si="149"/>
        <v>44.899571419742834</v>
      </c>
      <c r="O1342" s="23">
        <f t="shared" si="150"/>
        <v>0.78364535400885738</v>
      </c>
      <c r="P1342" s="44">
        <f t="shared" si="145"/>
        <v>24.161376651306799</v>
      </c>
    </row>
    <row r="1343" spans="1:16" x14ac:dyDescent="0.35">
      <c r="A1343" s="91"/>
      <c r="B1343" s="7">
        <f t="shared" si="152"/>
        <v>2125</v>
      </c>
      <c r="C1343" s="14">
        <v>184263.82</v>
      </c>
      <c r="D1343" s="14">
        <v>7818107.4800000004</v>
      </c>
      <c r="E1343" s="8">
        <v>-3334.51</v>
      </c>
      <c r="F1343" s="8">
        <v>3222.2720733978381</v>
      </c>
      <c r="G1343" s="14">
        <v>184281.11</v>
      </c>
      <c r="H1343" s="14">
        <v>7818105.2199999997</v>
      </c>
      <c r="I1343" s="8">
        <v>-3346.15</v>
      </c>
      <c r="J1343" s="8">
        <v>3240.2869919967438</v>
      </c>
      <c r="K1343" s="8">
        <f t="shared" si="146"/>
        <v>3231.279532697291</v>
      </c>
      <c r="L1343" s="44">
        <f t="shared" si="147"/>
        <v>18.014918598905751</v>
      </c>
      <c r="M1343" s="44">
        <f t="shared" si="148"/>
        <v>17.437078310384301</v>
      </c>
      <c r="N1343" s="83">
        <f t="shared" si="149"/>
        <v>45.933794461719685</v>
      </c>
      <c r="O1343" s="23">
        <f t="shared" si="150"/>
        <v>0.80169595129134497</v>
      </c>
      <c r="P1343" s="44">
        <f t="shared" si="145"/>
        <v>25.071677090447597</v>
      </c>
    </row>
    <row r="1344" spans="1:16" x14ac:dyDescent="0.35">
      <c r="A1344" s="91"/>
      <c r="B1344" s="7">
        <f t="shared" si="152"/>
        <v>2250</v>
      </c>
      <c r="C1344" s="14">
        <v>184275.28</v>
      </c>
      <c r="D1344" s="14">
        <v>7818232.0499999998</v>
      </c>
      <c r="E1344" s="8">
        <v>-3329.9</v>
      </c>
      <c r="F1344" s="8">
        <v>3215.1545196337756</v>
      </c>
      <c r="G1344" s="14">
        <v>184295.23</v>
      </c>
      <c r="H1344" s="14">
        <v>7818229.4400000004</v>
      </c>
      <c r="I1344" s="8">
        <v>-3344.05</v>
      </c>
      <c r="J1344" s="8">
        <v>3237.0322724506941</v>
      </c>
      <c r="K1344" s="8">
        <f t="shared" si="146"/>
        <v>3226.0933960422349</v>
      </c>
      <c r="L1344" s="44">
        <f t="shared" si="147"/>
        <v>21.877752816918473</v>
      </c>
      <c r="M1344" s="44">
        <f t="shared" si="148"/>
        <v>20.120004970112536</v>
      </c>
      <c r="N1344" s="83">
        <f t="shared" si="149"/>
        <v>47.396622926428691</v>
      </c>
      <c r="O1344" s="23">
        <f t="shared" si="150"/>
        <v>0.82722712439241075</v>
      </c>
      <c r="P1344" s="44">
        <f t="shared" si="145"/>
        <v>29.722898047053508</v>
      </c>
    </row>
    <row r="1345" spans="1:16" x14ac:dyDescent="0.35">
      <c r="A1345" s="91"/>
      <c r="B1345" s="7">
        <f t="shared" si="152"/>
        <v>2375</v>
      </c>
      <c r="C1345" s="14">
        <v>184244.61</v>
      </c>
      <c r="D1345" s="14">
        <v>7818362.1299999999</v>
      </c>
      <c r="E1345" s="8">
        <v>-3320.49</v>
      </c>
      <c r="F1345" s="8">
        <v>3200.6563912275878</v>
      </c>
      <c r="G1345" s="14">
        <v>184273.26</v>
      </c>
      <c r="H1345" s="14">
        <v>7818358.3799999999</v>
      </c>
      <c r="I1345" s="8">
        <v>-3339.86</v>
      </c>
      <c r="J1345" s="8">
        <v>3230.5443904675999</v>
      </c>
      <c r="K1345" s="8">
        <f t="shared" si="146"/>
        <v>3215.6003908475941</v>
      </c>
      <c r="L1345" s="44">
        <f t="shared" si="147"/>
        <v>29.88799924001205</v>
      </c>
      <c r="M1345" s="44">
        <f t="shared" si="148"/>
        <v>28.894376615551582</v>
      </c>
      <c r="N1345" s="83">
        <f t="shared" si="149"/>
        <v>45.968401851085417</v>
      </c>
      <c r="O1345" s="23">
        <f t="shared" si="150"/>
        <v>0.80229996418129668</v>
      </c>
      <c r="P1345" s="44">
        <f t="shared" si="145"/>
        <v>41.571354302840497</v>
      </c>
    </row>
    <row r="1346" spans="1:16" x14ac:dyDescent="0.35">
      <c r="A1346" s="91"/>
      <c r="B1346" s="7">
        <f t="shared" si="152"/>
        <v>2500</v>
      </c>
      <c r="C1346" s="14">
        <v>184373.51</v>
      </c>
      <c r="D1346" s="14">
        <v>7818471.3399999999</v>
      </c>
      <c r="E1346" s="8">
        <v>-3321.76</v>
      </c>
      <c r="F1346" s="8">
        <v>3202.6107228845444</v>
      </c>
      <c r="G1346" s="14">
        <v>184399.39</v>
      </c>
      <c r="H1346" s="14">
        <v>7818467.9500000002</v>
      </c>
      <c r="I1346" s="8">
        <v>-3340.15</v>
      </c>
      <c r="J1346" s="8">
        <v>3230.9931724272437</v>
      </c>
      <c r="K1346" s="8">
        <f t="shared" si="146"/>
        <v>3216.8019476558939</v>
      </c>
      <c r="L1346" s="44">
        <f t="shared" si="147"/>
        <v>28.382449542699305</v>
      </c>
      <c r="M1346" s="44">
        <f t="shared" si="148"/>
        <v>26.1010823529977</v>
      </c>
      <c r="N1346" s="83">
        <f t="shared" si="149"/>
        <v>47.397722645763366</v>
      </c>
      <c r="O1346" s="23">
        <f t="shared" si="150"/>
        <v>0.82724631811564875</v>
      </c>
      <c r="P1346" s="44">
        <f t="shared" si="145"/>
        <v>38.559433891615157</v>
      </c>
    </row>
    <row r="1347" spans="1:16" x14ac:dyDescent="0.35">
      <c r="A1347" s="91"/>
      <c r="B1347" s="7">
        <f t="shared" si="152"/>
        <v>2625</v>
      </c>
      <c r="C1347" s="14">
        <v>184467.55</v>
      </c>
      <c r="D1347" s="14">
        <v>7818585.1100000003</v>
      </c>
      <c r="E1347" s="8">
        <v>-3330.78</v>
      </c>
      <c r="F1347" s="8">
        <v>3216.5124304444712</v>
      </c>
      <c r="G1347" s="14">
        <v>184476.98</v>
      </c>
      <c r="H1347" s="14">
        <v>7818583.8700000001</v>
      </c>
      <c r="I1347" s="8">
        <v>-3336.03</v>
      </c>
      <c r="J1347" s="8">
        <v>3224.62100092729</v>
      </c>
      <c r="K1347" s="8">
        <f t="shared" si="146"/>
        <v>3220.5667156858808</v>
      </c>
      <c r="L1347" s="44">
        <f t="shared" si="147"/>
        <v>8.1085704828187772</v>
      </c>
      <c r="M1347" s="44">
        <f t="shared" si="148"/>
        <v>9.5111776348132349</v>
      </c>
      <c r="N1347" s="83">
        <f t="shared" si="149"/>
        <v>40.448609029348205</v>
      </c>
      <c r="O1347" s="23">
        <f t="shared" si="150"/>
        <v>0.70596140541403385</v>
      </c>
      <c r="P1347" s="44">
        <f t="shared" si="145"/>
        <v>12.49845651573871</v>
      </c>
    </row>
    <row r="1348" spans="1:16" x14ac:dyDescent="0.35">
      <c r="A1348" s="91"/>
      <c r="B1348" s="7">
        <f t="shared" si="152"/>
        <v>2750</v>
      </c>
      <c r="C1348" s="14">
        <v>184497.75</v>
      </c>
      <c r="D1348" s="14">
        <v>7818707.2199999997</v>
      </c>
      <c r="E1348" s="8">
        <v>-3331.45</v>
      </c>
      <c r="F1348" s="8">
        <v>3217.5465330849438</v>
      </c>
      <c r="G1348" s="14">
        <v>184503.73</v>
      </c>
      <c r="H1348" s="14">
        <v>7818706.4400000004</v>
      </c>
      <c r="I1348" s="8">
        <v>-3335.51</v>
      </c>
      <c r="J1348" s="8">
        <v>3223.8173009203879</v>
      </c>
      <c r="K1348" s="8">
        <f t="shared" si="146"/>
        <v>3220.6819170026656</v>
      </c>
      <c r="L1348" s="44">
        <f t="shared" si="147"/>
        <v>6.2707678354440759</v>
      </c>
      <c r="M1348" s="44">
        <f t="shared" si="148"/>
        <v>6.0306550223901256</v>
      </c>
      <c r="N1348" s="83">
        <f t="shared" si="149"/>
        <v>46.118220564980959</v>
      </c>
      <c r="O1348" s="23">
        <f t="shared" si="150"/>
        <v>0.8049147940198772</v>
      </c>
      <c r="P1348" s="44">
        <f t="shared" si="145"/>
        <v>8.7000763930622593</v>
      </c>
    </row>
    <row r="1349" spans="1:16" x14ac:dyDescent="0.35">
      <c r="A1349" s="91"/>
      <c r="B1349" s="7">
        <f t="shared" si="152"/>
        <v>2875</v>
      </c>
      <c r="C1349" s="14">
        <v>184553.13</v>
      </c>
      <c r="D1349" s="14">
        <v>7818826.0499999998</v>
      </c>
      <c r="E1349" s="8">
        <v>-3342.92</v>
      </c>
      <c r="F1349" s="8">
        <v>3235.2817623915157</v>
      </c>
      <c r="G1349" s="14">
        <v>184559.42</v>
      </c>
      <c r="H1349" s="14">
        <v>7818825.2300000004</v>
      </c>
      <c r="I1349" s="8">
        <v>-3349.09</v>
      </c>
      <c r="J1349" s="8">
        <v>3244.8470055940584</v>
      </c>
      <c r="K1349" s="8">
        <f t="shared" si="146"/>
        <v>3240.064383992787</v>
      </c>
      <c r="L1349" s="44">
        <f t="shared" si="147"/>
        <v>9.5652432025426606</v>
      </c>
      <c r="M1349" s="44">
        <f t="shared" si="148"/>
        <v>6.343224731874467</v>
      </c>
      <c r="N1349" s="83">
        <f t="shared" si="149"/>
        <v>56.449511945877234</v>
      </c>
      <c r="O1349" s="23">
        <f t="shared" si="150"/>
        <v>0.98522984459942886</v>
      </c>
      <c r="P1349" s="44">
        <f t="shared" si="145"/>
        <v>11.477385482889929</v>
      </c>
    </row>
    <row r="1350" spans="1:16" x14ac:dyDescent="0.35">
      <c r="A1350" s="91"/>
      <c r="B1350" s="7">
        <f t="shared" si="152"/>
        <v>3000</v>
      </c>
      <c r="C1350" s="14">
        <v>184521.39</v>
      </c>
      <c r="D1350" s="14">
        <v>7818956.2699999996</v>
      </c>
      <c r="E1350" s="8">
        <v>-3340.08</v>
      </c>
      <c r="F1350" s="8">
        <v>3230.884842207216</v>
      </c>
      <c r="G1350" s="14">
        <v>184537.12</v>
      </c>
      <c r="H1350" s="14">
        <v>7818954.21</v>
      </c>
      <c r="I1350" s="8">
        <v>-3351.68</v>
      </c>
      <c r="J1350" s="8">
        <v>3248.8674528962561</v>
      </c>
      <c r="K1350" s="8">
        <f t="shared" si="146"/>
        <v>3239.8761475517358</v>
      </c>
      <c r="L1350" s="44">
        <f t="shared" si="147"/>
        <v>17.98261068904003</v>
      </c>
      <c r="M1350" s="44">
        <f t="shared" si="148"/>
        <v>15.864315301888251</v>
      </c>
      <c r="N1350" s="83">
        <f t="shared" si="149"/>
        <v>48.581161131384519</v>
      </c>
      <c r="O1350" s="23">
        <f t="shared" si="150"/>
        <v>0.84790121618455339</v>
      </c>
      <c r="P1350" s="44">
        <f t="shared" ref="P1350:P1413" si="153">SQRT((M1350*M1350)+(L1350*L1350))</f>
        <v>23.980216579324349</v>
      </c>
    </row>
    <row r="1351" spans="1:16" x14ac:dyDescent="0.35">
      <c r="A1351" s="91"/>
      <c r="B1351" s="7">
        <f t="shared" si="152"/>
        <v>3125</v>
      </c>
      <c r="C1351" s="14">
        <v>184518.56</v>
      </c>
      <c r="D1351" s="14">
        <v>7819082.71</v>
      </c>
      <c r="E1351" s="8">
        <v>-3335.33</v>
      </c>
      <c r="F1351" s="8">
        <v>3223.5391260364099</v>
      </c>
      <c r="G1351" s="14">
        <v>184559.33</v>
      </c>
      <c r="H1351" s="14">
        <v>7819077.3799999999</v>
      </c>
      <c r="I1351" s="8">
        <v>-3356.15</v>
      </c>
      <c r="J1351" s="8">
        <v>3255.8134716792438</v>
      </c>
      <c r="K1351" s="8">
        <f t="shared" ref="K1351:K1414" si="154">(J1351-((J1351-F1351)/2))</f>
        <v>3239.6762988578266</v>
      </c>
      <c r="L1351" s="44">
        <f t="shared" ref="L1351:L1414" si="155">(J1351-F1351)</f>
        <v>32.27434564283385</v>
      </c>
      <c r="M1351" s="44">
        <f t="shared" ref="M1351:M1414" si="156">SQRT(((G1351-C1351)^2)+(H1351-D1351)^2)</f>
        <v>41.116928387221968</v>
      </c>
      <c r="N1351" s="83">
        <f t="shared" ref="N1351:N1414" si="157">DEGREES(O1351)</f>
        <v>38.129807176693305</v>
      </c>
      <c r="O1351" s="23">
        <f t="shared" ref="O1351:O1414" si="158">IF(L1351&gt;0, (ATAN(L1351/M1351)), 0)</f>
        <v>0.66549067838386144</v>
      </c>
      <c r="P1351" s="44">
        <f t="shared" si="153"/>
        <v>52.270787125057218</v>
      </c>
    </row>
    <row r="1352" spans="1:16" x14ac:dyDescent="0.35">
      <c r="A1352" s="91"/>
      <c r="B1352" s="7">
        <f t="shared" si="152"/>
        <v>3250</v>
      </c>
      <c r="C1352" s="14">
        <v>184546.85</v>
      </c>
      <c r="D1352" s="14">
        <v>7819205.0800000001</v>
      </c>
      <c r="E1352" s="8">
        <v>-3338.94</v>
      </c>
      <c r="F1352" s="8">
        <v>3229.1209242883588</v>
      </c>
      <c r="G1352" s="14">
        <v>184576.63</v>
      </c>
      <c r="H1352" s="14">
        <v>7819201.1799999997</v>
      </c>
      <c r="I1352" s="8">
        <v>-3353.18</v>
      </c>
      <c r="J1352" s="8">
        <v>3251.1973075782312</v>
      </c>
      <c r="K1352" s="8">
        <f t="shared" si="154"/>
        <v>3240.1591159332947</v>
      </c>
      <c r="L1352" s="44">
        <f t="shared" si="155"/>
        <v>22.07638328987241</v>
      </c>
      <c r="M1352" s="44">
        <f t="shared" si="156"/>
        <v>30.034287073323988</v>
      </c>
      <c r="N1352" s="83">
        <f t="shared" si="157"/>
        <v>36.317350748531531</v>
      </c>
      <c r="O1352" s="23">
        <f t="shared" si="158"/>
        <v>0.63385734616350242</v>
      </c>
      <c r="P1352" s="44">
        <f t="shared" si="153"/>
        <v>37.274992946534468</v>
      </c>
    </row>
    <row r="1353" spans="1:16" x14ac:dyDescent="0.35">
      <c r="A1353" s="91"/>
      <c r="B1353" s="7">
        <f t="shared" si="152"/>
        <v>3375</v>
      </c>
      <c r="C1353" s="14">
        <v>184588.82</v>
      </c>
      <c r="D1353" s="14">
        <v>7819325.6600000001</v>
      </c>
      <c r="E1353" s="8">
        <v>-3340</v>
      </c>
      <c r="F1353" s="8">
        <v>3230.761039</v>
      </c>
      <c r="G1353" s="14">
        <v>184615.46</v>
      </c>
      <c r="H1353" s="14">
        <v>7819322.1699999999</v>
      </c>
      <c r="I1353" s="8">
        <v>-3354.01</v>
      </c>
      <c r="J1353" s="8">
        <v>3252.486938395688</v>
      </c>
      <c r="K1353" s="8">
        <f t="shared" si="154"/>
        <v>3241.6239886978437</v>
      </c>
      <c r="L1353" s="44">
        <f t="shared" si="155"/>
        <v>21.725899395687975</v>
      </c>
      <c r="M1353" s="44">
        <f t="shared" si="156"/>
        <v>26.867632943762533</v>
      </c>
      <c r="N1353" s="83">
        <f t="shared" si="157"/>
        <v>38.959946919914223</v>
      </c>
      <c r="O1353" s="23">
        <f t="shared" si="158"/>
        <v>0.67997935015472677</v>
      </c>
      <c r="P1353" s="44">
        <f t="shared" si="153"/>
        <v>34.552632382385994</v>
      </c>
    </row>
    <row r="1354" spans="1:16" x14ac:dyDescent="0.35">
      <c r="A1354" s="91"/>
      <c r="B1354" s="7">
        <f t="shared" si="152"/>
        <v>3500</v>
      </c>
      <c r="C1354" s="14">
        <v>184552.08</v>
      </c>
      <c r="D1354" s="14">
        <v>7819456.5300000003</v>
      </c>
      <c r="E1354" s="8">
        <v>-3348.96</v>
      </c>
      <c r="F1354" s="8">
        <v>3244.6452883655038</v>
      </c>
      <c r="G1354" s="14">
        <v>184575.34</v>
      </c>
      <c r="H1354" s="14">
        <v>7819453.4900000002</v>
      </c>
      <c r="I1354" s="8">
        <v>-3360.1</v>
      </c>
      <c r="J1354" s="8">
        <v>3261.9590979787749</v>
      </c>
      <c r="K1354" s="8">
        <f t="shared" si="154"/>
        <v>3253.3021931721396</v>
      </c>
      <c r="L1354" s="44">
        <f t="shared" si="155"/>
        <v>17.313809613271133</v>
      </c>
      <c r="M1354" s="44">
        <f t="shared" si="156"/>
        <v>23.45781746029796</v>
      </c>
      <c r="N1354" s="83">
        <f t="shared" si="157"/>
        <v>36.430393660507619</v>
      </c>
      <c r="O1354" s="23">
        <f t="shared" si="158"/>
        <v>0.63583031717352723</v>
      </c>
      <c r="P1354" s="44">
        <f t="shared" si="153"/>
        <v>29.155397499009677</v>
      </c>
    </row>
    <row r="1355" spans="1:16" x14ac:dyDescent="0.35">
      <c r="A1355" s="91"/>
      <c r="B1355" s="7">
        <f t="shared" si="152"/>
        <v>3625</v>
      </c>
      <c r="C1355" s="14">
        <v>184573.31</v>
      </c>
      <c r="D1355" s="14">
        <v>7819579.8300000001</v>
      </c>
      <c r="E1355" s="8">
        <v>-3354.89</v>
      </c>
      <c r="F1355" s="8">
        <v>3253.8546037362671</v>
      </c>
      <c r="G1355" s="14">
        <v>184591.32</v>
      </c>
      <c r="H1355" s="14">
        <v>7819577.4699999997</v>
      </c>
      <c r="I1355" s="8">
        <v>-3365.66</v>
      </c>
      <c r="J1355" s="8">
        <v>3270.6218053516386</v>
      </c>
      <c r="K1355" s="8">
        <f t="shared" si="154"/>
        <v>3262.2382045439526</v>
      </c>
      <c r="L1355" s="44">
        <f t="shared" si="155"/>
        <v>16.767201615371505</v>
      </c>
      <c r="M1355" s="44">
        <f t="shared" si="156"/>
        <v>18.163967077759143</v>
      </c>
      <c r="N1355" s="83">
        <f t="shared" si="157"/>
        <v>42.710178124040503</v>
      </c>
      <c r="O1355" s="23">
        <f t="shared" si="158"/>
        <v>0.74543323237776193</v>
      </c>
      <c r="P1355" s="44">
        <f t="shared" si="153"/>
        <v>24.719804813396784</v>
      </c>
    </row>
    <row r="1356" spans="1:16" x14ac:dyDescent="0.35">
      <c r="A1356" s="91"/>
      <c r="B1356" s="7">
        <f t="shared" si="152"/>
        <v>3750</v>
      </c>
      <c r="C1356" s="14">
        <v>184584.92</v>
      </c>
      <c r="D1356" s="14">
        <v>7819704.3799999999</v>
      </c>
      <c r="E1356" s="8">
        <v>-3357.95</v>
      </c>
      <c r="F1356" s="8">
        <v>3258.6131206201931</v>
      </c>
      <c r="G1356" s="14">
        <v>184612.79</v>
      </c>
      <c r="H1356" s="14">
        <v>7819700.7300000004</v>
      </c>
      <c r="I1356" s="8">
        <v>-3373.95</v>
      </c>
      <c r="J1356" s="8">
        <v>3283.5643580961932</v>
      </c>
      <c r="K1356" s="8">
        <f t="shared" si="154"/>
        <v>3271.0887393581934</v>
      </c>
      <c r="L1356" s="44">
        <f t="shared" si="155"/>
        <v>24.951237476000188</v>
      </c>
      <c r="M1356" s="44">
        <f t="shared" si="156"/>
        <v>28.107995303750521</v>
      </c>
      <c r="N1356" s="83">
        <f t="shared" si="157"/>
        <v>41.595202403885111</v>
      </c>
      <c r="O1356" s="23">
        <f t="shared" si="158"/>
        <v>0.72597323498125532</v>
      </c>
      <c r="P1356" s="44">
        <f t="shared" si="153"/>
        <v>37.584885946074358</v>
      </c>
    </row>
    <row r="1357" spans="1:16" x14ac:dyDescent="0.35">
      <c r="A1357" s="91"/>
      <c r="B1357" s="7">
        <f t="shared" si="152"/>
        <v>3875</v>
      </c>
      <c r="C1357" s="14">
        <v>184568.62</v>
      </c>
      <c r="D1357" s="14">
        <v>7819832.5800000001</v>
      </c>
      <c r="E1357" s="8">
        <v>-3360.03</v>
      </c>
      <c r="F1357" s="8">
        <v>3261.8501257108901</v>
      </c>
      <c r="G1357" s="14">
        <v>184596.09</v>
      </c>
      <c r="H1357" s="14">
        <v>7819828.9900000002</v>
      </c>
      <c r="I1357" s="8">
        <v>-3378.32</v>
      </c>
      <c r="J1357" s="8">
        <v>3290.3996278142558</v>
      </c>
      <c r="K1357" s="8">
        <f t="shared" si="154"/>
        <v>3276.124876762573</v>
      </c>
      <c r="L1357" s="44">
        <f t="shared" si="155"/>
        <v>28.549502103365739</v>
      </c>
      <c r="M1357" s="44">
        <f t="shared" si="156"/>
        <v>27.703591824869822</v>
      </c>
      <c r="N1357" s="83">
        <f t="shared" si="157"/>
        <v>45.861524809543937</v>
      </c>
      <c r="O1357" s="23">
        <f t="shared" si="158"/>
        <v>0.80043460791160703</v>
      </c>
      <c r="P1357" s="44">
        <f t="shared" si="153"/>
        <v>39.781441280439786</v>
      </c>
    </row>
    <row r="1358" spans="1:16" x14ac:dyDescent="0.35">
      <c r="A1358" s="91"/>
      <c r="B1358" s="7">
        <f t="shared" si="152"/>
        <v>4000</v>
      </c>
      <c r="C1358" s="14">
        <v>184470.3</v>
      </c>
      <c r="D1358" s="14">
        <v>7819971.5099999998</v>
      </c>
      <c r="E1358" s="8">
        <v>-3356.65</v>
      </c>
      <c r="F1358" s="8">
        <v>3256.5910025202443</v>
      </c>
      <c r="G1358" s="14">
        <v>184509.81</v>
      </c>
      <c r="H1358" s="14">
        <v>7819966.3399999999</v>
      </c>
      <c r="I1358" s="8">
        <v>-3376.43</v>
      </c>
      <c r="J1358" s="8">
        <v>3287.4423352827498</v>
      </c>
      <c r="K1358" s="8">
        <f t="shared" si="154"/>
        <v>3272.0166689014968</v>
      </c>
      <c r="L1358" s="44">
        <f t="shared" si="155"/>
        <v>30.851332762505535</v>
      </c>
      <c r="M1358" s="44">
        <f t="shared" si="156"/>
        <v>39.846819195513781</v>
      </c>
      <c r="N1358" s="83">
        <f t="shared" si="157"/>
        <v>37.748767413612626</v>
      </c>
      <c r="O1358" s="23">
        <f t="shared" si="158"/>
        <v>0.65884027993708449</v>
      </c>
      <c r="P1358" s="44">
        <f t="shared" si="153"/>
        <v>50.394183525708726</v>
      </c>
    </row>
    <row r="1359" spans="1:16" x14ac:dyDescent="0.35">
      <c r="A1359" s="91"/>
      <c r="B1359" s="7">
        <f t="shared" si="152"/>
        <v>4125</v>
      </c>
      <c r="C1359" s="14">
        <v>184465.29</v>
      </c>
      <c r="D1359" s="14">
        <v>7820098.2400000002</v>
      </c>
      <c r="E1359" s="8">
        <v>-3358.65</v>
      </c>
      <c r="F1359" s="8">
        <v>3259.7022752717439</v>
      </c>
      <c r="G1359" s="14">
        <v>184486.39</v>
      </c>
      <c r="H1359" s="14">
        <v>7820095.4800000004</v>
      </c>
      <c r="I1359" s="8">
        <v>-3371.44</v>
      </c>
      <c r="J1359" s="8">
        <v>3279.6423490879843</v>
      </c>
      <c r="K1359" s="8">
        <f t="shared" si="154"/>
        <v>3269.6723121798641</v>
      </c>
      <c r="L1359" s="44">
        <f t="shared" si="155"/>
        <v>19.940073816240329</v>
      </c>
      <c r="M1359" s="44">
        <f t="shared" si="156"/>
        <v>21.279746239065254</v>
      </c>
      <c r="N1359" s="83">
        <f t="shared" si="157"/>
        <v>43.13850311411197</v>
      </c>
      <c r="O1359" s="23">
        <f t="shared" si="158"/>
        <v>0.752908913723081</v>
      </c>
      <c r="P1359" s="44">
        <f t="shared" si="153"/>
        <v>29.162204028435934</v>
      </c>
    </row>
    <row r="1360" spans="1:16" x14ac:dyDescent="0.35">
      <c r="A1360" s="91"/>
      <c r="B1360" s="7">
        <f t="shared" si="152"/>
        <v>4250</v>
      </c>
      <c r="C1360" s="14">
        <v>184430.2</v>
      </c>
      <c r="D1360" s="14">
        <v>7820228.9000000004</v>
      </c>
      <c r="E1360" s="8">
        <v>-3354.22</v>
      </c>
      <c r="F1360" s="8">
        <v>3252.8132807354705</v>
      </c>
      <c r="G1360" s="14">
        <v>184453.88</v>
      </c>
      <c r="H1360" s="14">
        <v>7820225.7999999998</v>
      </c>
      <c r="I1360" s="8">
        <v>-3365.4</v>
      </c>
      <c r="J1360" s="8">
        <v>3270.2163979479001</v>
      </c>
      <c r="K1360" s="8">
        <f t="shared" si="154"/>
        <v>3261.5148393416853</v>
      </c>
      <c r="L1360" s="44">
        <f t="shared" si="155"/>
        <v>17.403117212429606</v>
      </c>
      <c r="M1360" s="44">
        <f t="shared" si="156"/>
        <v>23.882051838213851</v>
      </c>
      <c r="N1360" s="83">
        <f t="shared" si="157"/>
        <v>36.081240350505716</v>
      </c>
      <c r="O1360" s="23">
        <f t="shared" si="158"/>
        <v>0.62973644231975756</v>
      </c>
      <c r="P1360" s="44">
        <f t="shared" si="153"/>
        <v>29.550311144092834</v>
      </c>
    </row>
    <row r="1361" spans="1:16" x14ac:dyDescent="0.35">
      <c r="A1361" s="91"/>
      <c r="B1361" s="7">
        <f t="shared" si="152"/>
        <v>4375</v>
      </c>
      <c r="C1361" s="14">
        <v>184571.48</v>
      </c>
      <c r="D1361" s="14">
        <v>7820336.4800000004</v>
      </c>
      <c r="E1361" s="8">
        <v>-3360.46</v>
      </c>
      <c r="F1361" s="8">
        <v>3262.5195623700793</v>
      </c>
      <c r="G1361" s="14">
        <v>184587.47</v>
      </c>
      <c r="H1361" s="14">
        <v>7820334.3899999997</v>
      </c>
      <c r="I1361" s="8">
        <v>-3368.8</v>
      </c>
      <c r="J1361" s="8">
        <v>3275.5203335536007</v>
      </c>
      <c r="K1361" s="8">
        <f t="shared" si="154"/>
        <v>3269.01994796184</v>
      </c>
      <c r="L1361" s="44">
        <f t="shared" si="155"/>
        <v>13.000771183521465</v>
      </c>
      <c r="M1361" s="44">
        <f t="shared" si="156"/>
        <v>16.126010045977655</v>
      </c>
      <c r="N1361" s="83">
        <f t="shared" si="157"/>
        <v>38.875721091597768</v>
      </c>
      <c r="O1361" s="23">
        <f t="shared" si="158"/>
        <v>0.67850933213538511</v>
      </c>
      <c r="P1361" s="44">
        <f t="shared" si="153"/>
        <v>20.713962715261758</v>
      </c>
    </row>
    <row r="1362" spans="1:16" x14ac:dyDescent="0.35">
      <c r="A1362" s="91"/>
      <c r="B1362" s="7">
        <f t="shared" si="152"/>
        <v>4500</v>
      </c>
      <c r="C1362" s="14">
        <v>184618.17</v>
      </c>
      <c r="D1362" s="14">
        <v>7820456.4500000002</v>
      </c>
      <c r="E1362" s="8">
        <v>-3360.92</v>
      </c>
      <c r="F1362" s="8">
        <v>3263.2357980243164</v>
      </c>
      <c r="G1362" s="14">
        <v>184633.78</v>
      </c>
      <c r="H1362" s="14">
        <v>7820454.4000000004</v>
      </c>
      <c r="I1362" s="8">
        <v>-3371.59</v>
      </c>
      <c r="J1362" s="8">
        <v>3279.8766507198088</v>
      </c>
      <c r="K1362" s="8">
        <f t="shared" si="154"/>
        <v>3271.5562243720624</v>
      </c>
      <c r="L1362" s="44">
        <f t="shared" si="155"/>
        <v>16.640852695492413</v>
      </c>
      <c r="M1362" s="44">
        <f t="shared" si="156"/>
        <v>15.744033790576042</v>
      </c>
      <c r="N1362" s="83">
        <f t="shared" si="157"/>
        <v>46.586258740706654</v>
      </c>
      <c r="O1362" s="23">
        <f t="shared" si="158"/>
        <v>0.8130836012113184</v>
      </c>
      <c r="P1362" s="44">
        <f t="shared" si="153"/>
        <v>22.90835171791889</v>
      </c>
    </row>
    <row r="1363" spans="1:16" x14ac:dyDescent="0.35">
      <c r="A1363" s="91"/>
      <c r="B1363" s="7">
        <f t="shared" si="152"/>
        <v>4625</v>
      </c>
      <c r="C1363" s="14">
        <v>184660.51</v>
      </c>
      <c r="D1363" s="14">
        <v>7820576.9800000004</v>
      </c>
      <c r="E1363" s="8">
        <v>-3361.94</v>
      </c>
      <c r="F1363" s="8">
        <v>3264.8243197589595</v>
      </c>
      <c r="G1363" s="14">
        <v>184674.23</v>
      </c>
      <c r="H1363" s="14">
        <v>7820575.1799999997</v>
      </c>
      <c r="I1363" s="8">
        <v>-3374.24</v>
      </c>
      <c r="J1363" s="8">
        <v>3284.017685239744</v>
      </c>
      <c r="K1363" s="8">
        <f t="shared" si="154"/>
        <v>3274.4210024993517</v>
      </c>
      <c r="L1363" s="44">
        <f t="shared" si="155"/>
        <v>19.19336548078445</v>
      </c>
      <c r="M1363" s="44">
        <f t="shared" si="156"/>
        <v>13.837572041464288</v>
      </c>
      <c r="N1363" s="83">
        <f t="shared" si="157"/>
        <v>54.21005501913023</v>
      </c>
      <c r="O1363" s="23">
        <f t="shared" si="158"/>
        <v>0.94614394777110011</v>
      </c>
      <c r="P1363" s="44">
        <f t="shared" si="153"/>
        <v>23.66143863930683</v>
      </c>
    </row>
    <row r="1364" spans="1:16" x14ac:dyDescent="0.35">
      <c r="A1364" s="91"/>
      <c r="B1364" s="7">
        <f t="shared" si="152"/>
        <v>4750</v>
      </c>
      <c r="C1364" s="14">
        <v>184653.89</v>
      </c>
      <c r="D1364" s="14">
        <v>7820703.9100000001</v>
      </c>
      <c r="E1364" s="8">
        <v>-3361.03</v>
      </c>
      <c r="F1364" s="8">
        <v>3263.4070861810405</v>
      </c>
      <c r="G1364" s="14">
        <v>184668.18</v>
      </c>
      <c r="H1364" s="14">
        <v>7820702.04</v>
      </c>
      <c r="I1364" s="8">
        <v>-3373.31</v>
      </c>
      <c r="J1364" s="8">
        <v>3282.5640488093777</v>
      </c>
      <c r="K1364" s="8">
        <f t="shared" si="154"/>
        <v>3272.9855674952091</v>
      </c>
      <c r="L1364" s="44">
        <f t="shared" si="155"/>
        <v>19.156962628337169</v>
      </c>
      <c r="M1364" s="44">
        <f t="shared" si="156"/>
        <v>14.411835413985933</v>
      </c>
      <c r="N1364" s="83">
        <f t="shared" si="157"/>
        <v>53.045755900628102</v>
      </c>
      <c r="O1364" s="23">
        <f t="shared" si="158"/>
        <v>0.92582309467517032</v>
      </c>
      <c r="P1364" s="44">
        <f t="shared" si="153"/>
        <v>23.972697327237206</v>
      </c>
    </row>
    <row r="1365" spans="1:16" x14ac:dyDescent="0.35">
      <c r="A1365" s="91"/>
      <c r="B1365" s="7">
        <f t="shared" si="152"/>
        <v>4875</v>
      </c>
      <c r="C1365" s="14">
        <v>184642.74</v>
      </c>
      <c r="D1365" s="14">
        <v>7820831.4400000004</v>
      </c>
      <c r="E1365" s="8">
        <v>-3365.35</v>
      </c>
      <c r="F1365" s="8">
        <v>3270.1384385487436</v>
      </c>
      <c r="G1365" s="14">
        <v>184657.12</v>
      </c>
      <c r="H1365" s="14">
        <v>7820829.5599999996</v>
      </c>
      <c r="I1365" s="8">
        <v>-3375.85</v>
      </c>
      <c r="J1365" s="8">
        <v>3286.535135680243</v>
      </c>
      <c r="K1365" s="8">
        <f t="shared" si="154"/>
        <v>3278.3367871144933</v>
      </c>
      <c r="L1365" s="44">
        <f t="shared" si="155"/>
        <v>16.396697131499423</v>
      </c>
      <c r="M1365" s="44">
        <f t="shared" si="156"/>
        <v>14.502372219854774</v>
      </c>
      <c r="N1365" s="83">
        <f t="shared" si="157"/>
        <v>48.508233448326351</v>
      </c>
      <c r="O1365" s="23">
        <f t="shared" si="158"/>
        <v>0.84662838799933748</v>
      </c>
      <c r="P1365" s="44">
        <f t="shared" si="153"/>
        <v>21.889962924256789</v>
      </c>
    </row>
    <row r="1366" spans="1:16" x14ac:dyDescent="0.35">
      <c r="A1366" s="91"/>
      <c r="B1366" s="7">
        <f t="shared" si="152"/>
        <v>5000</v>
      </c>
      <c r="C1366" s="14">
        <v>184678.12</v>
      </c>
      <c r="D1366" s="14">
        <v>7820952.8799999999</v>
      </c>
      <c r="E1366" s="8">
        <v>-3368.21</v>
      </c>
      <c r="F1366" s="8">
        <v>3274.5995636139978</v>
      </c>
      <c r="G1366" s="14">
        <v>184693.14</v>
      </c>
      <c r="H1366" s="14">
        <v>7820950.9199999999</v>
      </c>
      <c r="I1366" s="8">
        <v>-3379.25</v>
      </c>
      <c r="J1366" s="8">
        <v>3291.8554063810939</v>
      </c>
      <c r="K1366" s="8">
        <f t="shared" si="154"/>
        <v>3283.2274849975456</v>
      </c>
      <c r="L1366" s="44">
        <f t="shared" si="155"/>
        <v>17.255842767096055</v>
      </c>
      <c r="M1366" s="44">
        <f t="shared" si="156"/>
        <v>15.1473430013456</v>
      </c>
      <c r="N1366" s="83">
        <f t="shared" si="157"/>
        <v>48.723030867584846</v>
      </c>
      <c r="O1366" s="23">
        <f t="shared" si="158"/>
        <v>0.85037731019018492</v>
      </c>
      <c r="P1366" s="44">
        <f t="shared" si="153"/>
        <v>22.960969265324032</v>
      </c>
    </row>
    <row r="1367" spans="1:16" x14ac:dyDescent="0.35">
      <c r="A1367" s="91"/>
      <c r="B1367" s="7">
        <f t="shared" si="152"/>
        <v>5125</v>
      </c>
      <c r="C1367" s="14">
        <v>184735.56</v>
      </c>
      <c r="D1367" s="14">
        <v>7821071.4400000004</v>
      </c>
      <c r="E1367" s="8">
        <v>-3366.63</v>
      </c>
      <c r="F1367" s="8">
        <v>3272.13456108628</v>
      </c>
      <c r="G1367" s="14">
        <v>184759.73</v>
      </c>
      <c r="H1367" s="14">
        <v>7821068.2800000003</v>
      </c>
      <c r="I1367" s="8">
        <v>-3385.54</v>
      </c>
      <c r="J1367" s="8">
        <v>3301.7119182342785</v>
      </c>
      <c r="K1367" s="8">
        <f t="shared" si="154"/>
        <v>3286.9232396602793</v>
      </c>
      <c r="L1367" s="44">
        <f t="shared" si="155"/>
        <v>29.577357147998555</v>
      </c>
      <c r="M1367" s="44">
        <f t="shared" si="156"/>
        <v>24.375694861922618</v>
      </c>
      <c r="N1367" s="83">
        <f t="shared" si="157"/>
        <v>50.506917361005108</v>
      </c>
      <c r="O1367" s="23">
        <f t="shared" si="158"/>
        <v>0.88151200298222465</v>
      </c>
      <c r="P1367" s="44">
        <f t="shared" si="153"/>
        <v>38.327464772168561</v>
      </c>
    </row>
    <row r="1368" spans="1:16" x14ac:dyDescent="0.35">
      <c r="A1368" s="91"/>
      <c r="B1368" s="7">
        <f t="shared" si="152"/>
        <v>5250</v>
      </c>
      <c r="C1368" s="14">
        <v>184751.88</v>
      </c>
      <c r="D1368" s="14">
        <v>7821195.3700000001</v>
      </c>
      <c r="E1368" s="8">
        <v>-3369.98</v>
      </c>
      <c r="F1368" s="8">
        <v>3277.3623535549509</v>
      </c>
      <c r="G1368" s="14">
        <v>184776.86</v>
      </c>
      <c r="H1368" s="14">
        <v>7821192.0999999996</v>
      </c>
      <c r="I1368" s="8">
        <v>-3388.63</v>
      </c>
      <c r="J1368" s="8">
        <v>3306.5606512605796</v>
      </c>
      <c r="K1368" s="8">
        <f t="shared" si="154"/>
        <v>3291.9615024077652</v>
      </c>
      <c r="L1368" s="44">
        <f t="shared" si="155"/>
        <v>29.198297705628647</v>
      </c>
      <c r="M1368" s="44">
        <f t="shared" si="156"/>
        <v>25.193120092641099</v>
      </c>
      <c r="N1368" s="83">
        <f t="shared" si="157"/>
        <v>49.211442874749068</v>
      </c>
      <c r="O1368" s="23">
        <f t="shared" si="158"/>
        <v>0.85890170782147468</v>
      </c>
      <c r="P1368" s="44">
        <f t="shared" si="153"/>
        <v>38.564671513040999</v>
      </c>
    </row>
    <row r="1369" spans="1:16" x14ac:dyDescent="0.35">
      <c r="A1369" s="91"/>
      <c r="B1369" s="7">
        <f t="shared" si="152"/>
        <v>5375</v>
      </c>
      <c r="C1369" s="14">
        <v>184771.85</v>
      </c>
      <c r="D1369" s="14">
        <v>7821318.8300000001</v>
      </c>
      <c r="E1369" s="8">
        <v>-3374.47</v>
      </c>
      <c r="F1369" s="8">
        <v>3284.3772480538391</v>
      </c>
      <c r="G1369" s="14">
        <v>184788.27</v>
      </c>
      <c r="H1369" s="14">
        <v>7821316.6799999997</v>
      </c>
      <c r="I1369" s="8">
        <v>-3386.33</v>
      </c>
      <c r="J1369" s="8">
        <v>3302.9511442655594</v>
      </c>
      <c r="K1369" s="8">
        <f t="shared" si="154"/>
        <v>3293.6641961596993</v>
      </c>
      <c r="L1369" s="44">
        <f t="shared" si="155"/>
        <v>18.573896211720239</v>
      </c>
      <c r="M1369" s="44">
        <f t="shared" si="156"/>
        <v>16.560160023413619</v>
      </c>
      <c r="N1369" s="83">
        <f t="shared" si="157"/>
        <v>48.280363899095882</v>
      </c>
      <c r="O1369" s="23">
        <f t="shared" si="158"/>
        <v>0.84265131410023042</v>
      </c>
      <c r="P1369" s="44">
        <f t="shared" si="153"/>
        <v>24.88430269235652</v>
      </c>
    </row>
    <row r="1370" spans="1:16" x14ac:dyDescent="0.35">
      <c r="A1370" s="91"/>
      <c r="B1370" s="7">
        <f t="shared" si="152"/>
        <v>5500</v>
      </c>
      <c r="C1370" s="14">
        <v>184820.44</v>
      </c>
      <c r="D1370" s="14">
        <v>7821438.54</v>
      </c>
      <c r="E1370" s="8">
        <v>-3377.7</v>
      </c>
      <c r="F1370" s="8">
        <v>3289.4293296819751</v>
      </c>
      <c r="G1370" s="14">
        <v>184839.97</v>
      </c>
      <c r="H1370" s="14">
        <v>7821435.9900000002</v>
      </c>
      <c r="I1370" s="8">
        <v>-3387.41</v>
      </c>
      <c r="J1370" s="8">
        <v>3304.6457403157574</v>
      </c>
      <c r="K1370" s="8">
        <f t="shared" si="154"/>
        <v>3297.0375349988662</v>
      </c>
      <c r="L1370" s="44">
        <f t="shared" si="155"/>
        <v>15.216410633782289</v>
      </c>
      <c r="M1370" s="44">
        <f t="shared" si="156"/>
        <v>19.695771119684665</v>
      </c>
      <c r="N1370" s="83">
        <f t="shared" si="157"/>
        <v>37.688686712797491</v>
      </c>
      <c r="O1370" s="23">
        <f t="shared" si="158"/>
        <v>0.65779167389095472</v>
      </c>
      <c r="P1370" s="44">
        <f t="shared" si="153"/>
        <v>24.88900465215287</v>
      </c>
    </row>
    <row r="1371" spans="1:16" x14ac:dyDescent="0.35">
      <c r="A1371" s="91"/>
      <c r="B1371" s="7">
        <f t="shared" si="152"/>
        <v>5625</v>
      </c>
      <c r="C1371" s="14">
        <v>184829.57</v>
      </c>
      <c r="D1371" s="14">
        <v>7821563.4199999999</v>
      </c>
      <c r="E1371" s="8">
        <v>-3376.68</v>
      </c>
      <c r="F1371" s="8">
        <v>3287.8334172937557</v>
      </c>
      <c r="G1371" s="14">
        <v>184841.58</v>
      </c>
      <c r="H1371" s="14">
        <v>7821561.8499999996</v>
      </c>
      <c r="I1371" s="8">
        <v>-3385.99</v>
      </c>
      <c r="J1371" s="8">
        <v>3302.417771308687</v>
      </c>
      <c r="K1371" s="8">
        <f t="shared" si="154"/>
        <v>3295.1255943012211</v>
      </c>
      <c r="L1371" s="44">
        <f t="shared" si="155"/>
        <v>14.58435401493125</v>
      </c>
      <c r="M1371" s="44">
        <f t="shared" si="156"/>
        <v>12.112183948424017</v>
      </c>
      <c r="N1371" s="83">
        <f t="shared" si="157"/>
        <v>50.290652351878357</v>
      </c>
      <c r="O1371" s="23">
        <f t="shared" si="158"/>
        <v>0.87773746651610718</v>
      </c>
      <c r="P1371" s="44">
        <f t="shared" si="153"/>
        <v>18.958069048120425</v>
      </c>
    </row>
    <row r="1372" spans="1:16" x14ac:dyDescent="0.35">
      <c r="A1372" s="91"/>
      <c r="B1372" s="7">
        <f t="shared" si="152"/>
        <v>5750</v>
      </c>
      <c r="C1372" s="14">
        <v>184814.34</v>
      </c>
      <c r="D1372" s="14">
        <v>7821691.4800000004</v>
      </c>
      <c r="E1372" s="8">
        <v>-3369.16</v>
      </c>
      <c r="F1372" s="8">
        <v>3276.0822378975636</v>
      </c>
      <c r="G1372" s="14">
        <v>184832.01</v>
      </c>
      <c r="H1372" s="14">
        <v>7821689.1699999999</v>
      </c>
      <c r="I1372" s="8">
        <v>-3383.71</v>
      </c>
      <c r="J1372" s="8">
        <v>3298.8424082058982</v>
      </c>
      <c r="K1372" s="8">
        <f t="shared" si="154"/>
        <v>3287.4623230517309</v>
      </c>
      <c r="L1372" s="44">
        <f t="shared" si="155"/>
        <v>22.760170308334637</v>
      </c>
      <c r="M1372" s="44">
        <f t="shared" si="156"/>
        <v>17.820353531926973</v>
      </c>
      <c r="N1372" s="83">
        <f t="shared" si="157"/>
        <v>51.940397824764972</v>
      </c>
      <c r="O1372" s="23">
        <f t="shared" si="158"/>
        <v>0.90653095683784946</v>
      </c>
      <c r="P1372" s="44">
        <f t="shared" si="153"/>
        <v>28.906579743498877</v>
      </c>
    </row>
    <row r="1373" spans="1:16" x14ac:dyDescent="0.35">
      <c r="A1373" s="91"/>
      <c r="B1373" s="7">
        <f t="shared" si="152"/>
        <v>5875</v>
      </c>
      <c r="C1373" s="14">
        <v>184855.53</v>
      </c>
      <c r="D1373" s="14">
        <v>7821812.1600000001</v>
      </c>
      <c r="E1373" s="8">
        <v>-3366.47</v>
      </c>
      <c r="F1373" s="8">
        <v>3271.8850045750396</v>
      </c>
      <c r="G1373" s="14">
        <v>184882.51</v>
      </c>
      <c r="H1373" s="14">
        <v>7821808.6299999999</v>
      </c>
      <c r="I1373" s="8">
        <v>-3387.33</v>
      </c>
      <c r="J1373" s="8">
        <v>3304.5201962922101</v>
      </c>
      <c r="K1373" s="8">
        <f t="shared" si="154"/>
        <v>3288.2026004336249</v>
      </c>
      <c r="L1373" s="44">
        <f t="shared" si="155"/>
        <v>32.635191717170528</v>
      </c>
      <c r="M1373" s="44">
        <f t="shared" si="156"/>
        <v>27.209948548323396</v>
      </c>
      <c r="N1373" s="83">
        <f t="shared" si="157"/>
        <v>50.179972457607093</v>
      </c>
      <c r="O1373" s="23">
        <f t="shared" si="158"/>
        <v>0.87580573794531447</v>
      </c>
      <c r="P1373" s="44">
        <f t="shared" si="153"/>
        <v>42.490434669686337</v>
      </c>
    </row>
    <row r="1374" spans="1:16" x14ac:dyDescent="0.35">
      <c r="A1374" s="91"/>
      <c r="B1374" s="7">
        <f t="shared" si="152"/>
        <v>6000</v>
      </c>
      <c r="C1374" s="14">
        <v>184861.11</v>
      </c>
      <c r="D1374" s="14">
        <v>7821937.5</v>
      </c>
      <c r="E1374" s="8">
        <v>-3363.75</v>
      </c>
      <c r="F1374" s="8">
        <v>3267.644344652344</v>
      </c>
      <c r="G1374" s="14">
        <v>184885.72</v>
      </c>
      <c r="H1374" s="14">
        <v>7821934.2800000003</v>
      </c>
      <c r="I1374" s="8">
        <v>-3382.01</v>
      </c>
      <c r="J1374" s="8">
        <v>3296.178122647088</v>
      </c>
      <c r="K1374" s="8">
        <f t="shared" si="154"/>
        <v>3281.911233649716</v>
      </c>
      <c r="L1374" s="44">
        <f t="shared" si="155"/>
        <v>28.533777994744014</v>
      </c>
      <c r="M1374" s="44">
        <f t="shared" si="156"/>
        <v>24.81976027279606</v>
      </c>
      <c r="N1374" s="83">
        <f t="shared" si="157"/>
        <v>48.982019219321913</v>
      </c>
      <c r="O1374" s="23">
        <f t="shared" si="158"/>
        <v>0.85489750965230982</v>
      </c>
      <c r="P1374" s="44">
        <f t="shared" si="153"/>
        <v>37.817945299188366</v>
      </c>
    </row>
    <row r="1375" spans="1:16" x14ac:dyDescent="0.35">
      <c r="A1375" s="91"/>
      <c r="B1375" s="7">
        <f t="shared" si="152"/>
        <v>6125</v>
      </c>
      <c r="C1375" s="14">
        <v>184891.21</v>
      </c>
      <c r="D1375" s="14">
        <v>7822059.6299999999</v>
      </c>
      <c r="E1375" s="8">
        <v>-3363.25</v>
      </c>
      <c r="F1375" s="8">
        <v>3266.8651816810934</v>
      </c>
      <c r="G1375" s="14">
        <v>184909.77</v>
      </c>
      <c r="H1375" s="14">
        <v>7822057.21</v>
      </c>
      <c r="I1375" s="8">
        <v>-3377.77</v>
      </c>
      <c r="J1375" s="8">
        <v>3289.5388706208196</v>
      </c>
      <c r="K1375" s="8">
        <f t="shared" si="154"/>
        <v>3278.2020261509565</v>
      </c>
      <c r="L1375" s="44">
        <f t="shared" si="155"/>
        <v>22.673688939726162</v>
      </c>
      <c r="M1375" s="44">
        <f t="shared" si="156"/>
        <v>18.717104476909697</v>
      </c>
      <c r="N1375" s="83">
        <f t="shared" si="157"/>
        <v>50.460365626030921</v>
      </c>
      <c r="O1375" s="23">
        <f t="shared" si="158"/>
        <v>0.88069952193440926</v>
      </c>
      <c r="P1375" s="44">
        <f t="shared" si="153"/>
        <v>29.401125320895687</v>
      </c>
    </row>
    <row r="1376" spans="1:16" x14ac:dyDescent="0.35">
      <c r="A1376" s="91"/>
      <c r="B1376" s="7">
        <f t="shared" si="152"/>
        <v>6250</v>
      </c>
      <c r="C1376" s="14">
        <v>184942.93</v>
      </c>
      <c r="D1376" s="14">
        <v>7822178.9400000004</v>
      </c>
      <c r="E1376" s="8">
        <v>-3362.62</v>
      </c>
      <c r="F1376" s="8">
        <v>3265.8835999871103</v>
      </c>
      <c r="G1376" s="14">
        <v>184974.73</v>
      </c>
      <c r="H1376" s="14">
        <v>7822174.7800000003</v>
      </c>
      <c r="I1376" s="8">
        <v>-3379.93</v>
      </c>
      <c r="J1376" s="8">
        <v>3292.9200982933994</v>
      </c>
      <c r="K1376" s="8">
        <f t="shared" si="154"/>
        <v>3279.4018491402549</v>
      </c>
      <c r="L1376" s="44">
        <f t="shared" si="155"/>
        <v>27.036498306289104</v>
      </c>
      <c r="M1376" s="44">
        <f t="shared" si="156"/>
        <v>32.070946353395158</v>
      </c>
      <c r="N1376" s="83">
        <f t="shared" si="157"/>
        <v>40.131609867686429</v>
      </c>
      <c r="O1376" s="23">
        <f t="shared" si="158"/>
        <v>0.70042872631697406</v>
      </c>
      <c r="P1376" s="44">
        <f t="shared" si="153"/>
        <v>41.946607022121867</v>
      </c>
    </row>
    <row r="1377" spans="1:16" x14ac:dyDescent="0.35">
      <c r="A1377" s="91"/>
      <c r="B1377" s="7">
        <f t="shared" si="152"/>
        <v>6375</v>
      </c>
      <c r="C1377" s="14">
        <v>184926.96</v>
      </c>
      <c r="D1377" s="14">
        <v>7822307.0999999996</v>
      </c>
      <c r="E1377" s="8">
        <v>-3359.74</v>
      </c>
      <c r="F1377" s="8">
        <v>3261.3986931717191</v>
      </c>
      <c r="G1377" s="14">
        <v>184946.32</v>
      </c>
      <c r="H1377" s="14">
        <v>7822304.5599999996</v>
      </c>
      <c r="I1377" s="8">
        <v>-3372.42</v>
      </c>
      <c r="J1377" s="8">
        <v>3281.1733067315913</v>
      </c>
      <c r="K1377" s="8">
        <f t="shared" si="154"/>
        <v>3271.285999951655</v>
      </c>
      <c r="L1377" s="44">
        <f t="shared" si="155"/>
        <v>19.77461355987225</v>
      </c>
      <c r="M1377" s="44">
        <f t="shared" si="156"/>
        <v>19.525910990291216</v>
      </c>
      <c r="N1377" s="83">
        <f t="shared" si="157"/>
        <v>45.362575755499414</v>
      </c>
      <c r="O1377" s="23">
        <f t="shared" si="158"/>
        <v>0.79172630411881895</v>
      </c>
      <c r="P1377" s="44">
        <f t="shared" si="153"/>
        <v>27.790223846580631</v>
      </c>
    </row>
    <row r="1378" spans="1:16" x14ac:dyDescent="0.35">
      <c r="A1378" s="91"/>
      <c r="B1378" s="7">
        <f t="shared" si="152"/>
        <v>6500</v>
      </c>
      <c r="C1378" s="14">
        <v>184926.67</v>
      </c>
      <c r="D1378" s="14">
        <v>7822433.2000000002</v>
      </c>
      <c r="E1378" s="8">
        <v>-3357.94</v>
      </c>
      <c r="F1378" s="8">
        <v>3258.5975629001596</v>
      </c>
      <c r="G1378" s="14">
        <v>184951.65</v>
      </c>
      <c r="H1378" s="14">
        <v>7822429.9400000004</v>
      </c>
      <c r="I1378" s="8">
        <v>-3378.28</v>
      </c>
      <c r="J1378" s="8">
        <v>3290.3370226015963</v>
      </c>
      <c r="K1378" s="8">
        <f t="shared" si="154"/>
        <v>3274.4672927508782</v>
      </c>
      <c r="L1378" s="44">
        <f t="shared" si="155"/>
        <v>31.739459701436772</v>
      </c>
      <c r="M1378" s="44">
        <f t="shared" si="156"/>
        <v>25.191824070471991</v>
      </c>
      <c r="N1378" s="83">
        <f t="shared" si="157"/>
        <v>51.560730774552695</v>
      </c>
      <c r="O1378" s="23">
        <f t="shared" si="158"/>
        <v>0.89990451675031058</v>
      </c>
      <c r="P1378" s="44">
        <f t="shared" si="153"/>
        <v>40.521862027018706</v>
      </c>
    </row>
    <row r="1379" spans="1:16" x14ac:dyDescent="0.35">
      <c r="A1379" s="91"/>
      <c r="B1379" s="7">
        <f t="shared" si="152"/>
        <v>6625</v>
      </c>
      <c r="C1379" s="14">
        <v>184953.71</v>
      </c>
      <c r="D1379" s="14">
        <v>7822555.7400000002</v>
      </c>
      <c r="E1379" s="8">
        <v>-3353.47</v>
      </c>
      <c r="F1379" s="8">
        <v>3251.6478654794892</v>
      </c>
      <c r="G1379" s="14">
        <v>184970.43</v>
      </c>
      <c r="H1379" s="14">
        <v>7822553.5499999998</v>
      </c>
      <c r="I1379" s="8">
        <v>-3367.17</v>
      </c>
      <c r="J1379" s="8">
        <v>3272.9769012054103</v>
      </c>
      <c r="K1379" s="8">
        <f t="shared" si="154"/>
        <v>3262.3123833424497</v>
      </c>
      <c r="L1379" s="44">
        <f t="shared" si="155"/>
        <v>21.329035725921131</v>
      </c>
      <c r="M1379" s="44">
        <f t="shared" si="156"/>
        <v>16.862814118700172</v>
      </c>
      <c r="N1379" s="83">
        <f t="shared" si="157"/>
        <v>51.669973800754875</v>
      </c>
      <c r="O1379" s="23">
        <f t="shared" si="158"/>
        <v>0.90181116724238108</v>
      </c>
      <c r="P1379" s="44">
        <f t="shared" si="153"/>
        <v>27.189745585412414</v>
      </c>
    </row>
    <row r="1380" spans="1:16" x14ac:dyDescent="0.35">
      <c r="A1380" s="91"/>
      <c r="B1380" s="7">
        <f t="shared" si="152"/>
        <v>6750</v>
      </c>
      <c r="C1380" s="14">
        <v>185019.61</v>
      </c>
      <c r="D1380" s="14">
        <v>7822673.1799999997</v>
      </c>
      <c r="E1380" s="8">
        <v>-3346.83</v>
      </c>
      <c r="F1380" s="8">
        <v>3241.3413357435093</v>
      </c>
      <c r="G1380" s="14">
        <v>185046.58</v>
      </c>
      <c r="H1380" s="14">
        <v>7822669.6600000001</v>
      </c>
      <c r="I1380" s="8">
        <v>-3366.17</v>
      </c>
      <c r="J1380" s="8">
        <v>3271.4171178395595</v>
      </c>
      <c r="K1380" s="8">
        <f t="shared" si="154"/>
        <v>3256.3792267915342</v>
      </c>
      <c r="L1380" s="44">
        <f t="shared" si="155"/>
        <v>30.075782096050261</v>
      </c>
      <c r="M1380" s="44">
        <f t="shared" si="156"/>
        <v>27.198737102978065</v>
      </c>
      <c r="N1380" s="83">
        <f t="shared" si="157"/>
        <v>47.875695821997255</v>
      </c>
      <c r="O1380" s="23">
        <f t="shared" si="158"/>
        <v>0.8355885237771451</v>
      </c>
      <c r="P1380" s="44">
        <f t="shared" si="153"/>
        <v>40.550264717829066</v>
      </c>
    </row>
    <row r="1381" spans="1:16" x14ac:dyDescent="0.35">
      <c r="A1381" s="91"/>
      <c r="B1381" s="7">
        <f t="shared" si="152"/>
        <v>6875</v>
      </c>
      <c r="C1381" s="14">
        <v>185032.2</v>
      </c>
      <c r="D1381" s="14">
        <v>7822797.6100000003</v>
      </c>
      <c r="E1381" s="8">
        <v>-3345.36</v>
      </c>
      <c r="F1381" s="8">
        <v>3239.0623596006249</v>
      </c>
      <c r="G1381" s="14">
        <v>185052.44</v>
      </c>
      <c r="H1381" s="14">
        <v>7822794.96</v>
      </c>
      <c r="I1381" s="8">
        <v>-3358.53</v>
      </c>
      <c r="J1381" s="8">
        <v>3259.5155470462901</v>
      </c>
      <c r="K1381" s="8">
        <f t="shared" si="154"/>
        <v>3249.2889533234575</v>
      </c>
      <c r="L1381" s="44">
        <f t="shared" si="155"/>
        <v>20.453187445665208</v>
      </c>
      <c r="M1381" s="44">
        <f t="shared" si="156"/>
        <v>20.412743568702307</v>
      </c>
      <c r="N1381" s="83">
        <f t="shared" si="157"/>
        <v>45.056704023205974</v>
      </c>
      <c r="O1381" s="23">
        <f t="shared" si="158"/>
        <v>0.78638783530151979</v>
      </c>
      <c r="P1381" s="44">
        <f t="shared" si="153"/>
        <v>28.896591091149737</v>
      </c>
    </row>
    <row r="1382" spans="1:16" x14ac:dyDescent="0.35">
      <c r="A1382" s="91"/>
      <c r="B1382" s="7">
        <f t="shared" si="152"/>
        <v>7000</v>
      </c>
      <c r="C1382" s="14">
        <v>185036.39</v>
      </c>
      <c r="D1382" s="14">
        <v>7822923.1299999999</v>
      </c>
      <c r="E1382" s="8">
        <v>-3339.44</v>
      </c>
      <c r="F1382" s="8">
        <v>3229.8944989375846</v>
      </c>
      <c r="G1382" s="14">
        <v>185061.58</v>
      </c>
      <c r="H1382" s="14">
        <v>7822919.8300000001</v>
      </c>
      <c r="I1382" s="8">
        <v>-3355.53</v>
      </c>
      <c r="J1382" s="8">
        <v>3254.8494930633406</v>
      </c>
      <c r="K1382" s="8">
        <f t="shared" si="154"/>
        <v>3242.3719960004628</v>
      </c>
      <c r="L1382" s="44">
        <f t="shared" si="155"/>
        <v>24.954994125756002</v>
      </c>
      <c r="M1382" s="44">
        <f t="shared" si="156"/>
        <v>25.405237648906606</v>
      </c>
      <c r="N1382" s="83">
        <f t="shared" si="157"/>
        <v>44.487763153212313</v>
      </c>
      <c r="O1382" s="23">
        <f t="shared" si="158"/>
        <v>0.77645794387096945</v>
      </c>
      <c r="P1382" s="44">
        <f t="shared" si="153"/>
        <v>35.611484549425036</v>
      </c>
    </row>
    <row r="1383" spans="1:16" x14ac:dyDescent="0.35">
      <c r="A1383" s="91"/>
      <c r="B1383" s="7">
        <f t="shared" si="152"/>
        <v>7125</v>
      </c>
      <c r="C1383" s="14">
        <v>185054.43</v>
      </c>
      <c r="D1383" s="14">
        <v>7823046.8399999999</v>
      </c>
      <c r="E1383" s="8">
        <v>-3339.61</v>
      </c>
      <c r="F1383" s="8">
        <v>3230.1575405013677</v>
      </c>
      <c r="G1383" s="14">
        <v>185077.58</v>
      </c>
      <c r="H1383" s="14">
        <v>7823043.8099999996</v>
      </c>
      <c r="I1383" s="8">
        <v>-3355.91</v>
      </c>
      <c r="J1383" s="8">
        <v>3255.4402977018076</v>
      </c>
      <c r="K1383" s="8">
        <f t="shared" si="154"/>
        <v>3242.7989191015877</v>
      </c>
      <c r="L1383" s="44">
        <f t="shared" si="155"/>
        <v>25.282757200439846</v>
      </c>
      <c r="M1383" s="44">
        <f t="shared" si="156"/>
        <v>23.347449539538804</v>
      </c>
      <c r="N1383" s="83">
        <f t="shared" si="157"/>
        <v>47.278963752051865</v>
      </c>
      <c r="O1383" s="23">
        <f t="shared" si="158"/>
        <v>0.82517358440435695</v>
      </c>
      <c r="P1383" s="44">
        <f t="shared" si="153"/>
        <v>34.413968263739996</v>
      </c>
    </row>
    <row r="1384" spans="1:16" x14ac:dyDescent="0.35">
      <c r="A1384" s="91"/>
      <c r="B1384" s="7">
        <f t="shared" si="152"/>
        <v>7250</v>
      </c>
      <c r="C1384" s="14">
        <v>185108.76</v>
      </c>
      <c r="D1384" s="14">
        <v>7823165.7999999998</v>
      </c>
      <c r="E1384" s="8">
        <v>-3339.96</v>
      </c>
      <c r="F1384" s="8">
        <v>3230.6991384998041</v>
      </c>
      <c r="G1384" s="14">
        <v>185127.75</v>
      </c>
      <c r="H1384" s="14">
        <v>7823163.3200000003</v>
      </c>
      <c r="I1384" s="8">
        <v>-3354.65</v>
      </c>
      <c r="J1384" s="8">
        <v>3253.4815687887435</v>
      </c>
      <c r="K1384" s="8">
        <f t="shared" si="154"/>
        <v>3242.0903536442738</v>
      </c>
      <c r="L1384" s="44">
        <f t="shared" si="155"/>
        <v>22.782430288939395</v>
      </c>
      <c r="M1384" s="44">
        <f t="shared" si="156"/>
        <v>19.15125322262865</v>
      </c>
      <c r="N1384" s="83">
        <f t="shared" si="157"/>
        <v>49.949086586192188</v>
      </c>
      <c r="O1384" s="23">
        <f t="shared" si="158"/>
        <v>0.87177601929278814</v>
      </c>
      <c r="P1384" s="44">
        <f t="shared" si="153"/>
        <v>29.762554155643755</v>
      </c>
    </row>
    <row r="1385" spans="1:16" x14ac:dyDescent="0.35">
      <c r="A1385" s="91"/>
      <c r="B1385" s="7">
        <f t="shared" si="152"/>
        <v>7375</v>
      </c>
      <c r="C1385" s="14">
        <v>185101.84</v>
      </c>
      <c r="D1385" s="14">
        <v>7823292.7800000003</v>
      </c>
      <c r="E1385" s="8">
        <v>-3338.87</v>
      </c>
      <c r="F1385" s="8">
        <v>3229.0126330095795</v>
      </c>
      <c r="G1385" s="14">
        <v>185114.31</v>
      </c>
      <c r="H1385" s="14">
        <v>7823291.1399999997</v>
      </c>
      <c r="I1385" s="8">
        <v>-3347.27</v>
      </c>
      <c r="J1385" s="8">
        <v>3242.0236714515195</v>
      </c>
      <c r="K1385" s="8">
        <f t="shared" si="154"/>
        <v>3235.5181522305493</v>
      </c>
      <c r="L1385" s="44">
        <f t="shared" si="155"/>
        <v>13.011038441939945</v>
      </c>
      <c r="M1385" s="44">
        <f t="shared" si="156"/>
        <v>12.577380490467164</v>
      </c>
      <c r="N1385" s="83">
        <f t="shared" si="157"/>
        <v>45.970923293676584</v>
      </c>
      <c r="O1385" s="23">
        <f t="shared" si="158"/>
        <v>0.80234397165641258</v>
      </c>
      <c r="P1385" s="44">
        <f t="shared" si="153"/>
        <v>18.096342761442795</v>
      </c>
    </row>
    <row r="1386" spans="1:16" x14ac:dyDescent="0.35">
      <c r="A1386" s="91"/>
      <c r="B1386" s="7">
        <f t="shared" si="152"/>
        <v>7500</v>
      </c>
      <c r="C1386" s="14">
        <v>185155.6</v>
      </c>
      <c r="D1386" s="14">
        <v>7823411.8099999996</v>
      </c>
      <c r="E1386" s="8">
        <v>-3340.53</v>
      </c>
      <c r="F1386" s="8">
        <v>3231.58129007359</v>
      </c>
      <c r="G1386" s="14">
        <v>185171.7</v>
      </c>
      <c r="H1386" s="14">
        <v>7823409.71</v>
      </c>
      <c r="I1386" s="8">
        <v>-3350.95</v>
      </c>
      <c r="J1386" s="8">
        <v>3247.7339645019429</v>
      </c>
      <c r="K1386" s="8">
        <f t="shared" si="154"/>
        <v>3239.6576272877664</v>
      </c>
      <c r="L1386" s="44">
        <f t="shared" si="155"/>
        <v>16.152674428352839</v>
      </c>
      <c r="M1386" s="44">
        <f t="shared" si="156"/>
        <v>16.236378906598073</v>
      </c>
      <c r="N1386" s="83">
        <f t="shared" si="157"/>
        <v>44.851928285671072</v>
      </c>
      <c r="O1386" s="23">
        <f t="shared" si="158"/>
        <v>0.78281382445333603</v>
      </c>
      <c r="P1386" s="44">
        <f t="shared" si="153"/>
        <v>22.902595730331235</v>
      </c>
    </row>
    <row r="1387" spans="1:16" x14ac:dyDescent="0.35">
      <c r="A1387" s="91"/>
      <c r="B1387" s="7">
        <f t="shared" si="152"/>
        <v>7625</v>
      </c>
      <c r="C1387" s="14">
        <v>185186.71</v>
      </c>
      <c r="D1387" s="14">
        <v>7823533.8099999996</v>
      </c>
      <c r="E1387" s="8">
        <v>-3342.74</v>
      </c>
      <c r="F1387" s="8">
        <v>3235.0029742863185</v>
      </c>
      <c r="G1387" s="14">
        <v>185199.66</v>
      </c>
      <c r="H1387" s="14">
        <v>7823532.1200000001</v>
      </c>
      <c r="I1387" s="8">
        <v>-3351.29</v>
      </c>
      <c r="J1387" s="8">
        <v>3248.2618601216477</v>
      </c>
      <c r="K1387" s="8">
        <f t="shared" si="154"/>
        <v>3241.6324172039831</v>
      </c>
      <c r="L1387" s="44">
        <f t="shared" si="155"/>
        <v>13.258885835329238</v>
      </c>
      <c r="M1387" s="44">
        <f t="shared" si="156"/>
        <v>13.059808574345135</v>
      </c>
      <c r="N1387" s="83">
        <f t="shared" si="157"/>
        <v>45.433382794072763</v>
      </c>
      <c r="O1387" s="23">
        <f t="shared" si="158"/>
        <v>0.79296212007551059</v>
      </c>
      <c r="P1387" s="44">
        <f t="shared" si="153"/>
        <v>18.610659676455132</v>
      </c>
    </row>
    <row r="1388" spans="1:16" x14ac:dyDescent="0.35">
      <c r="A1388" s="91"/>
      <c r="B1388" s="7">
        <f t="shared" si="152"/>
        <v>7750</v>
      </c>
      <c r="C1388" s="14">
        <v>185240.65</v>
      </c>
      <c r="D1388" s="14">
        <v>7823652.8300000001</v>
      </c>
      <c r="E1388" s="8">
        <v>-3342.51</v>
      </c>
      <c r="F1388" s="8">
        <v>3234.6467667182378</v>
      </c>
      <c r="G1388" s="14">
        <v>185267.48</v>
      </c>
      <c r="H1388" s="14">
        <v>7823649.3200000003</v>
      </c>
      <c r="I1388" s="8">
        <v>-3354.36</v>
      </c>
      <c r="J1388" s="8">
        <v>3253.0308535593244</v>
      </c>
      <c r="K1388" s="8">
        <f t="shared" si="154"/>
        <v>3243.8388101387809</v>
      </c>
      <c r="L1388" s="44">
        <f t="shared" si="155"/>
        <v>18.384086841086628</v>
      </c>
      <c r="M1388" s="44">
        <f t="shared" si="156"/>
        <v>27.058621546547887</v>
      </c>
      <c r="N1388" s="83">
        <f t="shared" si="157"/>
        <v>34.19285350068909</v>
      </c>
      <c r="O1388" s="23">
        <f t="shared" si="158"/>
        <v>0.59677787423909379</v>
      </c>
      <c r="P1388" s="44">
        <f t="shared" si="153"/>
        <v>32.713050132629334</v>
      </c>
    </row>
    <row r="1389" spans="1:16" x14ac:dyDescent="0.35">
      <c r="A1389" s="91"/>
      <c r="B1389" s="7">
        <f t="shared" si="152"/>
        <v>7875</v>
      </c>
      <c r="C1389" s="14">
        <v>185242.18</v>
      </c>
      <c r="D1389" s="14">
        <v>7823778.7000000002</v>
      </c>
      <c r="E1389" s="8">
        <v>-3343.76</v>
      </c>
      <c r="F1389" s="8">
        <v>3236.5829705081442</v>
      </c>
      <c r="G1389" s="14">
        <v>185256.66</v>
      </c>
      <c r="H1389" s="14">
        <v>7823776.7999999998</v>
      </c>
      <c r="I1389" s="8">
        <v>-3353.05</v>
      </c>
      <c r="J1389" s="8">
        <v>3250.9953458979439</v>
      </c>
      <c r="K1389" s="8">
        <f t="shared" si="154"/>
        <v>3243.7891582030443</v>
      </c>
      <c r="L1389" s="44">
        <f t="shared" si="155"/>
        <v>14.412375389799763</v>
      </c>
      <c r="M1389" s="44">
        <f t="shared" si="156"/>
        <v>14.604122705651273</v>
      </c>
      <c r="N1389" s="83">
        <f t="shared" si="157"/>
        <v>44.62138256723469</v>
      </c>
      <c r="O1389" s="23">
        <f t="shared" si="158"/>
        <v>0.77879004259024531</v>
      </c>
      <c r="P1389" s="44">
        <f t="shared" si="153"/>
        <v>20.518210554973475</v>
      </c>
    </row>
    <row r="1390" spans="1:16" x14ac:dyDescent="0.35">
      <c r="A1390" s="91"/>
      <c r="B1390" s="7">
        <f t="shared" si="152"/>
        <v>8000</v>
      </c>
      <c r="C1390" s="14">
        <v>185238.75</v>
      </c>
      <c r="D1390" s="14">
        <v>7823905.2199999997</v>
      </c>
      <c r="E1390" s="8">
        <v>-3344.53</v>
      </c>
      <c r="F1390" s="8">
        <v>3237.7760295941898</v>
      </c>
      <c r="G1390" s="14">
        <v>185258.53</v>
      </c>
      <c r="H1390" s="14">
        <v>7823902.6299999999</v>
      </c>
      <c r="I1390" s="8">
        <v>-3354.76</v>
      </c>
      <c r="J1390" s="8">
        <v>3253.6525398524445</v>
      </c>
      <c r="K1390" s="8">
        <f t="shared" si="154"/>
        <v>3245.7142847233172</v>
      </c>
      <c r="L1390" s="44">
        <f t="shared" si="155"/>
        <v>15.876510258254712</v>
      </c>
      <c r="M1390" s="44">
        <f t="shared" si="156"/>
        <v>19.948847084460347</v>
      </c>
      <c r="N1390" s="83">
        <f t="shared" si="157"/>
        <v>38.514915574667569</v>
      </c>
      <c r="O1390" s="23">
        <f t="shared" si="158"/>
        <v>0.67221208790559295</v>
      </c>
      <c r="P1390" s="44">
        <f t="shared" si="153"/>
        <v>25.495491326500243</v>
      </c>
    </row>
    <row r="1391" spans="1:16" x14ac:dyDescent="0.35">
      <c r="A1391" s="91"/>
      <c r="B1391" s="7">
        <f t="shared" ref="B1391:B1454" si="159">B1390+125</f>
        <v>8125</v>
      </c>
      <c r="C1391" s="14">
        <v>185201.77</v>
      </c>
      <c r="D1391" s="14">
        <v>7824036.1200000001</v>
      </c>
      <c r="E1391" s="8">
        <v>-3341.56</v>
      </c>
      <c r="F1391" s="8">
        <v>3233.1757322818839</v>
      </c>
      <c r="G1391" s="14">
        <v>185218.2</v>
      </c>
      <c r="H1391" s="14">
        <v>7824033.9699999997</v>
      </c>
      <c r="I1391" s="8">
        <v>-3350.05</v>
      </c>
      <c r="J1391" s="8">
        <v>3246.3368502871936</v>
      </c>
      <c r="K1391" s="8">
        <f t="shared" si="154"/>
        <v>3239.7562912845387</v>
      </c>
      <c r="L1391" s="44">
        <f t="shared" si="155"/>
        <v>13.161118005309618</v>
      </c>
      <c r="M1391" s="44">
        <f t="shared" si="156"/>
        <v>16.570075437436266</v>
      </c>
      <c r="N1391" s="83">
        <f t="shared" si="157"/>
        <v>38.459070978120046</v>
      </c>
      <c r="O1391" s="23">
        <f t="shared" si="158"/>
        <v>0.67123741582639085</v>
      </c>
      <c r="P1391" s="44">
        <f t="shared" si="153"/>
        <v>21.160870188912686</v>
      </c>
    </row>
    <row r="1392" spans="1:16" x14ac:dyDescent="0.35">
      <c r="A1392" s="91"/>
      <c r="B1392" s="7">
        <f t="shared" si="159"/>
        <v>8250</v>
      </c>
      <c r="C1392" s="14">
        <v>185226.19</v>
      </c>
      <c r="D1392" s="14">
        <v>7824159</v>
      </c>
      <c r="E1392" s="8">
        <v>-3337.94</v>
      </c>
      <c r="F1392" s="8">
        <v>3227.5741198061592</v>
      </c>
      <c r="G1392" s="14">
        <v>185240.36</v>
      </c>
      <c r="H1392" s="14">
        <v>7824157.1399999997</v>
      </c>
      <c r="I1392" s="8">
        <v>-3346.69</v>
      </c>
      <c r="J1392" s="8">
        <v>3241.1242475933777</v>
      </c>
      <c r="K1392" s="8">
        <f t="shared" si="154"/>
        <v>3234.3491836997682</v>
      </c>
      <c r="L1392" s="44">
        <f t="shared" si="155"/>
        <v>13.550127787218571</v>
      </c>
      <c r="M1392" s="44">
        <f t="shared" si="156"/>
        <v>14.291553449530436</v>
      </c>
      <c r="N1392" s="83">
        <f t="shared" si="157"/>
        <v>43.474570434794067</v>
      </c>
      <c r="O1392" s="23">
        <f t="shared" si="158"/>
        <v>0.75877439497733923</v>
      </c>
      <c r="P1392" s="44">
        <f t="shared" si="153"/>
        <v>19.69402099751948</v>
      </c>
    </row>
    <row r="1393" spans="1:16" x14ac:dyDescent="0.35">
      <c r="A1393" s="91"/>
      <c r="B1393" s="7">
        <f t="shared" si="159"/>
        <v>8375</v>
      </c>
      <c r="C1393" s="14">
        <v>185213.51</v>
      </c>
      <c r="D1393" s="14">
        <v>7824286.7300000004</v>
      </c>
      <c r="E1393" s="8">
        <v>-3340.3</v>
      </c>
      <c r="F1393" s="8">
        <v>3231.2253161989747</v>
      </c>
      <c r="G1393" s="14">
        <v>185223.53</v>
      </c>
      <c r="H1393" s="14">
        <v>7824285.4100000001</v>
      </c>
      <c r="I1393" s="8">
        <v>-3345.05</v>
      </c>
      <c r="J1393" s="8">
        <v>3238.5818860359441</v>
      </c>
      <c r="K1393" s="8">
        <f t="shared" si="154"/>
        <v>3234.9036011174594</v>
      </c>
      <c r="L1393" s="44">
        <f t="shared" si="155"/>
        <v>7.3565698369693564</v>
      </c>
      <c r="M1393" s="44">
        <f t="shared" si="156"/>
        <v>10.10657211919931</v>
      </c>
      <c r="N1393" s="83">
        <f t="shared" si="157"/>
        <v>36.050858272160099</v>
      </c>
      <c r="O1393" s="23">
        <f t="shared" si="158"/>
        <v>0.62920617501902776</v>
      </c>
      <c r="P1393" s="44">
        <f t="shared" si="153"/>
        <v>12.50047678157854</v>
      </c>
    </row>
    <row r="1394" spans="1:16" x14ac:dyDescent="0.35">
      <c r="A1394" s="91"/>
      <c r="B1394" s="7">
        <f t="shared" si="159"/>
        <v>8500</v>
      </c>
      <c r="C1394" s="14">
        <v>185136.54</v>
      </c>
      <c r="D1394" s="14">
        <v>7824422.8600000003</v>
      </c>
      <c r="E1394" s="8">
        <v>-3334.01</v>
      </c>
      <c r="F1394" s="8">
        <v>3221.499632044688</v>
      </c>
      <c r="G1394" s="14">
        <v>185147.72</v>
      </c>
      <c r="H1394" s="14">
        <v>7824421.4000000004</v>
      </c>
      <c r="I1394" s="8">
        <v>-3341.05</v>
      </c>
      <c r="J1394" s="8">
        <v>3232.3861902249437</v>
      </c>
      <c r="K1394" s="8">
        <f t="shared" si="154"/>
        <v>3226.9429111348159</v>
      </c>
      <c r="L1394" s="44">
        <f t="shared" si="155"/>
        <v>10.886558180255633</v>
      </c>
      <c r="M1394" s="44">
        <f t="shared" si="156"/>
        <v>11.274927937673706</v>
      </c>
      <c r="N1394" s="83">
        <f t="shared" si="157"/>
        <v>43.996020827994577</v>
      </c>
      <c r="O1394" s="23">
        <f t="shared" si="158"/>
        <v>0.76787542122450714</v>
      </c>
      <c r="P1394" s="44">
        <f t="shared" si="153"/>
        <v>15.672943214719625</v>
      </c>
    </row>
    <row r="1395" spans="1:16" x14ac:dyDescent="0.35">
      <c r="A1395" s="91"/>
      <c r="B1395" s="7">
        <f t="shared" si="159"/>
        <v>8625</v>
      </c>
      <c r="C1395" s="14">
        <v>185222.03</v>
      </c>
      <c r="D1395" s="14">
        <v>7824537.75</v>
      </c>
      <c r="E1395" s="8">
        <v>-3334.53</v>
      </c>
      <c r="F1395" s="8">
        <v>3222.30297344269</v>
      </c>
      <c r="G1395" s="14">
        <v>185234.43</v>
      </c>
      <c r="H1395" s="14">
        <v>7824536.1299999999</v>
      </c>
      <c r="I1395" s="8">
        <v>-3342.49</v>
      </c>
      <c r="J1395" s="8">
        <v>3234.6157932964875</v>
      </c>
      <c r="K1395" s="8">
        <f t="shared" si="154"/>
        <v>3228.459383369589</v>
      </c>
      <c r="L1395" s="44">
        <f t="shared" si="155"/>
        <v>12.312819853797464</v>
      </c>
      <c r="M1395" s="44">
        <f t="shared" si="156"/>
        <v>12.505374844450595</v>
      </c>
      <c r="N1395" s="83">
        <f t="shared" si="157"/>
        <v>44.555472625733429</v>
      </c>
      <c r="O1395" s="23">
        <f t="shared" si="158"/>
        <v>0.77763969710125147</v>
      </c>
      <c r="P1395" s="44">
        <f t="shared" si="153"/>
        <v>17.549641955102295</v>
      </c>
    </row>
    <row r="1396" spans="1:16" x14ac:dyDescent="0.35">
      <c r="A1396" s="91"/>
      <c r="B1396" s="7">
        <f t="shared" si="159"/>
        <v>8750</v>
      </c>
      <c r="C1396" s="14">
        <v>185333.07</v>
      </c>
      <c r="D1396" s="14">
        <v>7824649.29</v>
      </c>
      <c r="E1396" s="8">
        <v>-3335</v>
      </c>
      <c r="F1396" s="8">
        <v>3223.0291774375</v>
      </c>
      <c r="G1396" s="14">
        <v>185342.2</v>
      </c>
      <c r="H1396" s="14">
        <v>7824648.0999999996</v>
      </c>
      <c r="I1396" s="8">
        <v>-3339.77</v>
      </c>
      <c r="J1396" s="8">
        <v>3230.40512116952</v>
      </c>
      <c r="K1396" s="8">
        <f t="shared" si="154"/>
        <v>3226.7171493035103</v>
      </c>
      <c r="L1396" s="44">
        <f t="shared" si="155"/>
        <v>7.375943732020005</v>
      </c>
      <c r="M1396" s="44">
        <f t="shared" si="156"/>
        <v>9.2072254236040241</v>
      </c>
      <c r="N1396" s="83">
        <f t="shared" si="157"/>
        <v>38.698352085141934</v>
      </c>
      <c r="O1396" s="23">
        <f t="shared" si="158"/>
        <v>0.67541365898173977</v>
      </c>
      <c r="P1396" s="44">
        <f t="shared" si="153"/>
        <v>11.797353344669537</v>
      </c>
    </row>
    <row r="1397" spans="1:16" x14ac:dyDescent="0.35">
      <c r="A1397" s="91"/>
      <c r="B1397" s="7">
        <f t="shared" si="159"/>
        <v>8875</v>
      </c>
      <c r="C1397" s="14">
        <v>185305.53</v>
      </c>
      <c r="D1397" s="14">
        <v>7824778.9699999997</v>
      </c>
      <c r="E1397" s="8">
        <v>-3325.62</v>
      </c>
      <c r="F1397" s="8">
        <v>3208.5552120349107</v>
      </c>
      <c r="G1397" s="14">
        <v>185323.85</v>
      </c>
      <c r="H1397" s="14">
        <v>7824776.5700000003</v>
      </c>
      <c r="I1397" s="8">
        <v>-3336.1</v>
      </c>
      <c r="J1397" s="8">
        <v>3224.7292008067752</v>
      </c>
      <c r="K1397" s="8">
        <f t="shared" si="154"/>
        <v>3216.6422064208427</v>
      </c>
      <c r="L1397" s="44">
        <f t="shared" si="155"/>
        <v>16.173988771864515</v>
      </c>
      <c r="M1397" s="44">
        <f t="shared" si="156"/>
        <v>18.476536471903323</v>
      </c>
      <c r="N1397" s="83">
        <f t="shared" si="157"/>
        <v>41.198251084048991</v>
      </c>
      <c r="O1397" s="23">
        <f t="shared" si="158"/>
        <v>0.71904512747997795</v>
      </c>
      <c r="P1397" s="44">
        <f t="shared" si="153"/>
        <v>24.555657449760393</v>
      </c>
    </row>
    <row r="1398" spans="1:16" x14ac:dyDescent="0.35">
      <c r="A1398" s="91"/>
      <c r="B1398" s="7">
        <f t="shared" si="159"/>
        <v>9000</v>
      </c>
      <c r="C1398" s="14">
        <v>185336.17</v>
      </c>
      <c r="D1398" s="14">
        <v>7824901.0300000003</v>
      </c>
      <c r="E1398" s="8">
        <v>-3321.12</v>
      </c>
      <c r="F1398" s="8">
        <v>3201.6257701503364</v>
      </c>
      <c r="G1398" s="14">
        <v>185348.52</v>
      </c>
      <c r="H1398" s="14">
        <v>7824899.4100000001</v>
      </c>
      <c r="I1398" s="8">
        <v>-3328.59</v>
      </c>
      <c r="J1398" s="8">
        <v>3213.1337437179577</v>
      </c>
      <c r="K1398" s="8">
        <f t="shared" si="154"/>
        <v>3207.3797569341468</v>
      </c>
      <c r="L1398" s="44">
        <f t="shared" si="155"/>
        <v>11.50797356762132</v>
      </c>
      <c r="M1398" s="44">
        <f t="shared" si="156"/>
        <v>12.4557978467775</v>
      </c>
      <c r="N1398" s="83">
        <f t="shared" si="157"/>
        <v>42.734995975838501</v>
      </c>
      <c r="O1398" s="23">
        <f t="shared" si="158"/>
        <v>0.74586638560490892</v>
      </c>
      <c r="P1398" s="44">
        <f t="shared" si="153"/>
        <v>16.958194350604018</v>
      </c>
    </row>
    <row r="1399" spans="1:16" x14ac:dyDescent="0.35">
      <c r="A1399" s="91"/>
      <c r="B1399" s="7">
        <f t="shared" si="159"/>
        <v>9125</v>
      </c>
      <c r="C1399" s="14">
        <v>185359.72</v>
      </c>
      <c r="D1399" s="14">
        <v>7825024.0199999996</v>
      </c>
      <c r="E1399" s="8">
        <v>-3319.01</v>
      </c>
      <c r="F1399" s="8">
        <v>3198.3798379689374</v>
      </c>
      <c r="G1399" s="14">
        <v>185377.57</v>
      </c>
      <c r="H1399" s="14">
        <v>7825021.6799999997</v>
      </c>
      <c r="I1399" s="8">
        <v>-3325.75</v>
      </c>
      <c r="J1399" s="8">
        <v>3208.7555342748442</v>
      </c>
      <c r="K1399" s="8">
        <f t="shared" si="154"/>
        <v>3203.5676861218908</v>
      </c>
      <c r="L1399" s="44">
        <f t="shared" si="155"/>
        <v>10.375696305906786</v>
      </c>
      <c r="M1399" s="44">
        <f t="shared" si="156"/>
        <v>18.002724793750264</v>
      </c>
      <c r="N1399" s="83">
        <f t="shared" si="157"/>
        <v>29.956581979259969</v>
      </c>
      <c r="O1399" s="23">
        <f t="shared" si="158"/>
        <v>0.52284098818168612</v>
      </c>
      <c r="P1399" s="44">
        <f t="shared" si="153"/>
        <v>20.778671127671235</v>
      </c>
    </row>
    <row r="1400" spans="1:16" x14ac:dyDescent="0.35">
      <c r="A1400" s="91"/>
      <c r="B1400" s="7">
        <f t="shared" si="159"/>
        <v>9250</v>
      </c>
      <c r="C1400" s="14">
        <v>185331.14</v>
      </c>
      <c r="D1400" s="14">
        <v>7825153.8300000001</v>
      </c>
      <c r="E1400" s="8">
        <v>-3314.5</v>
      </c>
      <c r="F1400" s="8">
        <v>3191.4487134943747</v>
      </c>
      <c r="G1400" s="14">
        <v>185348.03</v>
      </c>
      <c r="H1400" s="14">
        <v>7825151.6200000001</v>
      </c>
      <c r="I1400" s="8">
        <v>-3324.72</v>
      </c>
      <c r="J1400" s="8">
        <v>3207.1685788548953</v>
      </c>
      <c r="K1400" s="8">
        <f t="shared" si="154"/>
        <v>3199.3086461746352</v>
      </c>
      <c r="L1400" s="44">
        <f t="shared" si="155"/>
        <v>15.719865360520544</v>
      </c>
      <c r="M1400" s="44">
        <f t="shared" si="156"/>
        <v>17.033971938433037</v>
      </c>
      <c r="N1400" s="83">
        <f t="shared" si="157"/>
        <v>42.702485965172265</v>
      </c>
      <c r="O1400" s="23">
        <f t="shared" si="158"/>
        <v>0.7452989788789246</v>
      </c>
      <c r="P1400" s="44">
        <f t="shared" si="153"/>
        <v>23.179093316008238</v>
      </c>
    </row>
    <row r="1401" spans="1:16" x14ac:dyDescent="0.35">
      <c r="A1401" s="91"/>
      <c r="B1401" s="7">
        <f t="shared" si="159"/>
        <v>9375</v>
      </c>
      <c r="C1401" s="14">
        <v>185343.96</v>
      </c>
      <c r="D1401" s="14">
        <v>7825278.2199999997</v>
      </c>
      <c r="E1401" s="8">
        <v>-3315.56</v>
      </c>
      <c r="F1401" s="8">
        <v>3193.0769176090844</v>
      </c>
      <c r="G1401" s="14">
        <v>185363.95</v>
      </c>
      <c r="H1401" s="14">
        <v>7825275.5999999996</v>
      </c>
      <c r="I1401" s="8">
        <v>-3328.35</v>
      </c>
      <c r="J1401" s="8">
        <v>3212.7636107439939</v>
      </c>
      <c r="K1401" s="8">
        <f t="shared" si="154"/>
        <v>3202.9202641765391</v>
      </c>
      <c r="L1401" s="44">
        <f t="shared" si="155"/>
        <v>19.686693134909547</v>
      </c>
      <c r="M1401" s="44">
        <f t="shared" si="156"/>
        <v>20.160964758695869</v>
      </c>
      <c r="N1401" s="83">
        <f t="shared" si="157"/>
        <v>44.318090929759322</v>
      </c>
      <c r="O1401" s="23">
        <f t="shared" si="158"/>
        <v>0.77349660492253514</v>
      </c>
      <c r="P1401" s="44">
        <f t="shared" si="153"/>
        <v>28.178544791906329</v>
      </c>
    </row>
    <row r="1402" spans="1:16" x14ac:dyDescent="0.35">
      <c r="A1402" s="91"/>
      <c r="B1402" s="7">
        <f t="shared" si="159"/>
        <v>9500</v>
      </c>
      <c r="C1402" s="14">
        <v>185361.84</v>
      </c>
      <c r="D1402" s="14">
        <v>7825401.9500000002</v>
      </c>
      <c r="E1402" s="8">
        <v>-3319</v>
      </c>
      <c r="F1402" s="8">
        <v>3198.3644592774999</v>
      </c>
      <c r="G1402" s="14">
        <v>185378.67</v>
      </c>
      <c r="H1402" s="14">
        <v>7825399.75</v>
      </c>
      <c r="I1402" s="8">
        <v>-3325.95</v>
      </c>
      <c r="J1402" s="8">
        <v>3209.0637375081938</v>
      </c>
      <c r="K1402" s="8">
        <f t="shared" si="154"/>
        <v>3203.7140983928466</v>
      </c>
      <c r="L1402" s="44">
        <f t="shared" si="155"/>
        <v>10.699278230693835</v>
      </c>
      <c r="M1402" s="44">
        <f t="shared" si="156"/>
        <v>16.973181787790057</v>
      </c>
      <c r="N1402" s="83">
        <f t="shared" si="157"/>
        <v>32.22584428218024</v>
      </c>
      <c r="O1402" s="23">
        <f t="shared" si="158"/>
        <v>0.56244708695903378</v>
      </c>
      <c r="P1402" s="44">
        <f t="shared" si="153"/>
        <v>20.06398401761642</v>
      </c>
    </row>
    <row r="1403" spans="1:16" x14ac:dyDescent="0.35">
      <c r="A1403" s="91"/>
      <c r="B1403" s="7">
        <f t="shared" si="159"/>
        <v>9625</v>
      </c>
      <c r="C1403" s="14">
        <v>185478.96</v>
      </c>
      <c r="D1403" s="14">
        <v>7825512.7000000002</v>
      </c>
      <c r="E1403" s="8">
        <v>-3319.82</v>
      </c>
      <c r="F1403" s="8">
        <v>3199.6256646600314</v>
      </c>
      <c r="G1403" s="14">
        <v>185493.1</v>
      </c>
      <c r="H1403" s="14">
        <v>7825510.8499999996</v>
      </c>
      <c r="I1403" s="8">
        <v>-3329.33</v>
      </c>
      <c r="J1403" s="8">
        <v>3214.27515376151</v>
      </c>
      <c r="K1403" s="8">
        <f t="shared" si="154"/>
        <v>3206.9504092107709</v>
      </c>
      <c r="L1403" s="44">
        <f t="shared" si="155"/>
        <v>14.649489101478594</v>
      </c>
      <c r="M1403" s="44">
        <f t="shared" si="156"/>
        <v>14.260508406170608</v>
      </c>
      <c r="N1403" s="83">
        <f t="shared" si="157"/>
        <v>45.770861616130347</v>
      </c>
      <c r="O1403" s="23">
        <f t="shared" si="158"/>
        <v>0.79885223667616745</v>
      </c>
      <c r="P1403" s="44">
        <f t="shared" si="153"/>
        <v>20.444305587052906</v>
      </c>
    </row>
    <row r="1404" spans="1:16" x14ac:dyDescent="0.35">
      <c r="A1404" s="91"/>
      <c r="B1404" s="7">
        <f t="shared" si="159"/>
        <v>9750</v>
      </c>
      <c r="C1404" s="14">
        <v>185482.85</v>
      </c>
      <c r="D1404" s="14">
        <v>7825638.2599999998</v>
      </c>
      <c r="E1404" s="8">
        <v>-3317.61</v>
      </c>
      <c r="F1404" s="8">
        <v>3196.227268509268</v>
      </c>
      <c r="G1404" s="14">
        <v>185500.87</v>
      </c>
      <c r="H1404" s="14">
        <v>7825635.9000000004</v>
      </c>
      <c r="I1404" s="8">
        <v>-3329.34</v>
      </c>
      <c r="J1404" s="8">
        <v>3214.2905799456394</v>
      </c>
      <c r="K1404" s="8">
        <f t="shared" si="154"/>
        <v>3205.2589242274535</v>
      </c>
      <c r="L1404" s="44">
        <f t="shared" si="155"/>
        <v>18.06331143637135</v>
      </c>
      <c r="M1404" s="44">
        <f t="shared" si="156"/>
        <v>18.173882358946013</v>
      </c>
      <c r="N1404" s="83">
        <f t="shared" si="157"/>
        <v>44.825173340550002</v>
      </c>
      <c r="O1404" s="23">
        <f t="shared" si="158"/>
        <v>0.78234686256978292</v>
      </c>
      <c r="P1404" s="44">
        <f t="shared" si="153"/>
        <v>25.623684747595398</v>
      </c>
    </row>
    <row r="1405" spans="1:16" x14ac:dyDescent="0.35">
      <c r="A1405" s="91"/>
      <c r="B1405" s="7">
        <f t="shared" si="159"/>
        <v>9875</v>
      </c>
      <c r="C1405" s="14">
        <v>185535.28</v>
      </c>
      <c r="D1405" s="14">
        <v>7825757.4699999997</v>
      </c>
      <c r="E1405" s="8">
        <v>-3313.84</v>
      </c>
      <c r="F1405" s="8">
        <v>3190.4351869836646</v>
      </c>
      <c r="G1405" s="14">
        <v>185552.72</v>
      </c>
      <c r="H1405" s="14">
        <v>7825755.1900000004</v>
      </c>
      <c r="I1405" s="8">
        <v>-3325.45</v>
      </c>
      <c r="J1405" s="8">
        <v>3208.2932639064434</v>
      </c>
      <c r="K1405" s="8">
        <f t="shared" si="154"/>
        <v>3199.3642254450542</v>
      </c>
      <c r="L1405" s="44">
        <f t="shared" si="155"/>
        <v>17.858076922778764</v>
      </c>
      <c r="M1405" s="44">
        <f t="shared" si="156"/>
        <v>17.588405271570913</v>
      </c>
      <c r="N1405" s="83">
        <f t="shared" si="157"/>
        <v>45.435889499410841</v>
      </c>
      <c r="O1405" s="23">
        <f t="shared" si="158"/>
        <v>0.7930058703370374</v>
      </c>
      <c r="P1405" s="44">
        <f t="shared" si="153"/>
        <v>25.065173276418953</v>
      </c>
    </row>
    <row r="1406" spans="1:16" x14ac:dyDescent="0.35">
      <c r="A1406" s="91"/>
      <c r="B1406" s="7">
        <f t="shared" si="159"/>
        <v>10000</v>
      </c>
      <c r="C1406" s="14">
        <v>185556.27</v>
      </c>
      <c r="D1406" s="14">
        <v>7825880.79</v>
      </c>
      <c r="E1406" s="8">
        <v>-3313.54</v>
      </c>
      <c r="F1406" s="8">
        <v>3189.9745593198791</v>
      </c>
      <c r="G1406" s="14">
        <v>185573.83</v>
      </c>
      <c r="H1406" s="14">
        <v>7825878.4900000002</v>
      </c>
      <c r="I1406" s="8">
        <v>-3321.68</v>
      </c>
      <c r="J1406" s="8">
        <v>3202.4875934942552</v>
      </c>
      <c r="K1406" s="8">
        <f t="shared" si="154"/>
        <v>3196.2310764070671</v>
      </c>
      <c r="L1406" s="44">
        <f t="shared" si="155"/>
        <v>12.513034174376116</v>
      </c>
      <c r="M1406" s="44">
        <f t="shared" si="156"/>
        <v>17.709985883649409</v>
      </c>
      <c r="N1406" s="83">
        <f t="shared" si="157"/>
        <v>35.243210816121298</v>
      </c>
      <c r="O1406" s="23">
        <f t="shared" si="158"/>
        <v>0.61511006771579446</v>
      </c>
      <c r="P1406" s="44">
        <f t="shared" si="153"/>
        <v>21.684548052661047</v>
      </c>
    </row>
    <row r="1407" spans="1:16" x14ac:dyDescent="0.35">
      <c r="A1407" s="91"/>
      <c r="B1407" s="7">
        <f t="shared" si="159"/>
        <v>10125</v>
      </c>
      <c r="C1407" s="14">
        <v>185651.35</v>
      </c>
      <c r="D1407" s="14">
        <v>7825994.4199999999</v>
      </c>
      <c r="E1407" s="8">
        <v>-3310.22</v>
      </c>
      <c r="F1407" s="8">
        <v>3184.8797092670702</v>
      </c>
      <c r="G1407" s="14">
        <v>185667.25</v>
      </c>
      <c r="H1407" s="14">
        <v>7825992.3399999999</v>
      </c>
      <c r="I1407" s="8">
        <v>-3319.83</v>
      </c>
      <c r="J1407" s="8">
        <v>3199.6410471214599</v>
      </c>
      <c r="K1407" s="8">
        <f t="shared" si="154"/>
        <v>3192.2603781942653</v>
      </c>
      <c r="L1407" s="44">
        <f t="shared" si="155"/>
        <v>14.761337854389694</v>
      </c>
      <c r="M1407" s="44">
        <f t="shared" si="156"/>
        <v>16.035473176683151</v>
      </c>
      <c r="N1407" s="83">
        <f t="shared" si="157"/>
        <v>42.630892137474973</v>
      </c>
      <c r="O1407" s="23">
        <f t="shared" si="158"/>
        <v>0.74404943086150133</v>
      </c>
      <c r="P1407" s="44">
        <f t="shared" si="153"/>
        <v>21.795263137928913</v>
      </c>
    </row>
    <row r="1408" spans="1:16" x14ac:dyDescent="0.35">
      <c r="A1408" s="91"/>
      <c r="B1408" s="7">
        <f t="shared" si="159"/>
        <v>10250</v>
      </c>
      <c r="C1408" s="14">
        <v>185684.52</v>
      </c>
      <c r="D1408" s="14">
        <v>7826116.1600000001</v>
      </c>
      <c r="E1408" s="8">
        <v>-3304.89</v>
      </c>
      <c r="F1408" s="8">
        <v>3176.7109248887677</v>
      </c>
      <c r="G1408" s="14">
        <v>185704.24</v>
      </c>
      <c r="H1408" s="14">
        <v>7826113.5700000003</v>
      </c>
      <c r="I1408" s="8">
        <v>-3316.54</v>
      </c>
      <c r="J1408" s="8">
        <v>3194.5826979654789</v>
      </c>
      <c r="K1408" s="8">
        <f t="shared" si="154"/>
        <v>3185.6468114271233</v>
      </c>
      <c r="L1408" s="44">
        <f t="shared" si="155"/>
        <v>17.871773076711179</v>
      </c>
      <c r="M1408" s="44">
        <f t="shared" si="156"/>
        <v>19.889356450103509</v>
      </c>
      <c r="N1408" s="83">
        <f t="shared" si="157"/>
        <v>41.941585216057334</v>
      </c>
      <c r="O1408" s="23">
        <f t="shared" si="158"/>
        <v>0.73201875552597773</v>
      </c>
      <c r="P1408" s="44">
        <f t="shared" si="153"/>
        <v>26.739236580439851</v>
      </c>
    </row>
    <row r="1409" spans="1:16" x14ac:dyDescent="0.35">
      <c r="A1409" s="91"/>
      <c r="B1409" s="7">
        <f t="shared" si="159"/>
        <v>10375</v>
      </c>
      <c r="C1409" s="14">
        <v>185719.95</v>
      </c>
      <c r="D1409" s="14">
        <v>7826237.5899999999</v>
      </c>
      <c r="E1409" s="8">
        <v>-3306.45</v>
      </c>
      <c r="F1409" s="8">
        <v>3179.100436653694</v>
      </c>
      <c r="G1409" s="14">
        <v>185738.37</v>
      </c>
      <c r="H1409" s="14">
        <v>7826235.1799999997</v>
      </c>
      <c r="I1409" s="8">
        <v>-3317.42</v>
      </c>
      <c r="J1409" s="8">
        <v>3195.9352035285915</v>
      </c>
      <c r="K1409" s="8">
        <f t="shared" si="154"/>
        <v>3187.5178200911428</v>
      </c>
      <c r="L1409" s="44">
        <f t="shared" si="155"/>
        <v>16.834766874897468</v>
      </c>
      <c r="M1409" s="44">
        <f t="shared" si="156"/>
        <v>18.576988453463542</v>
      </c>
      <c r="N1409" s="83">
        <f t="shared" si="157"/>
        <v>42.183378278077562</v>
      </c>
      <c r="O1409" s="23">
        <f t="shared" si="158"/>
        <v>0.73623884056670963</v>
      </c>
      <c r="P1409" s="44">
        <f t="shared" si="153"/>
        <v>25.070179012768595</v>
      </c>
    </row>
    <row r="1410" spans="1:16" x14ac:dyDescent="0.35">
      <c r="A1410" s="91"/>
      <c r="B1410" s="7">
        <f t="shared" si="159"/>
        <v>10500</v>
      </c>
      <c r="C1410" s="14">
        <v>185769.18</v>
      </c>
      <c r="D1410" s="14">
        <v>7826357.2199999997</v>
      </c>
      <c r="E1410" s="8">
        <v>-3311.83</v>
      </c>
      <c r="F1410" s="8">
        <v>3187.3497717482596</v>
      </c>
      <c r="G1410" s="14">
        <v>185782.57</v>
      </c>
      <c r="H1410" s="14">
        <v>7826355.4699999997</v>
      </c>
      <c r="I1410" s="8">
        <v>-3318.45</v>
      </c>
      <c r="J1410" s="8">
        <v>3197.5187020506937</v>
      </c>
      <c r="K1410" s="8">
        <f t="shared" si="154"/>
        <v>3192.4342368994767</v>
      </c>
      <c r="L1410" s="44">
        <f t="shared" si="155"/>
        <v>10.168930302434092</v>
      </c>
      <c r="M1410" s="44">
        <f t="shared" si="156"/>
        <v>13.503873518378869</v>
      </c>
      <c r="N1410" s="83">
        <f t="shared" si="157"/>
        <v>36.981137694693317</v>
      </c>
      <c r="O1410" s="23">
        <f t="shared" si="158"/>
        <v>0.64544261390578395</v>
      </c>
      <c r="P1410" s="44">
        <f t="shared" si="153"/>
        <v>16.904488856399546</v>
      </c>
    </row>
    <row r="1411" spans="1:16" x14ac:dyDescent="0.35">
      <c r="A1411" s="91"/>
      <c r="B1411" s="7">
        <f t="shared" si="159"/>
        <v>10625</v>
      </c>
      <c r="C1411" s="14">
        <v>185763.71</v>
      </c>
      <c r="D1411" s="14">
        <v>7826484</v>
      </c>
      <c r="E1411" s="8">
        <v>-3311.2</v>
      </c>
      <c r="F1411" s="8">
        <v>3186.3830836335997</v>
      </c>
      <c r="G1411" s="14">
        <v>185781.24</v>
      </c>
      <c r="H1411" s="14">
        <v>7826481.71</v>
      </c>
      <c r="I1411" s="8">
        <v>-3322.2</v>
      </c>
      <c r="J1411" s="8">
        <v>3203.2879871270998</v>
      </c>
      <c r="K1411" s="8">
        <f t="shared" si="154"/>
        <v>3194.8355353803499</v>
      </c>
      <c r="L1411" s="44">
        <f t="shared" si="155"/>
        <v>16.904903493500115</v>
      </c>
      <c r="M1411" s="44">
        <f t="shared" si="156"/>
        <v>17.678942276056272</v>
      </c>
      <c r="N1411" s="83">
        <f t="shared" si="157"/>
        <v>43.717847846217481</v>
      </c>
      <c r="O1411" s="23">
        <f t="shared" si="158"/>
        <v>0.76302038680240669</v>
      </c>
      <c r="P1411" s="44">
        <f t="shared" si="153"/>
        <v>24.46059611139275</v>
      </c>
    </row>
    <row r="1412" spans="1:16" x14ac:dyDescent="0.35">
      <c r="A1412" s="91"/>
      <c r="B1412" s="7">
        <f t="shared" si="159"/>
        <v>10750</v>
      </c>
      <c r="C1412" s="14">
        <v>185750.86</v>
      </c>
      <c r="D1412" s="14">
        <v>7826611.75</v>
      </c>
      <c r="E1412" s="8">
        <v>-3310.25</v>
      </c>
      <c r="F1412" s="8">
        <v>3184.9257243798438</v>
      </c>
      <c r="G1412" s="14">
        <v>185771</v>
      </c>
      <c r="H1412" s="14">
        <v>7826609.1200000001</v>
      </c>
      <c r="I1412" s="8">
        <v>-3322.74</v>
      </c>
      <c r="J1412" s="8">
        <v>3204.1192967123184</v>
      </c>
      <c r="K1412" s="8">
        <f t="shared" si="154"/>
        <v>3194.5225105460813</v>
      </c>
      <c r="L1412" s="44">
        <f t="shared" si="155"/>
        <v>19.19357233247456</v>
      </c>
      <c r="M1412" s="44">
        <f t="shared" si="156"/>
        <v>20.310994559596899</v>
      </c>
      <c r="N1412" s="83">
        <f t="shared" si="157"/>
        <v>43.379769331606802</v>
      </c>
      <c r="O1412" s="23">
        <f t="shared" si="158"/>
        <v>0.75711980359219855</v>
      </c>
      <c r="P1412" s="44">
        <f t="shared" si="153"/>
        <v>27.945119768609111</v>
      </c>
    </row>
    <row r="1413" spans="1:16" x14ac:dyDescent="0.35">
      <c r="A1413" s="91"/>
      <c r="B1413" s="7">
        <f t="shared" si="159"/>
        <v>10875</v>
      </c>
      <c r="C1413" s="14">
        <v>185798.07</v>
      </c>
      <c r="D1413" s="14">
        <v>7826731.6500000004</v>
      </c>
      <c r="E1413" s="8">
        <v>-3312.11</v>
      </c>
      <c r="F1413" s="8">
        <v>3187.7794694831177</v>
      </c>
      <c r="G1413" s="14">
        <v>185811.54</v>
      </c>
      <c r="H1413" s="14">
        <v>7826729.8899999997</v>
      </c>
      <c r="I1413" s="8">
        <v>-3320.84</v>
      </c>
      <c r="J1413" s="8">
        <v>3201.194912545564</v>
      </c>
      <c r="K1413" s="8">
        <f t="shared" si="154"/>
        <v>3194.4871910143411</v>
      </c>
      <c r="L1413" s="44">
        <f t="shared" si="155"/>
        <v>13.415443062446229</v>
      </c>
      <c r="M1413" s="44">
        <f t="shared" si="156"/>
        <v>13.584494837958562</v>
      </c>
      <c r="N1413" s="83">
        <f t="shared" si="157"/>
        <v>44.641264853144897</v>
      </c>
      <c r="O1413" s="23">
        <f t="shared" si="158"/>
        <v>0.77913705394220134</v>
      </c>
      <c r="P1413" s="44">
        <f t="shared" si="153"/>
        <v>19.092213401391142</v>
      </c>
    </row>
    <row r="1414" spans="1:16" x14ac:dyDescent="0.35">
      <c r="A1414" s="91"/>
      <c r="B1414" s="7">
        <f t="shared" si="159"/>
        <v>11000</v>
      </c>
      <c r="C1414" s="14">
        <v>185820.2</v>
      </c>
      <c r="D1414" s="14">
        <v>7826854.8200000003</v>
      </c>
      <c r="E1414" s="8">
        <v>-3312.19</v>
      </c>
      <c r="F1414" s="8">
        <v>3187.902246884978</v>
      </c>
      <c r="G1414" s="14">
        <v>185833.88</v>
      </c>
      <c r="H1414" s="14">
        <v>7826853.0300000003</v>
      </c>
      <c r="I1414" s="8">
        <v>-3320.89</v>
      </c>
      <c r="J1414" s="8">
        <v>3201.2718487599677</v>
      </c>
      <c r="K1414" s="8">
        <f t="shared" si="154"/>
        <v>3194.5870478224729</v>
      </c>
      <c r="L1414" s="44">
        <f t="shared" si="155"/>
        <v>13.369601874989712</v>
      </c>
      <c r="M1414" s="44">
        <f t="shared" si="156"/>
        <v>13.796611902925379</v>
      </c>
      <c r="N1414" s="83">
        <f t="shared" si="157"/>
        <v>44.099474884828204</v>
      </c>
      <c r="O1414" s="23">
        <f t="shared" si="158"/>
        <v>0.76968103514079933</v>
      </c>
      <c r="P1414" s="44">
        <f t="shared" ref="P1414:P1477" si="160">SQRT((M1414*M1414)+(L1414*L1414))</f>
        <v>19.211786858480153</v>
      </c>
    </row>
    <row r="1415" spans="1:16" x14ac:dyDescent="0.35">
      <c r="A1415" s="91"/>
      <c r="B1415" s="7">
        <f t="shared" si="159"/>
        <v>11125</v>
      </c>
      <c r="C1415" s="14">
        <v>185820.67</v>
      </c>
      <c r="D1415" s="14">
        <v>7826980.8300000001</v>
      </c>
      <c r="E1415" s="8">
        <v>-3313.53</v>
      </c>
      <c r="F1415" s="8">
        <v>3189.9592057770396</v>
      </c>
      <c r="G1415" s="14">
        <v>185830.51</v>
      </c>
      <c r="H1415" s="14">
        <v>7826979.54</v>
      </c>
      <c r="I1415" s="8">
        <v>-3319.84</v>
      </c>
      <c r="J1415" s="8">
        <v>3199.6564296288643</v>
      </c>
      <c r="K1415" s="8">
        <f t="shared" ref="K1415:K1478" si="161">(J1415-((J1415-F1415)/2))</f>
        <v>3194.807817702952</v>
      </c>
      <c r="L1415" s="44">
        <f t="shared" ref="L1415:L1478" si="162">(J1415-F1415)</f>
        <v>9.6972238518246741</v>
      </c>
      <c r="M1415" s="44">
        <f t="shared" ref="M1415:M1478" si="163">SQRT(((G1415-C1415)^2)+(H1415-D1415)^2)</f>
        <v>9.9241977005714368</v>
      </c>
      <c r="N1415" s="83">
        <f t="shared" ref="N1415:N1478" si="164">DEGREES(O1415)</f>
        <v>44.337251709741615</v>
      </c>
      <c r="O1415" s="23">
        <f t="shared" ref="O1415:O1478" si="165">IF(L1415&gt;0, (ATAN(L1415/M1415)), 0)</f>
        <v>0.7738310236204764</v>
      </c>
      <c r="P1415" s="44">
        <f t="shared" si="160"/>
        <v>13.875368479158482</v>
      </c>
    </row>
    <row r="1416" spans="1:16" x14ac:dyDescent="0.35">
      <c r="A1416" s="91"/>
      <c r="B1416" s="7">
        <f t="shared" si="159"/>
        <v>11250</v>
      </c>
      <c r="C1416" s="14">
        <v>185837.59</v>
      </c>
      <c r="D1416" s="14">
        <v>7827104.6900000004</v>
      </c>
      <c r="E1416" s="8">
        <v>-3313.83</v>
      </c>
      <c r="F1416" s="8">
        <v>3190.4198320615596</v>
      </c>
      <c r="G1416" s="14">
        <v>185850</v>
      </c>
      <c r="H1416" s="14">
        <v>7827103.0599999996</v>
      </c>
      <c r="I1416" s="8">
        <v>-3320.65</v>
      </c>
      <c r="J1416" s="8">
        <v>3200.9025654132438</v>
      </c>
      <c r="K1416" s="8">
        <f t="shared" si="161"/>
        <v>3195.6611987374017</v>
      </c>
      <c r="L1416" s="44">
        <f t="shared" si="162"/>
        <v>10.482733351684146</v>
      </c>
      <c r="M1416" s="44">
        <f t="shared" si="163"/>
        <v>12.516588992323685</v>
      </c>
      <c r="N1416" s="83">
        <f t="shared" si="164"/>
        <v>39.946416281618049</v>
      </c>
      <c r="O1416" s="23">
        <f t="shared" si="165"/>
        <v>0.69719648848650539</v>
      </c>
      <c r="P1416" s="44">
        <f t="shared" si="160"/>
        <v>16.326441698216716</v>
      </c>
    </row>
    <row r="1417" spans="1:16" x14ac:dyDescent="0.35">
      <c r="A1417" s="91"/>
      <c r="B1417" s="7">
        <f t="shared" si="159"/>
        <v>11375</v>
      </c>
      <c r="C1417" s="14">
        <v>185945.68</v>
      </c>
      <c r="D1417" s="14">
        <v>7827216.6200000001</v>
      </c>
      <c r="E1417" s="8">
        <v>-3314.99</v>
      </c>
      <c r="F1417" s="8">
        <v>3192.2013096822379</v>
      </c>
      <c r="G1417" s="14">
        <v>185964.77</v>
      </c>
      <c r="H1417" s="14">
        <v>7827214.1200000001</v>
      </c>
      <c r="I1417" s="8">
        <v>-3325.65</v>
      </c>
      <c r="J1417" s="8">
        <v>3208.6014395544939</v>
      </c>
      <c r="K1417" s="8">
        <f t="shared" si="161"/>
        <v>3200.4013746183659</v>
      </c>
      <c r="L1417" s="44">
        <f t="shared" si="162"/>
        <v>16.400129872256002</v>
      </c>
      <c r="M1417" s="44">
        <f t="shared" si="163"/>
        <v>19.253002363264454</v>
      </c>
      <c r="N1417" s="83">
        <f t="shared" si="164"/>
        <v>40.425085663460962</v>
      </c>
      <c r="O1417" s="23">
        <f t="shared" si="165"/>
        <v>0.70555084522815015</v>
      </c>
      <c r="P1417" s="44">
        <f t="shared" si="160"/>
        <v>25.291151809016732</v>
      </c>
    </row>
    <row r="1418" spans="1:16" x14ac:dyDescent="0.35">
      <c r="A1418" s="91"/>
      <c r="B1418" s="7">
        <f t="shared" si="159"/>
        <v>11500</v>
      </c>
      <c r="C1418" s="14">
        <v>186037.45</v>
      </c>
      <c r="D1418" s="14">
        <v>7827330.6799999997</v>
      </c>
      <c r="E1418" s="8">
        <v>-3315.51</v>
      </c>
      <c r="F1418" s="8">
        <v>3193.000103919388</v>
      </c>
      <c r="G1418" s="14">
        <v>186050.13</v>
      </c>
      <c r="H1418" s="14">
        <v>7827329.0199999996</v>
      </c>
      <c r="I1418" s="8">
        <v>-3322.58</v>
      </c>
      <c r="J1418" s="8">
        <v>3203.8729687845907</v>
      </c>
      <c r="K1418" s="8">
        <f t="shared" si="161"/>
        <v>3198.4365363519892</v>
      </c>
      <c r="L1418" s="44">
        <f t="shared" si="162"/>
        <v>10.8728648652027</v>
      </c>
      <c r="M1418" s="44">
        <f t="shared" si="163"/>
        <v>12.788197683814463</v>
      </c>
      <c r="N1418" s="83">
        <f t="shared" si="164"/>
        <v>40.372070633844373</v>
      </c>
      <c r="O1418" s="23">
        <f t="shared" si="165"/>
        <v>0.70462555840829832</v>
      </c>
      <c r="P1418" s="44">
        <f t="shared" si="160"/>
        <v>16.785624515557259</v>
      </c>
    </row>
    <row r="1419" spans="1:16" x14ac:dyDescent="0.35">
      <c r="A1419" s="91"/>
      <c r="B1419" s="7">
        <f t="shared" si="159"/>
        <v>11625</v>
      </c>
      <c r="C1419" s="14">
        <v>186038.43</v>
      </c>
      <c r="D1419" s="14">
        <v>7827456.6200000001</v>
      </c>
      <c r="E1419" s="8">
        <v>-3313.99</v>
      </c>
      <c r="F1419" s="8">
        <v>3190.6655163322876</v>
      </c>
      <c r="G1419" s="14">
        <v>186054.31</v>
      </c>
      <c r="H1419" s="14">
        <v>7827454.5499999998</v>
      </c>
      <c r="I1419" s="8">
        <v>-3322.99</v>
      </c>
      <c r="J1419" s="8">
        <v>3204.5042076618379</v>
      </c>
      <c r="K1419" s="8">
        <f t="shared" si="161"/>
        <v>3197.5848619970629</v>
      </c>
      <c r="L1419" s="44">
        <f t="shared" si="162"/>
        <v>13.838691329550329</v>
      </c>
      <c r="M1419" s="44">
        <f t="shared" si="163"/>
        <v>16.01434669293074</v>
      </c>
      <c r="N1419" s="83">
        <f t="shared" si="164"/>
        <v>40.831718216358951</v>
      </c>
      <c r="O1419" s="23">
        <f t="shared" si="165"/>
        <v>0.71264792212201011</v>
      </c>
      <c r="P1419" s="44">
        <f t="shared" si="160"/>
        <v>21.165270556171805</v>
      </c>
    </row>
    <row r="1420" spans="1:16" x14ac:dyDescent="0.35">
      <c r="A1420" s="91"/>
      <c r="B1420" s="7">
        <f t="shared" si="159"/>
        <v>11750</v>
      </c>
      <c r="C1420" s="14">
        <v>186012.49</v>
      </c>
      <c r="D1420" s="14">
        <v>7827586.0899999999</v>
      </c>
      <c r="E1420" s="8">
        <v>-3315.38</v>
      </c>
      <c r="F1420" s="8">
        <v>3192.8003937053113</v>
      </c>
      <c r="G1420" s="14">
        <v>186022.45</v>
      </c>
      <c r="H1420" s="14">
        <v>7827584.7800000003</v>
      </c>
      <c r="I1420" s="8">
        <v>-3320.73</v>
      </c>
      <c r="J1420" s="8">
        <v>3201.0256569197199</v>
      </c>
      <c r="K1420" s="8">
        <f t="shared" si="161"/>
        <v>3196.9130253125159</v>
      </c>
      <c r="L1420" s="44">
        <f t="shared" si="162"/>
        <v>8.2252632144086419</v>
      </c>
      <c r="M1420" s="44">
        <f t="shared" si="163"/>
        <v>10.045780208592252</v>
      </c>
      <c r="N1420" s="83">
        <f t="shared" si="164"/>
        <v>39.309860191696444</v>
      </c>
      <c r="O1420" s="23">
        <f t="shared" si="165"/>
        <v>0.68608648884375223</v>
      </c>
      <c r="P1420" s="44">
        <f t="shared" si="160"/>
        <v>12.983553248076882</v>
      </c>
    </row>
    <row r="1421" spans="1:16" x14ac:dyDescent="0.35">
      <c r="A1421" s="91"/>
      <c r="B1421" s="7">
        <f t="shared" si="159"/>
        <v>11875</v>
      </c>
      <c r="C1421" s="14">
        <v>186054.76</v>
      </c>
      <c r="D1421" s="14">
        <v>7827706.6299999999</v>
      </c>
      <c r="E1421" s="8">
        <v>-3315.77</v>
      </c>
      <c r="F1421" s="8">
        <v>3193.3995476571199</v>
      </c>
      <c r="G1421" s="14">
        <v>186071.14</v>
      </c>
      <c r="H1421" s="14">
        <v>7827704.4800000004</v>
      </c>
      <c r="I1421" s="8">
        <v>-3324.11</v>
      </c>
      <c r="J1421" s="8">
        <v>3206.2289614397182</v>
      </c>
      <c r="K1421" s="8">
        <f t="shared" si="161"/>
        <v>3199.8142545484188</v>
      </c>
      <c r="L1421" s="44">
        <f t="shared" si="162"/>
        <v>12.829413782598294</v>
      </c>
      <c r="M1421" s="44">
        <f t="shared" si="163"/>
        <v>16.520499387056969</v>
      </c>
      <c r="N1421" s="83">
        <f t="shared" si="164"/>
        <v>37.832034918449665</v>
      </c>
      <c r="O1421" s="23">
        <f t="shared" si="165"/>
        <v>0.66029357205641104</v>
      </c>
      <c r="P1421" s="44">
        <f t="shared" si="160"/>
        <v>20.916996868644237</v>
      </c>
    </row>
    <row r="1422" spans="1:16" x14ac:dyDescent="0.35">
      <c r="A1422" s="91"/>
      <c r="B1422" s="7">
        <f t="shared" si="159"/>
        <v>12000</v>
      </c>
      <c r="C1422" s="14">
        <v>186179.11</v>
      </c>
      <c r="D1422" s="14">
        <v>7827816.4299999997</v>
      </c>
      <c r="E1422" s="8">
        <v>-3318.11</v>
      </c>
      <c r="F1422" s="8">
        <v>3196.9959398714182</v>
      </c>
      <c r="G1422" s="14">
        <v>186200.95999999999</v>
      </c>
      <c r="H1422" s="14">
        <v>7827813.5700000003</v>
      </c>
      <c r="I1422" s="8">
        <v>-3329.24</v>
      </c>
      <c r="J1422" s="8">
        <v>3214.1363201732438</v>
      </c>
      <c r="K1422" s="8">
        <f t="shared" si="161"/>
        <v>3205.566130022331</v>
      </c>
      <c r="L1422" s="44">
        <f t="shared" si="162"/>
        <v>17.140380301825644</v>
      </c>
      <c r="M1422" s="44">
        <f t="shared" si="163"/>
        <v>22.036381281799539</v>
      </c>
      <c r="N1422" s="83">
        <f t="shared" si="164"/>
        <v>37.876559323960954</v>
      </c>
      <c r="O1422" s="23">
        <f t="shared" si="165"/>
        <v>0.6610706695300762</v>
      </c>
      <c r="P1422" s="44">
        <f t="shared" si="160"/>
        <v>27.91764203667741</v>
      </c>
    </row>
    <row r="1423" spans="1:16" x14ac:dyDescent="0.35">
      <c r="A1423" s="91"/>
      <c r="B1423" s="7">
        <f t="shared" si="159"/>
        <v>12125</v>
      </c>
      <c r="C1423" s="14">
        <v>186125.66</v>
      </c>
      <c r="D1423" s="14">
        <v>7827949.4900000002</v>
      </c>
      <c r="E1423" s="8">
        <v>-3319.99</v>
      </c>
      <c r="F1423" s="8">
        <v>3199.8871727569872</v>
      </c>
      <c r="G1423" s="14">
        <v>186144.69</v>
      </c>
      <c r="H1423" s="14">
        <v>7827947</v>
      </c>
      <c r="I1423" s="8">
        <v>-3326.89</v>
      </c>
      <c r="J1423" s="8">
        <v>3210.5125390416674</v>
      </c>
      <c r="K1423" s="8">
        <f t="shared" si="161"/>
        <v>3205.1998558993273</v>
      </c>
      <c r="L1423" s="44">
        <f t="shared" si="162"/>
        <v>10.62536628468024</v>
      </c>
      <c r="M1423" s="44">
        <f t="shared" si="163"/>
        <v>19.19221196217541</v>
      </c>
      <c r="N1423" s="83">
        <f t="shared" si="164"/>
        <v>28.970188128083663</v>
      </c>
      <c r="O1423" s="23">
        <f t="shared" si="165"/>
        <v>0.50562516775723265</v>
      </c>
      <c r="P1423" s="44">
        <f t="shared" si="160"/>
        <v>21.937169568672445</v>
      </c>
    </row>
    <row r="1424" spans="1:16" x14ac:dyDescent="0.35">
      <c r="A1424" s="91"/>
      <c r="B1424" s="7">
        <f t="shared" si="159"/>
        <v>12250</v>
      </c>
      <c r="C1424" s="14">
        <v>186055.81</v>
      </c>
      <c r="D1424" s="14">
        <v>7828084.7000000002</v>
      </c>
      <c r="E1424" s="8">
        <v>-3323.62</v>
      </c>
      <c r="F1424" s="8">
        <v>3205.4743106987107</v>
      </c>
      <c r="G1424" s="14">
        <v>186070.09</v>
      </c>
      <c r="H1424" s="14">
        <v>7828082.8300000001</v>
      </c>
      <c r="I1424" s="8">
        <v>-3327.81</v>
      </c>
      <c r="J1424" s="8">
        <v>3211.9309083769776</v>
      </c>
      <c r="K1424" s="8">
        <f t="shared" si="161"/>
        <v>3208.7026095378442</v>
      </c>
      <c r="L1424" s="44">
        <f t="shared" si="162"/>
        <v>6.4565976782669168</v>
      </c>
      <c r="M1424" s="44">
        <f t="shared" si="163"/>
        <v>14.401920010900794</v>
      </c>
      <c r="N1424" s="83">
        <f t="shared" si="164"/>
        <v>24.147412161270395</v>
      </c>
      <c r="O1424" s="23">
        <f t="shared" si="165"/>
        <v>0.42145184805028835</v>
      </c>
      <c r="P1424" s="44">
        <f t="shared" si="160"/>
        <v>15.782995709921055</v>
      </c>
    </row>
    <row r="1425" spans="1:16" x14ac:dyDescent="0.35">
      <c r="A1425" s="91"/>
      <c r="B1425" s="7">
        <f t="shared" si="159"/>
        <v>12375</v>
      </c>
      <c r="C1425" s="14">
        <v>186158.34</v>
      </c>
      <c r="D1425" s="14">
        <v>7828197.3600000003</v>
      </c>
      <c r="E1425" s="8">
        <v>-3321.04</v>
      </c>
      <c r="F1425" s="8">
        <v>3201.502664299504</v>
      </c>
      <c r="G1425" s="14">
        <v>186168.26</v>
      </c>
      <c r="H1425" s="14">
        <v>7828196.0599999996</v>
      </c>
      <c r="I1425" s="8">
        <v>-3324.66</v>
      </c>
      <c r="J1425" s="8">
        <v>3207.0761498838383</v>
      </c>
      <c r="K1425" s="8">
        <f t="shared" si="161"/>
        <v>3204.2894070916709</v>
      </c>
      <c r="L1425" s="44">
        <f t="shared" si="162"/>
        <v>5.5734855843343212</v>
      </c>
      <c r="M1425" s="44">
        <f t="shared" si="163"/>
        <v>10.004818839049072</v>
      </c>
      <c r="N1425" s="83">
        <f t="shared" si="164"/>
        <v>29.121309911408986</v>
      </c>
      <c r="O1425" s="23">
        <f t="shared" si="165"/>
        <v>0.508262740447745</v>
      </c>
      <c r="P1425" s="44">
        <f t="shared" si="160"/>
        <v>11.452516822121403</v>
      </c>
    </row>
    <row r="1426" spans="1:16" x14ac:dyDescent="0.35">
      <c r="A1426" s="91"/>
      <c r="B1426" s="7">
        <f t="shared" si="159"/>
        <v>12500</v>
      </c>
      <c r="C1426" s="14">
        <v>186217.60000000001</v>
      </c>
      <c r="D1426" s="14">
        <v>7828315.6699999999</v>
      </c>
      <c r="E1426" s="8">
        <v>-3318.19</v>
      </c>
      <c r="F1426" s="8">
        <v>3197.1189379556777</v>
      </c>
      <c r="G1426" s="14">
        <v>186231.2</v>
      </c>
      <c r="H1426" s="14">
        <v>7828313.8899999997</v>
      </c>
      <c r="I1426" s="8">
        <v>-3325.03</v>
      </c>
      <c r="J1426" s="8">
        <v>3207.6461549056398</v>
      </c>
      <c r="K1426" s="8">
        <f t="shared" si="161"/>
        <v>3202.3825464306587</v>
      </c>
      <c r="L1426" s="44">
        <f t="shared" si="162"/>
        <v>10.527216949962167</v>
      </c>
      <c r="M1426" s="44">
        <f t="shared" si="163"/>
        <v>13.715990667869626</v>
      </c>
      <c r="N1426" s="83">
        <f t="shared" si="164"/>
        <v>37.50674900379444</v>
      </c>
      <c r="O1426" s="23">
        <f t="shared" si="165"/>
        <v>0.65461626183531607</v>
      </c>
      <c r="P1426" s="44">
        <f t="shared" si="160"/>
        <v>17.290190765652572</v>
      </c>
    </row>
    <row r="1427" spans="1:16" x14ac:dyDescent="0.35">
      <c r="A1427" s="91"/>
      <c r="B1427" s="7">
        <f t="shared" si="159"/>
        <v>12625</v>
      </c>
      <c r="C1427" s="14">
        <v>186276.68</v>
      </c>
      <c r="D1427" s="14">
        <v>7828434.0099999998</v>
      </c>
      <c r="E1427" s="8">
        <v>-3319.47</v>
      </c>
      <c r="F1427" s="8">
        <v>3199.0873074745896</v>
      </c>
      <c r="G1427" s="14">
        <v>186286.18</v>
      </c>
      <c r="H1427" s="14">
        <v>7828432.7699999996</v>
      </c>
      <c r="I1427" s="8">
        <v>-3323.84</v>
      </c>
      <c r="J1427" s="8">
        <v>3205.8131198256638</v>
      </c>
      <c r="K1427" s="8">
        <f t="shared" si="161"/>
        <v>3202.4502136501269</v>
      </c>
      <c r="L1427" s="44">
        <f t="shared" si="162"/>
        <v>6.7258123510741825</v>
      </c>
      <c r="M1427" s="44">
        <f t="shared" si="163"/>
        <v>9.5805845333442115</v>
      </c>
      <c r="N1427" s="83">
        <f t="shared" si="164"/>
        <v>35.069824558142592</v>
      </c>
      <c r="O1427" s="23">
        <f t="shared" si="165"/>
        <v>0.61208390663635381</v>
      </c>
      <c r="P1427" s="44">
        <f t="shared" si="160"/>
        <v>11.705731578266107</v>
      </c>
    </row>
    <row r="1428" spans="1:16" x14ac:dyDescent="0.35">
      <c r="A1428" s="91"/>
      <c r="B1428" s="7">
        <f t="shared" si="159"/>
        <v>12750</v>
      </c>
      <c r="C1428" s="14">
        <v>186300.23</v>
      </c>
      <c r="D1428" s="14">
        <v>7828557</v>
      </c>
      <c r="E1428" s="8">
        <v>-3316.12</v>
      </c>
      <c r="F1428" s="8">
        <v>3193.9373094598354</v>
      </c>
      <c r="G1428" s="14">
        <v>186308.32</v>
      </c>
      <c r="H1428" s="14">
        <v>7828555.9400000004</v>
      </c>
      <c r="I1428" s="8">
        <v>-3320.49</v>
      </c>
      <c r="J1428" s="8">
        <v>3200.6563912275878</v>
      </c>
      <c r="K1428" s="8">
        <f t="shared" si="161"/>
        <v>3197.2968503437114</v>
      </c>
      <c r="L1428" s="44">
        <f t="shared" si="162"/>
        <v>6.7190817677524137</v>
      </c>
      <c r="M1428" s="44">
        <f t="shared" si="163"/>
        <v>8.1591482398026542</v>
      </c>
      <c r="N1428" s="83">
        <f t="shared" si="164"/>
        <v>39.471552729595928</v>
      </c>
      <c r="O1428" s="23">
        <f t="shared" si="165"/>
        <v>0.68890855600600398</v>
      </c>
      <c r="P1428" s="44">
        <f t="shared" si="160"/>
        <v>10.569662236836978</v>
      </c>
    </row>
    <row r="1429" spans="1:16" x14ac:dyDescent="0.35">
      <c r="A1429" s="91"/>
      <c r="B1429" s="7">
        <f t="shared" si="159"/>
        <v>12875</v>
      </c>
      <c r="C1429" s="14">
        <v>186313.56</v>
      </c>
      <c r="D1429" s="14">
        <v>7828681.3300000001</v>
      </c>
      <c r="E1429" s="8">
        <v>-3314.69</v>
      </c>
      <c r="F1429" s="8">
        <v>3191.7405234029779</v>
      </c>
      <c r="G1429" s="14">
        <v>186323.14</v>
      </c>
      <c r="H1429" s="14">
        <v>7828680.0800000001</v>
      </c>
      <c r="I1429" s="8">
        <v>-3319.46</v>
      </c>
      <c r="J1429" s="8">
        <v>3199.0719266682786</v>
      </c>
      <c r="K1429" s="8">
        <f t="shared" si="161"/>
        <v>3195.4062250356283</v>
      </c>
      <c r="L1429" s="44">
        <f t="shared" si="162"/>
        <v>7.3314032653006507</v>
      </c>
      <c r="M1429" s="44">
        <f t="shared" si="163"/>
        <v>9.6612059288844616</v>
      </c>
      <c r="N1429" s="83">
        <f t="shared" si="164"/>
        <v>37.19303403105117</v>
      </c>
      <c r="O1429" s="23">
        <f t="shared" si="165"/>
        <v>0.64914090264814184</v>
      </c>
      <c r="P1429" s="44">
        <f t="shared" si="160"/>
        <v>12.127999581083985</v>
      </c>
    </row>
    <row r="1430" spans="1:16" x14ac:dyDescent="0.35">
      <c r="A1430" s="91"/>
      <c r="B1430" s="7">
        <f t="shared" si="159"/>
        <v>13000</v>
      </c>
      <c r="C1430" s="14">
        <v>186329.73</v>
      </c>
      <c r="D1430" s="14">
        <v>7828805.2800000003</v>
      </c>
      <c r="E1430" s="8">
        <v>-3315.34</v>
      </c>
      <c r="F1430" s="8">
        <v>3192.7389459718388</v>
      </c>
      <c r="G1430" s="14">
        <v>186340.68</v>
      </c>
      <c r="H1430" s="14">
        <v>7828803.8499999996</v>
      </c>
      <c r="I1430" s="8">
        <v>-3320.68</v>
      </c>
      <c r="J1430" s="8">
        <v>3200.9487243833555</v>
      </c>
      <c r="K1430" s="8">
        <f t="shared" si="161"/>
        <v>3196.8438351775972</v>
      </c>
      <c r="L1430" s="44">
        <f t="shared" si="162"/>
        <v>8.2097784115167087</v>
      </c>
      <c r="M1430" s="44">
        <f t="shared" si="163"/>
        <v>11.042979670425407</v>
      </c>
      <c r="N1430" s="83">
        <f t="shared" si="164"/>
        <v>36.628540533086422</v>
      </c>
      <c r="O1430" s="23">
        <f t="shared" si="165"/>
        <v>0.63928863250255707</v>
      </c>
      <c r="P1430" s="44">
        <f t="shared" si="160"/>
        <v>13.760372871678829</v>
      </c>
    </row>
    <row r="1431" spans="1:16" x14ac:dyDescent="0.35">
      <c r="A1431" s="91"/>
      <c r="B1431" s="7">
        <f t="shared" si="159"/>
        <v>13125</v>
      </c>
      <c r="C1431" s="14">
        <v>186407.72</v>
      </c>
      <c r="D1431" s="14">
        <v>7828921.1500000004</v>
      </c>
      <c r="E1431" s="8">
        <v>-3313.03</v>
      </c>
      <c r="F1431" s="8">
        <v>3189.1915872538407</v>
      </c>
      <c r="G1431" s="14">
        <v>186421.49</v>
      </c>
      <c r="H1431" s="14">
        <v>7828919.3499999996</v>
      </c>
      <c r="I1431" s="8">
        <v>-3320.98</v>
      </c>
      <c r="J1431" s="8">
        <v>3201.4103368423512</v>
      </c>
      <c r="K1431" s="8">
        <f t="shared" si="161"/>
        <v>3195.3009620480962</v>
      </c>
      <c r="L1431" s="44">
        <f t="shared" si="162"/>
        <v>12.218749588510491</v>
      </c>
      <c r="M1431" s="44">
        <f t="shared" si="163"/>
        <v>13.887148735517801</v>
      </c>
      <c r="N1431" s="83">
        <f t="shared" si="164"/>
        <v>41.343263022779944</v>
      </c>
      <c r="O1431" s="23">
        <f t="shared" si="165"/>
        <v>0.72157606326553347</v>
      </c>
      <c r="P1431" s="44">
        <f t="shared" si="160"/>
        <v>18.497317143551356</v>
      </c>
    </row>
    <row r="1432" spans="1:16" x14ac:dyDescent="0.35">
      <c r="A1432" s="91"/>
      <c r="B1432" s="7">
        <f t="shared" si="159"/>
        <v>13250</v>
      </c>
      <c r="C1432" s="14">
        <v>186474.97</v>
      </c>
      <c r="D1432" s="14">
        <v>7829038.4199999999</v>
      </c>
      <c r="E1432" s="8">
        <v>-3309.86</v>
      </c>
      <c r="F1432" s="8">
        <v>3184.3275601885994</v>
      </c>
      <c r="G1432" s="14">
        <v>186490.94</v>
      </c>
      <c r="H1432" s="14">
        <v>7829036.3300000001</v>
      </c>
      <c r="I1432" s="8">
        <v>-3318.55</v>
      </c>
      <c r="J1432" s="8">
        <v>3197.6724657474438</v>
      </c>
      <c r="K1432" s="8">
        <f t="shared" si="161"/>
        <v>3191.0000129680216</v>
      </c>
      <c r="L1432" s="44">
        <f t="shared" si="162"/>
        <v>13.344905558844403</v>
      </c>
      <c r="M1432" s="44">
        <f t="shared" si="163"/>
        <v>16.106178938513452</v>
      </c>
      <c r="N1432" s="83">
        <f t="shared" si="164"/>
        <v>39.643723285884207</v>
      </c>
      <c r="O1432" s="23">
        <f t="shared" si="165"/>
        <v>0.69191349908822464</v>
      </c>
      <c r="P1432" s="44">
        <f t="shared" si="160"/>
        <v>20.916393197056955</v>
      </c>
    </row>
    <row r="1433" spans="1:16" x14ac:dyDescent="0.35">
      <c r="A1433" s="91"/>
      <c r="B1433" s="7">
        <f t="shared" si="159"/>
        <v>13375</v>
      </c>
      <c r="C1433" s="14">
        <v>186530.98</v>
      </c>
      <c r="D1433" s="14">
        <v>7829157.1600000001</v>
      </c>
      <c r="E1433" s="8">
        <v>-3305.47</v>
      </c>
      <c r="F1433" s="8">
        <v>3177.5992024466891</v>
      </c>
      <c r="G1433" s="14">
        <v>186552.27</v>
      </c>
      <c r="H1433" s="14">
        <v>7829154.3799999999</v>
      </c>
      <c r="I1433" s="8">
        <v>-3315.89</v>
      </c>
      <c r="J1433" s="8">
        <v>3193.583916787718</v>
      </c>
      <c r="K1433" s="8">
        <f t="shared" si="161"/>
        <v>3185.5915596172035</v>
      </c>
      <c r="L1433" s="44">
        <f t="shared" si="162"/>
        <v>15.984714341028848</v>
      </c>
      <c r="M1433" s="44">
        <f t="shared" si="163"/>
        <v>21.47073589797419</v>
      </c>
      <c r="N1433" s="83">
        <f t="shared" si="164"/>
        <v>36.667256780497304</v>
      </c>
      <c r="O1433" s="23">
        <f t="shared" si="165"/>
        <v>0.63996435849389366</v>
      </c>
      <c r="P1433" s="44">
        <f t="shared" si="160"/>
        <v>26.767584735363236</v>
      </c>
    </row>
    <row r="1434" spans="1:16" x14ac:dyDescent="0.35">
      <c r="A1434" s="91"/>
      <c r="B1434" s="7">
        <f t="shared" si="159"/>
        <v>13500</v>
      </c>
      <c r="C1434" s="14">
        <v>186535.48</v>
      </c>
      <c r="D1434" s="14">
        <v>7829282.6500000004</v>
      </c>
      <c r="E1434" s="8">
        <v>-3305.05</v>
      </c>
      <c r="F1434" s="8">
        <v>3176.9559515259439</v>
      </c>
      <c r="G1434" s="14">
        <v>186554.84</v>
      </c>
      <c r="H1434" s="14">
        <v>7829280.1100000003</v>
      </c>
      <c r="I1434" s="8">
        <v>-3313.97</v>
      </c>
      <c r="J1434" s="8">
        <v>3190.6348051547898</v>
      </c>
      <c r="K1434" s="8">
        <f t="shared" si="161"/>
        <v>3183.7953783403668</v>
      </c>
      <c r="L1434" s="44">
        <f t="shared" si="162"/>
        <v>13.6788536288459</v>
      </c>
      <c r="M1434" s="44">
        <f t="shared" si="163"/>
        <v>19.525910990262357</v>
      </c>
      <c r="N1434" s="83">
        <f t="shared" si="164"/>
        <v>35.013118290357724</v>
      </c>
      <c r="O1434" s="23">
        <f t="shared" si="165"/>
        <v>0.61109419555699029</v>
      </c>
      <c r="P1434" s="44">
        <f t="shared" si="160"/>
        <v>23.840558646957899</v>
      </c>
    </row>
    <row r="1435" spans="1:16" x14ac:dyDescent="0.35">
      <c r="A1435" s="91"/>
      <c r="B1435" s="7">
        <f t="shared" si="159"/>
        <v>13625</v>
      </c>
      <c r="C1435" s="14">
        <v>186532.44</v>
      </c>
      <c r="D1435" s="14">
        <v>7829409.1100000003</v>
      </c>
      <c r="E1435" s="8">
        <v>-3304.04</v>
      </c>
      <c r="F1435" s="8">
        <v>3175.4094182286044</v>
      </c>
      <c r="G1435" s="14">
        <v>186544.32</v>
      </c>
      <c r="H1435" s="14">
        <v>7829407.5599999996</v>
      </c>
      <c r="I1435" s="8">
        <v>-3310.97</v>
      </c>
      <c r="J1435" s="8">
        <v>3186.0302112202394</v>
      </c>
      <c r="K1435" s="8">
        <f t="shared" si="161"/>
        <v>3180.7198147244217</v>
      </c>
      <c r="L1435" s="44">
        <f t="shared" si="162"/>
        <v>10.620792991634971</v>
      </c>
      <c r="M1435" s="44">
        <f t="shared" si="163"/>
        <v>11.980688628055582</v>
      </c>
      <c r="N1435" s="83">
        <f t="shared" si="164"/>
        <v>41.556754094391295</v>
      </c>
      <c r="O1435" s="23">
        <f t="shared" si="165"/>
        <v>0.72530218538876245</v>
      </c>
      <c r="P1435" s="44">
        <f t="shared" si="160"/>
        <v>16.010563505810243</v>
      </c>
    </row>
    <row r="1436" spans="1:16" x14ac:dyDescent="0.35">
      <c r="A1436" s="91"/>
      <c r="B1436" s="7">
        <f t="shared" si="159"/>
        <v>13750</v>
      </c>
      <c r="C1436" s="14">
        <v>186565.45</v>
      </c>
      <c r="D1436" s="14">
        <v>7829530.8600000003</v>
      </c>
      <c r="E1436" s="8">
        <v>-3304.17</v>
      </c>
      <c r="F1436" s="8">
        <v>3175.6084506718598</v>
      </c>
      <c r="G1436" s="14">
        <v>186583.53</v>
      </c>
      <c r="H1436" s="14">
        <v>7829528.5</v>
      </c>
      <c r="I1436" s="8">
        <v>-3312.36</v>
      </c>
      <c r="J1436" s="8">
        <v>3188.1631586337239</v>
      </c>
      <c r="K1436" s="8">
        <f t="shared" si="161"/>
        <v>3181.8858046527921</v>
      </c>
      <c r="L1436" s="44">
        <f t="shared" si="162"/>
        <v>12.554707961864096</v>
      </c>
      <c r="M1436" s="44">
        <f t="shared" si="163"/>
        <v>18.233375990230648</v>
      </c>
      <c r="N1436" s="83">
        <f t="shared" si="164"/>
        <v>34.549603951398858</v>
      </c>
      <c r="O1436" s="23">
        <f t="shared" si="165"/>
        <v>0.60300434421195304</v>
      </c>
      <c r="P1436" s="44">
        <f t="shared" si="160"/>
        <v>22.137675849302997</v>
      </c>
    </row>
    <row r="1437" spans="1:16" x14ac:dyDescent="0.35">
      <c r="A1437" s="91"/>
      <c r="B1437" s="7">
        <f t="shared" si="159"/>
        <v>13875</v>
      </c>
      <c r="C1437" s="14">
        <v>186574.55</v>
      </c>
      <c r="D1437" s="14">
        <v>7829655.7400000002</v>
      </c>
      <c r="E1437" s="8">
        <v>-3304.11</v>
      </c>
      <c r="F1437" s="8">
        <v>3175.5165885787183</v>
      </c>
      <c r="G1437" s="14">
        <v>186590.41</v>
      </c>
      <c r="H1437" s="14">
        <v>7829653.6699999999</v>
      </c>
      <c r="I1437" s="8">
        <v>-3310</v>
      </c>
      <c r="J1437" s="8">
        <v>3184.5422777500003</v>
      </c>
      <c r="K1437" s="8">
        <f t="shared" si="161"/>
        <v>3180.029433164359</v>
      </c>
      <c r="L1437" s="44">
        <f t="shared" si="162"/>
        <v>9.0256891712820106</v>
      </c>
      <c r="M1437" s="44">
        <f t="shared" si="163"/>
        <v>15.994514684782214</v>
      </c>
      <c r="N1437" s="83">
        <f t="shared" si="164"/>
        <v>29.435995165996854</v>
      </c>
      <c r="O1437" s="23">
        <f t="shared" si="165"/>
        <v>0.51375503424777991</v>
      </c>
      <c r="P1437" s="44">
        <f t="shared" si="160"/>
        <v>18.365390412901959</v>
      </c>
    </row>
    <row r="1438" spans="1:16" x14ac:dyDescent="0.35">
      <c r="A1438" s="91"/>
      <c r="B1438" s="7">
        <f t="shared" si="159"/>
        <v>14000</v>
      </c>
      <c r="C1438" s="14">
        <v>186592.36</v>
      </c>
      <c r="D1438" s="14">
        <v>7829779.4800000004</v>
      </c>
      <c r="E1438" s="8">
        <v>-3300.28</v>
      </c>
      <c r="F1438" s="8">
        <v>3169.6561498423966</v>
      </c>
      <c r="G1438" s="14">
        <v>186598.38</v>
      </c>
      <c r="H1438" s="14">
        <v>7829778.7000000002</v>
      </c>
      <c r="I1438" s="8">
        <v>-3304.85</v>
      </c>
      <c r="J1438" s="8">
        <v>3176.6496700684938</v>
      </c>
      <c r="K1438" s="8">
        <f t="shared" si="161"/>
        <v>3173.1529099554455</v>
      </c>
      <c r="L1438" s="44">
        <f t="shared" si="162"/>
        <v>6.9935202260971892</v>
      </c>
      <c r="M1438" s="44">
        <f t="shared" si="163"/>
        <v>6.0703212436106764</v>
      </c>
      <c r="N1438" s="83">
        <f t="shared" si="164"/>
        <v>49.042273101496093</v>
      </c>
      <c r="O1438" s="23">
        <f t="shared" si="165"/>
        <v>0.85594913828335806</v>
      </c>
      <c r="P1438" s="44">
        <f t="shared" si="160"/>
        <v>9.2605682953834716</v>
      </c>
    </row>
    <row r="1439" spans="1:16" x14ac:dyDescent="0.35">
      <c r="A1439" s="91"/>
      <c r="B1439" s="7">
        <f t="shared" si="159"/>
        <v>14125</v>
      </c>
      <c r="C1439" s="14">
        <v>186612.95</v>
      </c>
      <c r="D1439" s="14">
        <v>7829902.8600000003</v>
      </c>
      <c r="E1439" s="8">
        <v>-3298.45</v>
      </c>
      <c r="F1439" s="8">
        <v>3166.8583734556933</v>
      </c>
      <c r="G1439" s="14">
        <v>186625.25</v>
      </c>
      <c r="H1439" s="14">
        <v>7829901.25</v>
      </c>
      <c r="I1439" s="8">
        <v>-3304.96</v>
      </c>
      <c r="J1439" s="8">
        <v>3176.8181225943035</v>
      </c>
      <c r="K1439" s="8">
        <f t="shared" si="161"/>
        <v>3171.8382480249984</v>
      </c>
      <c r="L1439" s="44">
        <f t="shared" si="162"/>
        <v>9.9597491386102774</v>
      </c>
      <c r="M1439" s="44">
        <f t="shared" si="163"/>
        <v>12.404922410107739</v>
      </c>
      <c r="N1439" s="83">
        <f t="shared" si="164"/>
        <v>38.760522784877516</v>
      </c>
      <c r="O1439" s="23">
        <f t="shared" si="165"/>
        <v>0.67649874239039443</v>
      </c>
      <c r="P1439" s="44">
        <f t="shared" si="160"/>
        <v>15.908447532831145</v>
      </c>
    </row>
    <row r="1440" spans="1:16" x14ac:dyDescent="0.35">
      <c r="A1440" s="91"/>
      <c r="B1440" s="7">
        <f t="shared" si="159"/>
        <v>14250</v>
      </c>
      <c r="C1440" s="14">
        <v>186624.76</v>
      </c>
      <c r="D1440" s="14">
        <v>7830027.3799999999</v>
      </c>
      <c r="E1440" s="8">
        <v>-3298.18</v>
      </c>
      <c r="F1440" s="8">
        <v>3166.4457171162308</v>
      </c>
      <c r="G1440" s="14">
        <v>186639.16</v>
      </c>
      <c r="H1440" s="14">
        <v>7830025.5</v>
      </c>
      <c r="I1440" s="8">
        <v>-3306.86</v>
      </c>
      <c r="J1440" s="8">
        <v>3179.7286350331992</v>
      </c>
      <c r="K1440" s="8">
        <f t="shared" si="161"/>
        <v>3173.087176074715</v>
      </c>
      <c r="L1440" s="44">
        <f t="shared" si="162"/>
        <v>13.282917916968472</v>
      </c>
      <c r="M1440" s="44">
        <f t="shared" si="163"/>
        <v>14.522203689502918</v>
      </c>
      <c r="N1440" s="83">
        <f t="shared" si="164"/>
        <v>42.44799238339391</v>
      </c>
      <c r="O1440" s="23">
        <f t="shared" si="165"/>
        <v>0.74085722795169884</v>
      </c>
      <c r="P1440" s="44">
        <f t="shared" si="160"/>
        <v>19.68070904180879</v>
      </c>
    </row>
    <row r="1441" spans="1:16" x14ac:dyDescent="0.35">
      <c r="A1441" s="91"/>
      <c r="B1441" s="7">
        <f t="shared" si="159"/>
        <v>14375</v>
      </c>
      <c r="C1441" s="14">
        <v>186680.37</v>
      </c>
      <c r="D1441" s="14">
        <v>7830146.1799999997</v>
      </c>
      <c r="E1441" s="8">
        <v>-3297.92</v>
      </c>
      <c r="F1441" s="8">
        <v>3166.0483760220159</v>
      </c>
      <c r="G1441" s="14">
        <v>186682.47</v>
      </c>
      <c r="H1441" s="14">
        <v>7830145.9100000001</v>
      </c>
      <c r="I1441" s="8">
        <v>-3302.09</v>
      </c>
      <c r="J1441" s="8">
        <v>3172.4248639629081</v>
      </c>
      <c r="K1441" s="8">
        <f t="shared" si="161"/>
        <v>3169.2366199924618</v>
      </c>
      <c r="L1441" s="44">
        <f t="shared" si="162"/>
        <v>6.3764879408922752</v>
      </c>
      <c r="M1441" s="44">
        <f t="shared" si="163"/>
        <v>2.1172859985800332</v>
      </c>
      <c r="N1441" s="83">
        <f t="shared" si="164"/>
        <v>71.631470337024822</v>
      </c>
      <c r="O1441" s="23">
        <f t="shared" si="165"/>
        <v>1.2502050054257354</v>
      </c>
      <c r="P1441" s="44">
        <f t="shared" si="160"/>
        <v>6.7188167455384331</v>
      </c>
    </row>
    <row r="1442" spans="1:16" x14ac:dyDescent="0.35">
      <c r="A1442" s="91"/>
      <c r="B1442" s="7">
        <f t="shared" si="159"/>
        <v>14500</v>
      </c>
      <c r="C1442" s="14">
        <v>186697.88</v>
      </c>
      <c r="D1442" s="14">
        <v>7830269.96</v>
      </c>
      <c r="E1442" s="8">
        <v>-3296.27</v>
      </c>
      <c r="F1442" s="8">
        <v>3163.5275127676696</v>
      </c>
      <c r="G1442" s="14">
        <v>186707.29</v>
      </c>
      <c r="H1442" s="14">
        <v>7830268.7300000004</v>
      </c>
      <c r="I1442" s="8">
        <v>-3299.04</v>
      </c>
      <c r="J1442" s="8">
        <v>3167.7602206151032</v>
      </c>
      <c r="K1442" s="8">
        <f t="shared" si="161"/>
        <v>3165.6438666913864</v>
      </c>
      <c r="L1442" s="44">
        <f t="shared" si="162"/>
        <v>4.2327078474336304</v>
      </c>
      <c r="M1442" s="44">
        <f t="shared" si="163"/>
        <v>9.4900474181573173</v>
      </c>
      <c r="N1442" s="83">
        <f t="shared" si="164"/>
        <v>24.037610173050595</v>
      </c>
      <c r="O1442" s="23">
        <f t="shared" si="165"/>
        <v>0.41953544183061681</v>
      </c>
      <c r="P1442" s="44">
        <f t="shared" si="160"/>
        <v>10.391189331380724</v>
      </c>
    </row>
    <row r="1443" spans="1:16" x14ac:dyDescent="0.35">
      <c r="A1443" s="91"/>
      <c r="B1443" s="7">
        <f t="shared" si="159"/>
        <v>14625</v>
      </c>
      <c r="C1443" s="14">
        <v>186690.55</v>
      </c>
      <c r="D1443" s="14">
        <v>7830396.9900000002</v>
      </c>
      <c r="E1443" s="8">
        <v>-3293.6</v>
      </c>
      <c r="F1443" s="8">
        <v>3159.4509491824006</v>
      </c>
      <c r="G1443" s="14">
        <v>186696.17</v>
      </c>
      <c r="H1443" s="14">
        <v>7830396.25</v>
      </c>
      <c r="I1443" s="8">
        <v>-3297.28</v>
      </c>
      <c r="J1443" s="8">
        <v>3165.0704380456959</v>
      </c>
      <c r="K1443" s="8">
        <f t="shared" si="161"/>
        <v>3162.2606936140483</v>
      </c>
      <c r="L1443" s="44">
        <f t="shared" si="162"/>
        <v>5.6194888632953734</v>
      </c>
      <c r="M1443" s="44">
        <f t="shared" si="163"/>
        <v>5.6685095043234774</v>
      </c>
      <c r="N1443" s="83">
        <f t="shared" si="164"/>
        <v>44.751181910895781</v>
      </c>
      <c r="O1443" s="23">
        <f t="shared" si="165"/>
        <v>0.78105546850405905</v>
      </c>
      <c r="P1443" s="44">
        <f t="shared" si="160"/>
        <v>7.9818954569266518</v>
      </c>
    </row>
    <row r="1444" spans="1:16" x14ac:dyDescent="0.35">
      <c r="A1444" s="91"/>
      <c r="B1444" s="7">
        <f t="shared" si="159"/>
        <v>14750</v>
      </c>
      <c r="C1444" s="14">
        <v>186745.83</v>
      </c>
      <c r="D1444" s="14">
        <v>7830515.8300000001</v>
      </c>
      <c r="E1444" s="8">
        <v>-3292.9</v>
      </c>
      <c r="F1444" s="8">
        <v>3158.3827294747753</v>
      </c>
      <c r="G1444" s="14">
        <v>186753.81</v>
      </c>
      <c r="H1444" s="14">
        <v>7830514.7800000003</v>
      </c>
      <c r="I1444" s="8">
        <v>-3296.11</v>
      </c>
      <c r="J1444" s="8">
        <v>3163.283131994318</v>
      </c>
      <c r="K1444" s="8">
        <f t="shared" si="161"/>
        <v>3160.8329307345466</v>
      </c>
      <c r="L1444" s="44">
        <f t="shared" si="162"/>
        <v>4.9004025195426948</v>
      </c>
      <c r="M1444" s="44">
        <f t="shared" si="163"/>
        <v>8.0487825166155442</v>
      </c>
      <c r="N1444" s="83">
        <f t="shared" si="164"/>
        <v>31.33463244419919</v>
      </c>
      <c r="O1444" s="23">
        <f t="shared" si="165"/>
        <v>0.54689250605351425</v>
      </c>
      <c r="P1444" s="44">
        <f t="shared" si="160"/>
        <v>9.423207779377277</v>
      </c>
    </row>
    <row r="1445" spans="1:16" x14ac:dyDescent="0.35">
      <c r="A1445" s="91"/>
      <c r="B1445" s="7">
        <f t="shared" si="159"/>
        <v>14875</v>
      </c>
      <c r="C1445" s="14">
        <v>186860.3</v>
      </c>
      <c r="D1445" s="14">
        <v>7830626.9199999999</v>
      </c>
      <c r="E1445" s="8">
        <v>-3292.73</v>
      </c>
      <c r="F1445" s="8">
        <v>3158.1233386875201</v>
      </c>
      <c r="G1445" s="14">
        <v>186865.95</v>
      </c>
      <c r="H1445" s="14">
        <v>7830626.1799999997</v>
      </c>
      <c r="I1445" s="8">
        <v>-3295.84</v>
      </c>
      <c r="J1445" s="8">
        <v>3162.8707661280637</v>
      </c>
      <c r="K1445" s="8">
        <f t="shared" si="161"/>
        <v>3160.4970524077917</v>
      </c>
      <c r="L1445" s="44">
        <f t="shared" si="162"/>
        <v>4.7474274405435608</v>
      </c>
      <c r="M1445" s="44">
        <f t="shared" si="163"/>
        <v>5.6982541186396647</v>
      </c>
      <c r="N1445" s="83">
        <f t="shared" si="164"/>
        <v>39.798938177220585</v>
      </c>
      <c r="O1445" s="23">
        <f t="shared" si="165"/>
        <v>0.69462250999016961</v>
      </c>
      <c r="P1445" s="44">
        <f t="shared" si="160"/>
        <v>7.4167491061663862</v>
      </c>
    </row>
    <row r="1446" spans="1:16" x14ac:dyDescent="0.35">
      <c r="A1446" s="91"/>
      <c r="B1446" s="7">
        <f t="shared" si="159"/>
        <v>15000</v>
      </c>
      <c r="C1446" s="14">
        <v>186812.47</v>
      </c>
      <c r="D1446" s="14">
        <v>7830759.25</v>
      </c>
      <c r="E1446" s="8">
        <v>-3289.34</v>
      </c>
      <c r="F1446" s="8">
        <v>3152.9535554776389</v>
      </c>
      <c r="G1446" s="14">
        <v>186820.68</v>
      </c>
      <c r="H1446" s="14">
        <v>7830758.1699999999</v>
      </c>
      <c r="I1446" s="8">
        <v>-3294.86</v>
      </c>
      <c r="J1446" s="8">
        <v>3161.3743123615996</v>
      </c>
      <c r="K1446" s="8">
        <f t="shared" si="161"/>
        <v>3157.163933919619</v>
      </c>
      <c r="L1446" s="44">
        <f t="shared" si="162"/>
        <v>8.4207568839606211</v>
      </c>
      <c r="M1446" s="44">
        <f t="shared" si="163"/>
        <v>8.2807306440933779</v>
      </c>
      <c r="N1446" s="83">
        <f t="shared" si="164"/>
        <v>45.480359882710808</v>
      </c>
      <c r="O1446" s="23">
        <f t="shared" si="165"/>
        <v>0.79378202494524563</v>
      </c>
      <c r="P1446" s="44">
        <f t="shared" si="160"/>
        <v>11.810150147174138</v>
      </c>
    </row>
    <row r="1447" spans="1:16" x14ac:dyDescent="0.35">
      <c r="A1447" s="91"/>
      <c r="B1447" s="7">
        <f t="shared" si="159"/>
        <v>15125</v>
      </c>
      <c r="C1447" s="14">
        <v>186829.12</v>
      </c>
      <c r="D1447" s="14">
        <v>7830883.1399999997</v>
      </c>
      <c r="E1447" s="8">
        <v>-3287.6</v>
      </c>
      <c r="F1447" s="8">
        <v>3150.3020903643996</v>
      </c>
      <c r="G1447" s="14">
        <v>186843.58</v>
      </c>
      <c r="H1447" s="14">
        <v>7830881.25</v>
      </c>
      <c r="I1447" s="8">
        <v>-3294</v>
      </c>
      <c r="J1447" s="8">
        <v>3160.0614615899999</v>
      </c>
      <c r="K1447" s="8">
        <f t="shared" si="161"/>
        <v>3155.1817759771998</v>
      </c>
      <c r="L1447" s="44">
        <f t="shared" si="162"/>
        <v>9.7593712256002618</v>
      </c>
      <c r="M1447" s="44">
        <f t="shared" si="163"/>
        <v>14.58299351979891</v>
      </c>
      <c r="N1447" s="83">
        <f t="shared" si="164"/>
        <v>33.791610240826039</v>
      </c>
      <c r="O1447" s="23">
        <f t="shared" si="165"/>
        <v>0.58977485825304832</v>
      </c>
      <c r="P1447" s="44">
        <f t="shared" si="160"/>
        <v>17.547336741442315</v>
      </c>
    </row>
    <row r="1448" spans="1:16" x14ac:dyDescent="0.35">
      <c r="A1448" s="91"/>
      <c r="B1448" s="7">
        <f t="shared" si="159"/>
        <v>15250</v>
      </c>
      <c r="C1448" s="14">
        <v>186817.83</v>
      </c>
      <c r="D1448" s="14">
        <v>7831010.6799999997</v>
      </c>
      <c r="E1448" s="8">
        <v>-3289.43</v>
      </c>
      <c r="F1448" s="8">
        <v>3153.0907380856997</v>
      </c>
      <c r="G1448" s="14">
        <v>186831.18</v>
      </c>
      <c r="H1448" s="14">
        <v>7831008.9400000004</v>
      </c>
      <c r="I1448" s="8">
        <v>-3297.62</v>
      </c>
      <c r="J1448" s="8">
        <v>3165.5899441481106</v>
      </c>
      <c r="K1448" s="8">
        <f t="shared" si="161"/>
        <v>3159.3403411169052</v>
      </c>
      <c r="L1448" s="44">
        <f t="shared" si="162"/>
        <v>12.499206062410849</v>
      </c>
      <c r="M1448" s="44">
        <f t="shared" si="163"/>
        <v>13.462915731656803</v>
      </c>
      <c r="N1448" s="83">
        <f t="shared" si="164"/>
        <v>42.874166160251853</v>
      </c>
      <c r="O1448" s="23">
        <f t="shared" si="165"/>
        <v>0.74829536354352966</v>
      </c>
      <c r="P1448" s="44">
        <f t="shared" si="160"/>
        <v>18.370635595653745</v>
      </c>
    </row>
    <row r="1449" spans="1:16" x14ac:dyDescent="0.35">
      <c r="A1449" s="91"/>
      <c r="B1449" s="7">
        <f t="shared" si="159"/>
        <v>15375</v>
      </c>
      <c r="C1449" s="14">
        <v>186854.14</v>
      </c>
      <c r="D1449" s="14">
        <v>7831132</v>
      </c>
      <c r="E1449" s="8">
        <v>-3288.67</v>
      </c>
      <c r="F1449" s="8">
        <v>3151.9324242268099</v>
      </c>
      <c r="G1449" s="14">
        <v>186862.81</v>
      </c>
      <c r="H1449" s="14">
        <v>7831130.8700000001</v>
      </c>
      <c r="I1449" s="8">
        <v>-3294.79</v>
      </c>
      <c r="J1449" s="8">
        <v>3161.2674397028477</v>
      </c>
      <c r="K1449" s="8">
        <f t="shared" si="161"/>
        <v>3156.599931964829</v>
      </c>
      <c r="L1449" s="44">
        <f t="shared" si="162"/>
        <v>9.3350154760378246</v>
      </c>
      <c r="M1449" s="44">
        <f t="shared" si="163"/>
        <v>8.743328885468328</v>
      </c>
      <c r="N1449" s="83">
        <f t="shared" si="164"/>
        <v>46.87456587201757</v>
      </c>
      <c r="O1449" s="23">
        <f t="shared" si="165"/>
        <v>0.81811550990967352</v>
      </c>
      <c r="P1449" s="44">
        <f t="shared" si="160"/>
        <v>12.790164734565796</v>
      </c>
    </row>
    <row r="1450" spans="1:16" x14ac:dyDescent="0.35">
      <c r="A1450" s="91"/>
      <c r="B1450" s="7">
        <f t="shared" si="159"/>
        <v>15500</v>
      </c>
      <c r="C1450" s="14">
        <v>186860.34</v>
      </c>
      <c r="D1450" s="14">
        <v>7831257.2599999998</v>
      </c>
      <c r="E1450" s="8">
        <v>-3288.28</v>
      </c>
      <c r="F1450" s="8">
        <v>3151.3381294255964</v>
      </c>
      <c r="G1450" s="14">
        <v>186870.35</v>
      </c>
      <c r="H1450" s="14">
        <v>7831255.9500000002</v>
      </c>
      <c r="I1450" s="8">
        <v>-3295.37</v>
      </c>
      <c r="J1450" s="8">
        <v>3162.1530240159796</v>
      </c>
      <c r="K1450" s="8">
        <f t="shared" si="161"/>
        <v>3156.745576720788</v>
      </c>
      <c r="L1450" s="44">
        <f t="shared" si="162"/>
        <v>10.814894590383119</v>
      </c>
      <c r="M1450" s="44">
        <f t="shared" si="163"/>
        <v>10.09535536764867</v>
      </c>
      <c r="N1450" s="83">
        <f t="shared" si="164"/>
        <v>46.970818143627973</v>
      </c>
      <c r="O1450" s="23">
        <f t="shared" si="165"/>
        <v>0.81979542896179891</v>
      </c>
      <c r="P1450" s="44">
        <f t="shared" si="160"/>
        <v>14.7945309151798</v>
      </c>
    </row>
    <row r="1451" spans="1:16" x14ac:dyDescent="0.35">
      <c r="A1451" s="91"/>
      <c r="B1451" s="7">
        <f t="shared" si="159"/>
        <v>15625</v>
      </c>
      <c r="C1451" s="14">
        <v>186914.48</v>
      </c>
      <c r="D1451" s="14">
        <v>7831376.25</v>
      </c>
      <c r="E1451" s="8">
        <v>-3286.43</v>
      </c>
      <c r="F1451" s="8">
        <v>3148.5199913142492</v>
      </c>
      <c r="G1451" s="14">
        <v>186924.41</v>
      </c>
      <c r="H1451" s="14">
        <v>7831374.9500000002</v>
      </c>
      <c r="I1451" s="8">
        <v>-3292.74</v>
      </c>
      <c r="J1451" s="8">
        <v>3158.1385966013186</v>
      </c>
      <c r="K1451" s="8">
        <f t="shared" si="161"/>
        <v>3153.3292939577841</v>
      </c>
      <c r="L1451" s="44">
        <f t="shared" si="162"/>
        <v>9.6186052870693857</v>
      </c>
      <c r="M1451" s="44">
        <f t="shared" si="163"/>
        <v>10.014734145217085</v>
      </c>
      <c r="N1451" s="83">
        <f t="shared" si="164"/>
        <v>43.844137914195386</v>
      </c>
      <c r="O1451" s="23">
        <f t="shared" si="165"/>
        <v>0.76522456430118857</v>
      </c>
      <c r="P1451" s="44">
        <f t="shared" si="160"/>
        <v>13.885692912772345</v>
      </c>
    </row>
    <row r="1452" spans="1:16" x14ac:dyDescent="0.35">
      <c r="A1452" s="91"/>
      <c r="B1452" s="7">
        <f t="shared" si="159"/>
        <v>15750</v>
      </c>
      <c r="C1452" s="14">
        <v>186990</v>
      </c>
      <c r="D1452" s="14">
        <v>7831492.4400000004</v>
      </c>
      <c r="E1452" s="8">
        <v>-3290.22</v>
      </c>
      <c r="F1452" s="8">
        <v>3154.2950563450709</v>
      </c>
      <c r="G1452" s="14">
        <v>187007.74</v>
      </c>
      <c r="H1452" s="14">
        <v>7831490.1200000001</v>
      </c>
      <c r="I1452" s="8">
        <v>-3299.54</v>
      </c>
      <c r="J1452" s="8">
        <v>3168.5246231520787</v>
      </c>
      <c r="K1452" s="8">
        <f t="shared" si="161"/>
        <v>3161.409839748575</v>
      </c>
      <c r="L1452" s="44">
        <f t="shared" si="162"/>
        <v>14.229566807007814</v>
      </c>
      <c r="M1452" s="44">
        <f t="shared" si="163"/>
        <v>17.891059219650813</v>
      </c>
      <c r="N1452" s="83">
        <f t="shared" si="164"/>
        <v>38.496813922248634</v>
      </c>
      <c r="O1452" s="23">
        <f t="shared" si="165"/>
        <v>0.67189615447083095</v>
      </c>
      <c r="P1452" s="44">
        <f t="shared" si="160"/>
        <v>22.859802525747046</v>
      </c>
    </row>
    <row r="1453" spans="1:16" x14ac:dyDescent="0.35">
      <c r="A1453" s="91"/>
      <c r="B1453" s="7">
        <f t="shared" si="159"/>
        <v>15875</v>
      </c>
      <c r="C1453" s="14">
        <v>186988.73</v>
      </c>
      <c r="D1453" s="14">
        <v>7831618.6799999997</v>
      </c>
      <c r="E1453" s="8">
        <v>-3286.8</v>
      </c>
      <c r="F1453" s="8">
        <v>3149.0834930556007</v>
      </c>
      <c r="G1453" s="14">
        <v>187006.26</v>
      </c>
      <c r="H1453" s="14">
        <v>7831616.3799999999</v>
      </c>
      <c r="I1453" s="8">
        <v>-3295.82</v>
      </c>
      <c r="J1453" s="8">
        <v>3162.8402218416313</v>
      </c>
      <c r="K1453" s="8">
        <f t="shared" si="161"/>
        <v>3155.9618574486158</v>
      </c>
      <c r="L1453" s="44">
        <f t="shared" si="162"/>
        <v>13.756728786030635</v>
      </c>
      <c r="M1453" s="44">
        <f t="shared" si="163"/>
        <v>17.680240382955837</v>
      </c>
      <c r="N1453" s="83">
        <f t="shared" si="164"/>
        <v>37.885947628449763</v>
      </c>
      <c r="O1453" s="23">
        <f t="shared" si="165"/>
        <v>0.66123452635458568</v>
      </c>
      <c r="P1453" s="44">
        <f t="shared" si="160"/>
        <v>22.401751871036922</v>
      </c>
    </row>
    <row r="1454" spans="1:16" x14ac:dyDescent="0.35">
      <c r="A1454" s="91"/>
      <c r="B1454" s="7">
        <f t="shared" si="159"/>
        <v>16000</v>
      </c>
      <c r="C1454" s="14">
        <v>187032.37</v>
      </c>
      <c r="D1454" s="14">
        <v>7831739.04</v>
      </c>
      <c r="E1454" s="8">
        <v>-3282.28</v>
      </c>
      <c r="F1454" s="8">
        <v>3142.2039459871962</v>
      </c>
      <c r="G1454" s="14">
        <v>187058.12</v>
      </c>
      <c r="H1454" s="14">
        <v>7831735.6699999999</v>
      </c>
      <c r="I1454" s="8">
        <v>-3291.25</v>
      </c>
      <c r="J1454" s="8">
        <v>3155.8656743710935</v>
      </c>
      <c r="K1454" s="8">
        <f t="shared" si="161"/>
        <v>3149.0348101791451</v>
      </c>
      <c r="L1454" s="44">
        <f t="shared" si="162"/>
        <v>13.661728383897298</v>
      </c>
      <c r="M1454" s="44">
        <f t="shared" si="163"/>
        <v>25.969586057554967</v>
      </c>
      <c r="N1454" s="83">
        <f t="shared" si="164"/>
        <v>27.747353046886573</v>
      </c>
      <c r="O1454" s="23">
        <f t="shared" si="165"/>
        <v>0.4842826693814512</v>
      </c>
      <c r="P1454" s="44">
        <f t="shared" si="160"/>
        <v>29.343861750562731</v>
      </c>
    </row>
    <row r="1455" spans="1:16" x14ac:dyDescent="0.35">
      <c r="A1455" s="91"/>
      <c r="B1455" s="7">
        <f t="shared" ref="B1455:B1476" si="166">B1454+125</f>
        <v>16125</v>
      </c>
      <c r="C1455" s="14">
        <v>187041.22</v>
      </c>
      <c r="D1455" s="14">
        <v>7831863.9500000002</v>
      </c>
      <c r="E1455" s="8">
        <v>-3280.13</v>
      </c>
      <c r="F1455" s="8">
        <v>3138.9348916169301</v>
      </c>
      <c r="G1455" s="14">
        <v>187063.4</v>
      </c>
      <c r="H1455" s="14">
        <v>7831861.0499999998</v>
      </c>
      <c r="I1455" s="8">
        <v>-3292.95</v>
      </c>
      <c r="J1455" s="8">
        <v>3158.459023411443</v>
      </c>
      <c r="K1455" s="8">
        <f t="shared" si="161"/>
        <v>3148.6969575141866</v>
      </c>
      <c r="L1455" s="44">
        <f t="shared" si="162"/>
        <v>19.524131794512869</v>
      </c>
      <c r="M1455" s="44">
        <f t="shared" si="163"/>
        <v>22.368781817565541</v>
      </c>
      <c r="N1455" s="83">
        <f t="shared" si="164"/>
        <v>41.11541385497268</v>
      </c>
      <c r="O1455" s="23">
        <f t="shared" si="165"/>
        <v>0.71759934508936762</v>
      </c>
      <c r="P1455" s="44">
        <f t="shared" si="160"/>
        <v>29.690977119848363</v>
      </c>
    </row>
    <row r="1456" spans="1:16" x14ac:dyDescent="0.35">
      <c r="A1456" s="91"/>
      <c r="B1456" s="7">
        <f t="shared" si="166"/>
        <v>16250</v>
      </c>
      <c r="C1456" s="14">
        <v>187063.22</v>
      </c>
      <c r="D1456" s="14">
        <v>7831987.1399999997</v>
      </c>
      <c r="E1456" s="8">
        <v>-3276.35</v>
      </c>
      <c r="F1456" s="8">
        <v>3133.1925906829938</v>
      </c>
      <c r="G1456" s="14">
        <v>187077.74</v>
      </c>
      <c r="H1456" s="14">
        <v>7831985.2400000002</v>
      </c>
      <c r="I1456" s="8">
        <v>-3283.81</v>
      </c>
      <c r="J1456" s="8">
        <v>3144.5315906087776</v>
      </c>
      <c r="K1456" s="8">
        <f t="shared" si="161"/>
        <v>3138.8620906458855</v>
      </c>
      <c r="L1456" s="44">
        <f t="shared" si="162"/>
        <v>11.33899992578381</v>
      </c>
      <c r="M1456" s="44">
        <f t="shared" si="163"/>
        <v>14.64378366398426</v>
      </c>
      <c r="N1456" s="83">
        <f t="shared" si="164"/>
        <v>37.751397122110944</v>
      </c>
      <c r="O1456" s="23">
        <f t="shared" si="165"/>
        <v>0.65888617700874774</v>
      </c>
      <c r="P1456" s="44">
        <f t="shared" si="160"/>
        <v>18.520618761653118</v>
      </c>
    </row>
    <row r="1457" spans="1:16" x14ac:dyDescent="0.35">
      <c r="A1457" s="91"/>
      <c r="B1457" s="7">
        <f t="shared" si="166"/>
        <v>16375</v>
      </c>
      <c r="C1457" s="14">
        <v>187069.17</v>
      </c>
      <c r="D1457" s="14">
        <v>7832112.4299999997</v>
      </c>
      <c r="E1457" s="8">
        <v>-3276.69</v>
      </c>
      <c r="F1457" s="8">
        <v>3133.7088250768775</v>
      </c>
      <c r="G1457" s="14">
        <v>187080.54</v>
      </c>
      <c r="H1457" s="14">
        <v>7832110.9500000002</v>
      </c>
      <c r="I1457" s="8">
        <v>-3282.85</v>
      </c>
      <c r="J1457" s="8">
        <v>3143.0709819199933</v>
      </c>
      <c r="K1457" s="8">
        <f t="shared" si="161"/>
        <v>3138.3899034984352</v>
      </c>
      <c r="L1457" s="44">
        <f t="shared" si="162"/>
        <v>9.3621568431158266</v>
      </c>
      <c r="M1457" s="44">
        <f t="shared" si="163"/>
        <v>11.465919064709144</v>
      </c>
      <c r="N1457" s="83">
        <f t="shared" si="164"/>
        <v>39.232339379480422</v>
      </c>
      <c r="O1457" s="23">
        <f t="shared" si="165"/>
        <v>0.68473349543176243</v>
      </c>
      <c r="P1457" s="44">
        <f t="shared" si="160"/>
        <v>14.802610606023558</v>
      </c>
    </row>
    <row r="1458" spans="1:16" x14ac:dyDescent="0.35">
      <c r="A1458" s="91"/>
      <c r="B1458" s="7">
        <f t="shared" si="166"/>
        <v>16500</v>
      </c>
      <c r="C1458" s="14">
        <v>187088.41</v>
      </c>
      <c r="D1458" s="14">
        <v>7832235.9900000002</v>
      </c>
      <c r="E1458" s="8">
        <v>-3272.28</v>
      </c>
      <c r="F1458" s="8">
        <v>3127.0170873231968</v>
      </c>
      <c r="G1458" s="14">
        <v>187093.54</v>
      </c>
      <c r="H1458" s="14">
        <v>7832235.3099999996</v>
      </c>
      <c r="I1458" s="8">
        <v>-3275.38</v>
      </c>
      <c r="J1458" s="8">
        <v>3131.7200964293115</v>
      </c>
      <c r="K1458" s="8">
        <f t="shared" si="161"/>
        <v>3129.368591876254</v>
      </c>
      <c r="L1458" s="44">
        <f t="shared" si="162"/>
        <v>4.7030091061146777</v>
      </c>
      <c r="M1458" s="44">
        <f t="shared" si="163"/>
        <v>5.1748719791806508</v>
      </c>
      <c r="N1458" s="83">
        <f t="shared" si="164"/>
        <v>42.265079993571106</v>
      </c>
      <c r="O1458" s="23">
        <f t="shared" si="165"/>
        <v>0.73766480450659955</v>
      </c>
      <c r="P1458" s="44">
        <f t="shared" si="160"/>
        <v>6.9926815066258126</v>
      </c>
    </row>
    <row r="1459" spans="1:16" x14ac:dyDescent="0.35">
      <c r="A1459" s="91"/>
      <c r="B1459" s="7">
        <f t="shared" si="166"/>
        <v>16625</v>
      </c>
      <c r="C1459" s="14">
        <v>187148.16</v>
      </c>
      <c r="D1459" s="14">
        <v>7832354.2400000002</v>
      </c>
      <c r="E1459" s="8">
        <v>-3270.79</v>
      </c>
      <c r="F1459" s="8">
        <v>3124.7581809080475</v>
      </c>
      <c r="G1459" s="14">
        <v>187154.87</v>
      </c>
      <c r="H1459" s="14">
        <v>7832353.3600000003</v>
      </c>
      <c r="I1459" s="8">
        <v>-3272.18</v>
      </c>
      <c r="J1459" s="8">
        <v>3126.865450912831</v>
      </c>
      <c r="K1459" s="8">
        <f t="shared" si="161"/>
        <v>3125.8118159104392</v>
      </c>
      <c r="L1459" s="44">
        <f t="shared" si="162"/>
        <v>2.1072700047834587</v>
      </c>
      <c r="M1459" s="44">
        <f t="shared" si="163"/>
        <v>6.7674589026970784</v>
      </c>
      <c r="N1459" s="83">
        <f t="shared" si="164"/>
        <v>17.295687878488589</v>
      </c>
      <c r="O1459" s="23">
        <f t="shared" si="165"/>
        <v>0.30186669987689885</v>
      </c>
      <c r="P1459" s="44">
        <f t="shared" si="160"/>
        <v>7.087953644935471</v>
      </c>
    </row>
    <row r="1460" spans="1:16" x14ac:dyDescent="0.35">
      <c r="A1460" s="91"/>
      <c r="B1460" s="7">
        <f t="shared" si="166"/>
        <v>16750</v>
      </c>
      <c r="C1460" s="14">
        <v>187172.69</v>
      </c>
      <c r="D1460" s="14">
        <v>7832477.0999999996</v>
      </c>
      <c r="E1460" s="8">
        <v>-3270.63</v>
      </c>
      <c r="F1460" s="8">
        <v>3124.5156744638803</v>
      </c>
      <c r="G1460" s="14">
        <v>187172.69</v>
      </c>
      <c r="H1460" s="14">
        <v>7832477.0999999996</v>
      </c>
      <c r="I1460" s="8">
        <v>-3270.63</v>
      </c>
      <c r="J1460" s="8">
        <v>3124.5156744638803</v>
      </c>
      <c r="K1460" s="8">
        <f t="shared" si="161"/>
        <v>3124.5156744638803</v>
      </c>
      <c r="L1460" s="44">
        <f t="shared" si="162"/>
        <v>0</v>
      </c>
      <c r="M1460" s="44">
        <f t="shared" si="163"/>
        <v>0</v>
      </c>
      <c r="N1460" s="83">
        <f t="shared" si="164"/>
        <v>0</v>
      </c>
      <c r="O1460" s="23">
        <f t="shared" si="165"/>
        <v>0</v>
      </c>
      <c r="P1460" s="44">
        <f t="shared" si="160"/>
        <v>0</v>
      </c>
    </row>
    <row r="1461" spans="1:16" x14ac:dyDescent="0.35">
      <c r="A1461" s="91"/>
      <c r="B1461" s="7">
        <f t="shared" si="166"/>
        <v>16875</v>
      </c>
      <c r="C1461" s="14">
        <v>187116.96</v>
      </c>
      <c r="D1461" s="14">
        <v>7832610.46</v>
      </c>
      <c r="E1461" s="8">
        <v>-3267.42</v>
      </c>
      <c r="F1461" s="8">
        <v>3119.6528756735911</v>
      </c>
      <c r="G1461" s="14">
        <v>187124.13</v>
      </c>
      <c r="H1461" s="14">
        <v>7832609.5199999996</v>
      </c>
      <c r="I1461" s="8">
        <v>-3271.97</v>
      </c>
      <c r="J1461" s="8">
        <v>3126.5470294160891</v>
      </c>
      <c r="K1461" s="8">
        <f t="shared" si="161"/>
        <v>3123.0999525448401</v>
      </c>
      <c r="L1461" s="44">
        <f t="shared" si="162"/>
        <v>6.8941537424980197</v>
      </c>
      <c r="M1461" s="44">
        <f t="shared" si="163"/>
        <v>7.2313553363774092</v>
      </c>
      <c r="N1461" s="83">
        <f t="shared" si="164"/>
        <v>43.632505253082755</v>
      </c>
      <c r="O1461" s="23">
        <f t="shared" si="165"/>
        <v>0.76153087756001581</v>
      </c>
      <c r="P1461" s="44">
        <f t="shared" si="160"/>
        <v>9.991088820851985</v>
      </c>
    </row>
    <row r="1462" spans="1:16" x14ac:dyDescent="0.35">
      <c r="A1462" s="91"/>
      <c r="B1462" s="7">
        <f t="shared" si="166"/>
        <v>17000</v>
      </c>
      <c r="C1462" s="14">
        <v>187224.05</v>
      </c>
      <c r="D1462" s="14">
        <v>7832722.5199999996</v>
      </c>
      <c r="E1462" s="8">
        <v>-3265.53</v>
      </c>
      <c r="F1462" s="8">
        <v>3116.7919482498401</v>
      </c>
      <c r="G1462" s="14">
        <v>187230.82</v>
      </c>
      <c r="H1462" s="14">
        <v>7832721.6299999999</v>
      </c>
      <c r="I1462" s="8">
        <v>-3271.01</v>
      </c>
      <c r="J1462" s="8">
        <v>3125.0916464865381</v>
      </c>
      <c r="K1462" s="8">
        <f t="shared" si="161"/>
        <v>3120.9417973681893</v>
      </c>
      <c r="L1462" s="44">
        <f t="shared" si="162"/>
        <v>8.2996982366980774</v>
      </c>
      <c r="M1462" s="44">
        <f t="shared" si="163"/>
        <v>6.8282501418485984</v>
      </c>
      <c r="N1462" s="83">
        <f t="shared" si="164"/>
        <v>50.555504847303872</v>
      </c>
      <c r="O1462" s="23">
        <f t="shared" si="165"/>
        <v>0.88236001459340563</v>
      </c>
      <c r="P1462" s="44">
        <f t="shared" si="160"/>
        <v>10.747557435059585</v>
      </c>
    </row>
    <row r="1463" spans="1:16" x14ac:dyDescent="0.35">
      <c r="A1463" s="91"/>
      <c r="B1463" s="7">
        <f t="shared" si="166"/>
        <v>17125</v>
      </c>
      <c r="C1463" s="14">
        <v>187349.15</v>
      </c>
      <c r="D1463" s="14">
        <v>7832958.29</v>
      </c>
      <c r="E1463" s="8">
        <v>-3254.94</v>
      </c>
      <c r="F1463" s="8">
        <v>3100.7920537135587</v>
      </c>
      <c r="G1463" s="14">
        <v>187360.09</v>
      </c>
      <c r="H1463" s="14">
        <v>7832956.8600000003</v>
      </c>
      <c r="I1463" s="8">
        <v>-3260.94</v>
      </c>
      <c r="J1463" s="8">
        <v>3109.8508189417589</v>
      </c>
      <c r="K1463" s="8">
        <f t="shared" si="161"/>
        <v>3105.3214363276588</v>
      </c>
      <c r="L1463" s="44">
        <f t="shared" si="162"/>
        <v>9.0587652282001727</v>
      </c>
      <c r="M1463" s="44">
        <f t="shared" si="163"/>
        <v>11.033063944308426</v>
      </c>
      <c r="N1463" s="83">
        <f t="shared" si="164"/>
        <v>39.387917878763545</v>
      </c>
      <c r="O1463" s="23">
        <f t="shared" si="165"/>
        <v>0.68744885248956455</v>
      </c>
      <c r="P1463" s="44">
        <f t="shared" si="160"/>
        <v>14.275493947981174</v>
      </c>
    </row>
    <row r="1464" spans="1:16" x14ac:dyDescent="0.35">
      <c r="A1464" s="91"/>
      <c r="B1464" s="7">
        <f t="shared" si="166"/>
        <v>17250</v>
      </c>
      <c r="C1464" s="14">
        <v>187334.55</v>
      </c>
      <c r="D1464" s="14">
        <v>7833086.2699999996</v>
      </c>
      <c r="E1464" s="8">
        <v>-3244.67</v>
      </c>
      <c r="F1464" s="8">
        <v>3085.3248781294096</v>
      </c>
      <c r="G1464" s="14">
        <v>187350.89</v>
      </c>
      <c r="H1464" s="14">
        <v>7833084.1399999997</v>
      </c>
      <c r="I1464" s="8">
        <v>-3255.61</v>
      </c>
      <c r="J1464" s="8">
        <v>3101.8027949151679</v>
      </c>
      <c r="K1464" s="8">
        <f t="shared" si="161"/>
        <v>3093.5638365222885</v>
      </c>
      <c r="L1464" s="44">
        <f t="shared" si="162"/>
        <v>16.477916785758225</v>
      </c>
      <c r="M1464" s="44">
        <f t="shared" si="163"/>
        <v>16.478243231617892</v>
      </c>
      <c r="N1464" s="83">
        <f t="shared" si="164"/>
        <v>44.999432459061133</v>
      </c>
      <c r="O1464" s="23">
        <f t="shared" si="165"/>
        <v>0.78538825793942513</v>
      </c>
      <c r="P1464" s="44">
        <f t="shared" si="160"/>
        <v>23.303524231298869</v>
      </c>
    </row>
    <row r="1465" spans="1:16" x14ac:dyDescent="0.35">
      <c r="A1465" s="91"/>
      <c r="B1465" s="7">
        <f t="shared" si="166"/>
        <v>17375</v>
      </c>
      <c r="C1465" s="14">
        <v>187332.65</v>
      </c>
      <c r="D1465" s="14">
        <v>7833212.5899999999</v>
      </c>
      <c r="E1465" s="8">
        <v>-3241.25</v>
      </c>
      <c r="F1465" s="8">
        <v>3080.1849359335943</v>
      </c>
      <c r="G1465" s="14">
        <v>187346.9</v>
      </c>
      <c r="H1465" s="14">
        <v>7833210.7300000004</v>
      </c>
      <c r="I1465" s="8">
        <v>-3249.67</v>
      </c>
      <c r="J1465" s="8">
        <v>3092.8490913461596</v>
      </c>
      <c r="K1465" s="8">
        <f t="shared" si="161"/>
        <v>3086.517013639877</v>
      </c>
      <c r="L1465" s="44">
        <f t="shared" si="162"/>
        <v>12.664155412565378</v>
      </c>
      <c r="M1465" s="44">
        <f t="shared" si="163"/>
        <v>14.370876799895777</v>
      </c>
      <c r="N1465" s="83">
        <f t="shared" si="164"/>
        <v>41.387711565765407</v>
      </c>
      <c r="O1465" s="23">
        <f t="shared" si="165"/>
        <v>0.72235183668834402</v>
      </c>
      <c r="P1465" s="44">
        <f t="shared" si="160"/>
        <v>19.154710447077807</v>
      </c>
    </row>
    <row r="1466" spans="1:16" x14ac:dyDescent="0.35">
      <c r="A1466" s="91"/>
      <c r="B1466" s="7">
        <f t="shared" si="166"/>
        <v>17500</v>
      </c>
      <c r="C1466" s="14">
        <v>187348.84</v>
      </c>
      <c r="D1466" s="14">
        <v>7833336.54</v>
      </c>
      <c r="E1466" s="8">
        <v>-3239.13</v>
      </c>
      <c r="F1466" s="8">
        <v>3077.0014728002802</v>
      </c>
      <c r="G1466" s="14">
        <v>187357.71</v>
      </c>
      <c r="H1466" s="14">
        <v>7833335.3799999999</v>
      </c>
      <c r="I1466" s="8">
        <v>-3245.59</v>
      </c>
      <c r="J1466" s="8">
        <v>3086.7084704931076</v>
      </c>
      <c r="K1466" s="8">
        <f t="shared" si="161"/>
        <v>3081.8549716466941</v>
      </c>
      <c r="L1466" s="44">
        <f t="shared" si="162"/>
        <v>9.7069976928273718</v>
      </c>
      <c r="M1466" s="44">
        <f t="shared" si="163"/>
        <v>8.9455296098254067</v>
      </c>
      <c r="N1466" s="83">
        <f t="shared" si="164"/>
        <v>47.337736531004573</v>
      </c>
      <c r="O1466" s="23">
        <f t="shared" si="165"/>
        <v>0.82619936290762863</v>
      </c>
      <c r="P1466" s="44">
        <f t="shared" si="160"/>
        <v>13.200314549616573</v>
      </c>
    </row>
    <row r="1467" spans="1:16" x14ac:dyDescent="0.35">
      <c r="A1467" s="91"/>
      <c r="B1467" s="7">
        <f t="shared" si="166"/>
        <v>17625</v>
      </c>
      <c r="C1467" s="14">
        <v>187419.1</v>
      </c>
      <c r="D1467" s="14">
        <v>7833453.4199999999</v>
      </c>
      <c r="E1467" s="8">
        <v>-3235.6</v>
      </c>
      <c r="F1467" s="8">
        <v>3071.7052911483997</v>
      </c>
      <c r="G1467" s="14">
        <v>187432.08</v>
      </c>
      <c r="H1467" s="14">
        <v>7833451.7199999997</v>
      </c>
      <c r="I1467" s="8">
        <v>-3243.49</v>
      </c>
      <c r="J1467" s="8">
        <v>3083.5508401689376</v>
      </c>
      <c r="K1467" s="8">
        <f t="shared" si="161"/>
        <v>3077.6280656586687</v>
      </c>
      <c r="L1467" s="44">
        <f t="shared" si="162"/>
        <v>11.845549020537874</v>
      </c>
      <c r="M1467" s="44">
        <f t="shared" si="163"/>
        <v>13.090851767556982</v>
      </c>
      <c r="N1467" s="83">
        <f t="shared" si="164"/>
        <v>42.141072337456507</v>
      </c>
      <c r="O1467" s="23">
        <f t="shared" si="165"/>
        <v>0.73550046260971902</v>
      </c>
      <c r="P1467" s="44">
        <f t="shared" si="160"/>
        <v>17.654671664976259</v>
      </c>
    </row>
    <row r="1468" spans="1:16" x14ac:dyDescent="0.35">
      <c r="A1468" s="91"/>
      <c r="B1468" s="7">
        <f t="shared" si="166"/>
        <v>17750</v>
      </c>
      <c r="C1468" s="14">
        <v>187511.14</v>
      </c>
      <c r="D1468" s="14">
        <v>7833567.4500000002</v>
      </c>
      <c r="E1468" s="8">
        <v>-3235.64</v>
      </c>
      <c r="F1468" s="8">
        <v>3071.7652724473242</v>
      </c>
      <c r="G1468" s="14">
        <v>187516.9</v>
      </c>
      <c r="H1468" s="14">
        <v>7833566.7000000002</v>
      </c>
      <c r="I1468" s="8">
        <v>-3238.73</v>
      </c>
      <c r="J1468" s="8">
        <v>3076.4010510954195</v>
      </c>
      <c r="K1468" s="8">
        <f t="shared" si="161"/>
        <v>3074.083161771372</v>
      </c>
      <c r="L1468" s="44">
        <f t="shared" si="162"/>
        <v>4.6357786480953109</v>
      </c>
      <c r="M1468" s="44">
        <f t="shared" si="163"/>
        <v>5.8086229004620371</v>
      </c>
      <c r="N1468" s="83">
        <f t="shared" si="164"/>
        <v>38.592865567823104</v>
      </c>
      <c r="O1468" s="23">
        <f t="shared" si="165"/>
        <v>0.67357257193806419</v>
      </c>
      <c r="P1468" s="44">
        <f t="shared" si="160"/>
        <v>7.431725484294236</v>
      </c>
    </row>
    <row r="1469" spans="1:16" x14ac:dyDescent="0.35">
      <c r="A1469" s="91"/>
      <c r="B1469" s="7">
        <f t="shared" si="166"/>
        <v>17875</v>
      </c>
      <c r="C1469" s="14">
        <v>187457.73</v>
      </c>
      <c r="D1469" s="14">
        <v>7833700.5099999998</v>
      </c>
      <c r="E1469" s="8">
        <v>-3237.2</v>
      </c>
      <c r="F1469" s="8">
        <v>3074.1051168795993</v>
      </c>
      <c r="G1469" s="14">
        <v>187465.16</v>
      </c>
      <c r="H1469" s="14">
        <v>7833699.54</v>
      </c>
      <c r="I1469" s="8">
        <v>-3240.93</v>
      </c>
      <c r="J1469" s="8">
        <v>3079.7042807870494</v>
      </c>
      <c r="K1469" s="8">
        <f t="shared" si="161"/>
        <v>3076.9046988333243</v>
      </c>
      <c r="L1469" s="44">
        <f t="shared" si="162"/>
        <v>5.5991639074500199</v>
      </c>
      <c r="M1469" s="44">
        <f t="shared" si="163"/>
        <v>7.4930501132309475</v>
      </c>
      <c r="N1469" s="83">
        <f t="shared" si="164"/>
        <v>36.768836604228376</v>
      </c>
      <c r="O1469" s="23">
        <f t="shared" si="165"/>
        <v>0.64173726087159633</v>
      </c>
      <c r="P1469" s="44">
        <f t="shared" si="160"/>
        <v>9.3539529858708015</v>
      </c>
    </row>
    <row r="1470" spans="1:16" x14ac:dyDescent="0.35">
      <c r="A1470" s="91"/>
      <c r="B1470" s="7">
        <f t="shared" si="166"/>
        <v>18000</v>
      </c>
      <c r="C1470" s="14">
        <v>187423.39</v>
      </c>
      <c r="D1470" s="14">
        <v>7833831.0700000003</v>
      </c>
      <c r="E1470" s="8">
        <v>-3237.08</v>
      </c>
      <c r="F1470" s="8">
        <v>3073.9250891235156</v>
      </c>
      <c r="G1470" s="14">
        <v>187425.11</v>
      </c>
      <c r="H1470" s="14">
        <v>7833830.8499999996</v>
      </c>
      <c r="I1470" s="8">
        <v>-3238.56</v>
      </c>
      <c r="J1470" s="8">
        <v>3076.1458941459846</v>
      </c>
      <c r="K1470" s="8">
        <f t="shared" si="161"/>
        <v>3075.0354916347501</v>
      </c>
      <c r="L1470" s="44">
        <f t="shared" si="162"/>
        <v>2.2208050224689941</v>
      </c>
      <c r="M1470" s="44">
        <f t="shared" si="163"/>
        <v>1.7340126874388579</v>
      </c>
      <c r="N1470" s="83">
        <f t="shared" si="164"/>
        <v>52.017151663240426</v>
      </c>
      <c r="O1470" s="23">
        <f t="shared" si="165"/>
        <v>0.90787056403279009</v>
      </c>
      <c r="P1470" s="44">
        <f t="shared" si="160"/>
        <v>2.8175831749963369</v>
      </c>
    </row>
    <row r="1471" spans="1:16" x14ac:dyDescent="0.35">
      <c r="A1471" s="91"/>
      <c r="B1471" s="7">
        <f t="shared" si="166"/>
        <v>18125</v>
      </c>
      <c r="C1471" s="14">
        <v>187429.37</v>
      </c>
      <c r="D1471" s="14">
        <v>7833956.3600000003</v>
      </c>
      <c r="E1471" s="8">
        <v>-3237.81</v>
      </c>
      <c r="F1471" s="8">
        <v>3075.0203603374775</v>
      </c>
      <c r="G1471" s="14">
        <v>187431.42</v>
      </c>
      <c r="H1471" s="14">
        <v>7833956.0899999999</v>
      </c>
      <c r="I1471" s="8">
        <v>-3240</v>
      </c>
      <c r="J1471" s="8">
        <v>3078.3076440000004</v>
      </c>
      <c r="K1471" s="8">
        <f t="shared" si="161"/>
        <v>3076.664002168739</v>
      </c>
      <c r="L1471" s="44">
        <f t="shared" si="162"/>
        <v>3.2872836625228956</v>
      </c>
      <c r="M1471" s="44">
        <f t="shared" si="163"/>
        <v>2.0677040407981773</v>
      </c>
      <c r="N1471" s="83">
        <f t="shared" si="164"/>
        <v>57.830074471372065</v>
      </c>
      <c r="O1471" s="23">
        <f t="shared" si="165"/>
        <v>1.0093252061989617</v>
      </c>
      <c r="P1471" s="44">
        <f t="shared" si="160"/>
        <v>3.883507934615694</v>
      </c>
    </row>
    <row r="1472" spans="1:16" x14ac:dyDescent="0.35">
      <c r="A1472" s="91"/>
      <c r="B1472" s="7">
        <f t="shared" si="166"/>
        <v>18250</v>
      </c>
      <c r="C1472" s="14">
        <v>187410.45</v>
      </c>
      <c r="D1472" s="14">
        <v>7834084.9000000004</v>
      </c>
      <c r="E1472" s="8">
        <v>-3237.74</v>
      </c>
      <c r="F1472" s="8">
        <v>3074.9153237103183</v>
      </c>
      <c r="G1472" s="14">
        <v>187412.94</v>
      </c>
      <c r="H1472" s="14">
        <v>7834084.5800000001</v>
      </c>
      <c r="I1472" s="8">
        <v>-3239.2</v>
      </c>
      <c r="J1472" s="8">
        <v>3077.1065541615994</v>
      </c>
      <c r="K1472" s="8">
        <f t="shared" si="161"/>
        <v>3076.0109389359586</v>
      </c>
      <c r="L1472" s="44">
        <f t="shared" si="162"/>
        <v>2.1912304512811716</v>
      </c>
      <c r="M1472" s="44">
        <f t="shared" si="163"/>
        <v>2.5104780421553889</v>
      </c>
      <c r="N1472" s="83">
        <f t="shared" si="164"/>
        <v>41.11555962449377</v>
      </c>
      <c r="O1472" s="23">
        <f t="shared" si="165"/>
        <v>0.71760188924745971</v>
      </c>
      <c r="P1472" s="44">
        <f t="shared" si="160"/>
        <v>3.3322651291225673</v>
      </c>
    </row>
    <row r="1473" spans="1:16" x14ac:dyDescent="0.35">
      <c r="A1473" s="91"/>
      <c r="B1473" s="7">
        <f t="shared" si="166"/>
        <v>18375</v>
      </c>
      <c r="C1473" s="14">
        <v>187445.56</v>
      </c>
      <c r="D1473" s="14">
        <v>7834206.3799999999</v>
      </c>
      <c r="E1473" s="8">
        <v>-3235.56</v>
      </c>
      <c r="F1473" s="8">
        <v>3071.6453105850837</v>
      </c>
      <c r="G1473" s="14">
        <v>187450.42</v>
      </c>
      <c r="H1473" s="14">
        <v>7834205.7400000002</v>
      </c>
      <c r="I1473" s="8">
        <v>-3238.84</v>
      </c>
      <c r="J1473" s="8">
        <v>3076.5661597311641</v>
      </c>
      <c r="K1473" s="8">
        <f t="shared" si="161"/>
        <v>3074.1057351581239</v>
      </c>
      <c r="L1473" s="44">
        <f t="shared" si="162"/>
        <v>4.9208491460803998</v>
      </c>
      <c r="M1473" s="44">
        <f t="shared" si="163"/>
        <v>4.9019587921276884</v>
      </c>
      <c r="N1473" s="83">
        <f t="shared" si="164"/>
        <v>45.110186031073788</v>
      </c>
      <c r="O1473" s="23">
        <f t="shared" si="165"/>
        <v>0.78732127242939065</v>
      </c>
      <c r="P1473" s="44">
        <f t="shared" si="160"/>
        <v>6.9457869473658738</v>
      </c>
    </row>
    <row r="1474" spans="1:16" x14ac:dyDescent="0.35">
      <c r="A1474" s="91"/>
      <c r="B1474" s="7">
        <f t="shared" si="166"/>
        <v>18500</v>
      </c>
      <c r="C1474" s="14">
        <v>187476.53</v>
      </c>
      <c r="D1474" s="14">
        <v>7834328.4000000004</v>
      </c>
      <c r="E1474" s="8">
        <v>-3231.94</v>
      </c>
      <c r="F1474" s="8">
        <v>3066.2201152979596</v>
      </c>
      <c r="G1474" s="14">
        <v>187478.07</v>
      </c>
      <c r="H1474" s="14">
        <v>7834328.2000000002</v>
      </c>
      <c r="I1474" s="8">
        <v>-3234.15</v>
      </c>
      <c r="J1474" s="8">
        <v>3069.5314657127437</v>
      </c>
      <c r="K1474" s="8">
        <f t="shared" si="161"/>
        <v>3067.8757905053517</v>
      </c>
      <c r="L1474" s="44">
        <f t="shared" si="162"/>
        <v>3.3113504147841013</v>
      </c>
      <c r="M1474" s="44">
        <f t="shared" si="163"/>
        <v>1.5529327094564029</v>
      </c>
      <c r="N1474" s="83">
        <f t="shared" si="164"/>
        <v>64.874708172709688</v>
      </c>
      <c r="O1474" s="23">
        <f t="shared" si="165"/>
        <v>1.1322772588842582</v>
      </c>
      <c r="P1474" s="44">
        <f t="shared" si="160"/>
        <v>3.6574091334700913</v>
      </c>
    </row>
    <row r="1475" spans="1:16" x14ac:dyDescent="0.35">
      <c r="A1475" s="91"/>
      <c r="B1475" s="7">
        <f t="shared" si="166"/>
        <v>18625</v>
      </c>
      <c r="C1475" s="14">
        <v>187564.05</v>
      </c>
      <c r="D1475" s="14">
        <v>7834443.0199999996</v>
      </c>
      <c r="E1475" s="8">
        <v>-3227.09</v>
      </c>
      <c r="F1475" s="8">
        <v>3058.9609958041578</v>
      </c>
      <c r="G1475" s="14">
        <v>187567.46</v>
      </c>
      <c r="H1475" s="14">
        <v>7834442.5700000003</v>
      </c>
      <c r="I1475" s="8">
        <v>-3228.79</v>
      </c>
      <c r="J1475" s="8">
        <v>3061.5041984471477</v>
      </c>
      <c r="K1475" s="8">
        <f t="shared" si="161"/>
        <v>3060.2325971256528</v>
      </c>
      <c r="L1475" s="44">
        <f t="shared" si="162"/>
        <v>2.5432026429898542</v>
      </c>
      <c r="M1475" s="44">
        <f t="shared" si="163"/>
        <v>3.4395639257547264</v>
      </c>
      <c r="N1475" s="83">
        <f t="shared" si="164"/>
        <v>36.479103693540296</v>
      </c>
      <c r="O1475" s="23">
        <f t="shared" si="165"/>
        <v>0.63668046762870267</v>
      </c>
      <c r="P1475" s="44">
        <f t="shared" si="160"/>
        <v>4.2776722271188383</v>
      </c>
    </row>
    <row r="1476" spans="1:16" x14ac:dyDescent="0.35">
      <c r="A1476" s="92"/>
      <c r="B1476" s="5">
        <f t="shared" si="166"/>
        <v>18750</v>
      </c>
      <c r="C1476" s="15">
        <v>187631.23</v>
      </c>
      <c r="D1476" s="15">
        <v>7834560.2999999998</v>
      </c>
      <c r="E1476" s="9">
        <v>-3225.51</v>
      </c>
      <c r="F1476" s="9">
        <v>3056.5985046648884</v>
      </c>
      <c r="G1476" s="15">
        <v>187631.23</v>
      </c>
      <c r="H1476" s="15">
        <v>7834560.2999999998</v>
      </c>
      <c r="I1476" s="9">
        <v>-3225.51</v>
      </c>
      <c r="J1476" s="9">
        <v>3056.5985046648884</v>
      </c>
      <c r="K1476" s="9">
        <f t="shared" si="161"/>
        <v>3056.5985046648884</v>
      </c>
      <c r="L1476" s="46">
        <f t="shared" si="162"/>
        <v>0</v>
      </c>
      <c r="M1476" s="46">
        <f t="shared" si="163"/>
        <v>0</v>
      </c>
      <c r="N1476" s="75">
        <f t="shared" si="164"/>
        <v>0</v>
      </c>
      <c r="O1476" s="25">
        <f t="shared" si="165"/>
        <v>0</v>
      </c>
      <c r="P1476" s="46">
        <f t="shared" si="160"/>
        <v>0</v>
      </c>
    </row>
    <row r="1477" spans="1:16" x14ac:dyDescent="0.35">
      <c r="A1477" s="90" t="s">
        <v>14</v>
      </c>
      <c r="B1477" s="7">
        <v>0</v>
      </c>
      <c r="C1477" s="14">
        <v>184019.71</v>
      </c>
      <c r="D1477" s="14">
        <v>7815996.2300000004</v>
      </c>
      <c r="E1477" s="8">
        <v>-3369.52</v>
      </c>
      <c r="F1477" s="8">
        <v>3276.6442018257762</v>
      </c>
      <c r="G1477" s="14">
        <v>184036.08</v>
      </c>
      <c r="H1477" s="14">
        <v>7815994.0899999999</v>
      </c>
      <c r="I1477" s="8">
        <v>-3378.61</v>
      </c>
      <c r="J1477" s="8">
        <v>3290.8535376053178</v>
      </c>
      <c r="K1477" s="8">
        <f t="shared" si="161"/>
        <v>3283.7488697155468</v>
      </c>
      <c r="L1477" s="44">
        <f t="shared" si="162"/>
        <v>14.209335779541561</v>
      </c>
      <c r="M1477" s="44">
        <f t="shared" si="163"/>
        <v>16.509285266249375</v>
      </c>
      <c r="N1477" s="83">
        <f t="shared" si="164"/>
        <v>40.718167600824458</v>
      </c>
      <c r="O1477" s="23">
        <f t="shared" si="165"/>
        <v>0.71066609001326697</v>
      </c>
      <c r="P1477" s="44">
        <f t="shared" si="160"/>
        <v>21.782142302770833</v>
      </c>
    </row>
    <row r="1478" spans="1:16" x14ac:dyDescent="0.35">
      <c r="A1478" s="91"/>
      <c r="B1478" s="7">
        <f t="shared" ref="B1478:B1541" si="167">B1477+125</f>
        <v>125</v>
      </c>
      <c r="C1478" s="14">
        <v>184021.29</v>
      </c>
      <c r="D1478" s="14">
        <v>7816122.0899999999</v>
      </c>
      <c r="E1478" s="8">
        <v>-3377.28</v>
      </c>
      <c r="F1478" s="8">
        <v>3288.7721313576963</v>
      </c>
      <c r="G1478" s="14">
        <v>184030.22</v>
      </c>
      <c r="H1478" s="14">
        <v>7816120.9199999999</v>
      </c>
      <c r="I1478" s="8">
        <v>-3381.87</v>
      </c>
      <c r="J1478" s="8">
        <v>3295.9587701116288</v>
      </c>
      <c r="K1478" s="8">
        <f t="shared" si="161"/>
        <v>3292.3654507346628</v>
      </c>
      <c r="L1478" s="44">
        <f t="shared" si="162"/>
        <v>7.1866387539325842</v>
      </c>
      <c r="M1478" s="44">
        <f t="shared" si="163"/>
        <v>9.0063200031811501</v>
      </c>
      <c r="N1478" s="83">
        <f t="shared" si="164"/>
        <v>38.588294533849741</v>
      </c>
      <c r="O1478" s="23">
        <f t="shared" si="165"/>
        <v>0.67349279234500836</v>
      </c>
      <c r="P1478" s="44">
        <f t="shared" ref="P1478:P1541" si="168">SQRT((M1478*M1478)+(L1478*L1478))</f>
        <v>11.522220991598218</v>
      </c>
    </row>
    <row r="1479" spans="1:16" x14ac:dyDescent="0.35">
      <c r="A1479" s="91"/>
      <c r="B1479" s="7">
        <f t="shared" si="167"/>
        <v>250</v>
      </c>
      <c r="C1479" s="14">
        <v>184108.11</v>
      </c>
      <c r="D1479" s="14">
        <v>7816236.7999999998</v>
      </c>
      <c r="E1479" s="8">
        <v>-3382</v>
      </c>
      <c r="F1479" s="8">
        <v>3296.1624543100002</v>
      </c>
      <c r="G1479" s="14">
        <v>184123.17</v>
      </c>
      <c r="H1479" s="14">
        <v>7816234.8300000001</v>
      </c>
      <c r="I1479" s="8">
        <v>-3386.96</v>
      </c>
      <c r="J1479" s="8">
        <v>3303.9395934579043</v>
      </c>
      <c r="K1479" s="8">
        <f t="shared" ref="K1479:K1542" si="169">(J1479-((J1479-F1479)/2))</f>
        <v>3300.0510238839524</v>
      </c>
      <c r="L1479" s="44">
        <f t="shared" ref="L1479:L1542" si="170">(J1479-F1479)</f>
        <v>7.7771391479041085</v>
      </c>
      <c r="M1479" s="44">
        <f t="shared" ref="M1479:M1542" si="171">SQRT(((G1479-C1479)^2)+(H1479-D1479)^2)</f>
        <v>15.188301419177163</v>
      </c>
      <c r="N1479" s="83">
        <f t="shared" ref="N1479:N1542" si="172">DEGREES(O1479)</f>
        <v>27.114624725048198</v>
      </c>
      <c r="O1479" s="23">
        <f t="shared" ref="O1479:O1542" si="173">IF(L1479&gt;0, (ATAN(L1479/M1479)), 0)</f>
        <v>0.47323947689475326</v>
      </c>
      <c r="P1479" s="44">
        <f t="shared" si="168"/>
        <v>17.063657091187739</v>
      </c>
    </row>
    <row r="1480" spans="1:16" x14ac:dyDescent="0.35">
      <c r="A1480" s="91"/>
      <c r="B1480" s="7">
        <f t="shared" si="167"/>
        <v>375</v>
      </c>
      <c r="C1480" s="14">
        <v>184181.5</v>
      </c>
      <c r="D1480" s="14">
        <v>7816353.2699999996</v>
      </c>
      <c r="E1480" s="8">
        <v>-3383.55</v>
      </c>
      <c r="F1480" s="8">
        <v>3298.5915952761939</v>
      </c>
      <c r="G1480" s="14">
        <v>184201.28</v>
      </c>
      <c r="H1480" s="14">
        <v>7816350.6799999997</v>
      </c>
      <c r="I1480" s="8">
        <v>-3395.16</v>
      </c>
      <c r="J1480" s="8">
        <v>3316.8217671383636</v>
      </c>
      <c r="K1480" s="8">
        <f t="shared" si="169"/>
        <v>3307.706681207279</v>
      </c>
      <c r="L1480" s="44">
        <f t="shared" si="170"/>
        <v>18.230171862169755</v>
      </c>
      <c r="M1480" s="44">
        <f t="shared" si="171"/>
        <v>19.948847084460347</v>
      </c>
      <c r="N1480" s="83">
        <f t="shared" si="172"/>
        <v>42.422500552207168</v>
      </c>
      <c r="O1480" s="23">
        <f t="shared" si="173"/>
        <v>0.74041231156512766</v>
      </c>
      <c r="P1480" s="44">
        <f t="shared" si="168"/>
        <v>27.0239831653927</v>
      </c>
    </row>
    <row r="1481" spans="1:16" x14ac:dyDescent="0.35">
      <c r="A1481" s="91"/>
      <c r="B1481" s="7">
        <f t="shared" si="167"/>
        <v>500</v>
      </c>
      <c r="C1481" s="14">
        <v>184214.39999999999</v>
      </c>
      <c r="D1481" s="14">
        <v>7816475.04</v>
      </c>
      <c r="E1481" s="8">
        <v>-3389.94</v>
      </c>
      <c r="F1481" s="8">
        <v>3308.6175880105593</v>
      </c>
      <c r="G1481" s="14">
        <v>184224.71</v>
      </c>
      <c r="H1481" s="14">
        <v>7816473.6900000004</v>
      </c>
      <c r="I1481" s="8">
        <v>-3396.64</v>
      </c>
      <c r="J1481" s="8">
        <v>3319.1501357050229</v>
      </c>
      <c r="K1481" s="8">
        <f t="shared" si="169"/>
        <v>3313.8838618577911</v>
      </c>
      <c r="L1481" s="44">
        <f t="shared" si="170"/>
        <v>10.532547694463574</v>
      </c>
      <c r="M1481" s="44">
        <f t="shared" si="171"/>
        <v>10.398009424834456</v>
      </c>
      <c r="N1481" s="83">
        <f t="shared" si="172"/>
        <v>45.368283024069932</v>
      </c>
      <c r="O1481" s="23">
        <f t="shared" si="173"/>
        <v>0.79182591474667008</v>
      </c>
      <c r="P1481" s="44">
        <f t="shared" si="168"/>
        <v>14.800444619507081</v>
      </c>
    </row>
    <row r="1482" spans="1:16" x14ac:dyDescent="0.35">
      <c r="A1482" s="91"/>
      <c r="B1482" s="7">
        <f t="shared" si="167"/>
        <v>625</v>
      </c>
      <c r="C1482" s="14">
        <v>184224.99</v>
      </c>
      <c r="D1482" s="14">
        <v>7816599.7199999997</v>
      </c>
      <c r="E1482" s="8">
        <v>-3394.6</v>
      </c>
      <c r="F1482" s="8">
        <v>3315.9410254279001</v>
      </c>
      <c r="G1482" s="14">
        <v>184239.82</v>
      </c>
      <c r="H1482" s="14">
        <v>7816597.7800000003</v>
      </c>
      <c r="I1482" s="8">
        <v>-3404.22</v>
      </c>
      <c r="J1482" s="8">
        <v>3331.0909452904707</v>
      </c>
      <c r="K1482" s="8">
        <f t="shared" si="169"/>
        <v>3323.5159853591854</v>
      </c>
      <c r="L1482" s="44">
        <f t="shared" si="170"/>
        <v>15.149919862570641</v>
      </c>
      <c r="M1482" s="44">
        <f t="shared" si="171"/>
        <v>14.956353165075363</v>
      </c>
      <c r="N1482" s="83">
        <f t="shared" si="172"/>
        <v>45.368375122177483</v>
      </c>
      <c r="O1482" s="23">
        <f t="shared" si="173"/>
        <v>0.79182752216188168</v>
      </c>
      <c r="P1482" s="44">
        <f t="shared" si="168"/>
        <v>21.288789816257108</v>
      </c>
    </row>
    <row r="1483" spans="1:16" x14ac:dyDescent="0.35">
      <c r="A1483" s="91"/>
      <c r="B1483" s="7">
        <f t="shared" si="167"/>
        <v>750</v>
      </c>
      <c r="C1483" s="14">
        <v>184300.81</v>
      </c>
      <c r="D1483" s="14">
        <v>7816715.8700000001</v>
      </c>
      <c r="E1483" s="8">
        <v>-3398.34</v>
      </c>
      <c r="F1483" s="8">
        <v>3321.8258558304392</v>
      </c>
      <c r="G1483" s="14">
        <v>184314.6</v>
      </c>
      <c r="H1483" s="14">
        <v>7816714.0700000003</v>
      </c>
      <c r="I1483" s="8">
        <v>-3405.89</v>
      </c>
      <c r="J1483" s="8">
        <v>3333.7252551632178</v>
      </c>
      <c r="K1483" s="8">
        <f t="shared" si="169"/>
        <v>3327.7755554968285</v>
      </c>
      <c r="L1483" s="44">
        <f t="shared" si="170"/>
        <v>11.899399332778557</v>
      </c>
      <c r="M1483" s="44">
        <f t="shared" si="171"/>
        <v>13.906980261708657</v>
      </c>
      <c r="N1483" s="83">
        <f t="shared" si="172"/>
        <v>40.551692522494264</v>
      </c>
      <c r="O1483" s="23">
        <f t="shared" si="173"/>
        <v>0.70776055177388963</v>
      </c>
      <c r="P1483" s="44">
        <f t="shared" si="168"/>
        <v>18.302999876536223</v>
      </c>
    </row>
    <row r="1484" spans="1:16" x14ac:dyDescent="0.35">
      <c r="A1484" s="91"/>
      <c r="B1484" s="7">
        <f t="shared" si="167"/>
        <v>875</v>
      </c>
      <c r="C1484" s="14">
        <v>184324.46</v>
      </c>
      <c r="D1484" s="14">
        <v>7816838.8499999996</v>
      </c>
      <c r="E1484" s="8">
        <v>-3403.15</v>
      </c>
      <c r="F1484" s="8">
        <v>3329.4037680094943</v>
      </c>
      <c r="G1484" s="14">
        <v>184342.83</v>
      </c>
      <c r="H1484" s="14">
        <v>7816836.4400000004</v>
      </c>
      <c r="I1484" s="8">
        <v>-3415.32</v>
      </c>
      <c r="J1484" s="8">
        <v>3348.6244920409567</v>
      </c>
      <c r="K1484" s="8">
        <f t="shared" si="169"/>
        <v>3339.0141300252253</v>
      </c>
      <c r="L1484" s="44">
        <f t="shared" si="170"/>
        <v>19.220724031462396</v>
      </c>
      <c r="M1484" s="44">
        <f t="shared" si="171"/>
        <v>18.527412123555145</v>
      </c>
      <c r="N1484" s="83">
        <f t="shared" si="172"/>
        <v>46.052220966667981</v>
      </c>
      <c r="O1484" s="23">
        <f t="shared" si="173"/>
        <v>0.80376288372432203</v>
      </c>
      <c r="P1484" s="44">
        <f t="shared" si="168"/>
        <v>26.696464790112085</v>
      </c>
    </row>
    <row r="1485" spans="1:16" x14ac:dyDescent="0.35">
      <c r="A1485" s="91"/>
      <c r="B1485" s="7">
        <f t="shared" si="167"/>
        <v>1000</v>
      </c>
      <c r="C1485" s="14">
        <v>184330.13</v>
      </c>
      <c r="D1485" s="14">
        <v>7816964.1799999997</v>
      </c>
      <c r="E1485" s="8">
        <v>-3401.34</v>
      </c>
      <c r="F1485" s="8">
        <v>3326.5509561480394</v>
      </c>
      <c r="G1485" s="14">
        <v>184343.33</v>
      </c>
      <c r="H1485" s="14">
        <v>7816962.4500000002</v>
      </c>
      <c r="I1485" s="8">
        <v>-3412.46</v>
      </c>
      <c r="J1485" s="8">
        <v>3344.1014220696788</v>
      </c>
      <c r="K1485" s="8">
        <f t="shared" si="169"/>
        <v>3335.3261891088591</v>
      </c>
      <c r="L1485" s="44">
        <f t="shared" si="170"/>
        <v>17.550465921639443</v>
      </c>
      <c r="M1485" s="44">
        <f t="shared" si="171"/>
        <v>13.31288473614428</v>
      </c>
      <c r="N1485" s="83">
        <f t="shared" si="172"/>
        <v>52.817908285475454</v>
      </c>
      <c r="O1485" s="23">
        <f t="shared" si="173"/>
        <v>0.92184640359793979</v>
      </c>
      <c r="P1485" s="44">
        <f t="shared" si="168"/>
        <v>22.028430585597576</v>
      </c>
    </row>
    <row r="1486" spans="1:16" x14ac:dyDescent="0.35">
      <c r="A1486" s="91"/>
      <c r="B1486" s="7">
        <f t="shared" si="167"/>
        <v>1125</v>
      </c>
      <c r="C1486" s="14">
        <v>184380.91</v>
      </c>
      <c r="D1486" s="14">
        <v>7817083.5999999996</v>
      </c>
      <c r="E1486" s="8">
        <v>-3395.48</v>
      </c>
      <c r="F1486" s="8">
        <v>3317.3251128492761</v>
      </c>
      <c r="G1486" s="14">
        <v>184398.06</v>
      </c>
      <c r="H1486" s="14">
        <v>7817081.3600000003</v>
      </c>
      <c r="I1486" s="8">
        <v>-3409.01</v>
      </c>
      <c r="J1486" s="8">
        <v>3338.6502755484385</v>
      </c>
      <c r="K1486" s="8">
        <f t="shared" si="169"/>
        <v>3327.9876941988573</v>
      </c>
      <c r="L1486" s="44">
        <f t="shared" si="170"/>
        <v>21.32516269916232</v>
      </c>
      <c r="M1486" s="44">
        <f t="shared" si="171"/>
        <v>17.295667087355415</v>
      </c>
      <c r="N1486" s="83">
        <f t="shared" si="172"/>
        <v>50.956391433647234</v>
      </c>
      <c r="O1486" s="23">
        <f t="shared" si="173"/>
        <v>0.88935680545217788</v>
      </c>
      <c r="P1486" s="44">
        <f t="shared" si="168"/>
        <v>27.45728799685747</v>
      </c>
    </row>
    <row r="1487" spans="1:16" x14ac:dyDescent="0.35">
      <c r="A1487" s="91"/>
      <c r="B1487" s="7">
        <f t="shared" si="167"/>
        <v>1250</v>
      </c>
      <c r="C1487" s="14">
        <v>184466.57</v>
      </c>
      <c r="D1487" s="14">
        <v>7817198.4699999997</v>
      </c>
      <c r="E1487" s="8">
        <v>-3398.69</v>
      </c>
      <c r="F1487" s="8">
        <v>3322.3769043227785</v>
      </c>
      <c r="G1487" s="14">
        <v>184483.3</v>
      </c>
      <c r="H1487" s="14">
        <v>7817196.2800000003</v>
      </c>
      <c r="I1487" s="8">
        <v>-3407.75</v>
      </c>
      <c r="J1487" s="8">
        <v>3336.6607862673436</v>
      </c>
      <c r="K1487" s="8">
        <f t="shared" si="169"/>
        <v>3329.5188452950611</v>
      </c>
      <c r="L1487" s="44">
        <f t="shared" si="170"/>
        <v>14.28388194456511</v>
      </c>
      <c r="M1487" s="44">
        <f t="shared" si="171"/>
        <v>16.872729476794571</v>
      </c>
      <c r="N1487" s="83">
        <f t="shared" si="172"/>
        <v>40.250122791081772</v>
      </c>
      <c r="O1487" s="23">
        <f t="shared" si="173"/>
        <v>0.70249716703638665</v>
      </c>
      <c r="P1487" s="44">
        <f t="shared" si="168"/>
        <v>22.106973637369851</v>
      </c>
    </row>
    <row r="1488" spans="1:16" x14ac:dyDescent="0.35">
      <c r="A1488" s="91"/>
      <c r="B1488" s="7">
        <f t="shared" si="167"/>
        <v>1375</v>
      </c>
      <c r="C1488" s="14">
        <v>184472.66</v>
      </c>
      <c r="D1488" s="14">
        <v>7817323.7400000002</v>
      </c>
      <c r="E1488" s="8">
        <v>-3401.7</v>
      </c>
      <c r="F1488" s="8">
        <v>3327.1182462459747</v>
      </c>
      <c r="G1488" s="14">
        <v>184481.66</v>
      </c>
      <c r="H1488" s="14">
        <v>7817322.5599999996</v>
      </c>
      <c r="I1488" s="8">
        <v>-3409.38</v>
      </c>
      <c r="J1488" s="8">
        <v>3339.2346292939114</v>
      </c>
      <c r="K1488" s="8">
        <f t="shared" si="169"/>
        <v>3333.1764377699428</v>
      </c>
      <c r="L1488" s="44">
        <f t="shared" si="170"/>
        <v>12.116383047936779</v>
      </c>
      <c r="M1488" s="44">
        <f t="shared" si="171"/>
        <v>9.0770259447406332</v>
      </c>
      <c r="N1488" s="83">
        <f t="shared" si="172"/>
        <v>53.161170138341603</v>
      </c>
      <c r="O1488" s="23">
        <f t="shared" si="173"/>
        <v>0.92783745312695032</v>
      </c>
      <c r="P1488" s="44">
        <f t="shared" si="168"/>
        <v>15.139324230817712</v>
      </c>
    </row>
    <row r="1489" spans="1:16" x14ac:dyDescent="0.35">
      <c r="A1489" s="91"/>
      <c r="B1489" s="7">
        <f t="shared" si="167"/>
        <v>1500</v>
      </c>
      <c r="C1489" s="14">
        <v>184464.99</v>
      </c>
      <c r="D1489" s="14">
        <v>7817450.8099999996</v>
      </c>
      <c r="E1489" s="8">
        <v>-3411.66</v>
      </c>
      <c r="F1489" s="8">
        <v>3342.8369007534388</v>
      </c>
      <c r="G1489" s="14">
        <v>184485.55</v>
      </c>
      <c r="H1489" s="14">
        <v>7817448.1200000001</v>
      </c>
      <c r="I1489" s="8">
        <v>-3428.35</v>
      </c>
      <c r="J1489" s="8">
        <v>3369.2789411689937</v>
      </c>
      <c r="K1489" s="8">
        <f t="shared" si="169"/>
        <v>3356.057920961216</v>
      </c>
      <c r="L1489" s="44">
        <f t="shared" si="170"/>
        <v>26.442040415554857</v>
      </c>
      <c r="M1489" s="44">
        <f t="shared" si="171"/>
        <v>20.735228477089379</v>
      </c>
      <c r="N1489" s="83">
        <f t="shared" si="172"/>
        <v>51.897289009037365</v>
      </c>
      <c r="O1489" s="23">
        <f t="shared" si="173"/>
        <v>0.90577856606676721</v>
      </c>
      <c r="P1489" s="44">
        <f t="shared" si="168"/>
        <v>33.602547542335756</v>
      </c>
    </row>
    <row r="1490" spans="1:16" x14ac:dyDescent="0.35">
      <c r="A1490" s="91"/>
      <c r="B1490" s="7">
        <f t="shared" si="167"/>
        <v>1625</v>
      </c>
      <c r="C1490" s="14">
        <v>184468.73</v>
      </c>
      <c r="D1490" s="14">
        <v>7817576.3899999997</v>
      </c>
      <c r="E1490" s="8">
        <v>-3416.78</v>
      </c>
      <c r="F1490" s="8">
        <v>3350.9349216998712</v>
      </c>
      <c r="G1490" s="14">
        <v>184482.32</v>
      </c>
      <c r="H1490" s="14">
        <v>7817574.6100000003</v>
      </c>
      <c r="I1490" s="8">
        <v>-3430.07</v>
      </c>
      <c r="J1490" s="8">
        <v>3372.0112238519</v>
      </c>
      <c r="K1490" s="8">
        <f t="shared" si="169"/>
        <v>3361.4730727758856</v>
      </c>
      <c r="L1490" s="44">
        <f t="shared" si="170"/>
        <v>21.076302152028802</v>
      </c>
      <c r="M1490" s="44">
        <f t="shared" si="171"/>
        <v>13.706075295193656</v>
      </c>
      <c r="N1490" s="83">
        <f t="shared" si="172"/>
        <v>56.963752577473308</v>
      </c>
      <c r="O1490" s="23">
        <f t="shared" si="173"/>
        <v>0.99420503676831551</v>
      </c>
      <c r="P1490" s="44">
        <f t="shared" si="168"/>
        <v>25.140942949721115</v>
      </c>
    </row>
    <row r="1491" spans="1:16" x14ac:dyDescent="0.35">
      <c r="A1491" s="91"/>
      <c r="B1491" s="7">
        <f t="shared" si="167"/>
        <v>1750</v>
      </c>
      <c r="C1491" s="14">
        <v>184486.36</v>
      </c>
      <c r="D1491" s="14">
        <v>7817700.1600000001</v>
      </c>
      <c r="E1491" s="8">
        <v>-3418.1</v>
      </c>
      <c r="F1491" s="8">
        <v>3353.0246468677747</v>
      </c>
      <c r="G1491" s="14">
        <v>184503.39</v>
      </c>
      <c r="H1491" s="14">
        <v>7817697.9299999997</v>
      </c>
      <c r="I1491" s="8">
        <v>-3432.67</v>
      </c>
      <c r="J1491" s="8">
        <v>3376.1440005892096</v>
      </c>
      <c r="K1491" s="8">
        <f t="shared" si="169"/>
        <v>3364.5843237284921</v>
      </c>
      <c r="L1491" s="44">
        <f t="shared" si="170"/>
        <v>23.119353721434891</v>
      </c>
      <c r="M1491" s="44">
        <f t="shared" si="171"/>
        <v>17.17538354747705</v>
      </c>
      <c r="N1491" s="83">
        <f t="shared" si="172"/>
        <v>53.3913178595622</v>
      </c>
      <c r="O1491" s="23">
        <f t="shared" si="173"/>
        <v>0.93185428862821185</v>
      </c>
      <c r="P1491" s="44">
        <f t="shared" si="168"/>
        <v>28.80101242143704</v>
      </c>
    </row>
    <row r="1492" spans="1:16" x14ac:dyDescent="0.35">
      <c r="A1492" s="91"/>
      <c r="B1492" s="7">
        <f t="shared" si="167"/>
        <v>1875</v>
      </c>
      <c r="C1492" s="14">
        <v>184522.77</v>
      </c>
      <c r="D1492" s="14">
        <v>7817821.46</v>
      </c>
      <c r="E1492" s="8">
        <v>-3409.01</v>
      </c>
      <c r="F1492" s="8">
        <v>3338.6502755484385</v>
      </c>
      <c r="G1492" s="14">
        <v>184522.77</v>
      </c>
      <c r="H1492" s="14">
        <v>7817821.46</v>
      </c>
      <c r="I1492" s="8">
        <v>-3409.01</v>
      </c>
      <c r="J1492" s="8">
        <v>3338.6502755484385</v>
      </c>
      <c r="K1492" s="8">
        <f t="shared" si="169"/>
        <v>3338.6502755484385</v>
      </c>
      <c r="L1492" s="44">
        <f t="shared" si="170"/>
        <v>0</v>
      </c>
      <c r="M1492" s="44">
        <f t="shared" si="171"/>
        <v>0</v>
      </c>
      <c r="N1492" s="83">
        <f t="shared" si="172"/>
        <v>0</v>
      </c>
      <c r="O1492" s="23">
        <f t="shared" si="173"/>
        <v>0</v>
      </c>
      <c r="P1492" s="44">
        <f t="shared" si="168"/>
        <v>0</v>
      </c>
    </row>
    <row r="1493" spans="1:16" x14ac:dyDescent="0.35">
      <c r="A1493" s="91"/>
      <c r="B1493" s="7">
        <f t="shared" si="167"/>
        <v>2000</v>
      </c>
      <c r="C1493" s="14">
        <v>184473.41</v>
      </c>
      <c r="D1493" s="14">
        <v>7817953.9900000002</v>
      </c>
      <c r="E1493" s="8">
        <v>-3406.17</v>
      </c>
      <c r="F1493" s="8">
        <v>3334.1670613735596</v>
      </c>
      <c r="G1493" s="14">
        <v>184480.73</v>
      </c>
      <c r="H1493" s="14">
        <v>7817953.0300000003</v>
      </c>
      <c r="I1493" s="8">
        <v>-3411.8</v>
      </c>
      <c r="J1493" s="8">
        <v>3343.0581707431006</v>
      </c>
      <c r="K1493" s="8">
        <f t="shared" si="169"/>
        <v>3338.6126160583299</v>
      </c>
      <c r="L1493" s="44">
        <f t="shared" si="170"/>
        <v>8.8911093695410273</v>
      </c>
      <c r="M1493" s="44">
        <f t="shared" si="171"/>
        <v>7.3826824393326529</v>
      </c>
      <c r="N1493" s="83">
        <f t="shared" si="172"/>
        <v>50.295646748820317</v>
      </c>
      <c r="O1493" s="23">
        <f t="shared" si="173"/>
        <v>0.87782463518689591</v>
      </c>
      <c r="P1493" s="44">
        <f t="shared" si="168"/>
        <v>11.556635575338134</v>
      </c>
    </row>
    <row r="1494" spans="1:16" x14ac:dyDescent="0.35">
      <c r="A1494" s="91"/>
      <c r="B1494" s="7">
        <f t="shared" si="167"/>
        <v>2125</v>
      </c>
      <c r="C1494" s="14">
        <v>184361.38</v>
      </c>
      <c r="D1494" s="14">
        <v>7818094.7199999997</v>
      </c>
      <c r="E1494" s="8">
        <v>-3399.88</v>
      </c>
      <c r="F1494" s="8">
        <v>3324.2508904702358</v>
      </c>
      <c r="G1494" s="14">
        <v>184366.76</v>
      </c>
      <c r="H1494" s="14">
        <v>7818094.0099999998</v>
      </c>
      <c r="I1494" s="8">
        <v>-3403.81</v>
      </c>
      <c r="J1494" s="8">
        <v>3330.4443945947778</v>
      </c>
      <c r="K1494" s="8">
        <f t="shared" si="169"/>
        <v>3327.3476425325071</v>
      </c>
      <c r="L1494" s="44">
        <f t="shared" si="170"/>
        <v>6.1935041245419598</v>
      </c>
      <c r="M1494" s="44">
        <f t="shared" si="171"/>
        <v>5.426647215362097</v>
      </c>
      <c r="N1494" s="83">
        <f t="shared" si="172"/>
        <v>48.775686213793968</v>
      </c>
      <c r="O1494" s="23">
        <f t="shared" si="173"/>
        <v>0.85129631935031158</v>
      </c>
      <c r="P1494" s="44">
        <f t="shared" si="168"/>
        <v>8.234560907584294</v>
      </c>
    </row>
    <row r="1495" spans="1:16" x14ac:dyDescent="0.35">
      <c r="A1495" s="91"/>
      <c r="B1495" s="7">
        <f t="shared" si="167"/>
        <v>2250</v>
      </c>
      <c r="C1495" s="14">
        <v>184370.07</v>
      </c>
      <c r="D1495" s="14">
        <v>7818219.6500000004</v>
      </c>
      <c r="E1495" s="8">
        <v>-3396.21</v>
      </c>
      <c r="F1495" s="8">
        <v>3318.4735464533978</v>
      </c>
      <c r="G1495" s="14">
        <v>184379.18</v>
      </c>
      <c r="H1495" s="14">
        <v>7818218.46</v>
      </c>
      <c r="I1495" s="8">
        <v>-3402.34</v>
      </c>
      <c r="J1495" s="8">
        <v>3328.1269090972391</v>
      </c>
      <c r="K1495" s="8">
        <f t="shared" si="169"/>
        <v>3323.3002277753185</v>
      </c>
      <c r="L1495" s="44">
        <f t="shared" si="170"/>
        <v>9.6533626438413194</v>
      </c>
      <c r="M1495" s="44">
        <f t="shared" si="171"/>
        <v>9.1873935368373516</v>
      </c>
      <c r="N1495" s="83">
        <f t="shared" si="172"/>
        <v>46.41674896073593</v>
      </c>
      <c r="O1495" s="23">
        <f t="shared" si="173"/>
        <v>0.81012509743649819</v>
      </c>
      <c r="P1495" s="44">
        <f t="shared" si="168"/>
        <v>13.326500303314138</v>
      </c>
    </row>
    <row r="1496" spans="1:16" x14ac:dyDescent="0.35">
      <c r="A1496" s="91"/>
      <c r="B1496" s="7">
        <f t="shared" si="167"/>
        <v>2375</v>
      </c>
      <c r="C1496" s="14">
        <v>184348.95</v>
      </c>
      <c r="D1496" s="14">
        <v>7818348.4800000004</v>
      </c>
      <c r="E1496" s="8">
        <v>-3391.06</v>
      </c>
      <c r="F1496" s="8">
        <v>3310.3768160573591</v>
      </c>
      <c r="G1496" s="14">
        <v>184367.14</v>
      </c>
      <c r="H1496" s="14">
        <v>7818346.0999999996</v>
      </c>
      <c r="I1496" s="8">
        <v>-3403.36</v>
      </c>
      <c r="J1496" s="8">
        <v>3329.7348547450247</v>
      </c>
      <c r="K1496" s="8">
        <f t="shared" si="169"/>
        <v>3320.0558354011919</v>
      </c>
      <c r="L1496" s="44">
        <f t="shared" si="170"/>
        <v>19.358038687665612</v>
      </c>
      <c r="M1496" s="44">
        <f t="shared" si="171"/>
        <v>18.345040201754419</v>
      </c>
      <c r="N1496" s="83">
        <f t="shared" si="172"/>
        <v>46.539040831244286</v>
      </c>
      <c r="O1496" s="23">
        <f t="shared" si="173"/>
        <v>0.81225949322529145</v>
      </c>
      <c r="P1496" s="44">
        <f t="shared" si="168"/>
        <v>26.669723692553404</v>
      </c>
    </row>
    <row r="1497" spans="1:16" x14ac:dyDescent="0.35">
      <c r="A1497" s="91"/>
      <c r="B1497" s="7">
        <f t="shared" si="167"/>
        <v>2500</v>
      </c>
      <c r="C1497" s="14">
        <v>184458.15</v>
      </c>
      <c r="D1497" s="14">
        <v>7818460.2599999998</v>
      </c>
      <c r="E1497" s="8">
        <v>-3380.04</v>
      </c>
      <c r="F1497" s="8">
        <v>3293.092347843804</v>
      </c>
      <c r="G1497" s="14">
        <v>184487.25</v>
      </c>
      <c r="H1497" s="14">
        <v>7818456.46</v>
      </c>
      <c r="I1497" s="8">
        <v>-3398.47</v>
      </c>
      <c r="J1497" s="8">
        <v>3322.0305244102392</v>
      </c>
      <c r="K1497" s="8">
        <f t="shared" si="169"/>
        <v>3307.5614361270218</v>
      </c>
      <c r="L1497" s="44">
        <f t="shared" si="170"/>
        <v>28.938176566435232</v>
      </c>
      <c r="M1497" s="44">
        <f t="shared" si="171"/>
        <v>29.347061181640029</v>
      </c>
      <c r="N1497" s="83">
        <f t="shared" si="172"/>
        <v>44.59806325990516</v>
      </c>
      <c r="O1497" s="23">
        <f t="shared" si="173"/>
        <v>0.77838304389806057</v>
      </c>
      <c r="P1497" s="44">
        <f t="shared" si="168"/>
        <v>41.21490098240082</v>
      </c>
    </row>
    <row r="1498" spans="1:16" x14ac:dyDescent="0.35">
      <c r="A1498" s="91"/>
      <c r="B1498" s="7">
        <f t="shared" si="167"/>
        <v>2625</v>
      </c>
      <c r="C1498" s="14">
        <v>184537.47</v>
      </c>
      <c r="D1498" s="14">
        <v>7818575.96</v>
      </c>
      <c r="E1498" s="8">
        <v>-3376.93</v>
      </c>
      <c r="F1498" s="8">
        <v>3288.2245280394495</v>
      </c>
      <c r="G1498" s="14">
        <v>184554.76</v>
      </c>
      <c r="H1498" s="14">
        <v>7818573.7000000002</v>
      </c>
      <c r="I1498" s="8">
        <v>-3388.94</v>
      </c>
      <c r="J1498" s="8">
        <v>3307.0473360233582</v>
      </c>
      <c r="K1498" s="8">
        <f t="shared" si="169"/>
        <v>3297.6359320314041</v>
      </c>
      <c r="L1498" s="44">
        <f t="shared" si="170"/>
        <v>18.82280798390866</v>
      </c>
      <c r="M1498" s="44">
        <f t="shared" si="171"/>
        <v>17.437078310292453</v>
      </c>
      <c r="N1498" s="83">
        <f t="shared" si="172"/>
        <v>47.188584982359558</v>
      </c>
      <c r="O1498" s="23">
        <f t="shared" si="173"/>
        <v>0.82359617729932455</v>
      </c>
      <c r="P1498" s="44">
        <f t="shared" si="168"/>
        <v>25.658328090473219</v>
      </c>
    </row>
    <row r="1499" spans="1:16" x14ac:dyDescent="0.35">
      <c r="A1499" s="91"/>
      <c r="B1499" s="7">
        <f t="shared" si="167"/>
        <v>2750</v>
      </c>
      <c r="C1499" s="14">
        <v>184569.82</v>
      </c>
      <c r="D1499" s="14">
        <v>7818697.7999999998</v>
      </c>
      <c r="E1499" s="8">
        <v>-3380.4</v>
      </c>
      <c r="F1499" s="8">
        <v>3293.656112540401</v>
      </c>
      <c r="G1499" s="14">
        <v>184589.79</v>
      </c>
      <c r="H1499" s="14">
        <v>7818695.1799999997</v>
      </c>
      <c r="I1499" s="8">
        <v>-3393.96</v>
      </c>
      <c r="J1499" s="8">
        <v>3314.9346400190038</v>
      </c>
      <c r="K1499" s="8">
        <f t="shared" si="169"/>
        <v>3304.2953762797024</v>
      </c>
      <c r="L1499" s="44">
        <f t="shared" si="170"/>
        <v>21.278527478602882</v>
      </c>
      <c r="M1499" s="44">
        <f t="shared" si="171"/>
        <v>20.141134526153984</v>
      </c>
      <c r="N1499" s="83">
        <f t="shared" si="172"/>
        <v>46.57295931090286</v>
      </c>
      <c r="O1499" s="23">
        <f t="shared" si="173"/>
        <v>0.81285148237260429</v>
      </c>
      <c r="P1499" s="44">
        <f t="shared" si="168"/>
        <v>29.299164350852912</v>
      </c>
    </row>
    <row r="1500" spans="1:16" x14ac:dyDescent="0.35">
      <c r="A1500" s="91"/>
      <c r="B1500" s="7">
        <f t="shared" si="167"/>
        <v>2875</v>
      </c>
      <c r="C1500" s="14">
        <v>184600.49</v>
      </c>
      <c r="D1500" s="14">
        <v>7818819.8499999996</v>
      </c>
      <c r="E1500" s="8">
        <v>-3392.14</v>
      </c>
      <c r="F1500" s="8">
        <v>3312.0737607199994</v>
      </c>
      <c r="G1500" s="14">
        <v>184611.6</v>
      </c>
      <c r="H1500" s="14">
        <v>7818818.4000000004</v>
      </c>
      <c r="I1500" s="8">
        <v>-3404.68</v>
      </c>
      <c r="J1500" s="8">
        <v>3331.8164356289562</v>
      </c>
      <c r="K1500" s="8">
        <f t="shared" si="169"/>
        <v>3321.9450981744776</v>
      </c>
      <c r="L1500" s="44">
        <f t="shared" si="170"/>
        <v>19.742674908956815</v>
      </c>
      <c r="M1500" s="44">
        <f t="shared" si="171"/>
        <v>11.204222418274979</v>
      </c>
      <c r="N1500" s="83">
        <f t="shared" si="172"/>
        <v>60.424531040273799</v>
      </c>
      <c r="O1500" s="23">
        <f t="shared" si="173"/>
        <v>1.0546070156262921</v>
      </c>
      <c r="P1500" s="44">
        <f t="shared" si="168"/>
        <v>22.700392343722356</v>
      </c>
    </row>
    <row r="1501" spans="1:16" x14ac:dyDescent="0.35">
      <c r="A1501" s="91"/>
      <c r="B1501" s="7">
        <f t="shared" si="167"/>
        <v>3000</v>
      </c>
      <c r="C1501" s="14">
        <v>184583.13</v>
      </c>
      <c r="D1501" s="14">
        <v>7818948.1900000004</v>
      </c>
      <c r="E1501" s="8">
        <v>-3389.92</v>
      </c>
      <c r="F1501" s="8">
        <v>3308.5861784652161</v>
      </c>
      <c r="G1501" s="14">
        <v>184607.96</v>
      </c>
      <c r="H1501" s="14">
        <v>7818944.9500000002</v>
      </c>
      <c r="I1501" s="8">
        <v>-3409.96</v>
      </c>
      <c r="J1501" s="8">
        <v>3340.1507699358035</v>
      </c>
      <c r="K1501" s="8">
        <f t="shared" si="169"/>
        <v>3324.3684742005098</v>
      </c>
      <c r="L1501" s="44">
        <f t="shared" si="170"/>
        <v>31.564591470587402</v>
      </c>
      <c r="M1501" s="44">
        <f t="shared" si="171"/>
        <v>25.040497199552817</v>
      </c>
      <c r="N1501" s="83">
        <f t="shared" si="172"/>
        <v>51.57469040239409</v>
      </c>
      <c r="O1501" s="23">
        <f t="shared" si="173"/>
        <v>0.90014815821849603</v>
      </c>
      <c r="P1501" s="44">
        <f t="shared" si="168"/>
        <v>40.290817002213934</v>
      </c>
    </row>
    <row r="1502" spans="1:16" x14ac:dyDescent="0.35">
      <c r="A1502" s="91"/>
      <c r="B1502" s="7">
        <f t="shared" si="167"/>
        <v>3125</v>
      </c>
      <c r="C1502" s="14">
        <v>184626.68</v>
      </c>
      <c r="D1502" s="14">
        <v>7819068.5700000003</v>
      </c>
      <c r="E1502" s="8">
        <v>-3392.16</v>
      </c>
      <c r="F1502" s="8">
        <v>3312.1051906784642</v>
      </c>
      <c r="G1502" s="14">
        <v>184658.05</v>
      </c>
      <c r="H1502" s="14">
        <v>7819064.46</v>
      </c>
      <c r="I1502" s="8">
        <v>-3408.93</v>
      </c>
      <c r="J1502" s="8">
        <v>3338.5239370682493</v>
      </c>
      <c r="K1502" s="8">
        <f t="shared" si="169"/>
        <v>3325.3145638733567</v>
      </c>
      <c r="L1502" s="44">
        <f t="shared" si="170"/>
        <v>26.418746389785156</v>
      </c>
      <c r="M1502" s="44">
        <f t="shared" si="171"/>
        <v>31.63809412721417</v>
      </c>
      <c r="N1502" s="83">
        <f t="shared" si="172"/>
        <v>39.862882053224567</v>
      </c>
      <c r="O1502" s="23">
        <f t="shared" si="173"/>
        <v>0.69573854116292622</v>
      </c>
      <c r="P1502" s="44">
        <f t="shared" si="168"/>
        <v>41.217947071758076</v>
      </c>
    </row>
    <row r="1503" spans="1:16" x14ac:dyDescent="0.35">
      <c r="A1503" s="91"/>
      <c r="B1503" s="7">
        <f t="shared" si="167"/>
        <v>3250</v>
      </c>
      <c r="C1503" s="14">
        <v>184661.38</v>
      </c>
      <c r="D1503" s="14">
        <v>7819190.0999999996</v>
      </c>
      <c r="E1503" s="8">
        <v>-3393.71</v>
      </c>
      <c r="F1503" s="8">
        <v>3314.541571866398</v>
      </c>
      <c r="G1503" s="14">
        <v>184701.55</v>
      </c>
      <c r="H1503" s="14">
        <v>7819184.8399999999</v>
      </c>
      <c r="I1503" s="8">
        <v>-3412.93</v>
      </c>
      <c r="J1503" s="8">
        <v>3344.8444655568496</v>
      </c>
      <c r="K1503" s="8">
        <f t="shared" si="169"/>
        <v>3329.6930187116241</v>
      </c>
      <c r="L1503" s="44">
        <f t="shared" si="170"/>
        <v>30.302893690451583</v>
      </c>
      <c r="M1503" s="44">
        <f t="shared" si="171"/>
        <v>40.51291769295738</v>
      </c>
      <c r="N1503" s="83">
        <f t="shared" si="172"/>
        <v>36.79579146230077</v>
      </c>
      <c r="O1503" s="23">
        <f t="shared" si="173"/>
        <v>0.64220771189436743</v>
      </c>
      <c r="P1503" s="44">
        <f t="shared" si="168"/>
        <v>50.592112685784819</v>
      </c>
    </row>
    <row r="1504" spans="1:16" x14ac:dyDescent="0.35">
      <c r="A1504" s="91"/>
      <c r="B1504" s="7">
        <f t="shared" si="167"/>
        <v>3375</v>
      </c>
      <c r="C1504" s="14">
        <v>184703.64</v>
      </c>
      <c r="D1504" s="14">
        <v>7819310.6399999997</v>
      </c>
      <c r="E1504" s="8">
        <v>-3400.38</v>
      </c>
      <c r="F1504" s="8">
        <v>3325.0384738543112</v>
      </c>
      <c r="G1504" s="14">
        <v>184735.44</v>
      </c>
      <c r="H1504" s="14">
        <v>7819306.4800000004</v>
      </c>
      <c r="I1504" s="8">
        <v>-3417.1</v>
      </c>
      <c r="J1504" s="8">
        <v>3351.4414481797749</v>
      </c>
      <c r="K1504" s="8">
        <f t="shared" si="169"/>
        <v>3338.2399610170432</v>
      </c>
      <c r="L1504" s="44">
        <f t="shared" si="170"/>
        <v>26.402974325463674</v>
      </c>
      <c r="M1504" s="44">
        <f t="shared" si="171"/>
        <v>32.070946353245496</v>
      </c>
      <c r="N1504" s="83">
        <f t="shared" si="172"/>
        <v>39.463523637851161</v>
      </c>
      <c r="O1504" s="23">
        <f t="shared" si="173"/>
        <v>0.68876842191911303</v>
      </c>
      <c r="P1504" s="44">
        <f t="shared" si="168"/>
        <v>41.541095955978875</v>
      </c>
    </row>
    <row r="1505" spans="1:16" x14ac:dyDescent="0.35">
      <c r="A1505" s="91"/>
      <c r="B1505" s="7">
        <f t="shared" si="167"/>
        <v>3500</v>
      </c>
      <c r="C1505" s="14">
        <v>184690.33</v>
      </c>
      <c r="D1505" s="14">
        <v>7819438.4500000002</v>
      </c>
      <c r="E1505" s="8">
        <v>-3415.18</v>
      </c>
      <c r="F1505" s="8">
        <v>3348.4029954840307</v>
      </c>
      <c r="G1505" s="14">
        <v>184712.53</v>
      </c>
      <c r="H1505" s="14">
        <v>7819435.54</v>
      </c>
      <c r="I1505" s="8">
        <v>-3425.82</v>
      </c>
      <c r="J1505" s="8">
        <v>3365.2624157246314</v>
      </c>
      <c r="K1505" s="8">
        <f t="shared" si="169"/>
        <v>3356.8327056043308</v>
      </c>
      <c r="L1505" s="44">
        <f t="shared" si="170"/>
        <v>16.859420240600684</v>
      </c>
      <c r="M1505" s="44">
        <f t="shared" si="171"/>
        <v>22.389910674260943</v>
      </c>
      <c r="N1505" s="83">
        <f t="shared" si="172"/>
        <v>36.979449196722932</v>
      </c>
      <c r="O1505" s="23">
        <f t="shared" si="173"/>
        <v>0.6454131440567874</v>
      </c>
      <c r="P1505" s="44">
        <f t="shared" si="168"/>
        <v>28.027631916566911</v>
      </c>
    </row>
    <row r="1506" spans="1:16" x14ac:dyDescent="0.35">
      <c r="A1506" s="91"/>
      <c r="B1506" s="7">
        <f t="shared" si="167"/>
        <v>3625</v>
      </c>
      <c r="C1506" s="14">
        <v>184691.3</v>
      </c>
      <c r="D1506" s="14">
        <v>7819564.3899999997</v>
      </c>
      <c r="E1506" s="8">
        <v>-3425.45</v>
      </c>
      <c r="F1506" s="8">
        <v>3364.6752653814433</v>
      </c>
      <c r="G1506" s="14">
        <v>184700.86</v>
      </c>
      <c r="H1506" s="14">
        <v>7819563.1399999997</v>
      </c>
      <c r="I1506" s="8">
        <v>-3431.17</v>
      </c>
      <c r="J1506" s="8">
        <v>3373.7593270198099</v>
      </c>
      <c r="K1506" s="8">
        <f t="shared" si="169"/>
        <v>3369.2172962006266</v>
      </c>
      <c r="L1506" s="44">
        <f t="shared" si="170"/>
        <v>9.0840616383666202</v>
      </c>
      <c r="M1506" s="44">
        <f t="shared" si="171"/>
        <v>9.6413743833519643</v>
      </c>
      <c r="N1506" s="83">
        <f t="shared" si="172"/>
        <v>43.295246914150702</v>
      </c>
      <c r="O1506" s="23">
        <f t="shared" si="173"/>
        <v>0.75564460911584452</v>
      </c>
      <c r="P1506" s="44">
        <f t="shared" si="168"/>
        <v>13.246745858874153</v>
      </c>
    </row>
    <row r="1507" spans="1:16" x14ac:dyDescent="0.35">
      <c r="A1507" s="91"/>
      <c r="B1507" s="7">
        <f t="shared" si="167"/>
        <v>3750</v>
      </c>
      <c r="C1507" s="14">
        <v>184707.95</v>
      </c>
      <c r="D1507" s="14">
        <v>7819688.2800000003</v>
      </c>
      <c r="E1507" s="8">
        <v>-3428.12</v>
      </c>
      <c r="F1507" s="8">
        <v>3368.9136808870358</v>
      </c>
      <c r="G1507" s="14">
        <v>184720.6</v>
      </c>
      <c r="H1507" s="14">
        <v>7819686.6299999999</v>
      </c>
      <c r="I1507" s="8">
        <v>-3435.88</v>
      </c>
      <c r="J1507" s="8">
        <v>3381.2506775686361</v>
      </c>
      <c r="K1507" s="8">
        <f t="shared" si="169"/>
        <v>3375.0821792278357</v>
      </c>
      <c r="L1507" s="44">
        <f t="shared" si="170"/>
        <v>12.33699668160034</v>
      </c>
      <c r="M1507" s="44">
        <f t="shared" si="171"/>
        <v>12.757154855259932</v>
      </c>
      <c r="N1507" s="83">
        <f t="shared" si="172"/>
        <v>44.040770879382158</v>
      </c>
      <c r="O1507" s="23">
        <f t="shared" si="173"/>
        <v>0.76865645696165708</v>
      </c>
      <c r="P1507" s="44">
        <f t="shared" si="168"/>
        <v>17.746731730741292</v>
      </c>
    </row>
    <row r="1508" spans="1:16" x14ac:dyDescent="0.35">
      <c r="A1508" s="91"/>
      <c r="B1508" s="7">
        <f t="shared" si="167"/>
        <v>3875</v>
      </c>
      <c r="C1508" s="14">
        <v>184672.95</v>
      </c>
      <c r="D1508" s="14">
        <v>7819818.9299999997</v>
      </c>
      <c r="E1508" s="8">
        <v>-3429.45</v>
      </c>
      <c r="F1508" s="8">
        <v>3371.0261744804438</v>
      </c>
      <c r="G1508" s="14">
        <v>184693.25</v>
      </c>
      <c r="H1508" s="14">
        <v>7819816.2800000003</v>
      </c>
      <c r="I1508" s="8">
        <v>-3438.51</v>
      </c>
      <c r="J1508" s="8">
        <v>3385.4381835230379</v>
      </c>
      <c r="K1508" s="8">
        <f t="shared" si="169"/>
        <v>3378.2321790017409</v>
      </c>
      <c r="L1508" s="44">
        <f t="shared" si="170"/>
        <v>14.412009042594036</v>
      </c>
      <c r="M1508" s="44">
        <f t="shared" si="171"/>
        <v>20.472237298267274</v>
      </c>
      <c r="N1508" s="83">
        <f t="shared" si="172"/>
        <v>35.144710874459776</v>
      </c>
      <c r="O1508" s="23">
        <f t="shared" si="173"/>
        <v>0.61339091942077861</v>
      </c>
      <c r="P1508" s="44">
        <f t="shared" si="168"/>
        <v>25.036343675552509</v>
      </c>
    </row>
    <row r="1509" spans="1:16" x14ac:dyDescent="0.35">
      <c r="A1509" s="91"/>
      <c r="B1509" s="7">
        <f t="shared" si="167"/>
        <v>4000</v>
      </c>
      <c r="C1509" s="14">
        <v>184615.12</v>
      </c>
      <c r="D1509" s="14">
        <v>7819952.5700000003</v>
      </c>
      <c r="E1509" s="8">
        <v>-3429.15</v>
      </c>
      <c r="F1509" s="8">
        <v>3370.5496011339937</v>
      </c>
      <c r="G1509" s="14">
        <v>184632.08</v>
      </c>
      <c r="H1509" s="14">
        <v>7819950.3499999996</v>
      </c>
      <c r="I1509" s="8">
        <v>-3437.64</v>
      </c>
      <c r="J1509" s="8">
        <v>3384.0526109337238</v>
      </c>
      <c r="K1509" s="8">
        <f t="shared" si="169"/>
        <v>3377.3011060338586</v>
      </c>
      <c r="L1509" s="44">
        <f t="shared" si="170"/>
        <v>13.50300979973008</v>
      </c>
      <c r="M1509" s="44">
        <f t="shared" si="171"/>
        <v>17.104677722854085</v>
      </c>
      <c r="N1509" s="83">
        <f t="shared" si="172"/>
        <v>38.28875346507305</v>
      </c>
      <c r="O1509" s="23">
        <f t="shared" si="173"/>
        <v>0.66826481444991237</v>
      </c>
      <c r="P1509" s="44">
        <f t="shared" si="168"/>
        <v>21.792229662297235</v>
      </c>
    </row>
    <row r="1510" spans="1:16" x14ac:dyDescent="0.35">
      <c r="A1510" s="91"/>
      <c r="B1510" s="7">
        <f t="shared" si="167"/>
        <v>4125</v>
      </c>
      <c r="C1510" s="14">
        <v>184610.94</v>
      </c>
      <c r="D1510" s="14">
        <v>7820079.1799999997</v>
      </c>
      <c r="E1510" s="8">
        <v>-3430.64</v>
      </c>
      <c r="F1510" s="8">
        <v>3372.9169896838239</v>
      </c>
      <c r="G1510" s="14">
        <v>184632.75</v>
      </c>
      <c r="H1510" s="14">
        <v>7820076.3300000001</v>
      </c>
      <c r="I1510" s="8">
        <v>-3440.44</v>
      </c>
      <c r="J1510" s="8">
        <v>3388.5131672722841</v>
      </c>
      <c r="K1510" s="8">
        <f t="shared" si="169"/>
        <v>3380.7150784780542</v>
      </c>
      <c r="L1510" s="44">
        <f t="shared" si="170"/>
        <v>15.59617758846025</v>
      </c>
      <c r="M1510" s="44">
        <f t="shared" si="171"/>
        <v>21.995422250954288</v>
      </c>
      <c r="N1510" s="83">
        <f t="shared" si="172"/>
        <v>35.339107855972891</v>
      </c>
      <c r="O1510" s="23">
        <f t="shared" si="173"/>
        <v>0.61678378680412105</v>
      </c>
      <c r="P1510" s="44">
        <f t="shared" si="168"/>
        <v>26.963667320462267</v>
      </c>
    </row>
    <row r="1511" spans="1:16" x14ac:dyDescent="0.35">
      <c r="A1511" s="91"/>
      <c r="B1511" s="7">
        <f t="shared" si="167"/>
        <v>4250</v>
      </c>
      <c r="C1511" s="14">
        <v>184596.68</v>
      </c>
      <c r="D1511" s="14">
        <v>7820207.1200000001</v>
      </c>
      <c r="E1511" s="8">
        <v>-3425.92</v>
      </c>
      <c r="F1511" s="8">
        <v>3365.421115810816</v>
      </c>
      <c r="G1511" s="14">
        <v>184624.16</v>
      </c>
      <c r="H1511" s="14">
        <v>7820203.5199999996</v>
      </c>
      <c r="I1511" s="8">
        <v>-3437.56</v>
      </c>
      <c r="J1511" s="8">
        <v>3383.9252194306841</v>
      </c>
      <c r="K1511" s="8">
        <f t="shared" si="169"/>
        <v>3374.6731676207501</v>
      </c>
      <c r="L1511" s="44">
        <f t="shared" si="170"/>
        <v>18.504103619868147</v>
      </c>
      <c r="M1511" s="44">
        <f t="shared" si="171"/>
        <v>27.714804708036446</v>
      </c>
      <c r="N1511" s="83">
        <f t="shared" si="172"/>
        <v>33.729504392790631</v>
      </c>
      <c r="O1511" s="23">
        <f t="shared" si="173"/>
        <v>0.58869090672008728</v>
      </c>
      <c r="P1511" s="44">
        <f t="shared" si="168"/>
        <v>33.324349217642897</v>
      </c>
    </row>
    <row r="1512" spans="1:16" x14ac:dyDescent="0.35">
      <c r="A1512" s="91"/>
      <c r="B1512" s="7">
        <f t="shared" si="167"/>
        <v>4375</v>
      </c>
      <c r="C1512" s="14">
        <v>184689.9</v>
      </c>
      <c r="D1512" s="14">
        <v>7820320.9900000002</v>
      </c>
      <c r="E1512" s="8">
        <v>-3428.96</v>
      </c>
      <c r="F1512" s="8">
        <v>3370.2477927495042</v>
      </c>
      <c r="G1512" s="14">
        <v>184705.28</v>
      </c>
      <c r="H1512" s="14">
        <v>7820318.9800000004</v>
      </c>
      <c r="I1512" s="8">
        <v>-3438</v>
      </c>
      <c r="J1512" s="8">
        <v>3384.6259091100005</v>
      </c>
      <c r="K1512" s="8">
        <f t="shared" si="169"/>
        <v>3377.4368509297524</v>
      </c>
      <c r="L1512" s="44">
        <f t="shared" si="170"/>
        <v>14.378116360496279</v>
      </c>
      <c r="M1512" s="44">
        <f t="shared" si="171"/>
        <v>15.510786569327962</v>
      </c>
      <c r="N1512" s="83">
        <f t="shared" si="172"/>
        <v>42.829756984614491</v>
      </c>
      <c r="O1512" s="23">
        <f t="shared" si="173"/>
        <v>0.74752027721056125</v>
      </c>
      <c r="P1512" s="44">
        <f t="shared" si="168"/>
        <v>21.149816313037224</v>
      </c>
    </row>
    <row r="1513" spans="1:16" x14ac:dyDescent="0.35">
      <c r="A1513" s="91"/>
      <c r="B1513" s="7">
        <f t="shared" si="167"/>
        <v>4500</v>
      </c>
      <c r="C1513" s="14">
        <v>184716.31</v>
      </c>
      <c r="D1513" s="14">
        <v>7820443.6100000003</v>
      </c>
      <c r="E1513" s="8">
        <v>-3428.01</v>
      </c>
      <c r="F1513" s="8">
        <v>3368.7389997843875</v>
      </c>
      <c r="G1513" s="14">
        <v>184730.78</v>
      </c>
      <c r="H1513" s="14">
        <v>7820441.7199999997</v>
      </c>
      <c r="I1513" s="8">
        <v>-3437.9</v>
      </c>
      <c r="J1513" s="8">
        <v>3384.4666536397749</v>
      </c>
      <c r="K1513" s="8">
        <f t="shared" si="169"/>
        <v>3376.602826712081</v>
      </c>
      <c r="L1513" s="44">
        <f t="shared" si="170"/>
        <v>15.727653855387416</v>
      </c>
      <c r="M1513" s="44">
        <f t="shared" si="171"/>
        <v>14.592909237101653</v>
      </c>
      <c r="N1513" s="83">
        <f t="shared" si="172"/>
        <v>47.143289633724223</v>
      </c>
      <c r="O1513" s="23">
        <f t="shared" si="173"/>
        <v>0.8228056243297992</v>
      </c>
      <c r="P1513" s="44">
        <f t="shared" si="168"/>
        <v>21.45488512663653</v>
      </c>
    </row>
    <row r="1514" spans="1:16" x14ac:dyDescent="0.35">
      <c r="A1514" s="91"/>
      <c r="B1514" s="7">
        <f t="shared" si="167"/>
        <v>4625</v>
      </c>
      <c r="C1514" s="14">
        <v>184736.54</v>
      </c>
      <c r="D1514" s="14">
        <v>7820567.0300000003</v>
      </c>
      <c r="E1514" s="8">
        <v>-3430.09</v>
      </c>
      <c r="F1514" s="8">
        <v>3372.0430025805085</v>
      </c>
      <c r="G1514" s="14">
        <v>184748.24</v>
      </c>
      <c r="H1514" s="14">
        <v>7820565.5</v>
      </c>
      <c r="I1514" s="8">
        <v>-3440.58</v>
      </c>
      <c r="J1514" s="8">
        <v>3388.7362897067906</v>
      </c>
      <c r="K1514" s="8">
        <f t="shared" si="169"/>
        <v>3380.3896461436498</v>
      </c>
      <c r="L1514" s="44">
        <f t="shared" si="170"/>
        <v>16.69328712628203</v>
      </c>
      <c r="M1514" s="44">
        <f t="shared" si="171"/>
        <v>11.799614400495862</v>
      </c>
      <c r="N1514" s="83">
        <f t="shared" si="172"/>
        <v>54.745501313080808</v>
      </c>
      <c r="O1514" s="23">
        <f t="shared" si="173"/>
        <v>0.9554892485681391</v>
      </c>
      <c r="P1514" s="44">
        <f t="shared" si="168"/>
        <v>20.442522718120742</v>
      </c>
    </row>
    <row r="1515" spans="1:16" x14ac:dyDescent="0.35">
      <c r="A1515" s="91"/>
      <c r="B1515" s="7">
        <f t="shared" si="167"/>
        <v>4750</v>
      </c>
      <c r="C1515" s="14">
        <v>184737.78</v>
      </c>
      <c r="D1515" s="14">
        <v>7820692.9400000004</v>
      </c>
      <c r="E1515" s="8">
        <v>-3434.06</v>
      </c>
      <c r="F1515" s="8">
        <v>3378.3547215377589</v>
      </c>
      <c r="G1515" s="14">
        <v>184747.9</v>
      </c>
      <c r="H1515" s="14">
        <v>7820691.6200000001</v>
      </c>
      <c r="I1515" s="8">
        <v>-3443.12</v>
      </c>
      <c r="J1515" s="8">
        <v>3392.785932983536</v>
      </c>
      <c r="K1515" s="8">
        <f t="shared" si="169"/>
        <v>3385.5703272606474</v>
      </c>
      <c r="L1515" s="44">
        <f t="shared" si="170"/>
        <v>14.43121144577708</v>
      </c>
      <c r="M1515" s="44">
        <f t="shared" si="171"/>
        <v>10.205723884207947</v>
      </c>
      <c r="N1515" s="83">
        <f t="shared" si="172"/>
        <v>54.732126132827567</v>
      </c>
      <c r="O1515" s="23">
        <f t="shared" si="173"/>
        <v>0.95525580763467233</v>
      </c>
      <c r="P1515" s="44">
        <f t="shared" si="168"/>
        <v>17.675312268625412</v>
      </c>
    </row>
    <row r="1516" spans="1:16" x14ac:dyDescent="0.35">
      <c r="A1516" s="91"/>
      <c r="B1516" s="7">
        <f t="shared" si="167"/>
        <v>4875</v>
      </c>
      <c r="C1516" s="14">
        <v>184727.48</v>
      </c>
      <c r="D1516" s="14">
        <v>7820820.3600000003</v>
      </c>
      <c r="E1516" s="8">
        <v>-3433.66</v>
      </c>
      <c r="F1516" s="8">
        <v>3377.7184518160384</v>
      </c>
      <c r="G1516" s="14">
        <v>184747.64</v>
      </c>
      <c r="H1516" s="14">
        <v>7820817.7199999997</v>
      </c>
      <c r="I1516" s="8">
        <v>-3446.66</v>
      </c>
      <c r="J1516" s="8">
        <v>3398.434871706439</v>
      </c>
      <c r="K1516" s="8">
        <f t="shared" si="169"/>
        <v>3388.0766617612389</v>
      </c>
      <c r="L1516" s="44">
        <f t="shared" si="170"/>
        <v>20.71641989040063</v>
      </c>
      <c r="M1516" s="44">
        <f t="shared" si="171"/>
        <v>20.332122368392533</v>
      </c>
      <c r="N1516" s="83">
        <f t="shared" si="172"/>
        <v>45.536388909761293</v>
      </c>
      <c r="O1516" s="23">
        <f t="shared" si="173"/>
        <v>0.79475991594396556</v>
      </c>
      <c r="P1516" s="44">
        <f t="shared" si="168"/>
        <v>29.026974576739388</v>
      </c>
    </row>
    <row r="1517" spans="1:16" x14ac:dyDescent="0.35">
      <c r="A1517" s="91"/>
      <c r="B1517" s="7">
        <f t="shared" si="167"/>
        <v>5000</v>
      </c>
      <c r="C1517" s="14">
        <v>184761.77</v>
      </c>
      <c r="D1517" s="14">
        <v>7820941.9400000004</v>
      </c>
      <c r="E1517" s="8">
        <v>-3436.61</v>
      </c>
      <c r="F1517" s="8">
        <v>3382.4126702672174</v>
      </c>
      <c r="G1517" s="14">
        <v>184774.98</v>
      </c>
      <c r="H1517" s="14">
        <v>7820940.21</v>
      </c>
      <c r="I1517" s="8">
        <v>-3447.65</v>
      </c>
      <c r="J1517" s="8">
        <v>3400.0156905859935</v>
      </c>
      <c r="K1517" s="8">
        <f t="shared" si="169"/>
        <v>3391.2141804266057</v>
      </c>
      <c r="L1517" s="44">
        <f t="shared" si="170"/>
        <v>17.603020318776089</v>
      </c>
      <c r="M1517" s="44">
        <f t="shared" si="171"/>
        <v>13.322800006083568</v>
      </c>
      <c r="N1517" s="83">
        <f t="shared" si="172"/>
        <v>52.879837472821805</v>
      </c>
      <c r="O1517" s="23">
        <f t="shared" si="173"/>
        <v>0.92292727182021794</v>
      </c>
      <c r="P1517" s="44">
        <f t="shared" si="168"/>
        <v>22.076306854755941</v>
      </c>
    </row>
    <row r="1518" spans="1:16" x14ac:dyDescent="0.35">
      <c r="A1518" s="91"/>
      <c r="B1518" s="7">
        <f t="shared" si="167"/>
        <v>5125</v>
      </c>
      <c r="C1518" s="14">
        <v>184822.94</v>
      </c>
      <c r="D1518" s="14">
        <v>7821060.0099999998</v>
      </c>
      <c r="E1518" s="8">
        <v>-3439.34</v>
      </c>
      <c r="F1518" s="8">
        <v>3386.7603759826393</v>
      </c>
      <c r="G1518" s="14">
        <v>184844.09</v>
      </c>
      <c r="H1518" s="14">
        <v>7821057.2400000002</v>
      </c>
      <c r="I1518" s="8">
        <v>-3456.06</v>
      </c>
      <c r="J1518" s="8">
        <v>3413.462839864359</v>
      </c>
      <c r="K1518" s="8">
        <f t="shared" si="169"/>
        <v>3400.1116079234989</v>
      </c>
      <c r="L1518" s="44">
        <f t="shared" si="170"/>
        <v>26.702463881719723</v>
      </c>
      <c r="M1518" s="44">
        <f t="shared" si="171"/>
        <v>21.330621181702075</v>
      </c>
      <c r="N1518" s="83">
        <f t="shared" si="172"/>
        <v>51.381232247087489</v>
      </c>
      <c r="O1518" s="23">
        <f t="shared" si="173"/>
        <v>0.89677167644356126</v>
      </c>
      <c r="P1518" s="44">
        <f t="shared" si="168"/>
        <v>34.176263361459277</v>
      </c>
    </row>
    <row r="1519" spans="1:16" x14ac:dyDescent="0.35">
      <c r="A1519" s="91"/>
      <c r="B1519" s="7">
        <f t="shared" si="167"/>
        <v>5250</v>
      </c>
      <c r="C1519" s="14">
        <v>184850.1</v>
      </c>
      <c r="D1519" s="14">
        <v>7821182.5199999996</v>
      </c>
      <c r="E1519" s="8">
        <v>-3443.16</v>
      </c>
      <c r="F1519" s="8">
        <v>3392.8497306167637</v>
      </c>
      <c r="G1519" s="14">
        <v>184853.94</v>
      </c>
      <c r="H1519" s="14">
        <v>7821182.0199999996</v>
      </c>
      <c r="I1519" s="8">
        <v>-3446.62</v>
      </c>
      <c r="J1519" s="8">
        <v>3398.3710097075109</v>
      </c>
      <c r="K1519" s="8">
        <f t="shared" si="169"/>
        <v>3395.6103701621373</v>
      </c>
      <c r="L1519" s="44">
        <f t="shared" si="170"/>
        <v>5.5212790907471572</v>
      </c>
      <c r="M1519" s="44">
        <f t="shared" si="171"/>
        <v>3.8724152669843117</v>
      </c>
      <c r="N1519" s="83">
        <f t="shared" si="172"/>
        <v>54.955640127891876</v>
      </c>
      <c r="O1519" s="23">
        <f t="shared" si="173"/>
        <v>0.95915686277283085</v>
      </c>
      <c r="P1519" s="44">
        <f t="shared" si="168"/>
        <v>6.7438952244155557</v>
      </c>
    </row>
    <row r="1520" spans="1:16" x14ac:dyDescent="0.35">
      <c r="A1520" s="91"/>
      <c r="B1520" s="7">
        <f t="shared" si="167"/>
        <v>5375</v>
      </c>
      <c r="C1520" s="14">
        <v>184870.21</v>
      </c>
      <c r="D1520" s="14">
        <v>7821305.96</v>
      </c>
      <c r="E1520" s="8">
        <v>-3445.99</v>
      </c>
      <c r="F1520" s="8">
        <v>3397.3652802556876</v>
      </c>
      <c r="G1520" s="14">
        <v>184874.37</v>
      </c>
      <c r="H1520" s="14">
        <v>7821305.4199999999</v>
      </c>
      <c r="I1520" s="8">
        <v>-3448.54</v>
      </c>
      <c r="J1520" s="8">
        <v>3401.4372154218786</v>
      </c>
      <c r="K1520" s="8">
        <f t="shared" si="169"/>
        <v>3399.4012478387831</v>
      </c>
      <c r="L1520" s="44">
        <f t="shared" si="170"/>
        <v>4.0719351661909968</v>
      </c>
      <c r="M1520" s="44">
        <f t="shared" si="171"/>
        <v>4.1949016675089403</v>
      </c>
      <c r="N1520" s="83">
        <f t="shared" si="172"/>
        <v>44.147806816439747</v>
      </c>
      <c r="O1520" s="23">
        <f t="shared" si="173"/>
        <v>0.77052458648126942</v>
      </c>
      <c r="P1520" s="44">
        <f t="shared" si="168"/>
        <v>5.8461830280732912</v>
      </c>
    </row>
    <row r="1521" spans="1:16" x14ac:dyDescent="0.35">
      <c r="A1521" s="91"/>
      <c r="B1521" s="7">
        <f t="shared" si="167"/>
        <v>5500</v>
      </c>
      <c r="C1521" s="14">
        <v>184915.29</v>
      </c>
      <c r="D1521" s="14">
        <v>7821426.1299999999</v>
      </c>
      <c r="E1521" s="8">
        <v>-3446.3</v>
      </c>
      <c r="F1521" s="8">
        <v>3397.8601401979759</v>
      </c>
      <c r="G1521" s="14">
        <v>184915.29</v>
      </c>
      <c r="H1521" s="14">
        <v>7821426.1299999999</v>
      </c>
      <c r="I1521" s="8">
        <v>-3446.3</v>
      </c>
      <c r="J1521" s="8">
        <v>3397.8601401979759</v>
      </c>
      <c r="K1521" s="8">
        <f t="shared" si="169"/>
        <v>3397.8601401979759</v>
      </c>
      <c r="L1521" s="44">
        <f t="shared" si="170"/>
        <v>0</v>
      </c>
      <c r="M1521" s="44">
        <f t="shared" si="171"/>
        <v>0</v>
      </c>
      <c r="N1521" s="83">
        <f t="shared" si="172"/>
        <v>0</v>
      </c>
      <c r="O1521" s="23">
        <f t="shared" si="173"/>
        <v>0</v>
      </c>
      <c r="P1521" s="44">
        <f t="shared" si="168"/>
        <v>0</v>
      </c>
    </row>
    <row r="1522" spans="1:16" x14ac:dyDescent="0.35">
      <c r="A1522" s="91"/>
      <c r="B1522" s="7">
        <f t="shared" si="167"/>
        <v>5625</v>
      </c>
      <c r="C1522" s="14">
        <v>184912.5</v>
      </c>
      <c r="D1522" s="14">
        <v>7821552.5700000003</v>
      </c>
      <c r="E1522" s="8">
        <v>-3440.98</v>
      </c>
      <c r="F1522" s="8">
        <v>3389.373832030351</v>
      </c>
      <c r="G1522" s="14">
        <v>184927.25</v>
      </c>
      <c r="H1522" s="14">
        <v>7821550.6399999997</v>
      </c>
      <c r="I1522" s="8">
        <v>-3452.42</v>
      </c>
      <c r="J1522" s="8">
        <v>3407.6386792995913</v>
      </c>
      <c r="K1522" s="8">
        <f t="shared" si="169"/>
        <v>3398.5062556649709</v>
      </c>
      <c r="L1522" s="44">
        <f t="shared" si="170"/>
        <v>18.264847269240363</v>
      </c>
      <c r="M1522" s="44">
        <f t="shared" si="171"/>
        <v>14.875731914848577</v>
      </c>
      <c r="N1522" s="83">
        <f t="shared" si="172"/>
        <v>50.839043929481306</v>
      </c>
      <c r="O1522" s="23">
        <f t="shared" si="173"/>
        <v>0.88730870513548465</v>
      </c>
      <c r="P1522" s="44">
        <f t="shared" si="168"/>
        <v>23.556146666446139</v>
      </c>
    </row>
    <row r="1523" spans="1:16" x14ac:dyDescent="0.35">
      <c r="A1523" s="91"/>
      <c r="B1523" s="7">
        <f t="shared" si="167"/>
        <v>5750</v>
      </c>
      <c r="C1523" s="14">
        <v>184897.5</v>
      </c>
      <c r="D1523" s="14">
        <v>7821680.5999999996</v>
      </c>
      <c r="E1523" s="8">
        <v>-3437.65</v>
      </c>
      <c r="F1523" s="8">
        <v>3384.0685350784938</v>
      </c>
      <c r="G1523" s="14">
        <v>184916.55</v>
      </c>
      <c r="H1523" s="14">
        <v>7821678.1100000003</v>
      </c>
      <c r="I1523" s="8">
        <v>-3453.34</v>
      </c>
      <c r="J1523" s="8">
        <v>3409.1101446364396</v>
      </c>
      <c r="K1523" s="8">
        <f t="shared" si="169"/>
        <v>3396.5893398574667</v>
      </c>
      <c r="L1523" s="44">
        <f t="shared" si="170"/>
        <v>25.041609557945776</v>
      </c>
      <c r="M1523" s="44">
        <f t="shared" si="171"/>
        <v>19.21204309791209</v>
      </c>
      <c r="N1523" s="83">
        <f t="shared" si="172"/>
        <v>52.504406599869441</v>
      </c>
      <c r="O1523" s="23">
        <f t="shared" si="173"/>
        <v>0.91637476697356268</v>
      </c>
      <c r="P1523" s="44">
        <f t="shared" si="168"/>
        <v>31.562395492874632</v>
      </c>
    </row>
    <row r="1524" spans="1:16" x14ac:dyDescent="0.35">
      <c r="A1524" s="91"/>
      <c r="B1524" s="7">
        <f t="shared" si="167"/>
        <v>5875</v>
      </c>
      <c r="C1524" s="14">
        <v>184948.62</v>
      </c>
      <c r="D1524" s="14">
        <v>7821799.9800000004</v>
      </c>
      <c r="E1524" s="8">
        <v>-3439.1</v>
      </c>
      <c r="F1524" s="8">
        <v>3386.3780227207749</v>
      </c>
      <c r="G1524" s="14">
        <v>184966.68</v>
      </c>
      <c r="H1524" s="14">
        <v>7821797.6200000001</v>
      </c>
      <c r="I1524" s="8">
        <v>-3453.98</v>
      </c>
      <c r="J1524" s="8">
        <v>3410.134002206551</v>
      </c>
      <c r="K1524" s="8">
        <f t="shared" si="169"/>
        <v>3398.256012463663</v>
      </c>
      <c r="L1524" s="44">
        <f t="shared" si="170"/>
        <v>23.755979485776152</v>
      </c>
      <c r="M1524" s="44">
        <f t="shared" si="171"/>
        <v>18.213544410726278</v>
      </c>
      <c r="N1524" s="83">
        <f t="shared" si="172"/>
        <v>52.522868329209693</v>
      </c>
      <c r="O1524" s="23">
        <f t="shared" si="173"/>
        <v>0.91669698493616214</v>
      </c>
      <c r="P1524" s="44">
        <f t="shared" si="168"/>
        <v>29.934591384051259</v>
      </c>
    </row>
    <row r="1525" spans="1:16" x14ac:dyDescent="0.35">
      <c r="A1525" s="91"/>
      <c r="B1525" s="7">
        <f t="shared" si="167"/>
        <v>6000</v>
      </c>
      <c r="C1525" s="14">
        <v>184956.25</v>
      </c>
      <c r="D1525" s="14">
        <v>7821925.0599999996</v>
      </c>
      <c r="E1525" s="8">
        <v>-3434.33</v>
      </c>
      <c r="F1525" s="8">
        <v>3378.78424518476</v>
      </c>
      <c r="G1525" s="14">
        <v>184978.56</v>
      </c>
      <c r="H1525" s="14">
        <v>7821922.1399999997</v>
      </c>
      <c r="I1525" s="8">
        <v>-3450.88</v>
      </c>
      <c r="J1525" s="8">
        <v>3405.1764451471363</v>
      </c>
      <c r="K1525" s="8">
        <f t="shared" si="169"/>
        <v>3391.9803451659482</v>
      </c>
      <c r="L1525" s="44">
        <f t="shared" si="170"/>
        <v>26.392199962376253</v>
      </c>
      <c r="M1525" s="44">
        <f t="shared" si="171"/>
        <v>22.500277776051142</v>
      </c>
      <c r="N1525" s="83">
        <f t="shared" si="172"/>
        <v>49.551242245165994</v>
      </c>
      <c r="O1525" s="23">
        <f t="shared" si="173"/>
        <v>0.86483232563145385</v>
      </c>
      <c r="P1525" s="44">
        <f t="shared" si="168"/>
        <v>34.681561655345256</v>
      </c>
    </row>
    <row r="1526" spans="1:16" x14ac:dyDescent="0.35">
      <c r="A1526" s="91"/>
      <c r="B1526" s="7">
        <f t="shared" si="167"/>
        <v>6125</v>
      </c>
      <c r="C1526" s="14">
        <v>184982.04</v>
      </c>
      <c r="D1526" s="14">
        <v>7822047.75</v>
      </c>
      <c r="E1526" s="8">
        <v>-3432</v>
      </c>
      <c r="F1526" s="8">
        <v>3375.0787185599997</v>
      </c>
      <c r="G1526" s="14">
        <v>184999.85</v>
      </c>
      <c r="H1526" s="14">
        <v>7822045.4199999999</v>
      </c>
      <c r="I1526" s="8">
        <v>-3445.21</v>
      </c>
      <c r="J1526" s="8">
        <v>3396.1203442298474</v>
      </c>
      <c r="K1526" s="8">
        <f t="shared" si="169"/>
        <v>3385.5995313949234</v>
      </c>
      <c r="L1526" s="44">
        <f t="shared" si="170"/>
        <v>21.04162566984769</v>
      </c>
      <c r="M1526" s="44">
        <f t="shared" si="171"/>
        <v>17.961764946693414</v>
      </c>
      <c r="N1526" s="83">
        <f t="shared" si="172"/>
        <v>49.514931074216108</v>
      </c>
      <c r="O1526" s="23">
        <f t="shared" si="173"/>
        <v>0.86419857614312379</v>
      </c>
      <c r="P1526" s="44">
        <f t="shared" si="168"/>
        <v>27.665411813856259</v>
      </c>
    </row>
    <row r="1527" spans="1:16" x14ac:dyDescent="0.35">
      <c r="A1527" s="91"/>
      <c r="B1527" s="7">
        <f t="shared" si="167"/>
        <v>6250</v>
      </c>
      <c r="C1527" s="14">
        <v>185037.68</v>
      </c>
      <c r="D1527" s="14">
        <v>7822166.54</v>
      </c>
      <c r="E1527" s="8">
        <v>-3434.2</v>
      </c>
      <c r="F1527" s="8">
        <v>3378.5774333190998</v>
      </c>
      <c r="G1527" s="14">
        <v>185057.15</v>
      </c>
      <c r="H1527" s="14">
        <v>7822164</v>
      </c>
      <c r="I1527" s="8">
        <v>-3447.24</v>
      </c>
      <c r="J1527" s="8">
        <v>3399.3609533548438</v>
      </c>
      <c r="K1527" s="8">
        <f t="shared" si="169"/>
        <v>3388.9691933369718</v>
      </c>
      <c r="L1527" s="44">
        <f t="shared" si="170"/>
        <v>20.783520035744004</v>
      </c>
      <c r="M1527" s="44">
        <f t="shared" si="171"/>
        <v>19.634981538067066</v>
      </c>
      <c r="N1527" s="83">
        <f t="shared" si="172"/>
        <v>46.62768786894781</v>
      </c>
      <c r="O1527" s="23">
        <f t="shared" si="173"/>
        <v>0.81380667590535749</v>
      </c>
      <c r="P1527" s="44">
        <f t="shared" si="168"/>
        <v>28.59173315971606</v>
      </c>
    </row>
    <row r="1528" spans="1:16" x14ac:dyDescent="0.35">
      <c r="A1528" s="91"/>
      <c r="B1528" s="7">
        <f t="shared" si="167"/>
        <v>6375</v>
      </c>
      <c r="C1528" s="14">
        <v>185021.98</v>
      </c>
      <c r="D1528" s="14">
        <v>7822294.6699999999</v>
      </c>
      <c r="E1528" s="8">
        <v>-3422.94</v>
      </c>
      <c r="F1528" s="8">
        <v>3360.6938261431592</v>
      </c>
      <c r="G1528" s="14">
        <v>185039</v>
      </c>
      <c r="H1528" s="14">
        <v>7822292.4400000004</v>
      </c>
      <c r="I1528" s="8">
        <v>-3434.33</v>
      </c>
      <c r="J1528" s="8">
        <v>3378.78424518476</v>
      </c>
      <c r="K1528" s="8">
        <f t="shared" si="169"/>
        <v>3369.7390356639598</v>
      </c>
      <c r="L1528" s="44">
        <f t="shared" si="170"/>
        <v>18.090419041600853</v>
      </c>
      <c r="M1528" s="44">
        <f t="shared" si="171"/>
        <v>17.165468242884707</v>
      </c>
      <c r="N1528" s="83">
        <f t="shared" si="172"/>
        <v>46.502830512355359</v>
      </c>
      <c r="O1528" s="23">
        <f t="shared" si="173"/>
        <v>0.81162750393748262</v>
      </c>
      <c r="P1528" s="44">
        <f t="shared" si="168"/>
        <v>24.93825497299677</v>
      </c>
    </row>
    <row r="1529" spans="1:16" x14ac:dyDescent="0.35">
      <c r="A1529" s="91"/>
      <c r="B1529" s="7">
        <f t="shared" si="167"/>
        <v>6500</v>
      </c>
      <c r="C1529" s="14">
        <v>185002.82</v>
      </c>
      <c r="D1529" s="14">
        <v>7822423.2400000002</v>
      </c>
      <c r="E1529" s="8">
        <v>-3422.23</v>
      </c>
      <c r="F1529" s="8">
        <v>3359.5681278408197</v>
      </c>
      <c r="G1529" s="14">
        <v>185019.27</v>
      </c>
      <c r="H1529" s="14">
        <v>7822421.0899999999</v>
      </c>
      <c r="I1529" s="8">
        <v>-3433.34</v>
      </c>
      <c r="J1529" s="8">
        <v>3377.2094890024391</v>
      </c>
      <c r="K1529" s="8">
        <f t="shared" si="169"/>
        <v>3368.3888084216296</v>
      </c>
      <c r="L1529" s="44">
        <f t="shared" si="170"/>
        <v>17.641361161619443</v>
      </c>
      <c r="M1529" s="44">
        <f t="shared" si="171"/>
        <v>16.589906569990905</v>
      </c>
      <c r="N1529" s="83">
        <f t="shared" si="172"/>
        <v>46.759355663609647</v>
      </c>
      <c r="O1529" s="23">
        <f t="shared" si="173"/>
        <v>0.81610471244104643</v>
      </c>
      <c r="P1529" s="44">
        <f t="shared" si="168"/>
        <v>24.216577455035267</v>
      </c>
    </row>
    <row r="1530" spans="1:16" x14ac:dyDescent="0.35">
      <c r="A1530" s="91"/>
      <c r="B1530" s="7">
        <f t="shared" si="167"/>
        <v>6625</v>
      </c>
      <c r="C1530" s="14">
        <v>185033.92</v>
      </c>
      <c r="D1530" s="14">
        <v>7822545.2400000002</v>
      </c>
      <c r="E1530" s="8">
        <v>-3421.08</v>
      </c>
      <c r="F1530" s="8">
        <v>3357.7453053971158</v>
      </c>
      <c r="G1530" s="14">
        <v>185048.85</v>
      </c>
      <c r="H1530" s="14">
        <v>7822543.29</v>
      </c>
      <c r="I1530" s="8">
        <v>-3431.46</v>
      </c>
      <c r="J1530" s="8">
        <v>3374.2202832458793</v>
      </c>
      <c r="K1530" s="8">
        <f t="shared" si="169"/>
        <v>3365.9827943214977</v>
      </c>
      <c r="L1530" s="44">
        <f t="shared" si="170"/>
        <v>16.474977848763501</v>
      </c>
      <c r="M1530" s="44">
        <f t="shared" si="171"/>
        <v>15.056805770166456</v>
      </c>
      <c r="N1530" s="83">
        <f t="shared" si="172"/>
        <v>47.575196931358477</v>
      </c>
      <c r="O1530" s="23">
        <f t="shared" si="173"/>
        <v>0.83034382873690815</v>
      </c>
      <c r="P1530" s="44">
        <f t="shared" si="168"/>
        <v>22.318877550579597</v>
      </c>
    </row>
    <row r="1531" spans="1:16" x14ac:dyDescent="0.35">
      <c r="A1531" s="91"/>
      <c r="B1531" s="7">
        <f t="shared" si="167"/>
        <v>6750</v>
      </c>
      <c r="C1531" s="14">
        <v>185097.09</v>
      </c>
      <c r="D1531" s="14">
        <v>7822663.0499999998</v>
      </c>
      <c r="E1531" s="8">
        <v>-3407.29</v>
      </c>
      <c r="F1531" s="8">
        <v>3335.9346466628481</v>
      </c>
      <c r="G1531" s="14">
        <v>185113.04</v>
      </c>
      <c r="H1531" s="14">
        <v>7822660.96</v>
      </c>
      <c r="I1531" s="8">
        <v>-3420.36</v>
      </c>
      <c r="J1531" s="8">
        <v>3356.6043695481239</v>
      </c>
      <c r="K1531" s="8">
        <f t="shared" si="169"/>
        <v>3346.2695081054862</v>
      </c>
      <c r="L1531" s="44">
        <f t="shared" si="170"/>
        <v>20.66972288527586</v>
      </c>
      <c r="M1531" s="44">
        <f t="shared" si="171"/>
        <v>16.086348249361894</v>
      </c>
      <c r="N1531" s="83">
        <f t="shared" si="172"/>
        <v>52.107926526690804</v>
      </c>
      <c r="O1531" s="23">
        <f t="shared" si="173"/>
        <v>0.90945488427804744</v>
      </c>
      <c r="P1531" s="44">
        <f t="shared" si="168"/>
        <v>26.191755270577897</v>
      </c>
    </row>
    <row r="1532" spans="1:16" x14ac:dyDescent="0.35">
      <c r="A1532" s="91"/>
      <c r="B1532" s="7">
        <f t="shared" si="167"/>
        <v>6875</v>
      </c>
      <c r="C1532" s="14">
        <v>185116.9</v>
      </c>
      <c r="D1532" s="14">
        <v>7822786.5300000003</v>
      </c>
      <c r="E1532" s="8">
        <v>-3404.52</v>
      </c>
      <c r="F1532" s="8">
        <v>3331.5640801292757</v>
      </c>
      <c r="G1532" s="14">
        <v>185146.05</v>
      </c>
      <c r="H1532" s="14">
        <v>7822782.71</v>
      </c>
      <c r="I1532" s="8">
        <v>-3425.43</v>
      </c>
      <c r="J1532" s="8">
        <v>3364.6435293180998</v>
      </c>
      <c r="K1532" s="8">
        <f t="shared" si="169"/>
        <v>3348.103804723688</v>
      </c>
      <c r="L1532" s="44">
        <f t="shared" si="170"/>
        <v>33.079449188824128</v>
      </c>
      <c r="M1532" s="44">
        <f t="shared" si="171"/>
        <v>29.399232983224877</v>
      </c>
      <c r="N1532" s="83">
        <f t="shared" si="172"/>
        <v>48.371029698242602</v>
      </c>
      <c r="O1532" s="23">
        <f t="shared" si="173"/>
        <v>0.84423373081429254</v>
      </c>
      <c r="P1532" s="44">
        <f t="shared" si="168"/>
        <v>44.255676004755983</v>
      </c>
    </row>
    <row r="1533" spans="1:16" x14ac:dyDescent="0.35">
      <c r="A1533" s="91"/>
      <c r="B1533" s="7">
        <f t="shared" si="167"/>
        <v>7000</v>
      </c>
      <c r="C1533" s="14">
        <v>185133.41</v>
      </c>
      <c r="D1533" s="14">
        <v>7822910.4400000004</v>
      </c>
      <c r="E1533" s="8">
        <v>-3402.3</v>
      </c>
      <c r="F1533" s="8">
        <v>3328.0638621519756</v>
      </c>
      <c r="G1533" s="14">
        <v>185161.42</v>
      </c>
      <c r="H1533" s="14">
        <v>7822906.7699999996</v>
      </c>
      <c r="I1533" s="8">
        <v>-3418.51</v>
      </c>
      <c r="J1533" s="8">
        <v>3353.6738912220385</v>
      </c>
      <c r="K1533" s="8">
        <f t="shared" si="169"/>
        <v>3340.8688766870073</v>
      </c>
      <c r="L1533" s="44">
        <f t="shared" si="170"/>
        <v>25.610029070062865</v>
      </c>
      <c r="M1533" s="44">
        <f t="shared" si="171"/>
        <v>28.24940707354423</v>
      </c>
      <c r="N1533" s="83">
        <f t="shared" si="172"/>
        <v>42.194468599434543</v>
      </c>
      <c r="O1533" s="23">
        <f t="shared" si="173"/>
        <v>0.7364324031894931</v>
      </c>
      <c r="P1533" s="44">
        <f t="shared" si="168"/>
        <v>38.130074599668376</v>
      </c>
    </row>
    <row r="1534" spans="1:16" x14ac:dyDescent="0.35">
      <c r="A1534" s="91"/>
      <c r="B1534" s="7">
        <f t="shared" si="167"/>
        <v>7125</v>
      </c>
      <c r="C1534" s="14">
        <v>185146.17</v>
      </c>
      <c r="D1534" s="14">
        <v>7823034.8399999999</v>
      </c>
      <c r="E1534" s="8">
        <v>-3401.33</v>
      </c>
      <c r="F1534" s="8">
        <v>3326.5351989403098</v>
      </c>
      <c r="G1534" s="14">
        <v>185171.88</v>
      </c>
      <c r="H1534" s="14">
        <v>7823031.4699999997</v>
      </c>
      <c r="I1534" s="8">
        <v>-3415.92</v>
      </c>
      <c r="J1534" s="8">
        <v>3349.5738650648163</v>
      </c>
      <c r="K1534" s="8">
        <f t="shared" si="169"/>
        <v>3338.0545320025631</v>
      </c>
      <c r="L1534" s="44">
        <f t="shared" si="170"/>
        <v>23.038666124506562</v>
      </c>
      <c r="M1534" s="44">
        <f t="shared" si="171"/>
        <v>25.929924797429209</v>
      </c>
      <c r="N1534" s="83">
        <f t="shared" si="172"/>
        <v>41.621000939272633</v>
      </c>
      <c r="O1534" s="23">
        <f t="shared" si="173"/>
        <v>0.72642350436595993</v>
      </c>
      <c r="P1534" s="44">
        <f t="shared" si="168"/>
        <v>34.686324924915588</v>
      </c>
    </row>
    <row r="1535" spans="1:16" x14ac:dyDescent="0.35">
      <c r="A1535" s="91"/>
      <c r="B1535" s="7">
        <f t="shared" si="167"/>
        <v>7250</v>
      </c>
      <c r="C1535" s="14">
        <v>185198.61</v>
      </c>
      <c r="D1535" s="14">
        <v>7823154.0499999998</v>
      </c>
      <c r="E1535" s="8">
        <v>-3402.37</v>
      </c>
      <c r="F1535" s="8">
        <v>3328.17419478893</v>
      </c>
      <c r="G1535" s="14">
        <v>185226.41</v>
      </c>
      <c r="H1535" s="14">
        <v>7823150.4100000001</v>
      </c>
      <c r="I1535" s="8">
        <v>-3421.1</v>
      </c>
      <c r="J1535" s="8">
        <v>3357.7770014617749</v>
      </c>
      <c r="K1535" s="8">
        <f t="shared" si="169"/>
        <v>3342.9755981253525</v>
      </c>
      <c r="L1535" s="44">
        <f t="shared" si="170"/>
        <v>29.602806672844963</v>
      </c>
      <c r="M1535" s="44">
        <f t="shared" si="171"/>
        <v>28.037289455268855</v>
      </c>
      <c r="N1535" s="83">
        <f t="shared" si="172"/>
        <v>46.555783025446978</v>
      </c>
      <c r="O1535" s="23">
        <f t="shared" si="173"/>
        <v>0.81255169963813678</v>
      </c>
      <c r="P1535" s="44">
        <f t="shared" si="168"/>
        <v>40.772733081170365</v>
      </c>
    </row>
    <row r="1536" spans="1:16" x14ac:dyDescent="0.35">
      <c r="A1536" s="91"/>
      <c r="B1536" s="7">
        <f t="shared" si="167"/>
        <v>7375</v>
      </c>
      <c r="C1536" s="14">
        <v>185201.16</v>
      </c>
      <c r="D1536" s="14">
        <v>7823279.7800000003</v>
      </c>
      <c r="E1536" s="8">
        <v>-3405.76</v>
      </c>
      <c r="F1536" s="8">
        <v>3333.5201431037449</v>
      </c>
      <c r="G1536" s="14">
        <v>185210.14</v>
      </c>
      <c r="H1536" s="14">
        <v>7823278.6100000003</v>
      </c>
      <c r="I1536" s="8">
        <v>-3411.8</v>
      </c>
      <c r="J1536" s="8">
        <v>3343.0581707431006</v>
      </c>
      <c r="K1536" s="8">
        <f t="shared" si="169"/>
        <v>3338.2891569234225</v>
      </c>
      <c r="L1536" s="44">
        <f t="shared" si="170"/>
        <v>9.5380276393557324</v>
      </c>
      <c r="M1536" s="44">
        <f t="shared" si="171"/>
        <v>9.0558986301754629</v>
      </c>
      <c r="N1536" s="83">
        <f t="shared" si="172"/>
        <v>46.485311314649472</v>
      </c>
      <c r="O1536" s="23">
        <f t="shared" si="173"/>
        <v>0.81132173625520709</v>
      </c>
      <c r="P1536" s="44">
        <f t="shared" si="168"/>
        <v>13.152310490903403</v>
      </c>
    </row>
    <row r="1537" spans="1:16" x14ac:dyDescent="0.35">
      <c r="A1537" s="91"/>
      <c r="B1537" s="7">
        <f t="shared" si="167"/>
        <v>7500</v>
      </c>
      <c r="C1537" s="14">
        <v>185259.97</v>
      </c>
      <c r="D1537" s="14">
        <v>7823398.1600000001</v>
      </c>
      <c r="E1537" s="8">
        <v>-3408.03</v>
      </c>
      <c r="F1537" s="8">
        <v>3337.1028319180896</v>
      </c>
      <c r="G1537" s="14">
        <v>185276.58</v>
      </c>
      <c r="H1537" s="14">
        <v>7823395.9900000002</v>
      </c>
      <c r="I1537" s="8">
        <v>-3418.77</v>
      </c>
      <c r="J1537" s="8">
        <v>3354.0856471986699</v>
      </c>
      <c r="K1537" s="8">
        <f t="shared" si="169"/>
        <v>3345.5942395583797</v>
      </c>
      <c r="L1537" s="44">
        <f t="shared" si="170"/>
        <v>16.982815280580326</v>
      </c>
      <c r="M1537" s="44">
        <f t="shared" si="171"/>
        <v>16.751149214284151</v>
      </c>
      <c r="N1537" s="83">
        <f t="shared" si="172"/>
        <v>45.393469294011986</v>
      </c>
      <c r="O1537" s="23">
        <f t="shared" si="173"/>
        <v>0.79226549808345503</v>
      </c>
      <c r="P1537" s="44">
        <f t="shared" si="168"/>
        <v>23.854077530969942</v>
      </c>
    </row>
    <row r="1538" spans="1:16" x14ac:dyDescent="0.35">
      <c r="A1538" s="91"/>
      <c r="B1538" s="7">
        <f t="shared" si="167"/>
        <v>7625</v>
      </c>
      <c r="C1538" s="14">
        <v>185298.97</v>
      </c>
      <c r="D1538" s="14">
        <v>7823519.1299999999</v>
      </c>
      <c r="E1538" s="8">
        <v>-3415.71</v>
      </c>
      <c r="F1538" s="8">
        <v>3349.2415656794983</v>
      </c>
      <c r="G1538" s="14">
        <v>185306.78</v>
      </c>
      <c r="H1538" s="14">
        <v>7823518.1100000003</v>
      </c>
      <c r="I1538" s="8">
        <v>-3418.7</v>
      </c>
      <c r="J1538" s="8">
        <v>3353.9747867629749</v>
      </c>
      <c r="K1538" s="8">
        <f t="shared" si="169"/>
        <v>3351.6081762212366</v>
      </c>
      <c r="L1538" s="44">
        <f t="shared" si="170"/>
        <v>4.7332210834765647</v>
      </c>
      <c r="M1538" s="44">
        <f t="shared" si="171"/>
        <v>7.8763252852489334</v>
      </c>
      <c r="N1538" s="83">
        <f t="shared" si="172"/>
        <v>31.00346007129848</v>
      </c>
      <c r="O1538" s="23">
        <f t="shared" si="173"/>
        <v>0.54111245775475436</v>
      </c>
      <c r="P1538" s="44">
        <f t="shared" si="168"/>
        <v>9.1891175759220083</v>
      </c>
    </row>
    <row r="1539" spans="1:16" x14ac:dyDescent="0.35">
      <c r="A1539" s="91"/>
      <c r="B1539" s="7">
        <f t="shared" si="167"/>
        <v>7750</v>
      </c>
      <c r="C1539" s="14">
        <v>185355.44</v>
      </c>
      <c r="D1539" s="14">
        <v>7823637.8099999996</v>
      </c>
      <c r="E1539" s="8">
        <v>-3418.73</v>
      </c>
      <c r="F1539" s="8">
        <v>3354.0222981024194</v>
      </c>
      <c r="G1539" s="14">
        <v>185373.43</v>
      </c>
      <c r="H1539" s="14">
        <v>7823635.46</v>
      </c>
      <c r="I1539" s="8">
        <v>-3428.15</v>
      </c>
      <c r="J1539" s="8">
        <v>3368.9613221532436</v>
      </c>
      <c r="K1539" s="8">
        <f t="shared" si="169"/>
        <v>3361.4918101278317</v>
      </c>
      <c r="L1539" s="44">
        <f t="shared" si="170"/>
        <v>14.939024050824173</v>
      </c>
      <c r="M1539" s="44">
        <f t="shared" si="171"/>
        <v>18.14283880758229</v>
      </c>
      <c r="N1539" s="83">
        <f t="shared" si="172"/>
        <v>39.468437606532611</v>
      </c>
      <c r="O1539" s="23">
        <f t="shared" si="173"/>
        <v>0.68885418685194422</v>
      </c>
      <c r="P1539" s="44">
        <f t="shared" si="168"/>
        <v>23.501851833185764</v>
      </c>
    </row>
    <row r="1540" spans="1:16" x14ac:dyDescent="0.35">
      <c r="A1540" s="91"/>
      <c r="B1540" s="7">
        <f t="shared" si="167"/>
        <v>7875</v>
      </c>
      <c r="C1540" s="14">
        <v>185353.31</v>
      </c>
      <c r="D1540" s="14">
        <v>7823764.1600000001</v>
      </c>
      <c r="E1540" s="8">
        <v>-3415.09</v>
      </c>
      <c r="F1540" s="8">
        <v>3348.260609598758</v>
      </c>
      <c r="G1540" s="14">
        <v>185374.19</v>
      </c>
      <c r="H1540" s="14">
        <v>7823761.4299999997</v>
      </c>
      <c r="I1540" s="8">
        <v>-3428.5</v>
      </c>
      <c r="J1540" s="8">
        <v>3369.5171674993753</v>
      </c>
      <c r="K1540" s="8">
        <f t="shared" si="169"/>
        <v>3358.8888885490669</v>
      </c>
      <c r="L1540" s="44">
        <f t="shared" si="170"/>
        <v>21.256557900617281</v>
      </c>
      <c r="M1540" s="44">
        <f t="shared" si="171"/>
        <v>21.057713551158283</v>
      </c>
      <c r="N1540" s="83">
        <f t="shared" si="172"/>
        <v>45.269243868601102</v>
      </c>
      <c r="O1540" s="23">
        <f t="shared" si="173"/>
        <v>0.79009735539534454</v>
      </c>
      <c r="P1540" s="44">
        <f t="shared" si="168"/>
        <v>29.921038648164107</v>
      </c>
    </row>
    <row r="1541" spans="1:16" x14ac:dyDescent="0.35">
      <c r="A1541" s="91"/>
      <c r="B1541" s="7">
        <f t="shared" si="167"/>
        <v>8000</v>
      </c>
      <c r="C1541" s="14">
        <v>185342.88</v>
      </c>
      <c r="D1541" s="14">
        <v>7823891.5899999999</v>
      </c>
      <c r="E1541" s="8">
        <v>-3411.03</v>
      </c>
      <c r="F1541" s="8">
        <v>3341.8412973135401</v>
      </c>
      <c r="G1541" s="14">
        <v>185366.59</v>
      </c>
      <c r="H1541" s="14">
        <v>7823888.4900000002</v>
      </c>
      <c r="I1541" s="8">
        <v>-3425.73</v>
      </c>
      <c r="J1541" s="8">
        <v>3365.1195895779697</v>
      </c>
      <c r="K1541" s="8">
        <f t="shared" si="169"/>
        <v>3353.4804434457546</v>
      </c>
      <c r="L1541" s="44">
        <f t="shared" si="170"/>
        <v>23.278292264429638</v>
      </c>
      <c r="M1541" s="44">
        <f t="shared" si="171"/>
        <v>23.911798343021044</v>
      </c>
      <c r="N1541" s="83">
        <f t="shared" si="172"/>
        <v>44.230875722261196</v>
      </c>
      <c r="O1541" s="23">
        <f t="shared" si="173"/>
        <v>0.77197441239388287</v>
      </c>
      <c r="P1541" s="44">
        <f t="shared" si="168"/>
        <v>33.37143974636858</v>
      </c>
    </row>
    <row r="1542" spans="1:16" x14ac:dyDescent="0.35">
      <c r="A1542" s="91"/>
      <c r="B1542" s="7">
        <f t="shared" ref="B1542:B1605" si="174">B1541+125</f>
        <v>8125</v>
      </c>
      <c r="C1542" s="14">
        <v>185319.98</v>
      </c>
      <c r="D1542" s="14">
        <v>7824020.6600000001</v>
      </c>
      <c r="E1542" s="8">
        <v>-3412.28</v>
      </c>
      <c r="F1542" s="8">
        <v>3343.8168791191956</v>
      </c>
      <c r="G1542" s="14">
        <v>185338.35</v>
      </c>
      <c r="H1542" s="14">
        <v>7824018.2599999998</v>
      </c>
      <c r="I1542" s="8">
        <v>-3423.51</v>
      </c>
      <c r="J1542" s="8">
        <v>3361.5977234847883</v>
      </c>
      <c r="K1542" s="8">
        <f t="shared" si="169"/>
        <v>3352.7073013019917</v>
      </c>
      <c r="L1542" s="44">
        <f t="shared" si="170"/>
        <v>17.780844365592657</v>
      </c>
      <c r="M1542" s="44">
        <f t="shared" si="171"/>
        <v>18.526114001636095</v>
      </c>
      <c r="N1542" s="83">
        <f t="shared" si="172"/>
        <v>43.824059882860304</v>
      </c>
      <c r="O1542" s="23">
        <f t="shared" si="173"/>
        <v>0.76487413654707281</v>
      </c>
      <c r="P1542" s="44">
        <f t="shared" ref="P1542:P1605" si="175">SQRT((M1542*M1542)+(L1542*L1542))</f>
        <v>25.678304584902897</v>
      </c>
    </row>
    <row r="1543" spans="1:16" x14ac:dyDescent="0.35">
      <c r="A1543" s="91"/>
      <c r="B1543" s="7">
        <f t="shared" si="174"/>
        <v>8250</v>
      </c>
      <c r="C1543" s="14">
        <v>185351.04000000001</v>
      </c>
      <c r="D1543" s="14">
        <v>7824142.6600000001</v>
      </c>
      <c r="E1543" s="8">
        <v>-3416.03</v>
      </c>
      <c r="F1543" s="8">
        <v>3349.74793473929</v>
      </c>
      <c r="G1543" s="14">
        <v>185363.41</v>
      </c>
      <c r="H1543" s="14">
        <v>7824141.0499999998</v>
      </c>
      <c r="I1543" s="8">
        <v>-3422.16</v>
      </c>
      <c r="J1543" s="8">
        <v>3359.4571560524641</v>
      </c>
      <c r="K1543" s="8">
        <f t="shared" ref="K1543:K1606" si="176">(J1543-((J1543-F1543)/2))</f>
        <v>3354.6025453958773</v>
      </c>
      <c r="L1543" s="44">
        <f t="shared" ref="L1543:L1606" si="177">(J1543-F1543)</f>
        <v>9.7092213131741119</v>
      </c>
      <c r="M1543" s="44">
        <f t="shared" ref="M1543:M1606" si="178">SQRT(((G1543-C1543)^2)+(H1543-D1543)^2)</f>
        <v>12.474333649576813</v>
      </c>
      <c r="N1543" s="83">
        <f t="shared" ref="N1543:N1606" si="179">DEGREES(O1543)</f>
        <v>37.894901916778679</v>
      </c>
      <c r="O1543" s="23">
        <f t="shared" ref="O1543:O1606" si="180">IF(L1543&gt;0, (ATAN(L1543/M1543)), 0)</f>
        <v>0.66139080816809814</v>
      </c>
      <c r="P1543" s="44">
        <f t="shared" si="175"/>
        <v>15.807529171542237</v>
      </c>
    </row>
    <row r="1544" spans="1:16" x14ac:dyDescent="0.35">
      <c r="A1544" s="91"/>
      <c r="B1544" s="7">
        <f t="shared" si="174"/>
        <v>8375</v>
      </c>
      <c r="C1544" s="14">
        <v>185350.33</v>
      </c>
      <c r="D1544" s="14">
        <v>7824268.8300000001</v>
      </c>
      <c r="E1544" s="8">
        <v>-3416.87</v>
      </c>
      <c r="F1544" s="8">
        <v>3351.0773775138796</v>
      </c>
      <c r="G1544" s="14">
        <v>185357.49</v>
      </c>
      <c r="H1544" s="14">
        <v>7824267.8899999997</v>
      </c>
      <c r="I1544" s="8">
        <v>-3421.28</v>
      </c>
      <c r="J1544" s="8">
        <v>3358.0622743192966</v>
      </c>
      <c r="K1544" s="8">
        <f t="shared" si="176"/>
        <v>3354.5698259165883</v>
      </c>
      <c r="L1544" s="44">
        <f t="shared" si="177"/>
        <v>6.9848968054170655</v>
      </c>
      <c r="M1544" s="44">
        <f t="shared" si="178"/>
        <v>7.2214402996092408</v>
      </c>
      <c r="N1544" s="83">
        <f t="shared" si="179"/>
        <v>44.046081229917206</v>
      </c>
      <c r="O1544" s="23">
        <f t="shared" si="180"/>
        <v>0.76874914006292872</v>
      </c>
      <c r="P1544" s="44">
        <f t="shared" si="175"/>
        <v>10.046789705331049</v>
      </c>
    </row>
    <row r="1545" spans="1:16" x14ac:dyDescent="0.35">
      <c r="A1545" s="91"/>
      <c r="B1545" s="7">
        <f t="shared" si="174"/>
        <v>8500</v>
      </c>
      <c r="C1545" s="14">
        <v>185253.9</v>
      </c>
      <c r="D1545" s="14">
        <v>7824407.5099999998</v>
      </c>
      <c r="E1545" s="8">
        <v>-3406.73</v>
      </c>
      <c r="F1545" s="8">
        <v>3335.0507819286199</v>
      </c>
      <c r="G1545" s="14">
        <v>185270.39</v>
      </c>
      <c r="H1545" s="14">
        <v>7824405.3499999996</v>
      </c>
      <c r="I1545" s="8">
        <v>-3415.62</v>
      </c>
      <c r="J1545" s="8">
        <v>3349.0991578639114</v>
      </c>
      <c r="K1545" s="8">
        <f t="shared" si="176"/>
        <v>3342.0749698962654</v>
      </c>
      <c r="L1545" s="44">
        <f t="shared" si="177"/>
        <v>14.04837593529146</v>
      </c>
      <c r="M1545" s="44">
        <f t="shared" si="178"/>
        <v>16.63086588248779</v>
      </c>
      <c r="N1545" s="83">
        <f t="shared" si="179"/>
        <v>40.188350180731703</v>
      </c>
      <c r="O1545" s="23">
        <f t="shared" si="180"/>
        <v>0.70141903159822638</v>
      </c>
      <c r="P1545" s="44">
        <f t="shared" si="175"/>
        <v>21.770222011283501</v>
      </c>
    </row>
    <row r="1546" spans="1:16" x14ac:dyDescent="0.35">
      <c r="A1546" s="91"/>
      <c r="B1546" s="7">
        <f t="shared" si="174"/>
        <v>8625</v>
      </c>
      <c r="C1546" s="14">
        <v>185340.07</v>
      </c>
      <c r="D1546" s="14">
        <v>7824522.3099999996</v>
      </c>
      <c r="E1546" s="8">
        <v>-3408.36</v>
      </c>
      <c r="F1546" s="8">
        <v>3337.6238605665239</v>
      </c>
      <c r="G1546" s="14">
        <v>185348.6</v>
      </c>
      <c r="H1546" s="14">
        <v>7824521.1900000004</v>
      </c>
      <c r="I1546" s="8">
        <v>-3412.18</v>
      </c>
      <c r="J1546" s="8">
        <v>3343.6588061388306</v>
      </c>
      <c r="K1546" s="8">
        <f t="shared" si="176"/>
        <v>3340.6413333526771</v>
      </c>
      <c r="L1546" s="44">
        <f t="shared" si="177"/>
        <v>6.0349455723066967</v>
      </c>
      <c r="M1546" s="44">
        <f t="shared" si="178"/>
        <v>8.6032145154090109</v>
      </c>
      <c r="N1546" s="83">
        <f t="shared" si="179"/>
        <v>35.048725188474165</v>
      </c>
      <c r="O1546" s="23">
        <f t="shared" si="180"/>
        <v>0.61171565316554433</v>
      </c>
      <c r="P1546" s="44">
        <f t="shared" si="175"/>
        <v>10.508847132718627</v>
      </c>
    </row>
    <row r="1547" spans="1:16" x14ac:dyDescent="0.35">
      <c r="A1547" s="91"/>
      <c r="B1547" s="7">
        <f t="shared" si="174"/>
        <v>8750</v>
      </c>
      <c r="C1547" s="14">
        <v>185455.93</v>
      </c>
      <c r="D1547" s="14">
        <v>7824633.2199999997</v>
      </c>
      <c r="E1547" s="8">
        <v>-3403.76</v>
      </c>
      <c r="F1547" s="8">
        <v>3330.3655522361441</v>
      </c>
      <c r="G1547" s="14">
        <v>185468.56</v>
      </c>
      <c r="H1547" s="14">
        <v>7824631.5700000003</v>
      </c>
      <c r="I1547" s="8">
        <v>-3411.47</v>
      </c>
      <c r="J1547" s="8">
        <v>3342.5366201807897</v>
      </c>
      <c r="K1547" s="8">
        <f t="shared" si="176"/>
        <v>3336.4510862084671</v>
      </c>
      <c r="L1547" s="44">
        <f t="shared" si="177"/>
        <v>12.171067944645529</v>
      </c>
      <c r="M1547" s="44">
        <f t="shared" si="178"/>
        <v>12.737323109596993</v>
      </c>
      <c r="N1547" s="83">
        <f t="shared" si="179"/>
        <v>43.697690124549759</v>
      </c>
      <c r="O1547" s="23">
        <f t="shared" si="180"/>
        <v>0.76266856818960427</v>
      </c>
      <c r="P1547" s="44">
        <f t="shared" si="175"/>
        <v>17.61744291636705</v>
      </c>
    </row>
    <row r="1548" spans="1:16" x14ac:dyDescent="0.35">
      <c r="A1548" s="91"/>
      <c r="B1548" s="7">
        <f t="shared" si="174"/>
        <v>8875</v>
      </c>
      <c r="C1548" s="14">
        <v>185441.27</v>
      </c>
      <c r="D1548" s="14">
        <v>7824761.21</v>
      </c>
      <c r="E1548" s="8">
        <v>-3403.27</v>
      </c>
      <c r="F1548" s="8">
        <v>3329.5929579471199</v>
      </c>
      <c r="G1548" s="14">
        <v>185449.48</v>
      </c>
      <c r="H1548" s="14">
        <v>7824760.1399999997</v>
      </c>
      <c r="I1548" s="8">
        <v>-3407.97</v>
      </c>
      <c r="J1548" s="8">
        <v>3337.008104815689</v>
      </c>
      <c r="K1548" s="8">
        <f t="shared" si="176"/>
        <v>3333.3005313814047</v>
      </c>
      <c r="L1548" s="44">
        <f t="shared" si="177"/>
        <v>7.4151468685690816</v>
      </c>
      <c r="M1548" s="44">
        <f t="shared" si="178"/>
        <v>8.2794323477507721</v>
      </c>
      <c r="N1548" s="83">
        <f t="shared" si="179"/>
        <v>41.847959895219915</v>
      </c>
      <c r="O1548" s="23">
        <f t="shared" si="180"/>
        <v>0.73038468541412871</v>
      </c>
      <c r="P1548" s="44">
        <f t="shared" si="175"/>
        <v>11.114558159613532</v>
      </c>
    </row>
    <row r="1549" spans="1:16" x14ac:dyDescent="0.35">
      <c r="A1549" s="91"/>
      <c r="B1549" s="7">
        <f t="shared" si="174"/>
        <v>9000</v>
      </c>
      <c r="C1549" s="14">
        <v>185460.19</v>
      </c>
      <c r="D1549" s="14">
        <v>7824884.7999999998</v>
      </c>
      <c r="E1549" s="8">
        <v>-3396.15</v>
      </c>
      <c r="F1549" s="8">
        <v>3318.3791454092438</v>
      </c>
      <c r="G1549" s="14">
        <v>185471.24</v>
      </c>
      <c r="H1549" s="14">
        <v>7824883.3600000003</v>
      </c>
      <c r="I1549" s="8">
        <v>-3402.84</v>
      </c>
      <c r="J1549" s="8">
        <v>3328.9150579799643</v>
      </c>
      <c r="K1549" s="8">
        <f t="shared" si="176"/>
        <v>3323.6471016946043</v>
      </c>
      <c r="L1549" s="44">
        <f t="shared" si="177"/>
        <v>10.535912570720484</v>
      </c>
      <c r="M1549" s="44">
        <f t="shared" si="178"/>
        <v>11.143433043646858</v>
      </c>
      <c r="N1549" s="83">
        <f t="shared" si="179"/>
        <v>43.394820008129422</v>
      </c>
      <c r="O1549" s="23">
        <f t="shared" si="180"/>
        <v>0.75738248745217085</v>
      </c>
      <c r="P1549" s="44">
        <f t="shared" si="175"/>
        <v>15.335630202117766</v>
      </c>
    </row>
    <row r="1550" spans="1:16" x14ac:dyDescent="0.35">
      <c r="A1550" s="91"/>
      <c r="B1550" s="7">
        <f t="shared" si="174"/>
        <v>9125</v>
      </c>
      <c r="C1550" s="14">
        <v>185476.9</v>
      </c>
      <c r="D1550" s="14">
        <v>7825008.6900000004</v>
      </c>
      <c r="E1550" s="8">
        <v>-3394</v>
      </c>
      <c r="F1550" s="8">
        <v>3314.9975335900003</v>
      </c>
      <c r="G1550" s="14">
        <v>185477.95</v>
      </c>
      <c r="H1550" s="14">
        <v>7825008.5499999998</v>
      </c>
      <c r="I1550" s="8">
        <v>-3398.44</v>
      </c>
      <c r="J1550" s="8">
        <v>3321.983292509884</v>
      </c>
      <c r="K1550" s="8">
        <f t="shared" si="176"/>
        <v>3318.4904130499422</v>
      </c>
      <c r="L1550" s="44">
        <f t="shared" si="177"/>
        <v>6.9857589198836649</v>
      </c>
      <c r="M1550" s="44">
        <f t="shared" si="178"/>
        <v>1.0592922166255938</v>
      </c>
      <c r="N1550" s="83">
        <f t="shared" si="179"/>
        <v>81.377585806536644</v>
      </c>
      <c r="O1550" s="23">
        <f t="shared" si="180"/>
        <v>1.4203068096482696</v>
      </c>
      <c r="P1550" s="44">
        <f t="shared" si="175"/>
        <v>7.0656158745673228</v>
      </c>
    </row>
    <row r="1551" spans="1:16" x14ac:dyDescent="0.35">
      <c r="A1551" s="91"/>
      <c r="B1551" s="7">
        <f t="shared" si="174"/>
        <v>9250</v>
      </c>
      <c r="C1551" s="14">
        <v>185441.27</v>
      </c>
      <c r="D1551" s="14">
        <v>7825139.4199999999</v>
      </c>
      <c r="E1551" s="8">
        <v>-3388.98</v>
      </c>
      <c r="F1551" s="8">
        <v>3307.1101372755511</v>
      </c>
      <c r="G1551" s="14">
        <v>185455.82</v>
      </c>
      <c r="H1551" s="14">
        <v>7825137.5099999998</v>
      </c>
      <c r="I1551" s="8">
        <v>-3396.45</v>
      </c>
      <c r="J1551" s="8">
        <v>3318.8511671811934</v>
      </c>
      <c r="K1551" s="8">
        <f t="shared" si="176"/>
        <v>3312.9806522283725</v>
      </c>
      <c r="L1551" s="44">
        <f t="shared" si="177"/>
        <v>11.741029905642336</v>
      </c>
      <c r="M1551" s="44">
        <f t="shared" si="178"/>
        <v>14.674828789497933</v>
      </c>
      <c r="N1551" s="83">
        <f t="shared" si="179"/>
        <v>38.66258613021644</v>
      </c>
      <c r="O1551" s="23">
        <f t="shared" si="180"/>
        <v>0.67478942530816999</v>
      </c>
      <c r="P1551" s="44">
        <f t="shared" si="175"/>
        <v>18.793679342967014</v>
      </c>
    </row>
    <row r="1552" spans="1:16" x14ac:dyDescent="0.35">
      <c r="A1552" s="91"/>
      <c r="B1552" s="7">
        <f t="shared" si="174"/>
        <v>9375</v>
      </c>
      <c r="C1552" s="14">
        <v>185455.75</v>
      </c>
      <c r="D1552" s="14">
        <v>7825263.5899999999</v>
      </c>
      <c r="E1552" s="8">
        <v>-3390.61</v>
      </c>
      <c r="F1552" s="8">
        <v>3309.6699140519181</v>
      </c>
      <c r="G1552" s="14">
        <v>185468.23</v>
      </c>
      <c r="H1552" s="14">
        <v>7825261.96</v>
      </c>
      <c r="I1552" s="8">
        <v>-3399.07</v>
      </c>
      <c r="J1552" s="8">
        <v>3322.97524931105</v>
      </c>
      <c r="K1552" s="8">
        <f t="shared" si="176"/>
        <v>3316.3225816814838</v>
      </c>
      <c r="L1552" s="44">
        <f t="shared" si="177"/>
        <v>13.30533525913188</v>
      </c>
      <c r="M1552" s="44">
        <f t="shared" si="178"/>
        <v>12.585996186234016</v>
      </c>
      <c r="N1552" s="83">
        <f t="shared" si="179"/>
        <v>46.591439719094772</v>
      </c>
      <c r="O1552" s="23">
        <f t="shared" si="180"/>
        <v>0.81317402634266578</v>
      </c>
      <c r="P1552" s="44">
        <f t="shared" si="175"/>
        <v>18.315000583068382</v>
      </c>
    </row>
    <row r="1553" spans="1:16" x14ac:dyDescent="0.35">
      <c r="A1553" s="91"/>
      <c r="B1553" s="7">
        <f t="shared" si="174"/>
        <v>9500</v>
      </c>
      <c r="C1553" s="14">
        <v>185469.57</v>
      </c>
      <c r="D1553" s="14">
        <v>7825387.8600000003</v>
      </c>
      <c r="E1553" s="8">
        <v>-3391.82</v>
      </c>
      <c r="F1553" s="8">
        <v>3311.5709063952313</v>
      </c>
      <c r="G1553" s="14">
        <v>185478.41</v>
      </c>
      <c r="H1553" s="14">
        <v>7825386.7000000002</v>
      </c>
      <c r="I1553" s="8">
        <v>-3398.23</v>
      </c>
      <c r="J1553" s="8">
        <v>3321.6526807932196</v>
      </c>
      <c r="K1553" s="8">
        <f t="shared" si="176"/>
        <v>3316.6117935942257</v>
      </c>
      <c r="L1553" s="44">
        <f t="shared" si="177"/>
        <v>10.081774397988283</v>
      </c>
      <c r="M1553" s="44">
        <f t="shared" si="178"/>
        <v>8.915783756927036</v>
      </c>
      <c r="N1553" s="83">
        <f t="shared" si="179"/>
        <v>48.512169560822997</v>
      </c>
      <c r="O1553" s="23">
        <f t="shared" si="180"/>
        <v>0.84669708612213279</v>
      </c>
      <c r="P1553" s="44">
        <f t="shared" si="175"/>
        <v>13.458579977553947</v>
      </c>
    </row>
    <row r="1554" spans="1:16" x14ac:dyDescent="0.35">
      <c r="A1554" s="91"/>
      <c r="B1554" s="7">
        <f t="shared" si="174"/>
        <v>9625</v>
      </c>
      <c r="C1554" s="14">
        <v>185588.99</v>
      </c>
      <c r="D1554" s="14">
        <v>7825498.2999999998</v>
      </c>
      <c r="E1554" s="8">
        <v>-3393.81</v>
      </c>
      <c r="F1554" s="8">
        <v>3314.6987956792773</v>
      </c>
      <c r="G1554" s="14">
        <v>185596.03</v>
      </c>
      <c r="H1554" s="14">
        <v>7825497.3799999999</v>
      </c>
      <c r="I1554" s="8">
        <v>-3398.54</v>
      </c>
      <c r="J1554" s="8">
        <v>3322.1407337868791</v>
      </c>
      <c r="K1554" s="8">
        <f t="shared" si="176"/>
        <v>3318.4197647330784</v>
      </c>
      <c r="L1554" s="44">
        <f t="shared" si="177"/>
        <v>7.4419381076017999</v>
      </c>
      <c r="M1554" s="44">
        <f t="shared" si="178"/>
        <v>7.0998591535309803</v>
      </c>
      <c r="N1554" s="83">
        <f t="shared" si="179"/>
        <v>46.347568383540413</v>
      </c>
      <c r="O1554" s="23">
        <f t="shared" si="180"/>
        <v>0.80891766858600622</v>
      </c>
      <c r="P1554" s="44">
        <f t="shared" si="175"/>
        <v>10.285448108728833</v>
      </c>
    </row>
    <row r="1555" spans="1:16" x14ac:dyDescent="0.35">
      <c r="A1555" s="91"/>
      <c r="B1555" s="7">
        <f t="shared" si="174"/>
        <v>9750</v>
      </c>
      <c r="C1555" s="14">
        <v>185598.07999999999</v>
      </c>
      <c r="D1555" s="14">
        <v>7825623.1799999997</v>
      </c>
      <c r="E1555" s="8">
        <v>-3392.59</v>
      </c>
      <c r="F1555" s="8">
        <v>3312.7809792667581</v>
      </c>
      <c r="G1555" s="14">
        <v>185607.34</v>
      </c>
      <c r="H1555" s="14">
        <v>7825621.9699999997</v>
      </c>
      <c r="I1555" s="8">
        <v>-3398.61</v>
      </c>
      <c r="J1555" s="8">
        <v>3322.2509454163178</v>
      </c>
      <c r="K1555" s="8">
        <f t="shared" si="176"/>
        <v>3317.5159623415379</v>
      </c>
      <c r="L1555" s="44">
        <f t="shared" si="177"/>
        <v>9.4699661495596956</v>
      </c>
      <c r="M1555" s="44">
        <f t="shared" si="178"/>
        <v>9.3387204691050876</v>
      </c>
      <c r="N1555" s="83">
        <f t="shared" si="179"/>
        <v>45.399799394551813</v>
      </c>
      <c r="O1555" s="23">
        <f t="shared" si="180"/>
        <v>0.79237597917985725</v>
      </c>
      <c r="P1555" s="44">
        <f t="shared" si="175"/>
        <v>13.300073641671643</v>
      </c>
    </row>
    <row r="1556" spans="1:16" x14ac:dyDescent="0.35">
      <c r="A1556" s="91"/>
      <c r="B1556" s="7">
        <f t="shared" si="174"/>
        <v>9875</v>
      </c>
      <c r="C1556" s="14">
        <v>185647.19</v>
      </c>
      <c r="D1556" s="14">
        <v>7825742.8300000001</v>
      </c>
      <c r="E1556" s="8">
        <v>-3388.28</v>
      </c>
      <c r="F1556" s="8">
        <v>3306.0112215655963</v>
      </c>
      <c r="G1556" s="14">
        <v>185656.24</v>
      </c>
      <c r="H1556" s="14">
        <v>7825741.6500000004</v>
      </c>
      <c r="I1556" s="8">
        <v>-3394.3</v>
      </c>
      <c r="J1556" s="8">
        <v>3315.4692588199759</v>
      </c>
      <c r="K1556" s="8">
        <f t="shared" si="176"/>
        <v>3310.7402401927861</v>
      </c>
      <c r="L1556" s="44">
        <f t="shared" si="177"/>
        <v>9.4580372543796329</v>
      </c>
      <c r="M1556" s="44">
        <f t="shared" si="178"/>
        <v>9.1266039685682632</v>
      </c>
      <c r="N1556" s="83">
        <f t="shared" si="179"/>
        <v>46.021688578709544</v>
      </c>
      <c r="O1556" s="23">
        <f t="shared" si="180"/>
        <v>0.80322999302595111</v>
      </c>
      <c r="P1556" s="44">
        <f t="shared" si="175"/>
        <v>13.143415412453454</v>
      </c>
    </row>
    <row r="1557" spans="1:16" x14ac:dyDescent="0.35">
      <c r="A1557" s="91"/>
      <c r="B1557" s="7">
        <f t="shared" si="174"/>
        <v>10000</v>
      </c>
      <c r="C1557" s="14">
        <v>185673.46</v>
      </c>
      <c r="D1557" s="14">
        <v>7825865.46</v>
      </c>
      <c r="E1557" s="8">
        <v>-3383.33</v>
      </c>
      <c r="F1557" s="8">
        <v>3298.2467467156102</v>
      </c>
      <c r="G1557" s="14">
        <v>185680.26</v>
      </c>
      <c r="H1557" s="14">
        <v>7825864.5700000003</v>
      </c>
      <c r="I1557" s="8">
        <v>-3387.54</v>
      </c>
      <c r="J1557" s="8">
        <v>3304.8497556296788</v>
      </c>
      <c r="K1557" s="8">
        <f t="shared" si="176"/>
        <v>3301.5482511726445</v>
      </c>
      <c r="L1557" s="44">
        <f t="shared" si="177"/>
        <v>6.6030089140685959</v>
      </c>
      <c r="M1557" s="44">
        <f t="shared" si="178"/>
        <v>6.8579953338888098</v>
      </c>
      <c r="N1557" s="83">
        <f t="shared" si="179"/>
        <v>43.914798749436258</v>
      </c>
      <c r="O1557" s="23">
        <f t="shared" si="180"/>
        <v>0.76645782852835098</v>
      </c>
      <c r="P1557" s="44">
        <f t="shared" si="175"/>
        <v>9.5200749324209646</v>
      </c>
    </row>
    <row r="1558" spans="1:16" x14ac:dyDescent="0.35">
      <c r="A1558" s="91"/>
      <c r="B1558" s="7">
        <f t="shared" si="174"/>
        <v>10125</v>
      </c>
      <c r="C1558" s="14">
        <v>185770.72</v>
      </c>
      <c r="D1558" s="14">
        <v>7825978.8099999996</v>
      </c>
      <c r="E1558" s="8">
        <v>-3382.38</v>
      </c>
      <c r="F1558" s="8">
        <v>3296.7578834401111</v>
      </c>
      <c r="G1558" s="14">
        <v>185780.59</v>
      </c>
      <c r="H1558" s="14">
        <v>7825977.5199999996</v>
      </c>
      <c r="I1558" s="8">
        <v>-3388.34</v>
      </c>
      <c r="J1558" s="8">
        <v>3306.1054055134396</v>
      </c>
      <c r="K1558" s="8">
        <f t="shared" si="176"/>
        <v>3301.4316444767755</v>
      </c>
      <c r="L1558" s="44">
        <f t="shared" si="177"/>
        <v>9.3475220733284914</v>
      </c>
      <c r="M1558" s="44">
        <f t="shared" si="178"/>
        <v>9.9539439419761759</v>
      </c>
      <c r="N1558" s="83">
        <f t="shared" si="179"/>
        <v>43.200448203886907</v>
      </c>
      <c r="O1558" s="23">
        <f t="shared" si="180"/>
        <v>0.75399005949509712</v>
      </c>
      <c r="P1558" s="44">
        <f t="shared" si="175"/>
        <v>13.654932036131399</v>
      </c>
    </row>
    <row r="1559" spans="1:16" x14ac:dyDescent="0.35">
      <c r="A1559" s="91"/>
      <c r="B1559" s="7">
        <f t="shared" si="174"/>
        <v>10250</v>
      </c>
      <c r="C1559" s="14">
        <v>185810.34</v>
      </c>
      <c r="D1559" s="14">
        <v>7826099.6900000004</v>
      </c>
      <c r="E1559" s="8">
        <v>-3380.29</v>
      </c>
      <c r="F1559" s="8">
        <v>3293.4838447836978</v>
      </c>
      <c r="G1559" s="14">
        <v>185827.61</v>
      </c>
      <c r="H1559" s="14">
        <v>7826097.4400000004</v>
      </c>
      <c r="I1559" s="8">
        <v>-3390.72</v>
      </c>
      <c r="J1559" s="8">
        <v>3309.842703722496</v>
      </c>
      <c r="K1559" s="8">
        <f t="shared" si="176"/>
        <v>3301.6632742530969</v>
      </c>
      <c r="L1559" s="44">
        <f t="shared" si="177"/>
        <v>16.358858938798221</v>
      </c>
      <c r="M1559" s="44">
        <f t="shared" si="178"/>
        <v>17.415952457435054</v>
      </c>
      <c r="N1559" s="83">
        <f t="shared" si="179"/>
        <v>43.207325829696771</v>
      </c>
      <c r="O1559" s="23">
        <f t="shared" si="180"/>
        <v>0.75411009671019935</v>
      </c>
      <c r="P1559" s="44">
        <f t="shared" si="175"/>
        <v>23.894092696294969</v>
      </c>
    </row>
    <row r="1560" spans="1:16" x14ac:dyDescent="0.35">
      <c r="A1560" s="91"/>
      <c r="B1560" s="7">
        <f t="shared" si="174"/>
        <v>10375</v>
      </c>
      <c r="C1560" s="14">
        <v>185849.06</v>
      </c>
      <c r="D1560" s="14">
        <v>7826220.7000000002</v>
      </c>
      <c r="E1560" s="8">
        <v>-3382.94</v>
      </c>
      <c r="F1560" s="8">
        <v>3297.6354789551592</v>
      </c>
      <c r="G1560" s="14">
        <v>185864.26</v>
      </c>
      <c r="H1560" s="14">
        <v>7826218.71</v>
      </c>
      <c r="I1560" s="8">
        <v>-3391.92</v>
      </c>
      <c r="J1560" s="8">
        <v>3311.7280433144165</v>
      </c>
      <c r="K1560" s="8">
        <f t="shared" si="176"/>
        <v>3304.6817611347878</v>
      </c>
      <c r="L1560" s="44">
        <f t="shared" si="177"/>
        <v>14.092564359257267</v>
      </c>
      <c r="M1560" s="44">
        <f t="shared" si="178"/>
        <v>15.329712978436469</v>
      </c>
      <c r="N1560" s="83">
        <f t="shared" si="179"/>
        <v>42.592244028190727</v>
      </c>
      <c r="O1560" s="23">
        <f t="shared" si="180"/>
        <v>0.74337489410482072</v>
      </c>
      <c r="P1560" s="44">
        <f t="shared" si="175"/>
        <v>20.823075426580285</v>
      </c>
    </row>
    <row r="1561" spans="1:16" x14ac:dyDescent="0.35">
      <c r="A1561" s="91"/>
      <c r="B1561" s="7">
        <f t="shared" si="174"/>
        <v>10500</v>
      </c>
      <c r="C1561" s="14">
        <v>185895.57</v>
      </c>
      <c r="D1561" s="14">
        <v>7826340.6799999997</v>
      </c>
      <c r="E1561" s="8">
        <v>-3385.76</v>
      </c>
      <c r="F1561" s="8">
        <v>3302.0569903277446</v>
      </c>
      <c r="G1561" s="14">
        <v>185904.82</v>
      </c>
      <c r="H1561" s="14">
        <v>7826339.4699999997</v>
      </c>
      <c r="I1561" s="8">
        <v>-3390.93</v>
      </c>
      <c r="J1561" s="8">
        <v>3310.1725903595498</v>
      </c>
      <c r="K1561" s="8">
        <f t="shared" si="176"/>
        <v>3306.1147903436472</v>
      </c>
      <c r="L1561" s="44">
        <f t="shared" si="177"/>
        <v>8.1156000318051156</v>
      </c>
      <c r="M1561" s="44">
        <f t="shared" si="178"/>
        <v>9.3288048537800297</v>
      </c>
      <c r="N1561" s="83">
        <f t="shared" si="179"/>
        <v>41.021660238858821</v>
      </c>
      <c r="O1561" s="23">
        <f t="shared" si="180"/>
        <v>0.71596303580252996</v>
      </c>
      <c r="P1561" s="44">
        <f t="shared" si="175"/>
        <v>12.364851955286202</v>
      </c>
    </row>
    <row r="1562" spans="1:16" x14ac:dyDescent="0.35">
      <c r="A1562" s="91"/>
      <c r="B1562" s="7">
        <f t="shared" si="174"/>
        <v>10625</v>
      </c>
      <c r="C1562" s="14">
        <v>185885.29</v>
      </c>
      <c r="D1562" s="14">
        <v>7826468.0999999996</v>
      </c>
      <c r="E1562" s="8">
        <v>-3387.54</v>
      </c>
      <c r="F1562" s="8">
        <v>3304.8497556296788</v>
      </c>
      <c r="G1562" s="14">
        <v>185894.04</v>
      </c>
      <c r="H1562" s="14">
        <v>7826466.96</v>
      </c>
      <c r="I1562" s="8">
        <v>-3393.03</v>
      </c>
      <c r="J1562" s="8">
        <v>3313.4725718658397</v>
      </c>
      <c r="K1562" s="8">
        <f t="shared" si="176"/>
        <v>3309.161163747759</v>
      </c>
      <c r="L1562" s="44">
        <f t="shared" si="177"/>
        <v>8.6228162361608156</v>
      </c>
      <c r="M1562" s="44">
        <f t="shared" si="178"/>
        <v>8.823950362464398</v>
      </c>
      <c r="N1562" s="83">
        <f t="shared" si="179"/>
        <v>44.339497895498397</v>
      </c>
      <c r="O1562" s="23">
        <f t="shared" si="180"/>
        <v>0.77387022695754359</v>
      </c>
      <c r="P1562" s="44">
        <f t="shared" si="175"/>
        <v>12.337546751353534</v>
      </c>
    </row>
    <row r="1563" spans="1:16" x14ac:dyDescent="0.35">
      <c r="A1563" s="91"/>
      <c r="B1563" s="7">
        <f t="shared" si="174"/>
        <v>10750</v>
      </c>
      <c r="C1563" s="14">
        <v>185864.16</v>
      </c>
      <c r="D1563" s="14">
        <v>7826596.9299999997</v>
      </c>
      <c r="E1563" s="8">
        <v>-3386.27</v>
      </c>
      <c r="F1563" s="8">
        <v>3302.8570157641698</v>
      </c>
      <c r="G1563" s="14">
        <v>185875.79</v>
      </c>
      <c r="H1563" s="14">
        <v>7826595.4100000001</v>
      </c>
      <c r="I1563" s="8">
        <v>-3394.2</v>
      </c>
      <c r="J1563" s="8">
        <v>3315.3120124790994</v>
      </c>
      <c r="K1563" s="8">
        <f t="shared" si="176"/>
        <v>3309.0845141216346</v>
      </c>
      <c r="L1563" s="44">
        <f t="shared" si="177"/>
        <v>12.454996714929621</v>
      </c>
      <c r="M1563" s="44">
        <f t="shared" si="178"/>
        <v>11.728908730088632</v>
      </c>
      <c r="N1563" s="83">
        <f t="shared" si="179"/>
        <v>46.71970915771999</v>
      </c>
      <c r="O1563" s="23">
        <f t="shared" si="180"/>
        <v>0.81541275037636052</v>
      </c>
      <c r="P1563" s="44">
        <f t="shared" si="175"/>
        <v>17.108309184944517</v>
      </c>
    </row>
    <row r="1564" spans="1:16" x14ac:dyDescent="0.35">
      <c r="A1564" s="91"/>
      <c r="B1564" s="7">
        <f t="shared" si="174"/>
        <v>10875</v>
      </c>
      <c r="C1564" s="14">
        <v>185910.29</v>
      </c>
      <c r="D1564" s="14">
        <v>7826716.9699999997</v>
      </c>
      <c r="E1564" s="8">
        <v>-3385.77</v>
      </c>
      <c r="F1564" s="8">
        <v>3302.0726759516201</v>
      </c>
      <c r="G1564" s="14">
        <v>185925.12</v>
      </c>
      <c r="H1564" s="14">
        <v>7826715.0300000003</v>
      </c>
      <c r="I1564" s="8">
        <v>-3395.88</v>
      </c>
      <c r="J1564" s="8">
        <v>3317.954361192636</v>
      </c>
      <c r="K1564" s="8">
        <f t="shared" si="176"/>
        <v>3310.0135185721283</v>
      </c>
      <c r="L1564" s="44">
        <f t="shared" si="177"/>
        <v>15.88168524101593</v>
      </c>
      <c r="M1564" s="44">
        <f t="shared" si="178"/>
        <v>14.956353165046504</v>
      </c>
      <c r="N1564" s="83">
        <f t="shared" si="179"/>
        <v>46.718712410995678</v>
      </c>
      <c r="O1564" s="23">
        <f t="shared" si="180"/>
        <v>0.81539535386421291</v>
      </c>
      <c r="P1564" s="44">
        <f t="shared" si="175"/>
        <v>21.815600521010182</v>
      </c>
    </row>
    <row r="1565" spans="1:16" x14ac:dyDescent="0.35">
      <c r="A1565" s="91"/>
      <c r="B1565" s="7">
        <f t="shared" si="174"/>
        <v>11000</v>
      </c>
      <c r="C1565" s="14">
        <v>185934.17</v>
      </c>
      <c r="D1565" s="14">
        <v>7826839.9100000001</v>
      </c>
      <c r="E1565" s="8">
        <v>-3385.16</v>
      </c>
      <c r="F1565" s="8">
        <v>3301.115937030364</v>
      </c>
      <c r="G1565" s="14">
        <v>185949.7</v>
      </c>
      <c r="H1565" s="14">
        <v>7826837.8799999999</v>
      </c>
      <c r="I1565" s="8">
        <v>-3395.22</v>
      </c>
      <c r="J1565" s="8">
        <v>3316.9161408730706</v>
      </c>
      <c r="K1565" s="8">
        <f t="shared" si="176"/>
        <v>3309.0160389517173</v>
      </c>
      <c r="L1565" s="44">
        <f t="shared" si="177"/>
        <v>15.800203842706651</v>
      </c>
      <c r="M1565" s="44">
        <f t="shared" si="178"/>
        <v>15.662113522798338</v>
      </c>
      <c r="N1565" s="83">
        <f t="shared" si="179"/>
        <v>45.251473584277157</v>
      </c>
      <c r="O1565" s="23">
        <f t="shared" si="180"/>
        <v>0.78978720542487613</v>
      </c>
      <c r="P1565" s="44">
        <f t="shared" si="175"/>
        <v>22.24743224446598</v>
      </c>
    </row>
    <row r="1566" spans="1:16" x14ac:dyDescent="0.35">
      <c r="A1566" s="91"/>
      <c r="B1566" s="7">
        <f t="shared" si="174"/>
        <v>11125</v>
      </c>
      <c r="C1566" s="14">
        <v>185931.18</v>
      </c>
      <c r="D1566" s="14">
        <v>7826966.3799999999</v>
      </c>
      <c r="E1566" s="8">
        <v>-3384.45</v>
      </c>
      <c r="F1566" s="8">
        <v>3300.0025711041931</v>
      </c>
      <c r="G1566" s="14">
        <v>185942.83</v>
      </c>
      <c r="H1566" s="14">
        <v>7826964.8499999996</v>
      </c>
      <c r="I1566" s="8">
        <v>-3391.93</v>
      </c>
      <c r="J1566" s="8">
        <v>3311.7437572591998</v>
      </c>
      <c r="K1566" s="8">
        <f t="shared" si="176"/>
        <v>3305.8731641816967</v>
      </c>
      <c r="L1566" s="44">
        <f t="shared" si="177"/>
        <v>11.741186155006744</v>
      </c>
      <c r="M1566" s="44">
        <f t="shared" si="178"/>
        <v>11.75003829783811</v>
      </c>
      <c r="N1566" s="83">
        <f t="shared" si="179"/>
        <v>44.978409367255608</v>
      </c>
      <c r="O1566" s="23">
        <f t="shared" si="180"/>
        <v>0.78502133576846977</v>
      </c>
      <c r="P1566" s="44">
        <f t="shared" si="175"/>
        <v>16.610805288341211</v>
      </c>
    </row>
    <row r="1567" spans="1:16" x14ac:dyDescent="0.35">
      <c r="A1567" s="91"/>
      <c r="B1567" s="7">
        <f t="shared" si="174"/>
        <v>11250</v>
      </c>
      <c r="C1567" s="14">
        <v>185944.15</v>
      </c>
      <c r="D1567" s="14">
        <v>7827090.75</v>
      </c>
      <c r="E1567" s="8">
        <v>-3381.25</v>
      </c>
      <c r="F1567" s="8">
        <v>3294.9874600585936</v>
      </c>
      <c r="G1567" s="14">
        <v>185967.12</v>
      </c>
      <c r="H1567" s="14">
        <v>7827087.7400000002</v>
      </c>
      <c r="I1567" s="8">
        <v>-3396.04</v>
      </c>
      <c r="J1567" s="8">
        <v>3318.2060811270044</v>
      </c>
      <c r="K1567" s="8">
        <f t="shared" si="176"/>
        <v>3306.5967705927987</v>
      </c>
      <c r="L1567" s="44">
        <f t="shared" si="177"/>
        <v>23.218621068410812</v>
      </c>
      <c r="M1567" s="44">
        <f t="shared" si="178"/>
        <v>23.166376496955838</v>
      </c>
      <c r="N1567" s="83">
        <f t="shared" si="179"/>
        <v>45.064533628072496</v>
      </c>
      <c r="O1567" s="23">
        <f t="shared" si="180"/>
        <v>0.78652448768557082</v>
      </c>
      <c r="P1567" s="44">
        <f t="shared" si="175"/>
        <v>32.799167128406758</v>
      </c>
    </row>
    <row r="1568" spans="1:16" x14ac:dyDescent="0.35">
      <c r="A1568" s="91"/>
      <c r="B1568" s="7">
        <f t="shared" si="174"/>
        <v>11375</v>
      </c>
      <c r="C1568" s="14">
        <v>186069.95</v>
      </c>
      <c r="D1568" s="14">
        <v>7827200.3600000003</v>
      </c>
      <c r="E1568" s="8">
        <v>-3390.89</v>
      </c>
      <c r="F1568" s="8">
        <v>3310.1097532464678</v>
      </c>
      <c r="G1568" s="14">
        <v>186082.28</v>
      </c>
      <c r="H1568" s="14">
        <v>7827198.75</v>
      </c>
      <c r="I1568" s="8">
        <v>-3398.07</v>
      </c>
      <c r="J1568" s="8">
        <v>3321.4007997606996</v>
      </c>
      <c r="K1568" s="8">
        <f t="shared" si="176"/>
        <v>3315.7552765035834</v>
      </c>
      <c r="L1568" s="44">
        <f t="shared" si="177"/>
        <v>11.291046514231766</v>
      </c>
      <c r="M1568" s="44">
        <f t="shared" si="178"/>
        <v>12.434669275890043</v>
      </c>
      <c r="N1568" s="83">
        <f t="shared" si="179"/>
        <v>42.240374886098635</v>
      </c>
      <c r="O1568" s="23">
        <f t="shared" si="180"/>
        <v>0.73723361903914597</v>
      </c>
      <c r="P1568" s="44">
        <f t="shared" si="175"/>
        <v>16.796092741685761</v>
      </c>
    </row>
    <row r="1569" spans="1:16" x14ac:dyDescent="0.35">
      <c r="A1569" s="91"/>
      <c r="B1569" s="7">
        <f t="shared" si="174"/>
        <v>11500</v>
      </c>
      <c r="C1569" s="14">
        <v>186170.14</v>
      </c>
      <c r="D1569" s="14">
        <v>7827313.3200000003</v>
      </c>
      <c r="E1569" s="8">
        <v>-3389.59</v>
      </c>
      <c r="F1569" s="8">
        <v>3308.0679475179081</v>
      </c>
      <c r="G1569" s="14">
        <v>186182.93</v>
      </c>
      <c r="H1569" s="14">
        <v>7827311.6500000004</v>
      </c>
      <c r="I1569" s="8">
        <v>-3396.73</v>
      </c>
      <c r="J1569" s="8">
        <v>3319.2917581671195</v>
      </c>
      <c r="K1569" s="8">
        <f t="shared" si="176"/>
        <v>3313.6798528425138</v>
      </c>
      <c r="L1569" s="44">
        <f t="shared" si="177"/>
        <v>11.223810649211373</v>
      </c>
      <c r="M1569" s="44">
        <f t="shared" si="178"/>
        <v>12.898565811717795</v>
      </c>
      <c r="N1569" s="83">
        <f t="shared" si="179"/>
        <v>41.028472915379623</v>
      </c>
      <c r="O1569" s="23">
        <f t="shared" si="180"/>
        <v>0.71608193943869125</v>
      </c>
      <c r="P1569" s="44">
        <f t="shared" si="175"/>
        <v>17.098155616573553</v>
      </c>
    </row>
    <row r="1570" spans="1:16" x14ac:dyDescent="0.35">
      <c r="A1570" s="91"/>
      <c r="B1570" s="7">
        <f t="shared" si="174"/>
        <v>11625</v>
      </c>
      <c r="C1570" s="14">
        <v>186169.3</v>
      </c>
      <c r="D1570" s="14">
        <v>7827439.5</v>
      </c>
      <c r="E1570" s="8">
        <v>-3387.69</v>
      </c>
      <c r="F1570" s="8">
        <v>3305.0851675698277</v>
      </c>
      <c r="G1570" s="14">
        <v>186183.09</v>
      </c>
      <c r="H1570" s="14">
        <v>7827437.7000000002</v>
      </c>
      <c r="I1570" s="8">
        <v>-3395.46</v>
      </c>
      <c r="J1570" s="8">
        <v>3317.2936523630788</v>
      </c>
      <c r="K1570" s="8">
        <f t="shared" si="176"/>
        <v>3311.1894099664532</v>
      </c>
      <c r="L1570" s="44">
        <f t="shared" si="177"/>
        <v>12.208484793251046</v>
      </c>
      <c r="M1570" s="44">
        <f t="shared" si="178"/>
        <v>13.906980261708657</v>
      </c>
      <c r="N1570" s="83">
        <f t="shared" si="179"/>
        <v>41.278842644958765</v>
      </c>
      <c r="O1570" s="23">
        <f t="shared" si="180"/>
        <v>0.72045171556717513</v>
      </c>
      <c r="P1570" s="44">
        <f t="shared" si="175"/>
        <v>18.505437064457467</v>
      </c>
    </row>
    <row r="1571" spans="1:16" x14ac:dyDescent="0.35">
      <c r="A1571" s="91"/>
      <c r="B1571" s="7">
        <f t="shared" si="174"/>
        <v>11750</v>
      </c>
      <c r="C1571" s="14">
        <v>186137.51</v>
      </c>
      <c r="D1571" s="14">
        <v>7827569.7300000004</v>
      </c>
      <c r="E1571" s="8">
        <v>-3384.67</v>
      </c>
      <c r="F1571" s="8">
        <v>3300.3475329484099</v>
      </c>
      <c r="G1571" s="14">
        <v>186155.45</v>
      </c>
      <c r="H1571" s="14">
        <v>7827567.3799999999</v>
      </c>
      <c r="I1571" s="8">
        <v>-3394.63</v>
      </c>
      <c r="J1571" s="8">
        <v>3315.9882043644802</v>
      </c>
      <c r="K1571" s="8">
        <f t="shared" si="176"/>
        <v>3308.1678686564451</v>
      </c>
      <c r="L1571" s="44">
        <f t="shared" si="177"/>
        <v>15.64067141607029</v>
      </c>
      <c r="M1571" s="44">
        <f t="shared" si="178"/>
        <v>18.093261176546086</v>
      </c>
      <c r="N1571" s="83">
        <f t="shared" si="179"/>
        <v>40.841687627164156</v>
      </c>
      <c r="O1571" s="23">
        <f t="shared" si="180"/>
        <v>0.71282192116504473</v>
      </c>
      <c r="P1571" s="44">
        <f t="shared" si="175"/>
        <v>23.916452545228946</v>
      </c>
    </row>
    <row r="1572" spans="1:16" x14ac:dyDescent="0.35">
      <c r="A1572" s="91"/>
      <c r="B1572" s="7">
        <f t="shared" si="174"/>
        <v>11875</v>
      </c>
      <c r="C1572" s="14">
        <v>186187.27</v>
      </c>
      <c r="D1572" s="14">
        <v>7827689.29</v>
      </c>
      <c r="E1572" s="8">
        <v>-3386.97</v>
      </c>
      <c r="F1572" s="8">
        <v>3303.9552845988396</v>
      </c>
      <c r="G1572" s="14">
        <v>186201.22</v>
      </c>
      <c r="H1572" s="14">
        <v>7827687.4699999997</v>
      </c>
      <c r="I1572" s="8">
        <v>-3394.43</v>
      </c>
      <c r="J1572" s="8">
        <v>3315.6736859364496</v>
      </c>
      <c r="K1572" s="8">
        <f t="shared" si="176"/>
        <v>3309.8144852676446</v>
      </c>
      <c r="L1572" s="44">
        <f t="shared" si="177"/>
        <v>11.718401337609976</v>
      </c>
      <c r="M1572" s="44">
        <f t="shared" si="178"/>
        <v>14.06822305770738</v>
      </c>
      <c r="N1572" s="83">
        <f t="shared" si="179"/>
        <v>39.793267735707332</v>
      </c>
      <c r="O1572" s="23">
        <f t="shared" si="180"/>
        <v>0.69452354211572165</v>
      </c>
      <c r="P1572" s="44">
        <f t="shared" si="175"/>
        <v>18.309446466529479</v>
      </c>
    </row>
    <row r="1573" spans="1:16" x14ac:dyDescent="0.35">
      <c r="A1573" s="91"/>
      <c r="B1573" s="7">
        <f t="shared" si="174"/>
        <v>12000</v>
      </c>
      <c r="C1573" s="14">
        <v>186329.89</v>
      </c>
      <c r="D1573" s="14">
        <v>7827796.7000000002</v>
      </c>
      <c r="E1573" s="8">
        <v>-3395.54</v>
      </c>
      <c r="F1573" s="8">
        <v>3317.4194954112791</v>
      </c>
      <c r="G1573" s="14">
        <v>186338.3</v>
      </c>
      <c r="H1573" s="14">
        <v>7827795.5999999996</v>
      </c>
      <c r="I1573" s="8">
        <v>-3399.16</v>
      </c>
      <c r="J1573" s="8">
        <v>3323.1169723215635</v>
      </c>
      <c r="K1573" s="8">
        <f t="shared" si="176"/>
        <v>3320.2682338664213</v>
      </c>
      <c r="L1573" s="44">
        <f t="shared" si="177"/>
        <v>5.697476910284422</v>
      </c>
      <c r="M1573" s="44">
        <f t="shared" si="178"/>
        <v>8.481633097511267</v>
      </c>
      <c r="N1573" s="83">
        <f t="shared" si="179"/>
        <v>33.89095194369839</v>
      </c>
      <c r="O1573" s="23">
        <f t="shared" si="180"/>
        <v>0.59150869805270878</v>
      </c>
      <c r="P1573" s="44">
        <f t="shared" si="175"/>
        <v>10.217599676246016</v>
      </c>
    </row>
    <row r="1574" spans="1:16" x14ac:dyDescent="0.35">
      <c r="A1574" s="91"/>
      <c r="B1574" s="7">
        <f t="shared" si="174"/>
        <v>12125</v>
      </c>
      <c r="C1574" s="14">
        <v>186302.37</v>
      </c>
      <c r="D1574" s="14">
        <v>7827926.3700000001</v>
      </c>
      <c r="E1574" s="8">
        <v>-3392.31</v>
      </c>
      <c r="F1574" s="8">
        <v>3312.3409212288284</v>
      </c>
      <c r="G1574" s="14">
        <v>186315.15</v>
      </c>
      <c r="H1574" s="14">
        <v>7827924.7000000002</v>
      </c>
      <c r="I1574" s="8">
        <v>-3397.35</v>
      </c>
      <c r="J1574" s="8">
        <v>3320.2674807647436</v>
      </c>
      <c r="K1574" s="8">
        <f t="shared" si="176"/>
        <v>3316.3042009967858</v>
      </c>
      <c r="L1574" s="44">
        <f t="shared" si="177"/>
        <v>7.926559535915203</v>
      </c>
      <c r="M1574" s="44">
        <f t="shared" si="178"/>
        <v>12.888650045668918</v>
      </c>
      <c r="N1574" s="83">
        <f t="shared" si="179"/>
        <v>31.591643939159596</v>
      </c>
      <c r="O1574" s="23">
        <f t="shared" si="180"/>
        <v>0.55137820285604611</v>
      </c>
      <c r="P1574" s="44">
        <f t="shared" si="175"/>
        <v>15.131016029207345</v>
      </c>
    </row>
    <row r="1575" spans="1:16" x14ac:dyDescent="0.35">
      <c r="A1575" s="91"/>
      <c r="B1575" s="7">
        <f t="shared" si="174"/>
        <v>12250</v>
      </c>
      <c r="C1575" s="14">
        <v>186300.69</v>
      </c>
      <c r="D1575" s="14">
        <v>7828052.6600000001</v>
      </c>
      <c r="E1575" s="8">
        <v>-3388.33</v>
      </c>
      <c r="F1575" s="8">
        <v>3306.0897080738596</v>
      </c>
      <c r="G1575" s="14">
        <v>186320.69</v>
      </c>
      <c r="H1575" s="14">
        <v>7828050.0499999998</v>
      </c>
      <c r="I1575" s="8">
        <v>-3396.87</v>
      </c>
      <c r="J1575" s="8">
        <v>3319.5120671768796</v>
      </c>
      <c r="K1575" s="8">
        <f t="shared" si="176"/>
        <v>3312.8008876253698</v>
      </c>
      <c r="L1575" s="44">
        <f t="shared" si="177"/>
        <v>13.422359103019971</v>
      </c>
      <c r="M1575" s="44">
        <f t="shared" si="178"/>
        <v>20.169583535654624</v>
      </c>
      <c r="N1575" s="83">
        <f t="shared" si="179"/>
        <v>33.642783334047643</v>
      </c>
      <c r="O1575" s="23">
        <f t="shared" si="180"/>
        <v>0.58717733871420663</v>
      </c>
      <c r="P1575" s="44">
        <f t="shared" si="175"/>
        <v>24.227501395979182</v>
      </c>
    </row>
    <row r="1576" spans="1:16" x14ac:dyDescent="0.35">
      <c r="A1576" s="91"/>
      <c r="B1576" s="7">
        <f t="shared" si="174"/>
        <v>12375</v>
      </c>
      <c r="C1576" s="14">
        <v>186333.82</v>
      </c>
      <c r="D1576" s="14">
        <v>7828174.4000000004</v>
      </c>
      <c r="E1576" s="8">
        <v>-3391.65</v>
      </c>
      <c r="F1576" s="8">
        <v>3311.3037841839941</v>
      </c>
      <c r="G1576" s="14">
        <v>186341.31</v>
      </c>
      <c r="H1576" s="14">
        <v>7828173.4199999999</v>
      </c>
      <c r="I1576" s="8">
        <v>-3394.71</v>
      </c>
      <c r="J1576" s="8">
        <v>3316.1140168849474</v>
      </c>
      <c r="K1576" s="8">
        <f t="shared" si="176"/>
        <v>3313.7089005344706</v>
      </c>
      <c r="L1576" s="44">
        <f t="shared" si="177"/>
        <v>4.8102327009532928</v>
      </c>
      <c r="M1576" s="44">
        <f t="shared" si="178"/>
        <v>7.553840083079379</v>
      </c>
      <c r="N1576" s="83">
        <f t="shared" si="179"/>
        <v>32.488699962047995</v>
      </c>
      <c r="O1576" s="23">
        <f t="shared" si="180"/>
        <v>0.56703478403029428</v>
      </c>
      <c r="P1576" s="44">
        <f t="shared" si="175"/>
        <v>8.9553804295550208</v>
      </c>
    </row>
    <row r="1577" spans="1:16" x14ac:dyDescent="0.35">
      <c r="A1577" s="91"/>
      <c r="B1577" s="7">
        <f t="shared" si="174"/>
        <v>12500</v>
      </c>
      <c r="C1577" s="14">
        <v>186367.05</v>
      </c>
      <c r="D1577" s="14">
        <v>7828296.1200000001</v>
      </c>
      <c r="E1577" s="8">
        <v>-3392.51</v>
      </c>
      <c r="F1577" s="8">
        <v>3312.6552447207382</v>
      </c>
      <c r="G1577" s="14">
        <v>186367.05</v>
      </c>
      <c r="H1577" s="14">
        <v>7828296.1200000001</v>
      </c>
      <c r="I1577" s="8">
        <v>-3392.51</v>
      </c>
      <c r="J1577" s="8">
        <v>3312.6552447207382</v>
      </c>
      <c r="K1577" s="8">
        <f t="shared" si="176"/>
        <v>3312.6552447207382</v>
      </c>
      <c r="L1577" s="44">
        <f t="shared" si="177"/>
        <v>0</v>
      </c>
      <c r="M1577" s="44">
        <f t="shared" si="178"/>
        <v>0</v>
      </c>
      <c r="N1577" s="83">
        <f t="shared" si="179"/>
        <v>0</v>
      </c>
      <c r="O1577" s="23">
        <f t="shared" si="180"/>
        <v>0</v>
      </c>
      <c r="P1577" s="44">
        <f t="shared" si="175"/>
        <v>0</v>
      </c>
    </row>
    <row r="1578" spans="1:16" x14ac:dyDescent="0.35">
      <c r="A1578" s="91"/>
      <c r="B1578" s="7">
        <f t="shared" si="174"/>
        <v>12625</v>
      </c>
      <c r="C1578" s="14">
        <v>186419.94</v>
      </c>
      <c r="D1578" s="14">
        <v>7828415.2699999996</v>
      </c>
      <c r="E1578" s="8">
        <v>-3390.99</v>
      </c>
      <c r="F1578" s="8">
        <v>3310.2668474084376</v>
      </c>
      <c r="G1578" s="14">
        <v>186425.33</v>
      </c>
      <c r="H1578" s="14">
        <v>7828414.5700000003</v>
      </c>
      <c r="I1578" s="8">
        <v>-3393.89</v>
      </c>
      <c r="J1578" s="8">
        <v>3314.8245780398174</v>
      </c>
      <c r="K1578" s="8">
        <f t="shared" si="176"/>
        <v>3312.5457127241275</v>
      </c>
      <c r="L1578" s="44">
        <f t="shared" si="177"/>
        <v>4.5577306313798545</v>
      </c>
      <c r="M1578" s="44">
        <f t="shared" si="178"/>
        <v>5.4352644828742029</v>
      </c>
      <c r="N1578" s="83">
        <f t="shared" si="179"/>
        <v>39.981450625794068</v>
      </c>
      <c r="O1578" s="23">
        <f t="shared" si="180"/>
        <v>0.69780795314365374</v>
      </c>
      <c r="P1578" s="44">
        <f t="shared" si="175"/>
        <v>7.0933073038612937</v>
      </c>
    </row>
    <row r="1579" spans="1:16" x14ac:dyDescent="0.35">
      <c r="A1579" s="91"/>
      <c r="B1579" s="7">
        <f t="shared" si="174"/>
        <v>12750</v>
      </c>
      <c r="C1579" s="14">
        <v>186432.06</v>
      </c>
      <c r="D1579" s="14">
        <v>7828539.7599999998</v>
      </c>
      <c r="E1579" s="8">
        <v>-3387.36</v>
      </c>
      <c r="F1579" s="8">
        <v>3304.5672749562245</v>
      </c>
      <c r="G1579" s="14">
        <v>186439.78</v>
      </c>
      <c r="H1579" s="14">
        <v>7828538.75</v>
      </c>
      <c r="I1579" s="8">
        <v>-3391.53</v>
      </c>
      <c r="J1579" s="8">
        <v>3311.1152353287403</v>
      </c>
      <c r="K1579" s="8">
        <f t="shared" si="176"/>
        <v>3307.8412551424826</v>
      </c>
      <c r="L1579" s="44">
        <f t="shared" si="177"/>
        <v>6.5479603725157176</v>
      </c>
      <c r="M1579" s="44">
        <f t="shared" si="178"/>
        <v>7.7857883351377124</v>
      </c>
      <c r="N1579" s="83">
        <f t="shared" si="179"/>
        <v>40.06431988115397</v>
      </c>
      <c r="O1579" s="23">
        <f t="shared" si="180"/>
        <v>0.69925429449836007</v>
      </c>
      <c r="P1579" s="44">
        <f t="shared" si="175"/>
        <v>10.173214095830415</v>
      </c>
    </row>
    <row r="1580" spans="1:16" x14ac:dyDescent="0.35">
      <c r="A1580" s="91"/>
      <c r="B1580" s="7">
        <f t="shared" si="174"/>
        <v>12875</v>
      </c>
      <c r="C1580" s="14">
        <v>186447.49</v>
      </c>
      <c r="D1580" s="14">
        <v>7828663.8099999996</v>
      </c>
      <c r="E1580" s="8">
        <v>-3387.31</v>
      </c>
      <c r="F1580" s="8">
        <v>3304.488810746077</v>
      </c>
      <c r="G1580" s="14">
        <v>186453.32</v>
      </c>
      <c r="H1580" s="14">
        <v>7828663.0499999998</v>
      </c>
      <c r="I1580" s="8">
        <v>-3390.49</v>
      </c>
      <c r="J1580" s="8">
        <v>3309.4814225740874</v>
      </c>
      <c r="K1580" s="8">
        <f t="shared" si="176"/>
        <v>3306.985116660082</v>
      </c>
      <c r="L1580" s="44">
        <f t="shared" si="177"/>
        <v>4.9926118280104674</v>
      </c>
      <c r="M1580" s="44">
        <f t="shared" si="178"/>
        <v>5.8793281929018288</v>
      </c>
      <c r="N1580" s="83">
        <f t="shared" si="179"/>
        <v>40.337271906164503</v>
      </c>
      <c r="O1580" s="23">
        <f t="shared" si="180"/>
        <v>0.70401820603477971</v>
      </c>
      <c r="P1580" s="44">
        <f t="shared" si="175"/>
        <v>7.7131493480316005</v>
      </c>
    </row>
    <row r="1581" spans="1:16" x14ac:dyDescent="0.35">
      <c r="A1581" s="91"/>
      <c r="B1581" s="7">
        <f t="shared" si="174"/>
        <v>13000</v>
      </c>
      <c r="C1581" s="14">
        <v>186465.74</v>
      </c>
      <c r="D1581" s="14">
        <v>7828787.4900000002</v>
      </c>
      <c r="E1581" s="8">
        <v>-3385.68</v>
      </c>
      <c r="F1581" s="8">
        <v>3301.9315069918557</v>
      </c>
      <c r="G1581" s="14">
        <v>186469.3</v>
      </c>
      <c r="H1581" s="14">
        <v>7828787.0199999996</v>
      </c>
      <c r="I1581" s="8">
        <v>-3388.07</v>
      </c>
      <c r="J1581" s="8">
        <v>3305.6815907822001</v>
      </c>
      <c r="K1581" s="8">
        <f t="shared" si="176"/>
        <v>3303.8065488870279</v>
      </c>
      <c r="L1581" s="44">
        <f t="shared" si="177"/>
        <v>3.7500837903444335</v>
      </c>
      <c r="M1581" s="44">
        <f t="shared" si="178"/>
        <v>3.5908912543564644</v>
      </c>
      <c r="N1581" s="83">
        <f t="shared" si="179"/>
        <v>46.242291525805562</v>
      </c>
      <c r="O1581" s="23">
        <f t="shared" si="180"/>
        <v>0.80708024079237939</v>
      </c>
      <c r="P1581" s="44">
        <f t="shared" si="175"/>
        <v>5.1920736161208092</v>
      </c>
    </row>
    <row r="1582" spans="1:16" x14ac:dyDescent="0.35">
      <c r="A1582" s="91"/>
      <c r="B1582" s="7">
        <f t="shared" si="174"/>
        <v>13125</v>
      </c>
      <c r="C1582" s="14">
        <v>186534.8</v>
      </c>
      <c r="D1582" s="14">
        <v>7828904.5300000003</v>
      </c>
      <c r="E1582" s="8">
        <v>-3383.52</v>
      </c>
      <c r="F1582" s="8">
        <v>3298.5445691621758</v>
      </c>
      <c r="G1582" s="14">
        <v>186542.81</v>
      </c>
      <c r="H1582" s="14">
        <v>7828903.4800000004</v>
      </c>
      <c r="I1582" s="8">
        <v>-3387.72</v>
      </c>
      <c r="J1582" s="8">
        <v>3305.1322511991962</v>
      </c>
      <c r="K1582" s="8">
        <f t="shared" si="176"/>
        <v>3301.838410180686</v>
      </c>
      <c r="L1582" s="44">
        <f t="shared" si="177"/>
        <v>6.5876820370203859</v>
      </c>
      <c r="M1582" s="44">
        <f t="shared" si="178"/>
        <v>8.078527093459428</v>
      </c>
      <c r="N1582" s="83">
        <f t="shared" si="179"/>
        <v>39.195723944304973</v>
      </c>
      <c r="O1582" s="23">
        <f t="shared" si="180"/>
        <v>0.68409443553090032</v>
      </c>
      <c r="P1582" s="44">
        <f t="shared" si="175"/>
        <v>10.424018160989508</v>
      </c>
    </row>
    <row r="1583" spans="1:16" x14ac:dyDescent="0.35">
      <c r="A1583" s="91"/>
      <c r="B1583" s="7">
        <f t="shared" si="174"/>
        <v>13250</v>
      </c>
      <c r="C1583" s="14">
        <v>186710.16</v>
      </c>
      <c r="D1583" s="14">
        <v>7829638</v>
      </c>
      <c r="E1583" s="8">
        <v>-3371.42</v>
      </c>
      <c r="F1583" s="8">
        <v>3279.6111096519908</v>
      </c>
      <c r="G1583" s="14">
        <v>186720.13</v>
      </c>
      <c r="H1583" s="14">
        <v>7829636.7000000002</v>
      </c>
      <c r="I1583" s="8">
        <v>-3376.53</v>
      </c>
      <c r="J1583" s="8">
        <v>3287.5987646389904</v>
      </c>
      <c r="K1583" s="8">
        <f t="shared" si="176"/>
        <v>3283.6049371454906</v>
      </c>
      <c r="L1583" s="44">
        <f t="shared" si="177"/>
        <v>7.987654986999587</v>
      </c>
      <c r="M1583" s="44">
        <f t="shared" si="178"/>
        <v>10.054397048035199</v>
      </c>
      <c r="N1583" s="83">
        <f t="shared" si="179"/>
        <v>38.465173102347393</v>
      </c>
      <c r="O1583" s="23">
        <f t="shared" si="180"/>
        <v>0.67134391798552373</v>
      </c>
      <c r="P1583" s="44">
        <f t="shared" si="175"/>
        <v>12.841087656070194</v>
      </c>
    </row>
    <row r="1584" spans="1:16" x14ac:dyDescent="0.35">
      <c r="A1584" s="91"/>
      <c r="B1584" s="7">
        <f t="shared" si="174"/>
        <v>13375</v>
      </c>
      <c r="C1584" s="14">
        <v>186723.58</v>
      </c>
      <c r="D1584" s="14">
        <v>7829762.3200000003</v>
      </c>
      <c r="E1584" s="8">
        <v>-3369.3</v>
      </c>
      <c r="F1584" s="8">
        <v>3276.300772344975</v>
      </c>
      <c r="G1584" s="14">
        <v>186736.34</v>
      </c>
      <c r="H1584" s="14">
        <v>7829760.6500000004</v>
      </c>
      <c r="I1584" s="8">
        <v>-3374.07</v>
      </c>
      <c r="J1584" s="8">
        <v>3283.7519370522996</v>
      </c>
      <c r="K1584" s="8">
        <f t="shared" si="176"/>
        <v>3280.0263546986371</v>
      </c>
      <c r="L1584" s="44">
        <f t="shared" si="177"/>
        <v>7.4511647073245513</v>
      </c>
      <c r="M1584" s="44">
        <f t="shared" si="178"/>
        <v>12.868818904623252</v>
      </c>
      <c r="N1584" s="83">
        <f t="shared" si="179"/>
        <v>30.071236653684831</v>
      </c>
      <c r="O1584" s="23">
        <f t="shared" si="180"/>
        <v>0.52484208975320212</v>
      </c>
      <c r="P1584" s="44">
        <f t="shared" si="175"/>
        <v>14.870317935258404</v>
      </c>
    </row>
    <row r="1585" spans="1:16" x14ac:dyDescent="0.35">
      <c r="A1585" s="91"/>
      <c r="B1585" s="7">
        <f t="shared" si="174"/>
        <v>13500</v>
      </c>
      <c r="C1585" s="14">
        <v>186743.31</v>
      </c>
      <c r="D1585" s="14">
        <v>7829885.8099999996</v>
      </c>
      <c r="E1585" s="8">
        <v>-3366.45</v>
      </c>
      <c r="F1585" s="8">
        <v>3271.8538108386933</v>
      </c>
      <c r="G1585" s="14">
        <v>186751.46</v>
      </c>
      <c r="H1585" s="14">
        <v>7829884.7400000002</v>
      </c>
      <c r="I1585" s="8">
        <v>-3370.69</v>
      </c>
      <c r="J1585" s="8">
        <v>3278.4709960961777</v>
      </c>
      <c r="K1585" s="8">
        <f t="shared" si="176"/>
        <v>3275.1624034674355</v>
      </c>
      <c r="L1585" s="44">
        <f t="shared" si="177"/>
        <v>6.6171852574843797</v>
      </c>
      <c r="M1585" s="44">
        <f t="shared" si="178"/>
        <v>8.2199391724361242</v>
      </c>
      <c r="N1585" s="83">
        <f t="shared" si="179"/>
        <v>38.834632649840266</v>
      </c>
      <c r="O1585" s="23">
        <f t="shared" si="180"/>
        <v>0.67779220354220282</v>
      </c>
      <c r="P1585" s="44">
        <f t="shared" si="175"/>
        <v>10.552466097098748</v>
      </c>
    </row>
    <row r="1586" spans="1:16" x14ac:dyDescent="0.35">
      <c r="A1586" s="91"/>
      <c r="B1586" s="7">
        <f t="shared" si="174"/>
        <v>13625</v>
      </c>
      <c r="C1586" s="14">
        <v>186740.69</v>
      </c>
      <c r="D1586" s="14">
        <v>7830012.2199999997</v>
      </c>
      <c r="E1586" s="8">
        <v>-3368.07</v>
      </c>
      <c r="F1586" s="8">
        <v>3274.3810993252005</v>
      </c>
      <c r="G1586" s="14">
        <v>186745.75</v>
      </c>
      <c r="H1586" s="14">
        <v>7830011.5599999996</v>
      </c>
      <c r="I1586" s="8">
        <v>-3371.13</v>
      </c>
      <c r="J1586" s="8">
        <v>3279.15815849608</v>
      </c>
      <c r="K1586" s="8">
        <f t="shared" si="176"/>
        <v>3276.7696289106402</v>
      </c>
      <c r="L1586" s="44">
        <f t="shared" si="177"/>
        <v>4.7770591708795109</v>
      </c>
      <c r="M1586" s="44">
        <f t="shared" si="178"/>
        <v>5.1028619421039734</v>
      </c>
      <c r="N1586" s="83">
        <f t="shared" si="179"/>
        <v>43.111284338606843</v>
      </c>
      <c r="O1586" s="23">
        <f t="shared" si="180"/>
        <v>0.75243385647215533</v>
      </c>
      <c r="P1586" s="44">
        <f t="shared" si="175"/>
        <v>6.9899566752775497</v>
      </c>
    </row>
    <row r="1587" spans="1:16" x14ac:dyDescent="0.35">
      <c r="A1587" s="91"/>
      <c r="B1587" s="7">
        <f t="shared" si="174"/>
        <v>13750</v>
      </c>
      <c r="C1587" s="14">
        <v>186779.41</v>
      </c>
      <c r="D1587" s="14">
        <v>7830133.2199999997</v>
      </c>
      <c r="E1587" s="8">
        <v>-3362.68</v>
      </c>
      <c r="F1587" s="8">
        <v>3265.9770760961555</v>
      </c>
      <c r="G1587" s="14">
        <v>186787.59</v>
      </c>
      <c r="H1587" s="14">
        <v>7830132.1500000004</v>
      </c>
      <c r="I1587" s="8">
        <v>-3366.25</v>
      </c>
      <c r="J1587" s="8">
        <v>3271.5418835898436</v>
      </c>
      <c r="K1587" s="8">
        <f t="shared" si="176"/>
        <v>3268.7594798429996</v>
      </c>
      <c r="L1587" s="44">
        <f t="shared" si="177"/>
        <v>5.5648074936880221</v>
      </c>
      <c r="M1587" s="44">
        <f t="shared" si="178"/>
        <v>8.24968484237613</v>
      </c>
      <c r="N1587" s="83">
        <f t="shared" si="179"/>
        <v>34.001550422770251</v>
      </c>
      <c r="O1587" s="23">
        <f t="shared" si="180"/>
        <v>0.59343900566021079</v>
      </c>
      <c r="P1587" s="44">
        <f t="shared" si="175"/>
        <v>9.9510995593621132</v>
      </c>
    </row>
    <row r="1588" spans="1:16" x14ac:dyDescent="0.35">
      <c r="A1588" s="91"/>
      <c r="B1588" s="7">
        <f t="shared" si="174"/>
        <v>13875</v>
      </c>
      <c r="C1588" s="14">
        <v>186804.37</v>
      </c>
      <c r="D1588" s="14">
        <v>7830256.0300000003</v>
      </c>
      <c r="E1588" s="8">
        <v>-3361.22</v>
      </c>
      <c r="F1588" s="8">
        <v>3263.7029606456704</v>
      </c>
      <c r="G1588" s="14">
        <v>186811.11</v>
      </c>
      <c r="H1588" s="14">
        <v>7830255.1500000004</v>
      </c>
      <c r="I1588" s="8">
        <v>-3365.58</v>
      </c>
      <c r="J1588" s="8">
        <v>3270.4970613017913</v>
      </c>
      <c r="K1588" s="8">
        <f t="shared" si="176"/>
        <v>3267.1000109737306</v>
      </c>
      <c r="L1588" s="44">
        <f t="shared" si="177"/>
        <v>6.7941006561209178</v>
      </c>
      <c r="M1588" s="44">
        <f t="shared" si="178"/>
        <v>6.7972053080422521</v>
      </c>
      <c r="N1588" s="83">
        <f t="shared" si="179"/>
        <v>44.986911967891487</v>
      </c>
      <c r="O1588" s="23">
        <f t="shared" si="180"/>
        <v>0.78516973414454794</v>
      </c>
      <c r="P1588" s="44">
        <f t="shared" si="175"/>
        <v>9.6105048631786492</v>
      </c>
    </row>
    <row r="1589" spans="1:16" x14ac:dyDescent="0.35">
      <c r="A1589" s="91"/>
      <c r="B1589" s="7">
        <f t="shared" si="174"/>
        <v>14000</v>
      </c>
      <c r="C1589" s="14">
        <v>186795.88</v>
      </c>
      <c r="D1589" s="14">
        <v>7830383.21</v>
      </c>
      <c r="E1589" s="8">
        <v>-3363.35</v>
      </c>
      <c r="F1589" s="8">
        <v>3267.0210050802439</v>
      </c>
      <c r="G1589" s="14">
        <v>186803.43</v>
      </c>
      <c r="H1589" s="14">
        <v>7830382.2199999997</v>
      </c>
      <c r="I1589" s="8">
        <v>-3367.48</v>
      </c>
      <c r="J1589" s="8">
        <v>3273.460527402076</v>
      </c>
      <c r="K1589" s="8">
        <f t="shared" si="176"/>
        <v>3270.2407662411597</v>
      </c>
      <c r="L1589" s="44">
        <f t="shared" si="177"/>
        <v>6.4395223218321007</v>
      </c>
      <c r="M1589" s="44">
        <f t="shared" si="178"/>
        <v>7.6146306542252447</v>
      </c>
      <c r="N1589" s="83">
        <f t="shared" si="179"/>
        <v>40.220451783952242</v>
      </c>
      <c r="O1589" s="23">
        <f t="shared" si="180"/>
        <v>0.70197931026959359</v>
      </c>
      <c r="P1589" s="44">
        <f t="shared" si="175"/>
        <v>9.972464476429117</v>
      </c>
    </row>
    <row r="1590" spans="1:16" x14ac:dyDescent="0.35">
      <c r="A1590" s="91"/>
      <c r="B1590" s="7">
        <f t="shared" si="174"/>
        <v>14125</v>
      </c>
      <c r="C1590" s="14">
        <v>186860.91</v>
      </c>
      <c r="D1590" s="14">
        <v>7830500.7699999996</v>
      </c>
      <c r="E1590" s="8">
        <v>-3361.97</v>
      </c>
      <c r="F1590" s="8">
        <v>3264.8710482275901</v>
      </c>
      <c r="G1590" s="14">
        <v>186870.62</v>
      </c>
      <c r="H1590" s="14">
        <v>7830499.5</v>
      </c>
      <c r="I1590" s="8">
        <v>-3368.32</v>
      </c>
      <c r="J1590" s="8">
        <v>3274.7712204482559</v>
      </c>
      <c r="K1590" s="8">
        <f t="shared" si="176"/>
        <v>3269.821134337923</v>
      </c>
      <c r="L1590" s="44">
        <f t="shared" si="177"/>
        <v>9.9001722206658087</v>
      </c>
      <c r="M1590" s="44">
        <f t="shared" si="178"/>
        <v>9.7927013637048219</v>
      </c>
      <c r="N1590" s="83">
        <f t="shared" si="179"/>
        <v>45.312679882349265</v>
      </c>
      <c r="O1590" s="23">
        <f t="shared" si="180"/>
        <v>0.79085545684919145</v>
      </c>
      <c r="P1590" s="44">
        <f t="shared" si="175"/>
        <v>13.925171812137517</v>
      </c>
    </row>
    <row r="1591" spans="1:16" x14ac:dyDescent="0.35">
      <c r="A1591" s="91"/>
      <c r="B1591" s="7">
        <f t="shared" si="174"/>
        <v>14250</v>
      </c>
      <c r="C1591" s="14">
        <v>186981.95</v>
      </c>
      <c r="D1591" s="14">
        <v>7830611.0099999998</v>
      </c>
      <c r="E1591" s="8">
        <v>-3359.67</v>
      </c>
      <c r="F1591" s="8">
        <v>3261.2897324896599</v>
      </c>
      <c r="G1591" s="14">
        <v>186989.37</v>
      </c>
      <c r="H1591" s="14">
        <v>7830610.04</v>
      </c>
      <c r="I1591" s="8">
        <v>-3363</v>
      </c>
      <c r="J1591" s="8">
        <v>3266.4756432974996</v>
      </c>
      <c r="K1591" s="8">
        <f t="shared" si="176"/>
        <v>3263.8826878935797</v>
      </c>
      <c r="L1591" s="44">
        <f t="shared" si="177"/>
        <v>5.1859108078397185</v>
      </c>
      <c r="M1591" s="44">
        <f t="shared" si="178"/>
        <v>7.4831343699850965</v>
      </c>
      <c r="N1591" s="83">
        <f t="shared" si="179"/>
        <v>34.722469741489384</v>
      </c>
      <c r="O1591" s="23">
        <f t="shared" si="180"/>
        <v>0.60602142141309412</v>
      </c>
      <c r="P1591" s="44">
        <f t="shared" si="175"/>
        <v>9.1044478638806563</v>
      </c>
    </row>
    <row r="1592" spans="1:16" x14ac:dyDescent="0.35">
      <c r="A1592" s="91"/>
      <c r="B1592" s="7">
        <f t="shared" si="174"/>
        <v>14375</v>
      </c>
      <c r="C1592" s="14">
        <v>186914.97</v>
      </c>
      <c r="D1592" s="14">
        <v>7830745.8399999999</v>
      </c>
      <c r="E1592" s="8">
        <v>-3358.2</v>
      </c>
      <c r="F1592" s="8">
        <v>3259.0020785630991</v>
      </c>
      <c r="G1592" s="14">
        <v>186921.34</v>
      </c>
      <c r="H1592" s="14">
        <v>7830745</v>
      </c>
      <c r="I1592" s="8">
        <v>-3361.32</v>
      </c>
      <c r="J1592" s="8">
        <v>3263.8586907145559</v>
      </c>
      <c r="K1592" s="8">
        <f t="shared" si="176"/>
        <v>3261.4303846388275</v>
      </c>
      <c r="L1592" s="44">
        <f t="shared" si="177"/>
        <v>4.8566121514568295</v>
      </c>
      <c r="M1592" s="44">
        <f t="shared" si="178"/>
        <v>6.425145912715938</v>
      </c>
      <c r="N1592" s="83">
        <f t="shared" si="179"/>
        <v>37.084751248078902</v>
      </c>
      <c r="O1592" s="23">
        <f t="shared" si="180"/>
        <v>0.64725101156205334</v>
      </c>
      <c r="P1592" s="44">
        <f t="shared" si="175"/>
        <v>8.0541406487202867</v>
      </c>
    </row>
    <row r="1593" spans="1:16" x14ac:dyDescent="0.35">
      <c r="A1593" s="91"/>
      <c r="B1593" s="7">
        <f t="shared" si="174"/>
        <v>14500</v>
      </c>
      <c r="C1593" s="14">
        <v>186938.58</v>
      </c>
      <c r="D1593" s="14">
        <v>7830868.8200000003</v>
      </c>
      <c r="E1593" s="8">
        <v>-3356.56</v>
      </c>
      <c r="F1593" s="8">
        <v>3256.4510384863838</v>
      </c>
      <c r="G1593" s="14">
        <v>186946.69</v>
      </c>
      <c r="H1593" s="14">
        <v>7830867.7599999998</v>
      </c>
      <c r="I1593" s="8">
        <v>-3362.01</v>
      </c>
      <c r="J1593" s="8">
        <v>3264.9333534960883</v>
      </c>
      <c r="K1593" s="8">
        <f t="shared" si="176"/>
        <v>3260.6921959912361</v>
      </c>
      <c r="L1593" s="44">
        <f t="shared" si="177"/>
        <v>8.4823150097045072</v>
      </c>
      <c r="M1593" s="44">
        <f t="shared" si="178"/>
        <v>8.1789791539868322</v>
      </c>
      <c r="N1593" s="83">
        <f t="shared" si="179"/>
        <v>46.043012882446781</v>
      </c>
      <c r="O1593" s="23">
        <f t="shared" si="180"/>
        <v>0.80360217233686115</v>
      </c>
      <c r="P1593" s="44">
        <f t="shared" si="175"/>
        <v>11.783266436994859</v>
      </c>
    </row>
    <row r="1594" spans="1:16" x14ac:dyDescent="0.35">
      <c r="A1594" s="91"/>
      <c r="B1594" s="7">
        <f t="shared" si="174"/>
        <v>14625</v>
      </c>
      <c r="C1594" s="14">
        <v>186927.31</v>
      </c>
      <c r="D1594" s="14">
        <v>7830996.3600000003</v>
      </c>
      <c r="E1594" s="8">
        <v>-3357.2</v>
      </c>
      <c r="F1594" s="8">
        <v>3257.4464191995994</v>
      </c>
      <c r="G1594" s="14">
        <v>186934.86</v>
      </c>
      <c r="H1594" s="14">
        <v>7830995.3700000001</v>
      </c>
      <c r="I1594" s="8">
        <v>-3361.23</v>
      </c>
      <c r="J1594" s="8">
        <v>3263.7185334456694</v>
      </c>
      <c r="K1594" s="8">
        <f t="shared" si="176"/>
        <v>3260.5824763226346</v>
      </c>
      <c r="L1594" s="44">
        <f t="shared" si="177"/>
        <v>6.2721142460700321</v>
      </c>
      <c r="M1594" s="44">
        <f t="shared" si="178"/>
        <v>7.6146306542252447</v>
      </c>
      <c r="N1594" s="83">
        <f t="shared" si="179"/>
        <v>39.478027815375526</v>
      </c>
      <c r="O1594" s="23">
        <f t="shared" si="180"/>
        <v>0.68902156757220701</v>
      </c>
      <c r="P1594" s="44">
        <f t="shared" si="175"/>
        <v>9.8651921986356363</v>
      </c>
    </row>
    <row r="1595" spans="1:16" x14ac:dyDescent="0.35">
      <c r="A1595" s="91"/>
      <c r="B1595" s="7">
        <f t="shared" si="174"/>
        <v>14750</v>
      </c>
      <c r="C1595" s="14">
        <v>186963.53</v>
      </c>
      <c r="D1595" s="14">
        <v>7831117.7000000002</v>
      </c>
      <c r="E1595" s="8">
        <v>-3362.37</v>
      </c>
      <c r="F1595" s="8">
        <v>3265.4941340149294</v>
      </c>
      <c r="G1595" s="14">
        <v>186977.99</v>
      </c>
      <c r="H1595" s="14">
        <v>7831115.7999999998</v>
      </c>
      <c r="I1595" s="8">
        <v>-3371.38</v>
      </c>
      <c r="J1595" s="8">
        <v>3279.5486313317115</v>
      </c>
      <c r="K1595" s="8">
        <f t="shared" si="176"/>
        <v>3272.5213826733207</v>
      </c>
      <c r="L1595" s="44">
        <f t="shared" si="177"/>
        <v>14.05449731678209</v>
      </c>
      <c r="M1595" s="44">
        <f t="shared" si="178"/>
        <v>14.584292920850841</v>
      </c>
      <c r="N1595" s="83">
        <f t="shared" si="179"/>
        <v>43.940193008888521</v>
      </c>
      <c r="O1595" s="23">
        <f t="shared" si="180"/>
        <v>0.76690104196689868</v>
      </c>
      <c r="P1595" s="44">
        <f t="shared" si="175"/>
        <v>20.254147595705302</v>
      </c>
    </row>
    <row r="1596" spans="1:16" x14ac:dyDescent="0.35">
      <c r="A1596" s="91"/>
      <c r="B1596" s="7">
        <f t="shared" si="174"/>
        <v>14875</v>
      </c>
      <c r="C1596" s="14">
        <v>186974.51</v>
      </c>
      <c r="D1596" s="14">
        <v>7831242.3300000001</v>
      </c>
      <c r="E1596" s="8">
        <v>-3368.21</v>
      </c>
      <c r="F1596" s="8">
        <v>3274.5995636139978</v>
      </c>
      <c r="G1596" s="14">
        <v>186987.55</v>
      </c>
      <c r="H1596" s="14">
        <v>7831240.6200000001</v>
      </c>
      <c r="I1596" s="8">
        <v>-3375.17</v>
      </c>
      <c r="J1596" s="8">
        <v>3285.4717193122101</v>
      </c>
      <c r="K1596" s="8">
        <f t="shared" si="176"/>
        <v>3280.0356414631042</v>
      </c>
      <c r="L1596" s="44">
        <f t="shared" si="177"/>
        <v>10.872155698212282</v>
      </c>
      <c r="M1596" s="44">
        <f t="shared" si="178"/>
        <v>13.151642482949653</v>
      </c>
      <c r="N1596" s="83">
        <f t="shared" si="179"/>
        <v>39.579744375769565</v>
      </c>
      <c r="O1596" s="23">
        <f t="shared" si="180"/>
        <v>0.69079685645488664</v>
      </c>
      <c r="P1596" s="44">
        <f t="shared" si="175"/>
        <v>17.063688626012134</v>
      </c>
    </row>
    <row r="1597" spans="1:16" x14ac:dyDescent="0.35">
      <c r="A1597" s="91"/>
      <c r="B1597" s="7">
        <f t="shared" si="174"/>
        <v>15000</v>
      </c>
      <c r="C1597" s="14">
        <v>187032.54</v>
      </c>
      <c r="D1597" s="14">
        <v>7831360.8099999996</v>
      </c>
      <c r="E1597" s="8">
        <v>-3367.9</v>
      </c>
      <c r="F1597" s="8">
        <v>3274.1158333747753</v>
      </c>
      <c r="G1597" s="14">
        <v>187039.45</v>
      </c>
      <c r="H1597" s="14">
        <v>7831359.9000000004</v>
      </c>
      <c r="I1597" s="8">
        <v>-3372.79</v>
      </c>
      <c r="J1597" s="8">
        <v>3281.7514361759481</v>
      </c>
      <c r="K1597" s="8">
        <f t="shared" si="176"/>
        <v>3277.9336347753615</v>
      </c>
      <c r="L1597" s="44">
        <f t="shared" si="177"/>
        <v>7.6356028011728085</v>
      </c>
      <c r="M1597" s="44">
        <f t="shared" si="178"/>
        <v>6.9696628324922907</v>
      </c>
      <c r="N1597" s="83">
        <f t="shared" si="179"/>
        <v>47.610643442354352</v>
      </c>
      <c r="O1597" s="23">
        <f t="shared" si="180"/>
        <v>0.83096248706213049</v>
      </c>
      <c r="P1597" s="44">
        <f t="shared" si="175"/>
        <v>10.338212134402278</v>
      </c>
    </row>
    <row r="1598" spans="1:16" x14ac:dyDescent="0.35">
      <c r="A1598" s="91"/>
      <c r="B1598" s="7">
        <f t="shared" si="174"/>
        <v>15125</v>
      </c>
      <c r="C1598" s="14">
        <v>187110.67</v>
      </c>
      <c r="D1598" s="14">
        <v>7831476.6600000001</v>
      </c>
      <c r="E1598" s="8">
        <v>-3364.97</v>
      </c>
      <c r="F1598" s="8">
        <v>3269.54598467714</v>
      </c>
      <c r="G1598" s="14">
        <v>187118.84</v>
      </c>
      <c r="H1598" s="14">
        <v>7831475.5899999999</v>
      </c>
      <c r="I1598" s="8">
        <v>-3370.17</v>
      </c>
      <c r="J1598" s="8">
        <v>3277.6590098329598</v>
      </c>
      <c r="K1598" s="8">
        <f t="shared" si="176"/>
        <v>3273.6024972550499</v>
      </c>
      <c r="L1598" s="44">
        <f t="shared" si="177"/>
        <v>8.1130251558197415</v>
      </c>
      <c r="M1598" s="44">
        <f t="shared" si="178"/>
        <v>8.2397694142719473</v>
      </c>
      <c r="N1598" s="83">
        <f t="shared" si="179"/>
        <v>44.555931211130002</v>
      </c>
      <c r="O1598" s="23">
        <f t="shared" si="180"/>
        <v>0.77764770092632329</v>
      </c>
      <c r="P1598" s="44">
        <f t="shared" si="175"/>
        <v>11.563519238507601</v>
      </c>
    </row>
    <row r="1599" spans="1:16" x14ac:dyDescent="0.35">
      <c r="A1599" s="91"/>
      <c r="B1599" s="7">
        <f t="shared" si="174"/>
        <v>15250</v>
      </c>
      <c r="C1599" s="14">
        <v>187110.85</v>
      </c>
      <c r="D1599" s="14">
        <v>7831602.7000000002</v>
      </c>
      <c r="E1599" s="8">
        <v>-3361.42</v>
      </c>
      <c r="F1599" s="8">
        <v>3264.0144253809908</v>
      </c>
      <c r="G1599" s="14">
        <v>187118.43</v>
      </c>
      <c r="H1599" s="14">
        <v>7831601.71</v>
      </c>
      <c r="I1599" s="8">
        <v>-3364.46</v>
      </c>
      <c r="J1599" s="8">
        <v>3268.750953559279</v>
      </c>
      <c r="K1599" s="8">
        <f t="shared" si="176"/>
        <v>3266.3826894701351</v>
      </c>
      <c r="L1599" s="44">
        <f t="shared" si="177"/>
        <v>4.7365281782881539</v>
      </c>
      <c r="M1599" s="44">
        <f t="shared" si="178"/>
        <v>7.644377018452742</v>
      </c>
      <c r="N1599" s="83">
        <f t="shared" si="179"/>
        <v>31.782746078181443</v>
      </c>
      <c r="O1599" s="23">
        <f t="shared" si="180"/>
        <v>0.5547135643895813</v>
      </c>
      <c r="P1599" s="44">
        <f t="shared" si="175"/>
        <v>8.9928415522551113</v>
      </c>
    </row>
    <row r="1600" spans="1:16" x14ac:dyDescent="0.35">
      <c r="A1600" s="91"/>
      <c r="B1600" s="7">
        <f t="shared" si="174"/>
        <v>15375</v>
      </c>
      <c r="C1600" s="14">
        <v>187155.47</v>
      </c>
      <c r="D1600" s="14">
        <v>7831722.9299999997</v>
      </c>
      <c r="E1600" s="8">
        <v>-3357.61</v>
      </c>
      <c r="F1600" s="8">
        <v>3258.0841839312684</v>
      </c>
      <c r="G1600" s="14">
        <v>187155.47</v>
      </c>
      <c r="H1600" s="14">
        <v>7831722.9299999997</v>
      </c>
      <c r="I1600" s="8">
        <v>-3357.61</v>
      </c>
      <c r="J1600" s="8">
        <v>3258.0841839312684</v>
      </c>
      <c r="K1600" s="8">
        <f t="shared" si="176"/>
        <v>3258.0841839312684</v>
      </c>
      <c r="L1600" s="44">
        <f t="shared" si="177"/>
        <v>0</v>
      </c>
      <c r="M1600" s="44">
        <f t="shared" si="178"/>
        <v>0</v>
      </c>
      <c r="N1600" s="83">
        <f t="shared" si="179"/>
        <v>0</v>
      </c>
      <c r="O1600" s="23">
        <f t="shared" si="180"/>
        <v>0</v>
      </c>
      <c r="P1600" s="44">
        <f t="shared" si="175"/>
        <v>0</v>
      </c>
    </row>
    <row r="1601" spans="1:16" x14ac:dyDescent="0.35">
      <c r="A1601" s="91"/>
      <c r="B1601" s="7">
        <f t="shared" si="174"/>
        <v>15500</v>
      </c>
      <c r="C1601" s="14">
        <v>187165.07</v>
      </c>
      <c r="D1601" s="14">
        <v>7831847.75</v>
      </c>
      <c r="E1601" s="8">
        <v>-3351.71</v>
      </c>
      <c r="F1601" s="8">
        <v>3248.9140398522977</v>
      </c>
      <c r="G1601" s="14">
        <v>187175.75</v>
      </c>
      <c r="H1601" s="14">
        <v>7831846.3499999996</v>
      </c>
      <c r="I1601" s="8">
        <v>-3357.89</v>
      </c>
      <c r="J1601" s="8">
        <v>3258.5197749896174</v>
      </c>
      <c r="K1601" s="8">
        <f t="shared" si="176"/>
        <v>3253.7169074209578</v>
      </c>
      <c r="L1601" s="44">
        <f t="shared" si="177"/>
        <v>9.605735137319698</v>
      </c>
      <c r="M1601" s="44">
        <f t="shared" si="178"/>
        <v>10.771369458007365</v>
      </c>
      <c r="N1601" s="83">
        <f t="shared" si="179"/>
        <v>41.726069506543865</v>
      </c>
      <c r="O1601" s="23">
        <f t="shared" si="180"/>
        <v>0.72825729680519602</v>
      </c>
      <c r="P1601" s="44">
        <f t="shared" si="175"/>
        <v>14.432343798885617</v>
      </c>
    </row>
    <row r="1602" spans="1:16" x14ac:dyDescent="0.35">
      <c r="A1602" s="91"/>
      <c r="B1602" s="7">
        <f t="shared" si="174"/>
        <v>15625</v>
      </c>
      <c r="C1602" s="14">
        <v>187186.69</v>
      </c>
      <c r="D1602" s="14">
        <v>7831970.9900000002</v>
      </c>
      <c r="E1602" s="8">
        <v>-3345.82</v>
      </c>
      <c r="F1602" s="8">
        <v>3239.7754017966313</v>
      </c>
      <c r="G1602" s="14">
        <v>187199.66</v>
      </c>
      <c r="H1602" s="14">
        <v>7831969.29</v>
      </c>
      <c r="I1602" s="8">
        <v>-3353.31</v>
      </c>
      <c r="J1602" s="8">
        <v>3251.3992770283776</v>
      </c>
      <c r="K1602" s="8">
        <f t="shared" si="176"/>
        <v>3245.5873394125047</v>
      </c>
      <c r="L1602" s="44">
        <f t="shared" si="177"/>
        <v>11.623875231746297</v>
      </c>
      <c r="M1602" s="44">
        <f t="shared" si="178"/>
        <v>13.080936510841397</v>
      </c>
      <c r="N1602" s="83">
        <f t="shared" si="179"/>
        <v>41.624671137334758</v>
      </c>
      <c r="O1602" s="23">
        <f t="shared" si="180"/>
        <v>0.7264875614063443</v>
      </c>
      <c r="P1602" s="44">
        <f t="shared" si="175"/>
        <v>17.499296425967202</v>
      </c>
    </row>
    <row r="1603" spans="1:16" x14ac:dyDescent="0.35">
      <c r="A1603" s="91"/>
      <c r="B1603" s="7">
        <f t="shared" si="174"/>
        <v>15750</v>
      </c>
      <c r="C1603" s="14">
        <v>187186.42</v>
      </c>
      <c r="D1603" s="14">
        <v>7832097.0899999999</v>
      </c>
      <c r="E1603" s="8">
        <v>-3344.38</v>
      </c>
      <c r="F1603" s="8">
        <v>3237.5435941079113</v>
      </c>
      <c r="G1603" s="14">
        <v>187199.44</v>
      </c>
      <c r="H1603" s="14">
        <v>7832095.3899999997</v>
      </c>
      <c r="I1603" s="8">
        <v>-3350.71</v>
      </c>
      <c r="J1603" s="8">
        <v>3247.3613642987475</v>
      </c>
      <c r="K1603" s="8">
        <f t="shared" si="176"/>
        <v>3242.4524792033294</v>
      </c>
      <c r="L1603" s="44">
        <f t="shared" si="177"/>
        <v>9.8177701908361996</v>
      </c>
      <c r="M1603" s="44">
        <f t="shared" si="178"/>
        <v>13.130514079820351</v>
      </c>
      <c r="N1603" s="83">
        <f t="shared" si="179"/>
        <v>36.785702484918161</v>
      </c>
      <c r="O1603" s="23">
        <f t="shared" si="180"/>
        <v>0.6420316260208816</v>
      </c>
      <c r="P1603" s="44">
        <f t="shared" si="175"/>
        <v>16.395091079967575</v>
      </c>
    </row>
    <row r="1604" spans="1:16" x14ac:dyDescent="0.35">
      <c r="A1604" s="91"/>
      <c r="B1604" s="7">
        <f t="shared" si="174"/>
        <v>15875</v>
      </c>
      <c r="C1604" s="14">
        <v>187198.28</v>
      </c>
      <c r="D1604" s="14">
        <v>7832221.6100000003</v>
      </c>
      <c r="E1604" s="8">
        <v>-3336.61</v>
      </c>
      <c r="F1604" s="8">
        <v>3225.5175822122183</v>
      </c>
      <c r="G1604" s="14">
        <v>187210.39</v>
      </c>
      <c r="H1604" s="14">
        <v>7832220.0300000003</v>
      </c>
      <c r="I1604" s="8">
        <v>-3341.75</v>
      </c>
      <c r="J1604" s="8">
        <v>3233.4699059748436</v>
      </c>
      <c r="K1604" s="8">
        <f t="shared" si="176"/>
        <v>3229.4937440935309</v>
      </c>
      <c r="L1604" s="44">
        <f t="shared" si="177"/>
        <v>7.9523237626253831</v>
      </c>
      <c r="M1604" s="44">
        <f t="shared" si="178"/>
        <v>12.212636897926753</v>
      </c>
      <c r="N1604" s="83">
        <f t="shared" si="179"/>
        <v>33.070378142017745</v>
      </c>
      <c r="O1604" s="23">
        <f t="shared" si="180"/>
        <v>0.57718698345777453</v>
      </c>
      <c r="P1604" s="44">
        <f t="shared" si="175"/>
        <v>14.573536057738984</v>
      </c>
    </row>
    <row r="1605" spans="1:16" x14ac:dyDescent="0.35">
      <c r="A1605" s="91"/>
      <c r="B1605" s="7">
        <f t="shared" si="174"/>
        <v>16000</v>
      </c>
      <c r="C1605" s="14">
        <v>187264.48</v>
      </c>
      <c r="D1605" s="14">
        <v>7832339.0199999996</v>
      </c>
      <c r="E1605" s="8">
        <v>-3336.37</v>
      </c>
      <c r="F1605" s="8">
        <v>3225.14656430183</v>
      </c>
      <c r="G1605" s="14">
        <v>187271.49</v>
      </c>
      <c r="H1605" s="14">
        <v>7832338.0999999996</v>
      </c>
      <c r="I1605" s="8">
        <v>-3338.96</v>
      </c>
      <c r="J1605" s="8">
        <v>3229.1518650675043</v>
      </c>
      <c r="K1605" s="8">
        <f t="shared" si="176"/>
        <v>3227.1492146846672</v>
      </c>
      <c r="L1605" s="44">
        <f t="shared" si="177"/>
        <v>4.0053007656742921</v>
      </c>
      <c r="M1605" s="44">
        <f t="shared" si="178"/>
        <v>7.0701131532377506</v>
      </c>
      <c r="N1605" s="83">
        <f t="shared" si="179"/>
        <v>29.532054525123858</v>
      </c>
      <c r="O1605" s="23">
        <f t="shared" si="180"/>
        <v>0.51543158634190178</v>
      </c>
      <c r="P1605" s="44">
        <f t="shared" si="175"/>
        <v>8.125818987837258</v>
      </c>
    </row>
    <row r="1606" spans="1:16" x14ac:dyDescent="0.35">
      <c r="A1606" s="91"/>
      <c r="B1606" s="7">
        <f t="shared" ref="B1606:B1617" si="181">B1605+125</f>
        <v>16125</v>
      </c>
      <c r="C1606" s="14">
        <v>187272.28</v>
      </c>
      <c r="D1606" s="14">
        <v>7832464.0700000003</v>
      </c>
      <c r="E1606" s="8">
        <v>-3332.29</v>
      </c>
      <c r="F1606" s="8">
        <v>3218.8433115540979</v>
      </c>
      <c r="G1606" s="14">
        <v>187282.29</v>
      </c>
      <c r="H1606" s="14">
        <v>7832462.7599999998</v>
      </c>
      <c r="I1606" s="8">
        <v>-3337.82</v>
      </c>
      <c r="J1606" s="8">
        <v>3227.3885341638311</v>
      </c>
      <c r="K1606" s="8">
        <f t="shared" si="176"/>
        <v>3223.1159228589645</v>
      </c>
      <c r="L1606" s="44">
        <f t="shared" si="177"/>
        <v>8.5452226097331732</v>
      </c>
      <c r="M1606" s="44">
        <f t="shared" si="178"/>
        <v>10.095355367769521</v>
      </c>
      <c r="N1606" s="83">
        <f t="shared" si="179"/>
        <v>40.246275278725697</v>
      </c>
      <c r="O1606" s="23">
        <f t="shared" si="180"/>
        <v>0.70243001527776194</v>
      </c>
      <c r="P1606" s="44">
        <f t="shared" ref="P1606:P1617" si="182">SQRT((M1606*M1606)+(L1606*L1606))</f>
        <v>13.22637627815903</v>
      </c>
    </row>
    <row r="1607" spans="1:16" x14ac:dyDescent="0.35">
      <c r="A1607" s="91"/>
      <c r="B1607" s="7">
        <f t="shared" si="181"/>
        <v>16250</v>
      </c>
      <c r="C1607" s="14">
        <v>187217.85</v>
      </c>
      <c r="D1607" s="14">
        <v>7832597.2599999998</v>
      </c>
      <c r="E1607" s="8">
        <v>-3331.53</v>
      </c>
      <c r="F1607" s="8">
        <v>3217.6700218197402</v>
      </c>
      <c r="G1607" s="14">
        <v>187223.4</v>
      </c>
      <c r="H1607" s="14">
        <v>7832596.54</v>
      </c>
      <c r="I1607" s="8">
        <v>-3335.05</v>
      </c>
      <c r="J1607" s="8">
        <v>3223.1064391584446</v>
      </c>
      <c r="K1607" s="8">
        <f t="shared" ref="K1607:K1617" si="183">(J1607-((J1607-F1607)/2))</f>
        <v>3220.3882304890922</v>
      </c>
      <c r="L1607" s="44">
        <f t="shared" ref="L1607:L1617" si="184">(J1607-F1607)</f>
        <v>5.4364173387043593</v>
      </c>
      <c r="M1607" s="44">
        <f t="shared" ref="M1607:M1617" si="185">SQRT(((G1607-C1607)^2)+(H1607-D1607)^2)</f>
        <v>5.5965078396706698</v>
      </c>
      <c r="N1607" s="83">
        <f t="shared" ref="N1607:N1617" si="186">DEGREES(O1607)</f>
        <v>44.168682264286247</v>
      </c>
      <c r="O1607" s="23">
        <f t="shared" ref="O1607:O1617" si="187">IF(L1607&gt;0, (ATAN(L1607/M1607)), 0)</f>
        <v>0.77088893177901929</v>
      </c>
      <c r="P1607" s="44">
        <f t="shared" si="182"/>
        <v>7.8022774546962026</v>
      </c>
    </row>
    <row r="1608" spans="1:16" x14ac:dyDescent="0.35">
      <c r="A1608" s="91"/>
      <c r="B1608" s="7">
        <f t="shared" si="181"/>
        <v>16375</v>
      </c>
      <c r="C1608" s="14">
        <v>187443.77</v>
      </c>
      <c r="D1608" s="14">
        <v>7833071.9800000004</v>
      </c>
      <c r="E1608" s="8">
        <v>-3313.4</v>
      </c>
      <c r="F1608" s="8">
        <v>3189.7596139039001</v>
      </c>
      <c r="G1608" s="14">
        <v>187450.02</v>
      </c>
      <c r="H1608" s="14">
        <v>7833071.1699999999</v>
      </c>
      <c r="I1608" s="8">
        <v>-3317.28</v>
      </c>
      <c r="J1608" s="8">
        <v>3195.7200083736966</v>
      </c>
      <c r="K1608" s="8">
        <f t="shared" si="183"/>
        <v>3192.7398111387984</v>
      </c>
      <c r="L1608" s="44">
        <f t="shared" si="184"/>
        <v>5.9603944697964835</v>
      </c>
      <c r="M1608" s="44">
        <f t="shared" si="185"/>
        <v>6.3022694325810047</v>
      </c>
      <c r="N1608" s="83">
        <f t="shared" si="186"/>
        <v>43.403045207920279</v>
      </c>
      <c r="O1608" s="23">
        <f t="shared" si="187"/>
        <v>0.75752604427015569</v>
      </c>
      <c r="P1608" s="44">
        <f t="shared" si="182"/>
        <v>8.6743819512646212</v>
      </c>
    </row>
    <row r="1609" spans="1:16" x14ac:dyDescent="0.35">
      <c r="A1609" s="91"/>
      <c r="B1609" s="7">
        <f t="shared" si="181"/>
        <v>16500</v>
      </c>
      <c r="C1609" s="14">
        <v>187450.42</v>
      </c>
      <c r="D1609" s="14">
        <v>7833197.1799999997</v>
      </c>
      <c r="E1609" s="8">
        <v>-3310.83</v>
      </c>
      <c r="F1609" s="8">
        <v>3185.8154312241095</v>
      </c>
      <c r="G1609" s="14">
        <v>187464.18</v>
      </c>
      <c r="H1609" s="14">
        <v>7833195.3899999997</v>
      </c>
      <c r="I1609" s="8">
        <v>-3318.95</v>
      </c>
      <c r="J1609" s="8">
        <v>3198.2875665099432</v>
      </c>
      <c r="K1609" s="8">
        <f t="shared" si="183"/>
        <v>3192.0514988670266</v>
      </c>
      <c r="L1609" s="44">
        <f t="shared" si="184"/>
        <v>12.472135285833701</v>
      </c>
      <c r="M1609" s="44">
        <f t="shared" si="185"/>
        <v>13.875939607809942</v>
      </c>
      <c r="N1609" s="83">
        <f t="shared" si="186"/>
        <v>41.950210373130922</v>
      </c>
      <c r="O1609" s="23">
        <f t="shared" si="187"/>
        <v>0.73216929291541355</v>
      </c>
      <c r="P1609" s="44">
        <f t="shared" si="182"/>
        <v>18.657327209108139</v>
      </c>
    </row>
    <row r="1610" spans="1:16" x14ac:dyDescent="0.35">
      <c r="A1610" s="91"/>
      <c r="B1610" s="7">
        <f t="shared" si="181"/>
        <v>16625</v>
      </c>
      <c r="C1610" s="14">
        <v>187460.06</v>
      </c>
      <c r="D1610" s="14">
        <v>7833321.9900000002</v>
      </c>
      <c r="E1610" s="8">
        <v>-3303.88</v>
      </c>
      <c r="F1610" s="8">
        <v>3175.1644658878358</v>
      </c>
      <c r="G1610" s="14">
        <v>187465.14</v>
      </c>
      <c r="H1610" s="14">
        <v>7833321.3300000001</v>
      </c>
      <c r="I1610" s="8">
        <v>-3310.87</v>
      </c>
      <c r="J1610" s="8">
        <v>3185.8767960177797</v>
      </c>
      <c r="K1610" s="8">
        <f t="shared" si="183"/>
        <v>3180.5206309528076</v>
      </c>
      <c r="L1610" s="44">
        <f t="shared" si="184"/>
        <v>10.712330129943894</v>
      </c>
      <c r="M1610" s="44">
        <f t="shared" si="185"/>
        <v>5.1226946034643026</v>
      </c>
      <c r="N1610" s="83">
        <f t="shared" si="186"/>
        <v>64.442619299511108</v>
      </c>
      <c r="O1610" s="23">
        <f t="shared" si="187"/>
        <v>1.1247358853857106</v>
      </c>
      <c r="P1610" s="44">
        <f t="shared" si="182"/>
        <v>11.874174363435381</v>
      </c>
    </row>
    <row r="1611" spans="1:16" x14ac:dyDescent="0.35">
      <c r="A1611" s="91"/>
      <c r="B1611" s="7">
        <f t="shared" si="181"/>
        <v>16750</v>
      </c>
      <c r="C1611" s="14">
        <v>187579.65</v>
      </c>
      <c r="D1611" s="14">
        <v>7833684.5599999996</v>
      </c>
      <c r="E1611" s="8">
        <v>-3298.37</v>
      </c>
      <c r="F1611" s="8">
        <v>3166.7361014165299</v>
      </c>
      <c r="G1611" s="14">
        <v>187579.65</v>
      </c>
      <c r="H1611" s="14">
        <v>7833684.5599999996</v>
      </c>
      <c r="I1611" s="8">
        <v>-3298.37</v>
      </c>
      <c r="J1611" s="8">
        <v>3166.7361014165299</v>
      </c>
      <c r="K1611" s="8">
        <f t="shared" si="183"/>
        <v>3166.7361014165299</v>
      </c>
      <c r="L1611" s="44">
        <f t="shared" si="184"/>
        <v>0</v>
      </c>
      <c r="M1611" s="44">
        <f t="shared" si="185"/>
        <v>0</v>
      </c>
      <c r="N1611" s="83">
        <f t="shared" si="186"/>
        <v>0</v>
      </c>
      <c r="O1611" s="23">
        <f t="shared" si="187"/>
        <v>0</v>
      </c>
      <c r="P1611" s="44">
        <f t="shared" si="182"/>
        <v>0</v>
      </c>
    </row>
    <row r="1612" spans="1:16" x14ac:dyDescent="0.35">
      <c r="A1612" s="91"/>
      <c r="B1612" s="7">
        <f t="shared" si="181"/>
        <v>16875</v>
      </c>
      <c r="C1612" s="14">
        <v>187538.25</v>
      </c>
      <c r="D1612" s="14">
        <v>7833816.04</v>
      </c>
      <c r="E1612" s="8">
        <v>-3297.12</v>
      </c>
      <c r="F1612" s="8">
        <v>3164.8259829759363</v>
      </c>
      <c r="G1612" s="14">
        <v>187544.6</v>
      </c>
      <c r="H1612" s="14">
        <v>7833815.21</v>
      </c>
      <c r="I1612" s="8">
        <v>-3300.41</v>
      </c>
      <c r="J1612" s="8">
        <v>3169.8549575574075</v>
      </c>
      <c r="K1612" s="8">
        <f t="shared" si="183"/>
        <v>3167.3404702666721</v>
      </c>
      <c r="L1612" s="44">
        <f t="shared" si="184"/>
        <v>5.028974581471175</v>
      </c>
      <c r="M1612" s="44">
        <f t="shared" si="185"/>
        <v>6.4040143660205517</v>
      </c>
      <c r="N1612" s="83">
        <f t="shared" si="186"/>
        <v>38.142005451022364</v>
      </c>
      <c r="O1612" s="23">
        <f t="shared" si="187"/>
        <v>0.66570357843396499</v>
      </c>
      <c r="P1612" s="44">
        <f t="shared" si="182"/>
        <v>8.142603105965609</v>
      </c>
    </row>
    <row r="1613" spans="1:16" x14ac:dyDescent="0.35">
      <c r="A1613" s="91"/>
      <c r="B1613" s="7">
        <f t="shared" si="181"/>
        <v>17000</v>
      </c>
      <c r="C1613" s="14">
        <v>187536.71</v>
      </c>
      <c r="D1613" s="14">
        <v>7833942.3099999996</v>
      </c>
      <c r="E1613" s="8">
        <v>-3297.87</v>
      </c>
      <c r="F1613" s="8">
        <v>3165.9719678362299</v>
      </c>
      <c r="G1613" s="14">
        <v>187543.44</v>
      </c>
      <c r="H1613" s="14">
        <v>7833941.4299999997</v>
      </c>
      <c r="I1613" s="8">
        <v>-3301.58</v>
      </c>
      <c r="J1613" s="8">
        <v>3171.6445766361912</v>
      </c>
      <c r="K1613" s="8">
        <f t="shared" si="183"/>
        <v>3168.8082722362105</v>
      </c>
      <c r="L1613" s="44">
        <f t="shared" si="184"/>
        <v>5.672608799961381</v>
      </c>
      <c r="M1613" s="44">
        <f t="shared" si="185"/>
        <v>6.7872895915780944</v>
      </c>
      <c r="N1613" s="83">
        <f t="shared" si="186"/>
        <v>39.887844643192047</v>
      </c>
      <c r="O1613" s="23">
        <f t="shared" si="187"/>
        <v>0.69617422054768396</v>
      </c>
      <c r="P1613" s="44">
        <f t="shared" si="182"/>
        <v>8.8456650737716522</v>
      </c>
    </row>
    <row r="1614" spans="1:16" x14ac:dyDescent="0.35">
      <c r="A1614" s="91"/>
      <c r="B1614" s="7">
        <f t="shared" si="181"/>
        <v>17125</v>
      </c>
      <c r="C1614" s="14">
        <v>187500.68</v>
      </c>
      <c r="D1614" s="14">
        <v>7834073.0999999996</v>
      </c>
      <c r="E1614" s="8">
        <v>-3297.87</v>
      </c>
      <c r="F1614" s="8">
        <v>3165.9719678362299</v>
      </c>
      <c r="G1614" s="14">
        <v>187506.49</v>
      </c>
      <c r="H1614" s="14">
        <v>7834072.3399999999</v>
      </c>
      <c r="I1614" s="8">
        <v>-3301.75</v>
      </c>
      <c r="J1614" s="8">
        <v>3171.9046591248443</v>
      </c>
      <c r="K1614" s="8">
        <f t="shared" si="183"/>
        <v>3168.9383134805371</v>
      </c>
      <c r="L1614" s="44">
        <f t="shared" si="184"/>
        <v>5.9326912886144783</v>
      </c>
      <c r="M1614" s="44">
        <f t="shared" si="185"/>
        <v>5.8594965653742985</v>
      </c>
      <c r="N1614" s="83">
        <f t="shared" si="186"/>
        <v>45.355633315823276</v>
      </c>
      <c r="O1614" s="23">
        <f t="shared" si="187"/>
        <v>0.79160513568834934</v>
      </c>
      <c r="P1614" s="44">
        <f t="shared" si="182"/>
        <v>8.3384966226314035</v>
      </c>
    </row>
    <row r="1615" spans="1:16" x14ac:dyDescent="0.35">
      <c r="A1615" s="91"/>
      <c r="B1615" s="7">
        <f t="shared" si="181"/>
        <v>17250</v>
      </c>
      <c r="C1615" s="14">
        <v>187540.3</v>
      </c>
      <c r="D1615" s="14">
        <v>7834193.9900000002</v>
      </c>
      <c r="E1615" s="8">
        <v>-3291.46</v>
      </c>
      <c r="F1615" s="8">
        <v>3156.1859573238785</v>
      </c>
      <c r="G1615" s="14">
        <v>187549.34</v>
      </c>
      <c r="H1615" s="14">
        <v>7834192.7999999998</v>
      </c>
      <c r="I1615" s="8">
        <v>-3296.75</v>
      </c>
      <c r="J1615" s="8">
        <v>3164.2607257060936</v>
      </c>
      <c r="K1615" s="8">
        <f t="shared" si="183"/>
        <v>3160.2233415149858</v>
      </c>
      <c r="L1615" s="44">
        <f t="shared" si="184"/>
        <v>8.0747683822150975</v>
      </c>
      <c r="M1615" s="44">
        <f t="shared" si="185"/>
        <v>9.1179877166578045</v>
      </c>
      <c r="N1615" s="83">
        <f t="shared" si="186"/>
        <v>41.527673051425673</v>
      </c>
      <c r="O1615" s="23">
        <f t="shared" si="187"/>
        <v>0.72479462543909845</v>
      </c>
      <c r="P1615" s="44">
        <f t="shared" si="182"/>
        <v>12.179473897814438</v>
      </c>
    </row>
    <row r="1616" spans="1:16" x14ac:dyDescent="0.35">
      <c r="A1616" s="91"/>
      <c r="B1616" s="7">
        <f t="shared" si="181"/>
        <v>17375</v>
      </c>
      <c r="C1616" s="14">
        <v>187558.82</v>
      </c>
      <c r="D1616" s="14">
        <v>7834317.6299999999</v>
      </c>
      <c r="E1616" s="8">
        <v>-3284.67</v>
      </c>
      <c r="F1616" s="8">
        <v>3145.8404123634105</v>
      </c>
      <c r="G1616" s="14">
        <v>187573.89</v>
      </c>
      <c r="H1616" s="14">
        <v>7834315.6600000001</v>
      </c>
      <c r="I1616" s="8">
        <v>-3294.1</v>
      </c>
      <c r="J1616" s="8">
        <v>3160.2141011857748</v>
      </c>
      <c r="K1616" s="8">
        <f t="shared" si="183"/>
        <v>3153.0272567745924</v>
      </c>
      <c r="L1616" s="44">
        <f t="shared" si="184"/>
        <v>14.373688822364329</v>
      </c>
      <c r="M1616" s="44">
        <f t="shared" si="185"/>
        <v>15.198217000661067</v>
      </c>
      <c r="N1616" s="83">
        <f t="shared" si="186"/>
        <v>43.402884531626221</v>
      </c>
      <c r="O1616" s="23">
        <f t="shared" si="187"/>
        <v>0.75752323993979442</v>
      </c>
      <c r="P1616" s="44">
        <f t="shared" si="182"/>
        <v>20.918621617146393</v>
      </c>
    </row>
    <row r="1617" spans="1:16" x14ac:dyDescent="0.35">
      <c r="A1617" s="92"/>
      <c r="B1617" s="5">
        <f t="shared" si="181"/>
        <v>17500</v>
      </c>
      <c r="C1617" s="15">
        <v>187646.39</v>
      </c>
      <c r="D1617" s="15">
        <v>7834432.25</v>
      </c>
      <c r="E1617" s="9">
        <v>-3288.16</v>
      </c>
      <c r="F1617" s="9">
        <v>3151.1552835552643</v>
      </c>
      <c r="G1617" s="15">
        <v>187646.39</v>
      </c>
      <c r="H1617" s="15">
        <v>7834432.25</v>
      </c>
      <c r="I1617" s="9">
        <v>-3288.16</v>
      </c>
      <c r="J1617" s="9">
        <v>3151.1552835552643</v>
      </c>
      <c r="K1617" s="8">
        <f t="shared" si="183"/>
        <v>3151.1552835552643</v>
      </c>
      <c r="L1617" s="44">
        <f t="shared" si="184"/>
        <v>0</v>
      </c>
      <c r="M1617" s="44">
        <f t="shared" si="185"/>
        <v>0</v>
      </c>
      <c r="N1617" s="83">
        <f t="shared" si="186"/>
        <v>0</v>
      </c>
      <c r="O1617" s="23">
        <f t="shared" si="187"/>
        <v>0</v>
      </c>
      <c r="P1617" s="46">
        <f t="shared" si="182"/>
        <v>0</v>
      </c>
    </row>
    <row r="1618" spans="1:16" x14ac:dyDescent="0.35">
      <c r="A1618" s="66" t="s">
        <v>48</v>
      </c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  <c r="L1618" s="69"/>
      <c r="M1618" s="69"/>
      <c r="N1618" s="76"/>
      <c r="O1618" s="66"/>
      <c r="P1618" s="69"/>
    </row>
    <row r="1619" spans="1:16" x14ac:dyDescent="0.35">
      <c r="A1619" s="67" t="s">
        <v>47</v>
      </c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70"/>
      <c r="M1619" s="70"/>
      <c r="N1619" s="77"/>
      <c r="O1619" s="67"/>
      <c r="P1619" s="70"/>
    </row>
    <row r="1620" spans="1:16" x14ac:dyDescent="0.35">
      <c r="K1620" s="24"/>
      <c r="L1620" s="71"/>
    </row>
    <row r="1621" spans="1:16" x14ac:dyDescent="0.35">
      <c r="K1621" s="24"/>
      <c r="L1621" s="71"/>
    </row>
    <row r="1622" spans="1:16" x14ac:dyDescent="0.35">
      <c r="K1622" s="24"/>
      <c r="L1622" s="71"/>
    </row>
    <row r="1623" spans="1:16" x14ac:dyDescent="0.35">
      <c r="K1623" s="24"/>
      <c r="L1623" s="71"/>
    </row>
    <row r="1624" spans="1:16" x14ac:dyDescent="0.35">
      <c r="K1624" s="24"/>
      <c r="L1624" s="71"/>
    </row>
    <row r="1625" spans="1:16" x14ac:dyDescent="0.35">
      <c r="K1625" s="24"/>
      <c r="L1625" s="71"/>
    </row>
    <row r="1626" spans="1:16" x14ac:dyDescent="0.35">
      <c r="K1626" s="24"/>
      <c r="L1626" s="71"/>
    </row>
    <row r="1627" spans="1:16" x14ac:dyDescent="0.35">
      <c r="K1627" s="24"/>
      <c r="L1627" s="71"/>
    </row>
    <row r="1628" spans="1:16" x14ac:dyDescent="0.35">
      <c r="K1628" s="24"/>
      <c r="L1628" s="71"/>
    </row>
    <row r="1629" spans="1:16" x14ac:dyDescent="0.35">
      <c r="L1629" s="71"/>
    </row>
  </sheetData>
  <mergeCells count="13">
    <mergeCell ref="A1326:A1476"/>
    <mergeCell ref="A1477:A1617"/>
    <mergeCell ref="A411:A563"/>
    <mergeCell ref="A564:A716"/>
    <mergeCell ref="A717:A869"/>
    <mergeCell ref="A870:A1021"/>
    <mergeCell ref="A1022:A1173"/>
    <mergeCell ref="A1174:A1325"/>
    <mergeCell ref="A258:A410"/>
    <mergeCell ref="C2:F2"/>
    <mergeCell ref="G2:J2"/>
    <mergeCell ref="A6:A126"/>
    <mergeCell ref="A127:A25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7"/>
  <sheetViews>
    <sheetView workbookViewId="0"/>
  </sheetViews>
  <sheetFormatPr defaultRowHeight="14.5" x14ac:dyDescent="0.35"/>
  <cols>
    <col min="1" max="1" width="5.6328125" style="6" bestFit="1" customWidth="1"/>
    <col min="2" max="2" width="7" style="7" bestFit="1" customWidth="1"/>
    <col min="3" max="3" width="8.1796875" style="14" bestFit="1" customWidth="1"/>
    <col min="4" max="4" width="9" style="14" bestFit="1" customWidth="1"/>
    <col min="5" max="6" width="8.90625" style="8" bestFit="1" customWidth="1"/>
    <col min="7" max="7" width="8.1796875" style="14" bestFit="1" customWidth="1"/>
    <col min="8" max="8" width="9" style="14" bestFit="1" customWidth="1"/>
    <col min="9" max="10" width="8.90625" style="8" bestFit="1" customWidth="1"/>
    <col min="11" max="11" width="27.7265625" style="8" bestFit="1" customWidth="1"/>
    <col min="12" max="12" width="7.6328125" style="26" bestFit="1" customWidth="1"/>
    <col min="13" max="13" width="8.08984375" style="26" bestFit="1" customWidth="1"/>
    <col min="14" max="14" width="6.6328125" style="73" bestFit="1" customWidth="1"/>
    <col min="15" max="15" width="6.6328125" style="23" customWidth="1"/>
    <col min="16" max="16" width="12.7265625" style="26" bestFit="1" customWidth="1"/>
  </cols>
  <sheetData>
    <row r="1" spans="1:17" x14ac:dyDescent="0.3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72"/>
      <c r="O1" s="43"/>
      <c r="P1" s="43"/>
    </row>
    <row r="2" spans="1:17" x14ac:dyDescent="0.35">
      <c r="A2" s="6" t="s">
        <v>1</v>
      </c>
      <c r="B2" s="7" t="s">
        <v>44</v>
      </c>
      <c r="C2" s="93" t="s">
        <v>33</v>
      </c>
      <c r="D2" s="93"/>
      <c r="E2" s="93"/>
      <c r="F2" s="93"/>
      <c r="G2" s="93" t="s">
        <v>34</v>
      </c>
      <c r="H2" s="93"/>
      <c r="I2" s="93"/>
      <c r="J2" s="93"/>
      <c r="K2" s="8" t="s">
        <v>37</v>
      </c>
      <c r="L2" s="26" t="s">
        <v>40</v>
      </c>
      <c r="M2" s="26" t="s">
        <v>42</v>
      </c>
      <c r="N2" s="73" t="s">
        <v>41</v>
      </c>
      <c r="O2" s="23" t="s">
        <v>41</v>
      </c>
      <c r="P2" s="26" t="s">
        <v>43</v>
      </c>
    </row>
    <row r="3" spans="1:17" x14ac:dyDescent="0.35">
      <c r="C3" s="14" t="s">
        <v>45</v>
      </c>
      <c r="D3" s="14" t="s">
        <v>46</v>
      </c>
      <c r="E3" s="8" t="s">
        <v>35</v>
      </c>
      <c r="F3" s="8" t="s">
        <v>35</v>
      </c>
      <c r="G3" s="14" t="s">
        <v>31</v>
      </c>
      <c r="H3" s="14" t="s">
        <v>32</v>
      </c>
      <c r="I3" s="8" t="s">
        <v>35</v>
      </c>
      <c r="J3" s="8" t="s">
        <v>35</v>
      </c>
      <c r="N3" s="74"/>
    </row>
    <row r="4" spans="1:17" x14ac:dyDescent="0.35">
      <c r="E4" s="8" t="s">
        <v>9</v>
      </c>
      <c r="I4" s="8" t="s">
        <v>9</v>
      </c>
      <c r="N4" s="74"/>
    </row>
    <row r="5" spans="1:17" x14ac:dyDescent="0.35">
      <c r="A5" s="4"/>
      <c r="B5" s="5" t="s">
        <v>6</v>
      </c>
      <c r="C5" s="15"/>
      <c r="D5" s="15"/>
      <c r="E5" s="9" t="s">
        <v>36</v>
      </c>
      <c r="F5" s="9" t="s">
        <v>6</v>
      </c>
      <c r="G5" s="15"/>
      <c r="H5" s="15"/>
      <c r="I5" s="9" t="s">
        <v>36</v>
      </c>
      <c r="J5" s="9" t="s">
        <v>6</v>
      </c>
      <c r="K5" s="9" t="s">
        <v>6</v>
      </c>
      <c r="L5" s="27" t="s">
        <v>6</v>
      </c>
      <c r="M5" s="27" t="s">
        <v>6</v>
      </c>
      <c r="N5" s="89" t="s">
        <v>39</v>
      </c>
      <c r="O5" s="25" t="s">
        <v>38</v>
      </c>
      <c r="P5" s="27" t="s">
        <v>6</v>
      </c>
    </row>
    <row r="6" spans="1:17" x14ac:dyDescent="0.35">
      <c r="A6" s="96" t="s">
        <v>23</v>
      </c>
      <c r="B6" s="7">
        <v>2875</v>
      </c>
      <c r="C6" s="17">
        <v>185211.74</v>
      </c>
      <c r="D6" s="17">
        <v>7818739.8899999997</v>
      </c>
      <c r="E6" s="19">
        <v>-2981.41</v>
      </c>
      <c r="F6" s="19">
        <v>2705.3944419784575</v>
      </c>
      <c r="G6" s="17">
        <v>185211.74</v>
      </c>
      <c r="H6" s="17">
        <v>7818739.8899999997</v>
      </c>
      <c r="I6" s="19">
        <v>-2981.41</v>
      </c>
      <c r="J6" s="19">
        <v>2705.3944419784575</v>
      </c>
      <c r="K6" s="19">
        <f>(J6-((J6-F6)/2))</f>
        <v>2705.3944419784575</v>
      </c>
      <c r="L6" s="29">
        <f>(J6-F6)</f>
        <v>0</v>
      </c>
      <c r="M6" s="30">
        <f>SQRT(((G6-C6)^2)+(H6-D6)^2)</f>
        <v>0</v>
      </c>
      <c r="N6" s="74">
        <f>DEGREES(O6)</f>
        <v>0</v>
      </c>
      <c r="O6" s="22">
        <f>IF(L6&gt;0, (ATAN(L6/M6)), 0)</f>
        <v>0</v>
      </c>
      <c r="P6" s="30">
        <f t="shared" ref="P6:P69" si="0">SQRT((M6*M6)+(L6*L6))</f>
        <v>0</v>
      </c>
      <c r="Q6" s="28"/>
    </row>
    <row r="7" spans="1:17" x14ac:dyDescent="0.35">
      <c r="A7" s="94"/>
      <c r="B7" s="7">
        <v>3000</v>
      </c>
      <c r="C7" s="17">
        <v>185218.83</v>
      </c>
      <c r="D7" s="17">
        <v>7818865.0300000003</v>
      </c>
      <c r="E7" s="19">
        <v>-2991.7</v>
      </c>
      <c r="F7" s="19">
        <v>2719.6463347609747</v>
      </c>
      <c r="G7" s="17">
        <v>185214.12</v>
      </c>
      <c r="H7" s="17">
        <v>7818865.6500000004</v>
      </c>
      <c r="I7" s="19">
        <v>-2992.82</v>
      </c>
      <c r="J7" s="19">
        <v>2721.2004988368312</v>
      </c>
      <c r="K7" s="19">
        <f t="shared" ref="K7:K70" si="1">(J7-((J7-F7)/2))</f>
        <v>2720.423416798903</v>
      </c>
      <c r="L7" s="29">
        <f>(J7-F7)</f>
        <v>1.5541640758565336</v>
      </c>
      <c r="M7" s="30">
        <f>SQRT(((G7-C7)^2)+(H7-D7)^2)</f>
        <v>4.750631536970829</v>
      </c>
      <c r="N7" s="74">
        <f t="shared" ref="N7:N70" si="2">DEGREES(O7)</f>
        <v>18.115453735917974</v>
      </c>
      <c r="O7" s="22">
        <f t="shared" ref="O7:O70" si="3">IF(L7&gt;0, (ATAN(L7/M7)), 0)</f>
        <v>0.31617431318447597</v>
      </c>
      <c r="P7" s="30">
        <f>SQRT((M7*M7)+(L7*L7))</f>
        <v>4.9983923390170979</v>
      </c>
      <c r="Q7" s="26"/>
    </row>
    <row r="8" spans="1:17" x14ac:dyDescent="0.35">
      <c r="A8" s="94"/>
      <c r="B8" s="7">
        <v>3125</v>
      </c>
      <c r="C8" s="17">
        <v>185248.57</v>
      </c>
      <c r="D8" s="17">
        <v>7818987.21</v>
      </c>
      <c r="E8" s="19">
        <v>-2988.98</v>
      </c>
      <c r="F8" s="19">
        <v>2715.8743373155512</v>
      </c>
      <c r="G8" s="17">
        <v>185240.04</v>
      </c>
      <c r="H8" s="17">
        <v>7818988.3300000001</v>
      </c>
      <c r="I8" s="19">
        <v>-2995.02</v>
      </c>
      <c r="J8" s="19">
        <v>2724.2550001539507</v>
      </c>
      <c r="K8" s="19">
        <f t="shared" si="1"/>
        <v>2720.0646687347507</v>
      </c>
      <c r="L8" s="29">
        <f t="shared" ref="L8:L71" si="4">(J8-F8)</f>
        <v>8.3806628383995303</v>
      </c>
      <c r="M8" s="30">
        <f t="shared" ref="M8:M70" si="5">SQRT(((G8-C8)^2)+(H8-D8)^2)</f>
        <v>8.6032145155302544</v>
      </c>
      <c r="N8" s="74">
        <f t="shared" si="2"/>
        <v>44.249256114785396</v>
      </c>
      <c r="O8" s="22">
        <f t="shared" si="3"/>
        <v>0.77229521076123908</v>
      </c>
      <c r="P8" s="30">
        <f t="shared" si="0"/>
        <v>12.010445853970674</v>
      </c>
      <c r="Q8" s="26"/>
    </row>
    <row r="9" spans="1:17" x14ac:dyDescent="0.35">
      <c r="A9" s="94"/>
      <c r="B9" s="7">
        <v>3250</v>
      </c>
      <c r="C9" s="17">
        <v>185282.39</v>
      </c>
      <c r="D9" s="17">
        <v>7819108.8600000003</v>
      </c>
      <c r="E9" s="19">
        <v>-2988.98</v>
      </c>
      <c r="F9" s="19">
        <v>2715.8743373155512</v>
      </c>
      <c r="G9" s="17">
        <v>185276.21</v>
      </c>
      <c r="H9" s="17">
        <v>7819109.6699999999</v>
      </c>
      <c r="I9" s="19">
        <v>-2992.89</v>
      </c>
      <c r="J9" s="19">
        <v>2721.2976532403677</v>
      </c>
      <c r="K9" s="19">
        <f t="shared" si="1"/>
        <v>2718.5859952779592</v>
      </c>
      <c r="L9" s="29">
        <f t="shared" si="4"/>
        <v>5.4233159248165066</v>
      </c>
      <c r="M9" s="30">
        <f t="shared" si="5"/>
        <v>6.2328564879683812</v>
      </c>
      <c r="N9" s="74">
        <f t="shared" si="2"/>
        <v>41.027092427858577</v>
      </c>
      <c r="O9" s="22">
        <f t="shared" si="3"/>
        <v>0.71605784538616635</v>
      </c>
      <c r="P9" s="30">
        <f t="shared" si="0"/>
        <v>8.2620128068151679</v>
      </c>
      <c r="Q9" s="26"/>
    </row>
    <row r="10" spans="1:17" x14ac:dyDescent="0.35">
      <c r="A10" s="94"/>
      <c r="B10" s="7">
        <v>3375</v>
      </c>
      <c r="C10" s="17">
        <v>185318.56</v>
      </c>
      <c r="D10" s="17">
        <v>7819230.1900000004</v>
      </c>
      <c r="E10" s="19">
        <v>-2985.43</v>
      </c>
      <c r="F10" s="19">
        <v>2710.9564426720999</v>
      </c>
      <c r="G10" s="17">
        <v>185315.4</v>
      </c>
      <c r="H10" s="17">
        <v>7819230.6100000003</v>
      </c>
      <c r="I10" s="19">
        <v>-2991.27</v>
      </c>
      <c r="J10" s="19">
        <v>2719.0497999809199</v>
      </c>
      <c r="K10" s="19">
        <f t="shared" si="1"/>
        <v>2715.0031213265102</v>
      </c>
      <c r="L10" s="29">
        <f t="shared" si="4"/>
        <v>8.0933573088200319</v>
      </c>
      <c r="M10" s="30">
        <f t="shared" si="5"/>
        <v>3.1877892025602144</v>
      </c>
      <c r="N10" s="74">
        <f t="shared" si="2"/>
        <v>68.50164871701763</v>
      </c>
      <c r="O10" s="22">
        <f t="shared" si="3"/>
        <v>1.1955793131565071</v>
      </c>
      <c r="P10" s="30">
        <f t="shared" si="0"/>
        <v>8.6985304809599953</v>
      </c>
      <c r="Q10" s="26"/>
    </row>
    <row r="11" spans="1:17" x14ac:dyDescent="0.35">
      <c r="A11" s="94"/>
      <c r="B11" s="7">
        <v>3500</v>
      </c>
      <c r="C11" s="17">
        <v>185337.73</v>
      </c>
      <c r="D11" s="17">
        <v>7819353.7599999998</v>
      </c>
      <c r="E11" s="19">
        <v>-2986.8</v>
      </c>
      <c r="F11" s="19">
        <v>2712.8536478556007</v>
      </c>
      <c r="G11" s="17">
        <v>185329.87</v>
      </c>
      <c r="H11" s="17">
        <v>7819354.7800000003</v>
      </c>
      <c r="I11" s="19">
        <v>-2993.56</v>
      </c>
      <c r="J11" s="19">
        <v>2722.2276736474842</v>
      </c>
      <c r="K11" s="19">
        <f t="shared" si="1"/>
        <v>2717.5406607515424</v>
      </c>
      <c r="L11" s="29">
        <f t="shared" si="4"/>
        <v>9.3740257918834686</v>
      </c>
      <c r="M11" s="30">
        <f t="shared" si="5"/>
        <v>7.9259068882510757</v>
      </c>
      <c r="N11" s="74">
        <f t="shared" si="2"/>
        <v>49.784881324361315</v>
      </c>
      <c r="O11" s="22">
        <f t="shared" si="3"/>
        <v>0.86891009682473996</v>
      </c>
      <c r="P11" s="30">
        <f t="shared" si="0"/>
        <v>12.275681632729091</v>
      </c>
      <c r="Q11" s="26"/>
    </row>
    <row r="12" spans="1:17" x14ac:dyDescent="0.35">
      <c r="A12" s="94"/>
      <c r="B12" s="7">
        <v>3625</v>
      </c>
      <c r="C12" s="17">
        <v>185394.8</v>
      </c>
      <c r="D12" s="17">
        <v>7819472.3600000003</v>
      </c>
      <c r="E12" s="19">
        <v>-2986.76</v>
      </c>
      <c r="F12" s="19">
        <v>2712.7982427740444</v>
      </c>
      <c r="G12" s="17">
        <v>185386.86</v>
      </c>
      <c r="H12" s="17">
        <v>7819473.4000000004</v>
      </c>
      <c r="I12" s="19">
        <v>-2992.81</v>
      </c>
      <c r="J12" s="19">
        <v>2721.1866198202279</v>
      </c>
      <c r="K12" s="19">
        <f t="shared" si="1"/>
        <v>2716.9924312971361</v>
      </c>
      <c r="L12" s="29">
        <f t="shared" si="4"/>
        <v>8.3883770461834501</v>
      </c>
      <c r="M12" s="30">
        <f t="shared" si="5"/>
        <v>8.0078211768317136</v>
      </c>
      <c r="N12" s="74">
        <f t="shared" si="2"/>
        <v>46.329596703067885</v>
      </c>
      <c r="O12" s="22">
        <f t="shared" si="3"/>
        <v>0.80860400358964424</v>
      </c>
      <c r="P12" s="30">
        <f t="shared" si="0"/>
        <v>11.596985361250217</v>
      </c>
      <c r="Q12" s="26"/>
    </row>
    <row r="13" spans="1:17" x14ac:dyDescent="0.35">
      <c r="A13" s="94"/>
      <c r="B13" s="7">
        <v>3750</v>
      </c>
      <c r="C13" s="17">
        <v>185426.48</v>
      </c>
      <c r="D13" s="17">
        <v>7819594.29</v>
      </c>
      <c r="E13" s="19">
        <v>-2989</v>
      </c>
      <c r="F13" s="19">
        <v>2715.9020601774996</v>
      </c>
      <c r="G13" s="17">
        <v>185426.09</v>
      </c>
      <c r="H13" s="17">
        <v>7819594.3399999999</v>
      </c>
      <c r="I13" s="19">
        <v>-2992.73</v>
      </c>
      <c r="J13" s="19">
        <v>2721.0755893425194</v>
      </c>
      <c r="K13" s="19">
        <f t="shared" si="1"/>
        <v>2718.4888247600093</v>
      </c>
      <c r="L13" s="29">
        <f t="shared" si="4"/>
        <v>5.1735291650197723</v>
      </c>
      <c r="M13" s="30">
        <f t="shared" si="5"/>
        <v>0.39319206501692022</v>
      </c>
      <c r="N13" s="74">
        <f t="shared" si="2"/>
        <v>85.653833269085823</v>
      </c>
      <c r="O13" s="22">
        <f t="shared" si="3"/>
        <v>1.4949414074998058</v>
      </c>
      <c r="P13" s="30">
        <f t="shared" si="0"/>
        <v>5.1884490959536702</v>
      </c>
      <c r="Q13" s="26"/>
    </row>
    <row r="14" spans="1:17" x14ac:dyDescent="0.35">
      <c r="A14" s="94"/>
      <c r="B14" s="7">
        <v>3875</v>
      </c>
      <c r="C14" s="17">
        <v>185432.27</v>
      </c>
      <c r="D14" s="17">
        <v>7819719.5999999996</v>
      </c>
      <c r="E14" s="19">
        <v>-2989.75</v>
      </c>
      <c r="F14" s="19">
        <v>2716.9418002548437</v>
      </c>
      <c r="G14" s="17">
        <v>185432.86</v>
      </c>
      <c r="H14" s="17">
        <v>7819719.5199999996</v>
      </c>
      <c r="I14" s="19">
        <v>-2992</v>
      </c>
      <c r="J14" s="19">
        <v>2720.0625721599999</v>
      </c>
      <c r="K14" s="19">
        <f t="shared" si="1"/>
        <v>2718.5021862074218</v>
      </c>
      <c r="L14" s="29">
        <f t="shared" si="4"/>
        <v>3.120771905156289</v>
      </c>
      <c r="M14" s="30">
        <f t="shared" si="5"/>
        <v>0.59539902587071791</v>
      </c>
      <c r="N14" s="74">
        <f t="shared" si="2"/>
        <v>79.198583771898598</v>
      </c>
      <c r="O14" s="22">
        <f t="shared" si="3"/>
        <v>1.3822760497361803</v>
      </c>
      <c r="P14" s="30">
        <f t="shared" si="0"/>
        <v>3.1770611080085653</v>
      </c>
      <c r="Q14" s="26"/>
    </row>
    <row r="15" spans="1:17" x14ac:dyDescent="0.35">
      <c r="A15" s="94"/>
      <c r="B15" s="7">
        <v>4000</v>
      </c>
      <c r="C15" s="17">
        <v>185438.07</v>
      </c>
      <c r="D15" s="17">
        <v>7819844.9100000001</v>
      </c>
      <c r="E15" s="19">
        <v>-2993.25</v>
      </c>
      <c r="F15" s="19">
        <v>2721.7973400435935</v>
      </c>
      <c r="G15" s="17">
        <v>185438.78</v>
      </c>
      <c r="H15" s="17">
        <v>7819844.8200000003</v>
      </c>
      <c r="I15" s="19">
        <v>-2994.97</v>
      </c>
      <c r="J15" s="19">
        <v>2724.1855549576394</v>
      </c>
      <c r="K15" s="19">
        <f t="shared" si="1"/>
        <v>2722.9914475006162</v>
      </c>
      <c r="L15" s="29">
        <f t="shared" si="4"/>
        <v>2.388214914045875</v>
      </c>
      <c r="M15" s="30">
        <f t="shared" si="5"/>
        <v>0.71568149337649234</v>
      </c>
      <c r="N15" s="74">
        <f t="shared" si="2"/>
        <v>73.317990835488743</v>
      </c>
      <c r="O15" s="22">
        <f t="shared" si="3"/>
        <v>1.2796403410263069</v>
      </c>
      <c r="P15" s="30">
        <f t="shared" si="0"/>
        <v>2.4931446960882058</v>
      </c>
      <c r="Q15" s="26"/>
    </row>
    <row r="16" spans="1:17" x14ac:dyDescent="0.35">
      <c r="A16" s="94"/>
      <c r="B16" s="7">
        <v>4125</v>
      </c>
      <c r="C16" s="17">
        <v>185477.65</v>
      </c>
      <c r="D16" s="17">
        <v>7819965.7999999998</v>
      </c>
      <c r="E16" s="19">
        <v>-2993.09</v>
      </c>
      <c r="F16" s="19">
        <v>2721.5752496638574</v>
      </c>
      <c r="G16" s="17">
        <v>185476.97</v>
      </c>
      <c r="H16" s="17">
        <v>7819965.8899999997</v>
      </c>
      <c r="I16" s="19">
        <v>-2996.25</v>
      </c>
      <c r="J16" s="19">
        <v>2725.9637139023434</v>
      </c>
      <c r="K16" s="19">
        <f t="shared" si="1"/>
        <v>2723.7694817831007</v>
      </c>
      <c r="L16" s="29">
        <f t="shared" si="4"/>
        <v>4.3884642384859944</v>
      </c>
      <c r="M16" s="30">
        <f t="shared" si="5"/>
        <v>0.68593002555922455</v>
      </c>
      <c r="N16" s="74">
        <f t="shared" si="2"/>
        <v>81.116377846272698</v>
      </c>
      <c r="O16" s="22">
        <f t="shared" si="3"/>
        <v>1.4157478707092452</v>
      </c>
      <c r="P16" s="30">
        <f t="shared" si="0"/>
        <v>4.4417472206817594</v>
      </c>
      <c r="Q16" s="26"/>
    </row>
    <row r="17" spans="1:17" x14ac:dyDescent="0.35">
      <c r="A17" s="94"/>
      <c r="B17" s="7">
        <v>4250</v>
      </c>
      <c r="C17" s="17">
        <v>185523.42</v>
      </c>
      <c r="D17" s="17">
        <v>7820085.8799999999</v>
      </c>
      <c r="E17" s="19">
        <v>-2995.73</v>
      </c>
      <c r="F17" s="19">
        <v>2725.24124598347</v>
      </c>
      <c r="G17" s="17">
        <v>185520.08</v>
      </c>
      <c r="H17" s="17">
        <v>7820086.3200000003</v>
      </c>
      <c r="I17" s="19">
        <v>-2998.51</v>
      </c>
      <c r="J17" s="19">
        <v>2729.1051149010377</v>
      </c>
      <c r="K17" s="19">
        <f t="shared" si="1"/>
        <v>2727.1731804422539</v>
      </c>
      <c r="L17" s="29">
        <f t="shared" si="4"/>
        <v>3.8638689175677428</v>
      </c>
      <c r="M17" s="30">
        <f t="shared" si="5"/>
        <v>3.3688573731358371</v>
      </c>
      <c r="N17" s="74">
        <f t="shared" si="2"/>
        <v>48.915247386930247</v>
      </c>
      <c r="O17" s="22">
        <f t="shared" si="3"/>
        <v>0.8537321213294855</v>
      </c>
      <c r="P17" s="30">
        <f t="shared" si="0"/>
        <v>5.1262737941586591</v>
      </c>
      <c r="Q17" s="26"/>
    </row>
    <row r="18" spans="1:17" x14ac:dyDescent="0.35">
      <c r="A18" s="94"/>
      <c r="B18" s="7">
        <v>4375</v>
      </c>
      <c r="C18" s="17">
        <v>185568.54</v>
      </c>
      <c r="D18" s="17">
        <v>7820206.0499999998</v>
      </c>
      <c r="E18" s="19">
        <v>-3000.14</v>
      </c>
      <c r="F18" s="19">
        <v>2731.3722732055994</v>
      </c>
      <c r="G18" s="17">
        <v>185558.71</v>
      </c>
      <c r="H18" s="17">
        <v>7820207.3399999999</v>
      </c>
      <c r="I18" s="19">
        <v>-3002.33</v>
      </c>
      <c r="J18" s="19">
        <v>2734.4202556319597</v>
      </c>
      <c r="K18" s="19">
        <f t="shared" si="1"/>
        <v>2732.8962644187795</v>
      </c>
      <c r="L18" s="29">
        <f t="shared" si="4"/>
        <v>3.0479824263602495</v>
      </c>
      <c r="M18" s="30">
        <f t="shared" si="5"/>
        <v>9.914282626615833</v>
      </c>
      <c r="N18" s="74">
        <f t="shared" si="2"/>
        <v>17.089180909362337</v>
      </c>
      <c r="O18" s="22">
        <f t="shared" si="3"/>
        <v>0.29826247333733141</v>
      </c>
      <c r="P18" s="30">
        <f t="shared" si="0"/>
        <v>10.372232010122866</v>
      </c>
      <c r="Q18" s="26"/>
    </row>
    <row r="19" spans="1:17" x14ac:dyDescent="0.35">
      <c r="A19" s="94"/>
      <c r="B19" s="7">
        <v>4500</v>
      </c>
      <c r="C19" s="17">
        <v>185601.04</v>
      </c>
      <c r="D19" s="17">
        <v>7820327.8700000001</v>
      </c>
      <c r="E19" s="19">
        <v>-3001</v>
      </c>
      <c r="F19" s="19">
        <v>2732.5689348774999</v>
      </c>
      <c r="G19" s="17">
        <v>185598.07999999999</v>
      </c>
      <c r="H19" s="17">
        <v>7820328.2599999998</v>
      </c>
      <c r="I19" s="19">
        <v>-3003.64</v>
      </c>
      <c r="J19" s="19">
        <v>2736.2445319849239</v>
      </c>
      <c r="K19" s="19">
        <f t="shared" si="1"/>
        <v>2734.4067334312122</v>
      </c>
      <c r="L19" s="29">
        <f t="shared" si="4"/>
        <v>3.6755971074239824</v>
      </c>
      <c r="M19" s="30">
        <f t="shared" si="5"/>
        <v>2.9855820202872563</v>
      </c>
      <c r="N19" s="74">
        <f t="shared" si="2"/>
        <v>50.914035147931784</v>
      </c>
      <c r="O19" s="22">
        <f t="shared" si="3"/>
        <v>0.88861754880752786</v>
      </c>
      <c r="P19" s="30">
        <f t="shared" si="0"/>
        <v>4.7353684224108772</v>
      </c>
      <c r="Q19" s="26"/>
    </row>
    <row r="20" spans="1:17" x14ac:dyDescent="0.35">
      <c r="A20" s="94"/>
      <c r="B20" s="7">
        <v>4625</v>
      </c>
      <c r="C20" s="17">
        <v>185588.96</v>
      </c>
      <c r="D20" s="17">
        <v>7820455.5199999996</v>
      </c>
      <c r="E20" s="19">
        <v>-3002.42</v>
      </c>
      <c r="F20" s="19">
        <v>2734.5455623545909</v>
      </c>
      <c r="G20" s="17">
        <v>185584.31</v>
      </c>
      <c r="H20" s="17">
        <v>7820456.1299999999</v>
      </c>
      <c r="I20" s="19">
        <v>-3005.01</v>
      </c>
      <c r="J20" s="19">
        <v>2738.1532069982386</v>
      </c>
      <c r="K20" s="19">
        <f t="shared" si="1"/>
        <v>2736.349384676415</v>
      </c>
      <c r="L20" s="29">
        <f t="shared" si="4"/>
        <v>3.6076446436477454</v>
      </c>
      <c r="M20" s="30">
        <f t="shared" si="5"/>
        <v>4.6898400825992885</v>
      </c>
      <c r="N20" s="74">
        <f t="shared" si="2"/>
        <v>37.569170358009387</v>
      </c>
      <c r="O20" s="22">
        <f t="shared" si="3"/>
        <v>0.65570571998992067</v>
      </c>
      <c r="P20" s="30">
        <f t="shared" si="0"/>
        <v>5.9168995153876969</v>
      </c>
      <c r="Q20" s="26"/>
    </row>
    <row r="21" spans="1:17" x14ac:dyDescent="0.35">
      <c r="A21" s="94"/>
      <c r="B21" s="7">
        <v>4750</v>
      </c>
      <c r="C21" s="17">
        <v>185642.27</v>
      </c>
      <c r="D21" s="17">
        <v>7820574.6100000003</v>
      </c>
      <c r="E21" s="19">
        <v>-3000.64</v>
      </c>
      <c r="F21" s="19">
        <v>2732.0679653578236</v>
      </c>
      <c r="G21" s="17">
        <v>185638.37</v>
      </c>
      <c r="H21" s="17">
        <v>7820575.1200000001</v>
      </c>
      <c r="I21" s="19">
        <v>-3005.5</v>
      </c>
      <c r="J21" s="19">
        <v>2738.8360812943752</v>
      </c>
      <c r="K21" s="19">
        <f t="shared" si="1"/>
        <v>2735.4520233260992</v>
      </c>
      <c r="L21" s="29">
        <f t="shared" si="4"/>
        <v>6.7681159365515668</v>
      </c>
      <c r="M21" s="30">
        <f t="shared" si="5"/>
        <v>3.9332048001250342</v>
      </c>
      <c r="N21" s="74">
        <f t="shared" si="2"/>
        <v>59.837530065359431</v>
      </c>
      <c r="O21" s="22">
        <f t="shared" si="3"/>
        <v>1.0443619159016198</v>
      </c>
      <c r="P21" s="30">
        <f t="shared" si="0"/>
        <v>7.8279942086290468</v>
      </c>
      <c r="Q21" s="26"/>
    </row>
    <row r="22" spans="1:17" x14ac:dyDescent="0.35">
      <c r="A22" s="94"/>
      <c r="B22" s="7">
        <v>4875</v>
      </c>
      <c r="C22" s="17">
        <v>185713.19</v>
      </c>
      <c r="D22" s="17">
        <v>7820691.4100000001</v>
      </c>
      <c r="E22" s="19">
        <v>-2997.45</v>
      </c>
      <c r="F22" s="19">
        <v>2727.6314220284435</v>
      </c>
      <c r="G22" s="17">
        <v>185701.4</v>
      </c>
      <c r="H22" s="17">
        <v>7820692.9500000002</v>
      </c>
      <c r="I22" s="19">
        <v>-3005.28</v>
      </c>
      <c r="J22" s="19">
        <v>2738.5294710168964</v>
      </c>
      <c r="K22" s="19">
        <f t="shared" si="1"/>
        <v>2733.0804465226702</v>
      </c>
      <c r="L22" s="29">
        <f t="shared" si="4"/>
        <v>10.898048988452956</v>
      </c>
      <c r="M22" s="30">
        <f t="shared" si="5"/>
        <v>11.890151386769929</v>
      </c>
      <c r="N22" s="74">
        <f t="shared" si="2"/>
        <v>42.507156897408834</v>
      </c>
      <c r="O22" s="22">
        <f t="shared" si="3"/>
        <v>0.7418898435216017</v>
      </c>
      <c r="P22" s="30">
        <f t="shared" si="0"/>
        <v>16.128954453250444</v>
      </c>
      <c r="Q22" s="26"/>
    </row>
    <row r="23" spans="1:17" x14ac:dyDescent="0.35">
      <c r="A23" s="94"/>
      <c r="B23" s="7">
        <v>5000</v>
      </c>
      <c r="C23" s="17">
        <v>185717.08</v>
      </c>
      <c r="D23" s="17">
        <v>7820816.9699999997</v>
      </c>
      <c r="E23" s="19">
        <v>-2992.45</v>
      </c>
      <c r="F23" s="19">
        <v>2720.6870058421932</v>
      </c>
      <c r="G23" s="17">
        <v>185712.35</v>
      </c>
      <c r="H23" s="17">
        <v>7820817.5899999999</v>
      </c>
      <c r="I23" s="19">
        <v>-2996.81</v>
      </c>
      <c r="J23" s="19">
        <v>2726.7418953064275</v>
      </c>
      <c r="K23" s="19">
        <f t="shared" si="1"/>
        <v>2723.7144505743104</v>
      </c>
      <c r="L23" s="29">
        <f t="shared" si="4"/>
        <v>6.054889464234293</v>
      </c>
      <c r="M23" s="30">
        <f t="shared" si="5"/>
        <v>4.7704611936334178</v>
      </c>
      <c r="N23" s="74">
        <f t="shared" si="2"/>
        <v>51.766512160744327</v>
      </c>
      <c r="O23" s="22">
        <f t="shared" si="3"/>
        <v>0.90349607947867261</v>
      </c>
      <c r="P23" s="30">
        <f t="shared" si="0"/>
        <v>7.7083711913774504</v>
      </c>
      <c r="Q23" s="26"/>
    </row>
    <row r="24" spans="1:17" x14ac:dyDescent="0.35">
      <c r="A24" s="94"/>
      <c r="B24" s="7">
        <v>5125</v>
      </c>
      <c r="C24" s="17">
        <v>185688.86</v>
      </c>
      <c r="D24" s="17">
        <v>7820946.7300000004</v>
      </c>
      <c r="E24" s="19">
        <v>-2991.75</v>
      </c>
      <c r="F24" s="19">
        <v>2719.7157047873438</v>
      </c>
      <c r="G24" s="17">
        <v>185688.86</v>
      </c>
      <c r="H24" s="17">
        <v>7820946.7300000004</v>
      </c>
      <c r="I24" s="19">
        <v>-2991.75</v>
      </c>
      <c r="J24" s="19">
        <v>2719.7157047873438</v>
      </c>
      <c r="K24" s="19">
        <f t="shared" si="1"/>
        <v>2719.7157047873438</v>
      </c>
      <c r="L24" s="29">
        <f t="shared" si="4"/>
        <v>0</v>
      </c>
      <c r="M24" s="30">
        <f t="shared" si="5"/>
        <v>0</v>
      </c>
      <c r="N24" s="74">
        <f t="shared" si="2"/>
        <v>0</v>
      </c>
      <c r="O24" s="22">
        <f t="shared" si="3"/>
        <v>0</v>
      </c>
      <c r="P24" s="30">
        <f t="shared" si="0"/>
        <v>0</v>
      </c>
      <c r="Q24" s="26"/>
    </row>
    <row r="25" spans="1:17" x14ac:dyDescent="0.35">
      <c r="A25" s="94"/>
      <c r="B25" s="7">
        <v>5250</v>
      </c>
      <c r="C25" s="17">
        <v>185774.17</v>
      </c>
      <c r="D25" s="17">
        <v>7821061.6399999997</v>
      </c>
      <c r="E25" s="19">
        <v>-2991.75</v>
      </c>
      <c r="F25" s="19">
        <v>2719.7157047873438</v>
      </c>
      <c r="G25" s="17">
        <v>185774.17</v>
      </c>
      <c r="H25" s="17">
        <v>7821061.6399999997</v>
      </c>
      <c r="I25" s="19">
        <v>-2991.75</v>
      </c>
      <c r="J25" s="19">
        <v>2719.7157047873438</v>
      </c>
      <c r="K25" s="19">
        <f t="shared" si="1"/>
        <v>2719.7157047873438</v>
      </c>
      <c r="L25" s="29">
        <f t="shared" si="4"/>
        <v>0</v>
      </c>
      <c r="M25" s="30">
        <f t="shared" si="5"/>
        <v>0</v>
      </c>
      <c r="N25" s="74">
        <f t="shared" si="2"/>
        <v>0</v>
      </c>
      <c r="O25" s="22">
        <f t="shared" si="3"/>
        <v>0</v>
      </c>
      <c r="P25" s="30">
        <f t="shared" si="0"/>
        <v>0</v>
      </c>
      <c r="Q25" s="26"/>
    </row>
    <row r="26" spans="1:17" x14ac:dyDescent="0.35">
      <c r="A26" s="94"/>
      <c r="B26" s="7">
        <v>5375</v>
      </c>
      <c r="C26" s="17">
        <v>185763.96</v>
      </c>
      <c r="D26" s="17">
        <v>7821189.04</v>
      </c>
      <c r="E26" s="19">
        <v>-2990.32</v>
      </c>
      <c r="F26" s="19">
        <v>2717.7321756734564</v>
      </c>
      <c r="G26" s="17">
        <v>185758.12</v>
      </c>
      <c r="H26" s="17">
        <v>7821189.8099999996</v>
      </c>
      <c r="I26" s="19">
        <v>-2994.44</v>
      </c>
      <c r="J26" s="19">
        <v>2723.4495065410838</v>
      </c>
      <c r="K26" s="19">
        <f t="shared" si="1"/>
        <v>2720.5908411072701</v>
      </c>
      <c r="L26" s="29">
        <f t="shared" si="4"/>
        <v>5.7173308676274246</v>
      </c>
      <c r="M26" s="30">
        <f t="shared" si="5"/>
        <v>5.8905432686018679</v>
      </c>
      <c r="N26" s="74">
        <f t="shared" si="2"/>
        <v>44.145097292147334</v>
      </c>
      <c r="O26" s="22">
        <f t="shared" si="3"/>
        <v>0.7704772963612041</v>
      </c>
      <c r="P26" s="30">
        <f t="shared" si="0"/>
        <v>8.2089202852260748</v>
      </c>
      <c r="Q26" s="26"/>
    </row>
    <row r="27" spans="1:17" x14ac:dyDescent="0.35">
      <c r="A27" s="94"/>
      <c r="B27" s="7">
        <v>5500</v>
      </c>
      <c r="C27" s="17">
        <v>185788.98</v>
      </c>
      <c r="D27" s="17">
        <v>7821311.8399999999</v>
      </c>
      <c r="E27" s="19">
        <v>-2989.26</v>
      </c>
      <c r="F27" s="19">
        <v>2716.2624741179193</v>
      </c>
      <c r="G27" s="17">
        <v>185781.04</v>
      </c>
      <c r="H27" s="17">
        <v>7821312.8799999999</v>
      </c>
      <c r="I27" s="19">
        <v>-2994.75</v>
      </c>
      <c r="J27" s="19">
        <v>2723.8800097485932</v>
      </c>
      <c r="K27" s="19">
        <f t="shared" si="1"/>
        <v>2720.0712419332563</v>
      </c>
      <c r="L27" s="29">
        <f t="shared" si="4"/>
        <v>7.6175356306739559</v>
      </c>
      <c r="M27" s="30">
        <f t="shared" si="5"/>
        <v>8.0078211768317136</v>
      </c>
      <c r="N27" s="74">
        <f t="shared" si="2"/>
        <v>43.569180452620337</v>
      </c>
      <c r="O27" s="22">
        <f t="shared" si="3"/>
        <v>0.76042565129377815</v>
      </c>
      <c r="P27" s="30">
        <f t="shared" si="0"/>
        <v>11.052241812623432</v>
      </c>
      <c r="Q27" s="26"/>
    </row>
    <row r="28" spans="1:17" x14ac:dyDescent="0.35">
      <c r="A28" s="94"/>
      <c r="B28" s="7">
        <v>5625</v>
      </c>
      <c r="C28" s="17">
        <v>185807.79</v>
      </c>
      <c r="D28" s="17">
        <v>7821435.4500000002</v>
      </c>
      <c r="E28" s="19">
        <v>-2995.5</v>
      </c>
      <c r="F28" s="19">
        <v>2724.9217325193749</v>
      </c>
      <c r="G28" s="17">
        <v>185795.33</v>
      </c>
      <c r="H28" s="17">
        <v>7821437.0800000001</v>
      </c>
      <c r="I28" s="19">
        <v>-3003.21</v>
      </c>
      <c r="J28" s="19">
        <v>2735.6456367307478</v>
      </c>
      <c r="K28" s="19">
        <f t="shared" si="1"/>
        <v>2730.2836846250611</v>
      </c>
      <c r="L28" s="29">
        <f t="shared" si="4"/>
        <v>10.723904211372883</v>
      </c>
      <c r="M28" s="30">
        <f t="shared" si="5"/>
        <v>12.566164888308519</v>
      </c>
      <c r="N28" s="74">
        <f t="shared" si="2"/>
        <v>40.477281035995858</v>
      </c>
      <c r="O28" s="22">
        <f t="shared" si="3"/>
        <v>0.7064618263331891</v>
      </c>
      <c r="P28" s="30">
        <f t="shared" si="0"/>
        <v>16.52000670504885</v>
      </c>
      <c r="Q28" s="26"/>
    </row>
    <row r="29" spans="1:17" x14ac:dyDescent="0.35">
      <c r="A29" s="94"/>
      <c r="B29" s="7">
        <v>5750</v>
      </c>
      <c r="C29" s="17">
        <v>185830.97</v>
      </c>
      <c r="D29" s="17">
        <v>7821558.4900000002</v>
      </c>
      <c r="E29" s="19">
        <v>-2998.1</v>
      </c>
      <c r="F29" s="19">
        <v>2728.535040357775</v>
      </c>
      <c r="G29" s="17">
        <v>185816.3</v>
      </c>
      <c r="H29" s="17">
        <v>7821560.4100000001</v>
      </c>
      <c r="I29" s="19">
        <v>-3006.69</v>
      </c>
      <c r="J29" s="19">
        <v>2740.4949498703777</v>
      </c>
      <c r="K29" s="19">
        <f t="shared" si="1"/>
        <v>2734.5149951140766</v>
      </c>
      <c r="L29" s="29">
        <f t="shared" si="4"/>
        <v>11.959909512602735</v>
      </c>
      <c r="M29" s="30">
        <f t="shared" si="5"/>
        <v>14.795110678872586</v>
      </c>
      <c r="N29" s="74">
        <f t="shared" si="2"/>
        <v>38.951001733390115</v>
      </c>
      <c r="O29" s="22">
        <f t="shared" si="3"/>
        <v>0.67982322719767596</v>
      </c>
      <c r="P29" s="30">
        <f t="shared" si="0"/>
        <v>19.024582401454573</v>
      </c>
      <c r="Q29" s="26"/>
    </row>
    <row r="30" spans="1:17" x14ac:dyDescent="0.35">
      <c r="A30" s="94"/>
      <c r="B30" s="7">
        <v>5875</v>
      </c>
      <c r="C30" s="17">
        <v>185814.57</v>
      </c>
      <c r="D30" s="17">
        <v>7821686.7000000002</v>
      </c>
      <c r="E30" s="19">
        <v>-3004.55</v>
      </c>
      <c r="F30" s="19">
        <v>2737.5122417889438</v>
      </c>
      <c r="G30" s="17">
        <v>185805.15</v>
      </c>
      <c r="H30" s="17">
        <v>7821687.9299999997</v>
      </c>
      <c r="I30" s="19">
        <v>-3009.41</v>
      </c>
      <c r="J30" s="19">
        <v>2744.2890942658578</v>
      </c>
      <c r="K30" s="19">
        <f t="shared" si="1"/>
        <v>2740.9006680274006</v>
      </c>
      <c r="L30" s="29">
        <f t="shared" si="4"/>
        <v>6.7768524769139731</v>
      </c>
      <c r="M30" s="30">
        <f t="shared" si="5"/>
        <v>9.4999631577732924</v>
      </c>
      <c r="N30" s="74">
        <f t="shared" si="2"/>
        <v>35.50237680203157</v>
      </c>
      <c r="O30" s="22">
        <f t="shared" si="3"/>
        <v>0.61963336747910602</v>
      </c>
      <c r="P30" s="30">
        <f t="shared" si="0"/>
        <v>11.669405704358082</v>
      </c>
      <c r="Q30" s="26"/>
    </row>
    <row r="31" spans="1:17" x14ac:dyDescent="0.35">
      <c r="A31" s="94"/>
      <c r="B31" s="7">
        <v>6000</v>
      </c>
      <c r="C31" s="17">
        <v>185867.94</v>
      </c>
      <c r="D31" s="17">
        <v>7821805.79</v>
      </c>
      <c r="E31" s="19">
        <v>-3002.66</v>
      </c>
      <c r="F31" s="19">
        <v>2734.8797318212382</v>
      </c>
      <c r="G31" s="17">
        <v>185857.38</v>
      </c>
      <c r="H31" s="17">
        <v>7821807.1699999999</v>
      </c>
      <c r="I31" s="19">
        <v>-3006.63</v>
      </c>
      <c r="J31" s="19">
        <v>2740.4112938522794</v>
      </c>
      <c r="K31" s="19">
        <f t="shared" si="1"/>
        <v>2737.6455128367588</v>
      </c>
      <c r="L31" s="29">
        <f t="shared" si="4"/>
        <v>5.5315620310411759</v>
      </c>
      <c r="M31" s="30">
        <f t="shared" si="5"/>
        <v>10.649788730282042</v>
      </c>
      <c r="N31" s="74">
        <f t="shared" si="2"/>
        <v>27.447626324845086</v>
      </c>
      <c r="O31" s="22">
        <f t="shared" si="3"/>
        <v>0.47905145122561743</v>
      </c>
      <c r="P31" s="30">
        <f t="shared" si="0"/>
        <v>12.000674085354486</v>
      </c>
      <c r="Q31" s="26"/>
    </row>
    <row r="32" spans="1:17" x14ac:dyDescent="0.35">
      <c r="A32" s="94"/>
      <c r="B32" s="7">
        <v>6125</v>
      </c>
      <c r="C32" s="17">
        <v>185801.42</v>
      </c>
      <c r="D32" s="17">
        <v>7821940.5599999996</v>
      </c>
      <c r="E32" s="19">
        <v>-3001.75</v>
      </c>
      <c r="F32" s="19">
        <v>2733.6128127498437</v>
      </c>
      <c r="G32" s="17">
        <v>185798.27</v>
      </c>
      <c r="H32" s="17">
        <v>7821940.9699999997</v>
      </c>
      <c r="I32" s="19">
        <v>-3003.82</v>
      </c>
      <c r="J32" s="19">
        <v>2736.4952575644311</v>
      </c>
      <c r="K32" s="19">
        <f t="shared" si="1"/>
        <v>2735.0540351571372</v>
      </c>
      <c r="L32" s="29">
        <f t="shared" si="4"/>
        <v>2.8824448145874157</v>
      </c>
      <c r="M32" s="30">
        <f t="shared" si="5"/>
        <v>3.1765704777745563</v>
      </c>
      <c r="N32" s="74">
        <f t="shared" si="2"/>
        <v>42.220845331827945</v>
      </c>
      <c r="O32" s="22">
        <f t="shared" si="3"/>
        <v>0.73689276401567549</v>
      </c>
      <c r="P32" s="30">
        <f t="shared" si="0"/>
        <v>4.28941582379358</v>
      </c>
      <c r="Q32" s="26"/>
    </row>
    <row r="33" spans="1:17" x14ac:dyDescent="0.35">
      <c r="A33" s="94"/>
      <c r="B33" s="7">
        <v>6250</v>
      </c>
      <c r="C33" s="17">
        <v>185813.83</v>
      </c>
      <c r="D33" s="17">
        <v>7822065.0099999998</v>
      </c>
      <c r="E33" s="19">
        <v>-3000.95</v>
      </c>
      <c r="F33" s="19">
        <v>2732.4993522144432</v>
      </c>
      <c r="G33" s="17">
        <v>185808.03</v>
      </c>
      <c r="H33" s="17">
        <v>7822065.7699999996</v>
      </c>
      <c r="I33" s="19">
        <v>-3005.23</v>
      </c>
      <c r="J33" s="19">
        <v>2738.4597899662695</v>
      </c>
      <c r="K33" s="19">
        <f t="shared" si="1"/>
        <v>2735.4795710903563</v>
      </c>
      <c r="L33" s="29">
        <f t="shared" si="4"/>
        <v>5.9604377518262481</v>
      </c>
      <c r="M33" s="30">
        <f t="shared" si="5"/>
        <v>5.8495811815484027</v>
      </c>
      <c r="N33" s="74">
        <f t="shared" si="2"/>
        <v>45.537799906039567</v>
      </c>
      <c r="O33" s="22">
        <f t="shared" si="3"/>
        <v>0.79478454247475483</v>
      </c>
      <c r="P33" s="30">
        <f t="shared" si="0"/>
        <v>8.3513123635103454</v>
      </c>
      <c r="Q33" s="26"/>
    </row>
    <row r="34" spans="1:17" x14ac:dyDescent="0.35">
      <c r="A34" s="94"/>
      <c r="B34" s="7">
        <v>6375</v>
      </c>
      <c r="C34" s="17">
        <v>185808.76</v>
      </c>
      <c r="D34" s="17">
        <v>7822191.7400000002</v>
      </c>
      <c r="E34" s="19">
        <v>-2995.67</v>
      </c>
      <c r="F34" s="19">
        <v>2725.1578923002598</v>
      </c>
      <c r="G34" s="17">
        <v>185797.44</v>
      </c>
      <c r="H34" s="17">
        <v>7822193.2199999997</v>
      </c>
      <c r="I34" s="19">
        <v>-2999.62</v>
      </c>
      <c r="J34" s="19">
        <v>2730.648875294311</v>
      </c>
      <c r="K34" s="19">
        <f t="shared" si="1"/>
        <v>2727.9033837972856</v>
      </c>
      <c r="L34" s="29">
        <f t="shared" si="4"/>
        <v>5.4909829940511372</v>
      </c>
      <c r="M34" s="30">
        <f t="shared" si="5"/>
        <v>11.416339167996222</v>
      </c>
      <c r="N34" s="74">
        <f t="shared" si="2"/>
        <v>25.68642892649088</v>
      </c>
      <c r="O34" s="22">
        <f t="shared" si="3"/>
        <v>0.44831275784677838</v>
      </c>
      <c r="P34" s="30">
        <f t="shared" si="0"/>
        <v>12.668215905946798</v>
      </c>
      <c r="Q34" s="26"/>
    </row>
    <row r="35" spans="1:17" x14ac:dyDescent="0.35">
      <c r="A35" s="94"/>
      <c r="B35" s="7">
        <v>6500</v>
      </c>
      <c r="C35" s="17">
        <v>185826.74</v>
      </c>
      <c r="D35" s="17">
        <v>7822315.46</v>
      </c>
      <c r="E35" s="19">
        <v>-2991.39</v>
      </c>
      <c r="F35" s="19">
        <v>2719.2162662518176</v>
      </c>
      <c r="G35" s="17">
        <v>185822.13</v>
      </c>
      <c r="H35" s="17">
        <v>7822316.0599999996</v>
      </c>
      <c r="I35" s="19">
        <v>-2996.26</v>
      </c>
      <c r="J35" s="19">
        <v>2725.9776087345194</v>
      </c>
      <c r="K35" s="19">
        <f t="shared" si="1"/>
        <v>2722.5969374931683</v>
      </c>
      <c r="L35" s="29">
        <f t="shared" si="4"/>
        <v>6.7613424827018207</v>
      </c>
      <c r="M35" s="30">
        <f t="shared" si="5"/>
        <v>4.6488815858681711</v>
      </c>
      <c r="N35" s="74">
        <f t="shared" si="2"/>
        <v>55.488838032430031</v>
      </c>
      <c r="O35" s="22">
        <f t="shared" si="3"/>
        <v>0.96846292177175608</v>
      </c>
      <c r="P35" s="30">
        <f t="shared" si="0"/>
        <v>8.2053550909032928</v>
      </c>
      <c r="Q35" s="26"/>
    </row>
    <row r="36" spans="1:17" x14ac:dyDescent="0.35">
      <c r="A36" s="94"/>
      <c r="B36" s="7">
        <v>6625</v>
      </c>
      <c r="C36" s="17">
        <v>185791.48</v>
      </c>
      <c r="D36" s="17">
        <v>7822446.1399999997</v>
      </c>
      <c r="E36" s="19">
        <v>-2987</v>
      </c>
      <c r="F36" s="19">
        <v>2713.1306842975</v>
      </c>
      <c r="G36" s="17">
        <v>185782.62</v>
      </c>
      <c r="H36" s="17">
        <v>7822447.2999999998</v>
      </c>
      <c r="I36" s="19">
        <v>-2991.28</v>
      </c>
      <c r="J36" s="19">
        <v>2719.0636719172962</v>
      </c>
      <c r="K36" s="19">
        <f t="shared" si="1"/>
        <v>2716.0971781073981</v>
      </c>
      <c r="L36" s="29">
        <f t="shared" si="4"/>
        <v>5.9329876197962221</v>
      </c>
      <c r="M36" s="30">
        <f t="shared" si="5"/>
        <v>8.935614136734749</v>
      </c>
      <c r="N36" s="74">
        <f t="shared" si="2"/>
        <v>33.583002702055353</v>
      </c>
      <c r="O36" s="22">
        <f t="shared" si="3"/>
        <v>0.58613396985701816</v>
      </c>
      <c r="P36" s="30">
        <f t="shared" si="0"/>
        <v>10.725928495811873</v>
      </c>
      <c r="Q36" s="26"/>
    </row>
    <row r="37" spans="1:17" x14ac:dyDescent="0.35">
      <c r="A37" s="94"/>
      <c r="B37" s="7">
        <v>6750</v>
      </c>
      <c r="C37" s="17">
        <v>185830.38</v>
      </c>
      <c r="D37" s="17">
        <v>7822567.1200000001</v>
      </c>
      <c r="E37" s="19">
        <v>-2982.95</v>
      </c>
      <c r="F37" s="19">
        <v>2707.5242807139434</v>
      </c>
      <c r="G37" s="17">
        <v>185825.25</v>
      </c>
      <c r="H37" s="17">
        <v>7822567.79</v>
      </c>
      <c r="I37" s="19">
        <v>-2987.33</v>
      </c>
      <c r="J37" s="19">
        <v>2713.5878346322097</v>
      </c>
      <c r="K37" s="19">
        <f t="shared" si="1"/>
        <v>2710.5560576730768</v>
      </c>
      <c r="L37" s="29">
        <f t="shared" si="4"/>
        <v>6.0635539182662797</v>
      </c>
      <c r="M37" s="30">
        <f t="shared" si="5"/>
        <v>5.1735674345607929</v>
      </c>
      <c r="N37" s="74">
        <f t="shared" si="2"/>
        <v>49.528406034754553</v>
      </c>
      <c r="O37" s="22">
        <f t="shared" si="3"/>
        <v>0.86443375857109606</v>
      </c>
      <c r="P37" s="30">
        <f t="shared" si="0"/>
        <v>7.9707268250561878</v>
      </c>
      <c r="Q37" s="26"/>
    </row>
    <row r="38" spans="1:17" x14ac:dyDescent="0.35">
      <c r="A38" s="94"/>
      <c r="B38" s="7">
        <v>6875</v>
      </c>
      <c r="C38" s="17">
        <v>185829.49</v>
      </c>
      <c r="D38" s="17">
        <v>7822693.3099999996</v>
      </c>
      <c r="E38" s="19">
        <v>-2978.58</v>
      </c>
      <c r="F38" s="19">
        <v>2701.4833604669911</v>
      </c>
      <c r="G38" s="17">
        <v>185819.08</v>
      </c>
      <c r="H38" s="17">
        <v>7822694.6699999999</v>
      </c>
      <c r="I38" s="19">
        <v>-2983.99</v>
      </c>
      <c r="J38" s="19">
        <v>2708.9632301737875</v>
      </c>
      <c r="K38" s="19">
        <f t="shared" si="1"/>
        <v>2705.2232953203893</v>
      </c>
      <c r="L38" s="29">
        <f t="shared" si="4"/>
        <v>7.4798697067963076</v>
      </c>
      <c r="M38" s="30">
        <f t="shared" si="5"/>
        <v>10.498461792138155</v>
      </c>
      <c r="N38" s="74">
        <f t="shared" si="2"/>
        <v>35.468842948499905</v>
      </c>
      <c r="O38" s="22">
        <f t="shared" si="3"/>
        <v>0.61904809132409688</v>
      </c>
      <c r="P38" s="30">
        <f t="shared" si="0"/>
        <v>12.890545016857656</v>
      </c>
      <c r="Q38" s="26"/>
    </row>
    <row r="39" spans="1:17" x14ac:dyDescent="0.35">
      <c r="A39" s="94"/>
      <c r="B39" s="7">
        <v>7000</v>
      </c>
      <c r="C39" s="17">
        <v>185904.73</v>
      </c>
      <c r="D39" s="17">
        <v>7822809.5300000003</v>
      </c>
      <c r="E39" s="19">
        <v>-2979.86</v>
      </c>
      <c r="F39" s="19">
        <v>2703.2518741195986</v>
      </c>
      <c r="G39" s="17">
        <v>185904.73</v>
      </c>
      <c r="H39" s="17">
        <v>7822809.5300000003</v>
      </c>
      <c r="I39" s="19">
        <v>-2979.86</v>
      </c>
      <c r="J39" s="19">
        <v>2703.2518741195986</v>
      </c>
      <c r="K39" s="19">
        <f t="shared" si="1"/>
        <v>2703.2518741195986</v>
      </c>
      <c r="L39" s="29">
        <f t="shared" si="4"/>
        <v>0</v>
      </c>
      <c r="M39" s="30">
        <f t="shared" si="5"/>
        <v>0</v>
      </c>
      <c r="N39" s="74">
        <f t="shared" si="2"/>
        <v>0</v>
      </c>
      <c r="O39" s="22">
        <f t="shared" si="3"/>
        <v>0</v>
      </c>
      <c r="P39" s="30">
        <f t="shared" si="0"/>
        <v>0</v>
      </c>
      <c r="Q39" s="26"/>
    </row>
    <row r="40" spans="1:17" x14ac:dyDescent="0.35">
      <c r="A40" s="94"/>
      <c r="B40" s="7">
        <v>7125</v>
      </c>
      <c r="C40" s="17">
        <v>185880.87</v>
      </c>
      <c r="D40" s="17">
        <v>7822938.7300000004</v>
      </c>
      <c r="E40" s="19">
        <v>-2970</v>
      </c>
      <c r="F40" s="19">
        <v>2689.6482397500004</v>
      </c>
      <c r="G40" s="17">
        <v>185877.51</v>
      </c>
      <c r="H40" s="17">
        <v>7822939.1699999999</v>
      </c>
      <c r="I40" s="19">
        <v>-2972.46</v>
      </c>
      <c r="J40" s="19">
        <v>2693.0380652576787</v>
      </c>
      <c r="K40" s="19">
        <f t="shared" si="1"/>
        <v>2691.3431525038395</v>
      </c>
      <c r="L40" s="29">
        <f t="shared" si="4"/>
        <v>3.3898255076783244</v>
      </c>
      <c r="M40" s="30">
        <f t="shared" si="5"/>
        <v>3.3886870613037092</v>
      </c>
      <c r="N40" s="74">
        <f t="shared" si="2"/>
        <v>45.009622785410571</v>
      </c>
      <c r="O40" s="22">
        <f t="shared" si="3"/>
        <v>0.78556611268607557</v>
      </c>
      <c r="P40" s="30">
        <f t="shared" si="0"/>
        <v>4.7931322714852946</v>
      </c>
      <c r="Q40" s="26"/>
    </row>
    <row r="41" spans="1:17" x14ac:dyDescent="0.35">
      <c r="A41" s="94"/>
      <c r="B41" s="7">
        <v>7250</v>
      </c>
      <c r="C41" s="17">
        <v>185919.77</v>
      </c>
      <c r="D41" s="17">
        <v>7823059.71</v>
      </c>
      <c r="E41" s="19">
        <v>-2974.25</v>
      </c>
      <c r="F41" s="19">
        <v>2695.5063943998439</v>
      </c>
      <c r="G41" s="17">
        <v>185919.77</v>
      </c>
      <c r="H41" s="17">
        <v>7823059.71</v>
      </c>
      <c r="I41" s="19">
        <v>-2974.25</v>
      </c>
      <c r="J41" s="19">
        <v>2695.5063943998439</v>
      </c>
      <c r="K41" s="19">
        <f t="shared" si="1"/>
        <v>2695.5063943998439</v>
      </c>
      <c r="L41" s="29">
        <f t="shared" si="4"/>
        <v>0</v>
      </c>
      <c r="M41" s="30">
        <f t="shared" si="5"/>
        <v>0</v>
      </c>
      <c r="N41" s="74">
        <f t="shared" si="2"/>
        <v>0</v>
      </c>
      <c r="O41" s="22">
        <f t="shared" si="3"/>
        <v>0</v>
      </c>
      <c r="P41" s="30">
        <f t="shared" si="0"/>
        <v>0</v>
      </c>
      <c r="Q41" s="26"/>
    </row>
    <row r="42" spans="1:17" x14ac:dyDescent="0.35">
      <c r="A42" s="94"/>
      <c r="B42" s="7">
        <v>7375</v>
      </c>
      <c r="C42" s="17">
        <v>185958.67</v>
      </c>
      <c r="D42" s="17">
        <v>7823180.6900000004</v>
      </c>
      <c r="E42" s="19">
        <v>-2973.25</v>
      </c>
      <c r="F42" s="19">
        <v>2694.1272579685942</v>
      </c>
      <c r="G42" s="17">
        <v>185958.67</v>
      </c>
      <c r="H42" s="17">
        <v>7823180.6900000004</v>
      </c>
      <c r="I42" s="19">
        <v>-2973.25</v>
      </c>
      <c r="J42" s="19">
        <v>2694.1272579685942</v>
      </c>
      <c r="K42" s="19">
        <f t="shared" si="1"/>
        <v>2694.1272579685942</v>
      </c>
      <c r="L42" s="29">
        <f t="shared" si="4"/>
        <v>0</v>
      </c>
      <c r="M42" s="30">
        <f t="shared" si="5"/>
        <v>0</v>
      </c>
      <c r="N42" s="74">
        <f t="shared" si="2"/>
        <v>0</v>
      </c>
      <c r="O42" s="22">
        <f t="shared" si="3"/>
        <v>0</v>
      </c>
      <c r="P42" s="30">
        <f t="shared" si="0"/>
        <v>0</v>
      </c>
      <c r="Q42" s="26"/>
    </row>
    <row r="43" spans="1:17" x14ac:dyDescent="0.35">
      <c r="A43" s="94"/>
      <c r="B43" s="7">
        <v>7500</v>
      </c>
      <c r="C43" s="17">
        <v>186030.68</v>
      </c>
      <c r="D43" s="17">
        <v>7823297.3399999999</v>
      </c>
      <c r="E43" s="19">
        <v>-2971.75</v>
      </c>
      <c r="F43" s="19">
        <v>2692.0594153623438</v>
      </c>
      <c r="G43" s="17">
        <v>186030.68</v>
      </c>
      <c r="H43" s="17">
        <v>7823297.3399999999</v>
      </c>
      <c r="I43" s="19">
        <v>-2971.75</v>
      </c>
      <c r="J43" s="19">
        <v>2692.0594153623438</v>
      </c>
      <c r="K43" s="19">
        <f t="shared" si="1"/>
        <v>2692.0594153623438</v>
      </c>
      <c r="L43" s="29">
        <f t="shared" si="4"/>
        <v>0</v>
      </c>
      <c r="M43" s="30">
        <f t="shared" si="5"/>
        <v>0</v>
      </c>
      <c r="N43" s="74">
        <f t="shared" si="2"/>
        <v>0</v>
      </c>
      <c r="O43" s="22">
        <f t="shared" si="3"/>
        <v>0</v>
      </c>
      <c r="P43" s="30">
        <f t="shared" si="0"/>
        <v>0</v>
      </c>
      <c r="Q43" s="26"/>
    </row>
    <row r="44" spans="1:17" x14ac:dyDescent="0.35">
      <c r="A44" s="94"/>
      <c r="B44" s="7">
        <v>7625</v>
      </c>
      <c r="C44" s="17">
        <v>186102.69</v>
      </c>
      <c r="D44" s="17">
        <v>7823413.9900000002</v>
      </c>
      <c r="E44" s="19">
        <v>-2972.25</v>
      </c>
      <c r="F44" s="19">
        <v>2692.7485812923437</v>
      </c>
      <c r="G44" s="17">
        <v>186102.69</v>
      </c>
      <c r="H44" s="17">
        <v>7823413.9900000002</v>
      </c>
      <c r="I44" s="19">
        <v>-2972.25</v>
      </c>
      <c r="J44" s="19">
        <v>2692.7485812923437</v>
      </c>
      <c r="K44" s="19">
        <f t="shared" si="1"/>
        <v>2692.7485812923437</v>
      </c>
      <c r="L44" s="29">
        <f t="shared" si="4"/>
        <v>0</v>
      </c>
      <c r="M44" s="30">
        <f t="shared" si="5"/>
        <v>0</v>
      </c>
      <c r="N44" s="74">
        <f t="shared" si="2"/>
        <v>0</v>
      </c>
      <c r="O44" s="22">
        <f t="shared" si="3"/>
        <v>0</v>
      </c>
      <c r="P44" s="30">
        <f t="shared" si="0"/>
        <v>0</v>
      </c>
      <c r="Q44" s="26"/>
    </row>
    <row r="45" spans="1:17" x14ac:dyDescent="0.35">
      <c r="A45" s="94"/>
      <c r="B45" s="7">
        <v>7750</v>
      </c>
      <c r="C45" s="17">
        <v>186141.6</v>
      </c>
      <c r="D45" s="17">
        <v>7823534.9699999997</v>
      </c>
      <c r="E45" s="19">
        <v>-2971.5</v>
      </c>
      <c r="F45" s="19">
        <v>2691.7148754993746</v>
      </c>
      <c r="G45" s="17">
        <v>186141.6</v>
      </c>
      <c r="H45" s="17">
        <v>7823534.9699999997</v>
      </c>
      <c r="I45" s="19">
        <v>-2971.5</v>
      </c>
      <c r="J45" s="19">
        <v>2691.7148754993746</v>
      </c>
      <c r="K45" s="19">
        <f t="shared" si="1"/>
        <v>2691.7148754993746</v>
      </c>
      <c r="L45" s="29">
        <f t="shared" si="4"/>
        <v>0</v>
      </c>
      <c r="M45" s="30">
        <f t="shared" si="5"/>
        <v>0</v>
      </c>
      <c r="N45" s="74">
        <f t="shared" si="2"/>
        <v>0</v>
      </c>
      <c r="O45" s="22">
        <f t="shared" si="3"/>
        <v>0</v>
      </c>
      <c r="P45" s="30">
        <f t="shared" si="0"/>
        <v>0</v>
      </c>
      <c r="Q45" s="26"/>
    </row>
    <row r="46" spans="1:17" x14ac:dyDescent="0.35">
      <c r="A46" s="94"/>
      <c r="B46" s="7">
        <v>7875</v>
      </c>
      <c r="C46" s="17">
        <v>186187.28</v>
      </c>
      <c r="D46" s="17">
        <v>7823655.0599999996</v>
      </c>
      <c r="E46" s="19">
        <v>-2966.9</v>
      </c>
      <c r="F46" s="19">
        <v>2685.3804705877747</v>
      </c>
      <c r="G46" s="17">
        <v>186183.25</v>
      </c>
      <c r="H46" s="17">
        <v>7823655.5899999999</v>
      </c>
      <c r="I46" s="19">
        <v>-2968.75</v>
      </c>
      <c r="J46" s="19">
        <v>2687.9268334960939</v>
      </c>
      <c r="K46" s="19">
        <f t="shared" si="1"/>
        <v>2686.653652041934</v>
      </c>
      <c r="L46" s="29">
        <f t="shared" si="4"/>
        <v>2.5463629083192245</v>
      </c>
      <c r="M46" s="30">
        <f t="shared" si="5"/>
        <v>4.0647017111058759</v>
      </c>
      <c r="N46" s="74">
        <f t="shared" si="2"/>
        <v>32.065395367929518</v>
      </c>
      <c r="O46" s="22">
        <f t="shared" si="3"/>
        <v>0.55964672512410862</v>
      </c>
      <c r="P46" s="30">
        <f t="shared" si="0"/>
        <v>4.7964324305811896</v>
      </c>
      <c r="Q46" s="26"/>
    </row>
    <row r="47" spans="1:17" x14ac:dyDescent="0.35">
      <c r="A47" s="94"/>
      <c r="B47" s="7">
        <v>8000</v>
      </c>
      <c r="C47" s="17">
        <v>186219.4</v>
      </c>
      <c r="D47" s="17">
        <v>7823776.9299999997</v>
      </c>
      <c r="E47" s="19">
        <v>-2963.5</v>
      </c>
      <c r="F47" s="19">
        <v>2680.7047717993751</v>
      </c>
      <c r="G47" s="17">
        <v>186221.3</v>
      </c>
      <c r="H47" s="17">
        <v>7823776.6799999997</v>
      </c>
      <c r="I47" s="19">
        <v>-2965.6</v>
      </c>
      <c r="J47" s="19">
        <v>2683.5920758383995</v>
      </c>
      <c r="K47" s="19">
        <f t="shared" si="1"/>
        <v>2682.1484238188873</v>
      </c>
      <c r="L47" s="29">
        <f t="shared" si="4"/>
        <v>2.8873040390244569</v>
      </c>
      <c r="M47" s="30">
        <f t="shared" si="5"/>
        <v>1.9163767896679089</v>
      </c>
      <c r="N47" s="74">
        <f t="shared" si="2"/>
        <v>56.426763385086694</v>
      </c>
      <c r="O47" s="22">
        <f t="shared" si="3"/>
        <v>0.98483280731354383</v>
      </c>
      <c r="P47" s="30">
        <f t="shared" si="0"/>
        <v>3.4654039611198031</v>
      </c>
      <c r="Q47" s="26"/>
    </row>
    <row r="48" spans="1:17" x14ac:dyDescent="0.35">
      <c r="A48" s="94"/>
      <c r="B48" s="7">
        <v>8125</v>
      </c>
      <c r="C48" s="17">
        <v>186258.3</v>
      </c>
      <c r="D48" s="17">
        <v>7823897.9100000001</v>
      </c>
      <c r="E48" s="19">
        <v>-2962</v>
      </c>
      <c r="F48" s="19">
        <v>2678.6436531100003</v>
      </c>
      <c r="G48" s="17">
        <v>186256.33</v>
      </c>
      <c r="H48" s="17">
        <v>7823898.1699999999</v>
      </c>
      <c r="I48" s="19">
        <v>-2967.13</v>
      </c>
      <c r="J48" s="19">
        <v>2685.69695978348</v>
      </c>
      <c r="K48" s="19">
        <f t="shared" si="1"/>
        <v>2682.1703064467401</v>
      </c>
      <c r="L48" s="29">
        <f t="shared" si="4"/>
        <v>7.0533066734797103</v>
      </c>
      <c r="M48" s="30">
        <f t="shared" si="5"/>
        <v>1.9870832896203312</v>
      </c>
      <c r="N48" s="74">
        <f t="shared" si="2"/>
        <v>74.266216525704309</v>
      </c>
      <c r="O48" s="22">
        <f t="shared" si="3"/>
        <v>1.2961900013725642</v>
      </c>
      <c r="P48" s="30">
        <f t="shared" si="0"/>
        <v>7.3278670177645671</v>
      </c>
      <c r="Q48" s="26"/>
    </row>
    <row r="49" spans="1:17" x14ac:dyDescent="0.35">
      <c r="A49" s="94"/>
      <c r="B49" s="7">
        <v>8250</v>
      </c>
      <c r="C49" s="17">
        <v>186297.21</v>
      </c>
      <c r="D49" s="17">
        <v>7824018.8899999997</v>
      </c>
      <c r="E49" s="19">
        <v>-2955.5</v>
      </c>
      <c r="F49" s="19">
        <v>2669.7240924193748</v>
      </c>
      <c r="G49" s="17">
        <v>186288.57</v>
      </c>
      <c r="H49" s="17">
        <v>7824020.0199999996</v>
      </c>
      <c r="I49" s="19">
        <v>-2967.14</v>
      </c>
      <c r="J49" s="19">
        <v>2685.7107207349986</v>
      </c>
      <c r="K49" s="19">
        <f t="shared" si="1"/>
        <v>2677.7174065771869</v>
      </c>
      <c r="L49" s="29">
        <f t="shared" si="4"/>
        <v>15.986628315623875</v>
      </c>
      <c r="M49" s="30">
        <f t="shared" si="5"/>
        <v>8.713581353237366</v>
      </c>
      <c r="N49" s="74">
        <f t="shared" si="2"/>
        <v>61.407214962799664</v>
      </c>
      <c r="O49" s="22">
        <f t="shared" si="3"/>
        <v>1.0717580855807813</v>
      </c>
      <c r="P49" s="30">
        <f t="shared" si="0"/>
        <v>18.207108087266164</v>
      </c>
      <c r="Q49" s="26"/>
    </row>
    <row r="50" spans="1:17" x14ac:dyDescent="0.35">
      <c r="A50" s="94"/>
      <c r="B50" s="7">
        <v>8375</v>
      </c>
      <c r="C50" s="17">
        <v>186318.93</v>
      </c>
      <c r="D50" s="17">
        <v>7824142.1200000001</v>
      </c>
      <c r="E50" s="19">
        <v>-2956.49</v>
      </c>
      <c r="F50" s="19">
        <v>2671.0813561657874</v>
      </c>
      <c r="G50" s="17">
        <v>186310.49</v>
      </c>
      <c r="H50" s="17">
        <v>7824143.2199999997</v>
      </c>
      <c r="I50" s="19">
        <v>-2963.2</v>
      </c>
      <c r="J50" s="19">
        <v>2680.2924653055993</v>
      </c>
      <c r="K50" s="19">
        <f t="shared" si="1"/>
        <v>2675.6869107356933</v>
      </c>
      <c r="L50" s="29">
        <f t="shared" si="4"/>
        <v>9.2111091398119243</v>
      </c>
      <c r="M50" s="30">
        <f t="shared" si="5"/>
        <v>8.5113806165169077</v>
      </c>
      <c r="N50" s="74">
        <f t="shared" si="2"/>
        <v>47.261007270419363</v>
      </c>
      <c r="O50" s="22">
        <f t="shared" si="3"/>
        <v>0.82486018467779598</v>
      </c>
      <c r="P50" s="30">
        <f t="shared" si="0"/>
        <v>12.541456517675549</v>
      </c>
      <c r="Q50" s="26"/>
    </row>
    <row r="51" spans="1:17" x14ac:dyDescent="0.35">
      <c r="A51" s="94"/>
      <c r="B51" s="7">
        <v>8500</v>
      </c>
      <c r="C51" s="17">
        <v>186354.51</v>
      </c>
      <c r="D51" s="17">
        <v>7824263.5300000003</v>
      </c>
      <c r="E51" s="19">
        <v>-2951.87</v>
      </c>
      <c r="F51" s="19">
        <v>2664.7513138661297</v>
      </c>
      <c r="G51" s="17">
        <v>186342.69</v>
      </c>
      <c r="H51" s="17">
        <v>7824265.0800000001</v>
      </c>
      <c r="I51" s="19">
        <v>-2959.32</v>
      </c>
      <c r="J51" s="19">
        <v>2674.9636962313562</v>
      </c>
      <c r="K51" s="19">
        <f t="shared" si="1"/>
        <v>2669.857505048743</v>
      </c>
      <c r="L51" s="29">
        <f t="shared" si="4"/>
        <v>10.212382365226404</v>
      </c>
      <c r="M51" s="30">
        <f t="shared" si="5"/>
        <v>11.921195409839893</v>
      </c>
      <c r="N51" s="74">
        <f t="shared" si="2"/>
        <v>40.58526229592637</v>
      </c>
      <c r="O51" s="22">
        <f t="shared" si="3"/>
        <v>0.70834645484942838</v>
      </c>
      <c r="P51" s="30">
        <f t="shared" si="0"/>
        <v>15.697377283265347</v>
      </c>
      <c r="Q51" s="26"/>
    </row>
    <row r="52" spans="1:17" x14ac:dyDescent="0.35">
      <c r="A52" s="94"/>
      <c r="B52" s="7">
        <v>8625</v>
      </c>
      <c r="C52" s="17">
        <v>186386.57</v>
      </c>
      <c r="D52" s="17">
        <v>7824385.4100000001</v>
      </c>
      <c r="E52" s="19">
        <v>-2949.03</v>
      </c>
      <c r="F52" s="19">
        <v>2660.8649893092397</v>
      </c>
      <c r="G52" s="17">
        <v>186379.05</v>
      </c>
      <c r="H52" s="17">
        <v>7824386.3899999997</v>
      </c>
      <c r="I52" s="19">
        <v>-2957.05</v>
      </c>
      <c r="J52" s="19">
        <v>2671.849300848944</v>
      </c>
      <c r="K52" s="19">
        <f t="shared" si="1"/>
        <v>2666.3571450790919</v>
      </c>
      <c r="L52" s="29">
        <f t="shared" si="4"/>
        <v>10.984311539704322</v>
      </c>
      <c r="M52" s="30">
        <f t="shared" si="5"/>
        <v>7.5835875414826548</v>
      </c>
      <c r="N52" s="74">
        <f t="shared" si="2"/>
        <v>55.378734489938317</v>
      </c>
      <c r="O52" s="22">
        <f t="shared" si="3"/>
        <v>0.96654125243716627</v>
      </c>
      <c r="P52" s="30">
        <f t="shared" si="0"/>
        <v>13.347879981503148</v>
      </c>
      <c r="Q52" s="26"/>
    </row>
    <row r="53" spans="1:17" x14ac:dyDescent="0.35">
      <c r="A53" s="94"/>
      <c r="B53" s="7">
        <v>8750</v>
      </c>
      <c r="C53" s="17">
        <v>186452.82</v>
      </c>
      <c r="D53" s="17">
        <v>7824502.8099999996</v>
      </c>
      <c r="E53" s="19">
        <v>-2950.5</v>
      </c>
      <c r="F53" s="19">
        <v>2662.8761098443747</v>
      </c>
      <c r="G53" s="17">
        <v>186442.1</v>
      </c>
      <c r="H53" s="17">
        <v>7824504.21</v>
      </c>
      <c r="I53" s="19">
        <v>-2958.06</v>
      </c>
      <c r="J53" s="19">
        <v>2673.2347084549592</v>
      </c>
      <c r="K53" s="19">
        <f t="shared" si="1"/>
        <v>2668.055409149667</v>
      </c>
      <c r="L53" s="29">
        <f t="shared" si="4"/>
        <v>10.358598610584522</v>
      </c>
      <c r="M53" s="30">
        <f t="shared" si="5"/>
        <v>10.811031403204231</v>
      </c>
      <c r="N53" s="74">
        <f t="shared" si="2"/>
        <v>43.775673270247509</v>
      </c>
      <c r="O53" s="22">
        <f t="shared" si="3"/>
        <v>0.7640296308430925</v>
      </c>
      <c r="P53" s="30">
        <f t="shared" si="0"/>
        <v>14.972607160286802</v>
      </c>
      <c r="Q53" s="26"/>
    </row>
    <row r="54" spans="1:17" x14ac:dyDescent="0.35">
      <c r="A54" s="94"/>
      <c r="B54" s="7">
        <v>8875</v>
      </c>
      <c r="C54" s="17">
        <v>186443.44</v>
      </c>
      <c r="D54" s="17">
        <v>7824630.1100000003</v>
      </c>
      <c r="E54" s="19">
        <v>-2952.58</v>
      </c>
      <c r="F54" s="19">
        <v>2665.7234744115904</v>
      </c>
      <c r="G54" s="17">
        <v>186441.23</v>
      </c>
      <c r="H54" s="17">
        <v>7824630.4000000004</v>
      </c>
      <c r="I54" s="19">
        <v>-2956.81</v>
      </c>
      <c r="J54" s="19">
        <v>2671.5201640444275</v>
      </c>
      <c r="K54" s="19">
        <f t="shared" si="1"/>
        <v>2668.6218192280089</v>
      </c>
      <c r="L54" s="29">
        <f t="shared" si="4"/>
        <v>5.7966896328371149</v>
      </c>
      <c r="M54" s="30">
        <f t="shared" si="5"/>
        <v>2.2289459392245448</v>
      </c>
      <c r="N54" s="74">
        <f t="shared" si="2"/>
        <v>68.967225523363652</v>
      </c>
      <c r="O54" s="22">
        <f t="shared" si="3"/>
        <v>1.2037051613481651</v>
      </c>
      <c r="P54" s="30">
        <f t="shared" si="0"/>
        <v>6.2104597816447438</v>
      </c>
      <c r="Q54" s="26"/>
    </row>
    <row r="55" spans="1:17" x14ac:dyDescent="0.35">
      <c r="A55" s="94"/>
      <c r="B55" s="7">
        <v>9000</v>
      </c>
      <c r="C55" s="17">
        <v>186497.51</v>
      </c>
      <c r="D55" s="17">
        <v>7824749.0999999996</v>
      </c>
      <c r="E55" s="19">
        <v>-2951.5</v>
      </c>
      <c r="F55" s="19">
        <v>2664.2447868493746</v>
      </c>
      <c r="G55" s="17">
        <v>186496.71</v>
      </c>
      <c r="H55" s="17">
        <v>7824749.21</v>
      </c>
      <c r="I55" s="19">
        <v>-2955.11</v>
      </c>
      <c r="J55" s="19">
        <v>2669.1895364817683</v>
      </c>
      <c r="K55" s="19">
        <f t="shared" si="1"/>
        <v>2666.7171616655714</v>
      </c>
      <c r="L55" s="29">
        <f t="shared" si="4"/>
        <v>4.944749632393723</v>
      </c>
      <c r="M55" s="30">
        <f t="shared" si="5"/>
        <v>0.80752708939186701</v>
      </c>
      <c r="N55" s="74">
        <f t="shared" si="2"/>
        <v>80.724903652625244</v>
      </c>
      <c r="O55" s="22">
        <f t="shared" si="3"/>
        <v>1.4089153570935073</v>
      </c>
      <c r="P55" s="30">
        <f t="shared" si="0"/>
        <v>5.0102543774901847</v>
      </c>
      <c r="Q55" s="26"/>
    </row>
    <row r="56" spans="1:17" x14ac:dyDescent="0.35">
      <c r="A56" s="94"/>
      <c r="B56" s="7">
        <v>9125</v>
      </c>
      <c r="C56" s="17">
        <v>186519.6</v>
      </c>
      <c r="D56" s="17">
        <v>7824872.2800000003</v>
      </c>
      <c r="E56" s="19">
        <v>-2952.04</v>
      </c>
      <c r="F56" s="19">
        <v>2664.9840635982036</v>
      </c>
      <c r="G56" s="17">
        <v>186519.6</v>
      </c>
      <c r="H56" s="17">
        <v>7824872.2800000003</v>
      </c>
      <c r="I56" s="19">
        <v>-2952.04</v>
      </c>
      <c r="J56" s="19">
        <v>2664.9840635982036</v>
      </c>
      <c r="K56" s="19">
        <f t="shared" si="1"/>
        <v>2664.9840635982036</v>
      </c>
      <c r="L56" s="29">
        <f t="shared" si="4"/>
        <v>0</v>
      </c>
      <c r="M56" s="30">
        <f t="shared" si="5"/>
        <v>0</v>
      </c>
      <c r="N56" s="74">
        <f t="shared" si="2"/>
        <v>0</v>
      </c>
      <c r="O56" s="22">
        <f t="shared" si="3"/>
        <v>0</v>
      </c>
      <c r="P56" s="30">
        <f t="shared" si="0"/>
        <v>0</v>
      </c>
      <c r="Q56" s="26"/>
    </row>
    <row r="57" spans="1:17" x14ac:dyDescent="0.35">
      <c r="A57" s="94"/>
      <c r="B57" s="7">
        <v>9250</v>
      </c>
      <c r="C57" s="17">
        <v>186529.19</v>
      </c>
      <c r="D57" s="17">
        <v>7824997.0999999996</v>
      </c>
      <c r="E57" s="19">
        <v>-2942.78</v>
      </c>
      <c r="F57" s="19">
        <v>2652.3253983512714</v>
      </c>
      <c r="G57" s="17">
        <v>186529.19</v>
      </c>
      <c r="H57" s="17">
        <v>7824997.0999999996</v>
      </c>
      <c r="I57" s="19">
        <v>-2942.78</v>
      </c>
      <c r="J57" s="19">
        <v>2652.3253983512714</v>
      </c>
      <c r="K57" s="19">
        <f t="shared" si="1"/>
        <v>2652.3253983512714</v>
      </c>
      <c r="L57" s="29">
        <f t="shared" si="4"/>
        <v>0</v>
      </c>
      <c r="M57" s="30">
        <f t="shared" si="5"/>
        <v>0</v>
      </c>
      <c r="N57" s="74">
        <f t="shared" si="2"/>
        <v>0</v>
      </c>
      <c r="O57" s="22">
        <f t="shared" si="3"/>
        <v>0</v>
      </c>
      <c r="P57" s="30">
        <f t="shared" si="0"/>
        <v>0</v>
      </c>
      <c r="Q57" s="26"/>
    </row>
    <row r="58" spans="1:17" x14ac:dyDescent="0.35">
      <c r="A58" s="94"/>
      <c r="B58" s="7">
        <v>9375</v>
      </c>
      <c r="C58" s="17">
        <v>186594.82</v>
      </c>
      <c r="D58" s="17">
        <v>7825114.5800000001</v>
      </c>
      <c r="E58" s="19">
        <v>-2935.61</v>
      </c>
      <c r="F58" s="19">
        <v>2642.5508987391677</v>
      </c>
      <c r="G58" s="17">
        <v>186590.98</v>
      </c>
      <c r="H58" s="17">
        <v>7825115.0899999999</v>
      </c>
      <c r="I58" s="19">
        <v>-2938.81</v>
      </c>
      <c r="J58" s="19">
        <v>2646.9103770865277</v>
      </c>
      <c r="K58" s="19">
        <f t="shared" si="1"/>
        <v>2644.7306379128477</v>
      </c>
      <c r="L58" s="29">
        <f t="shared" si="4"/>
        <v>4.3594783473599819</v>
      </c>
      <c r="M58" s="30">
        <f t="shared" si="5"/>
        <v>3.8737191431162366</v>
      </c>
      <c r="N58" s="74">
        <f t="shared" si="2"/>
        <v>48.376540543645341</v>
      </c>
      <c r="O58" s="22">
        <f t="shared" si="3"/>
        <v>0.84432991321113882</v>
      </c>
      <c r="P58" s="30">
        <f t="shared" si="0"/>
        <v>5.8318737521353903</v>
      </c>
      <c r="Q58" s="26"/>
    </row>
    <row r="59" spans="1:17" x14ac:dyDescent="0.35">
      <c r="A59" s="94"/>
      <c r="B59" s="7">
        <v>9500</v>
      </c>
      <c r="C59" s="17">
        <v>186620.01</v>
      </c>
      <c r="D59" s="17">
        <v>7825237.3600000003</v>
      </c>
      <c r="E59" s="19">
        <v>-2935.75</v>
      </c>
      <c r="F59" s="19">
        <v>2642.7415274373438</v>
      </c>
      <c r="G59" s="17">
        <v>186620.01</v>
      </c>
      <c r="H59" s="17">
        <v>7825237.3600000003</v>
      </c>
      <c r="I59" s="19">
        <v>-2935.75</v>
      </c>
      <c r="J59" s="19">
        <v>2642.7415274373438</v>
      </c>
      <c r="K59" s="19">
        <f t="shared" si="1"/>
        <v>2642.7415274373438</v>
      </c>
      <c r="L59" s="29">
        <f t="shared" si="4"/>
        <v>0</v>
      </c>
      <c r="M59" s="30">
        <f t="shared" si="5"/>
        <v>0</v>
      </c>
      <c r="N59" s="74">
        <f t="shared" si="2"/>
        <v>0</v>
      </c>
      <c r="O59" s="22">
        <f t="shared" si="3"/>
        <v>0</v>
      </c>
      <c r="P59" s="30">
        <f t="shared" si="0"/>
        <v>0</v>
      </c>
      <c r="Q59" s="26"/>
    </row>
    <row r="60" spans="1:17" x14ac:dyDescent="0.35">
      <c r="A60" s="94"/>
      <c r="B60" s="7">
        <v>9625</v>
      </c>
      <c r="C60" s="17">
        <v>186649.11</v>
      </c>
      <c r="D60" s="17">
        <v>7825359.6200000001</v>
      </c>
      <c r="E60" s="19">
        <v>-2933.86</v>
      </c>
      <c r="F60" s="19">
        <v>2640.1688003317995</v>
      </c>
      <c r="G60" s="17">
        <v>186645.09</v>
      </c>
      <c r="H60" s="17">
        <v>7825360.1500000004</v>
      </c>
      <c r="I60" s="19">
        <v>-2936.62</v>
      </c>
      <c r="J60" s="19">
        <v>2643.9263506265111</v>
      </c>
      <c r="K60" s="19">
        <f t="shared" si="1"/>
        <v>2642.0475754791551</v>
      </c>
      <c r="L60" s="29">
        <f t="shared" si="4"/>
        <v>3.7575502947115638</v>
      </c>
      <c r="M60" s="30">
        <f t="shared" si="5"/>
        <v>4.0547872940750143</v>
      </c>
      <c r="N60" s="74">
        <f t="shared" si="2"/>
        <v>42.82111117717789</v>
      </c>
      <c r="O60" s="22">
        <f t="shared" si="3"/>
        <v>0.74736937940429915</v>
      </c>
      <c r="P60" s="30">
        <f t="shared" si="0"/>
        <v>5.5281537801945362</v>
      </c>
      <c r="Q60" s="26"/>
    </row>
    <row r="61" spans="1:17" x14ac:dyDescent="0.35">
      <c r="A61" s="94"/>
      <c r="B61" s="7">
        <v>9750</v>
      </c>
      <c r="C61" s="17">
        <v>186807.06</v>
      </c>
      <c r="D61" s="17">
        <v>7825465.0300000003</v>
      </c>
      <c r="E61" s="19">
        <v>-2928.26</v>
      </c>
      <c r="F61" s="19">
        <v>2632.5555471861189</v>
      </c>
      <c r="G61" s="17">
        <v>186797.14</v>
      </c>
      <c r="H61" s="17">
        <v>7825466.3200000003</v>
      </c>
      <c r="I61" s="19">
        <v>-2935.75</v>
      </c>
      <c r="J61" s="19">
        <v>2642.7415274373438</v>
      </c>
      <c r="K61" s="19">
        <f t="shared" si="1"/>
        <v>2637.6485373117312</v>
      </c>
      <c r="L61" s="29">
        <f t="shared" si="4"/>
        <v>10.185980251224919</v>
      </c>
      <c r="M61" s="30">
        <f t="shared" si="5"/>
        <v>10.003524378926297</v>
      </c>
      <c r="N61" s="74">
        <f t="shared" si="2"/>
        <v>45.517777282946916</v>
      </c>
      <c r="O61" s="22">
        <f t="shared" si="3"/>
        <v>0.79443508177690225</v>
      </c>
      <c r="P61" s="30">
        <f t="shared" si="0"/>
        <v>14.276718589301844</v>
      </c>
      <c r="Q61" s="26"/>
    </row>
    <row r="62" spans="1:17" x14ac:dyDescent="0.35">
      <c r="A62" s="94"/>
      <c r="B62" s="7">
        <v>9875</v>
      </c>
      <c r="C62" s="17">
        <v>186811.73</v>
      </c>
      <c r="D62" s="17">
        <v>7825590.4900000002</v>
      </c>
      <c r="E62" s="19">
        <v>-2931.4</v>
      </c>
      <c r="F62" s="19">
        <v>2636.8226313199002</v>
      </c>
      <c r="G62" s="17">
        <v>186811.73</v>
      </c>
      <c r="H62" s="17">
        <v>7825590.4900000002</v>
      </c>
      <c r="I62" s="19">
        <v>-2931.4</v>
      </c>
      <c r="J62" s="19">
        <v>2636.8226313199002</v>
      </c>
      <c r="K62" s="19">
        <f t="shared" si="1"/>
        <v>2636.8226313199002</v>
      </c>
      <c r="L62" s="29">
        <f t="shared" si="4"/>
        <v>0</v>
      </c>
      <c r="M62" s="30">
        <f t="shared" si="5"/>
        <v>0</v>
      </c>
      <c r="N62" s="74">
        <f t="shared" si="2"/>
        <v>0</v>
      </c>
      <c r="O62" s="22">
        <f t="shared" si="3"/>
        <v>0</v>
      </c>
      <c r="P62" s="30">
        <f t="shared" si="0"/>
        <v>0</v>
      </c>
      <c r="Q62" s="26"/>
    </row>
    <row r="63" spans="1:17" x14ac:dyDescent="0.35">
      <c r="A63" s="94"/>
      <c r="B63" s="7">
        <v>10000</v>
      </c>
      <c r="C63" s="17">
        <v>186841.84</v>
      </c>
      <c r="D63" s="17">
        <v>7825712.6200000001</v>
      </c>
      <c r="E63" s="19">
        <v>-2929.75</v>
      </c>
      <c r="F63" s="19">
        <v>2634.5798085798438</v>
      </c>
      <c r="G63" s="17">
        <v>186841.84</v>
      </c>
      <c r="H63" s="17">
        <v>7825712.6200000001</v>
      </c>
      <c r="I63" s="19">
        <v>-2929.75</v>
      </c>
      <c r="J63" s="19">
        <v>2634.5798085798438</v>
      </c>
      <c r="K63" s="19">
        <f t="shared" si="1"/>
        <v>2634.5798085798438</v>
      </c>
      <c r="L63" s="29">
        <f t="shared" si="4"/>
        <v>0</v>
      </c>
      <c r="M63" s="30">
        <f t="shared" si="5"/>
        <v>0</v>
      </c>
      <c r="N63" s="74">
        <f t="shared" si="2"/>
        <v>0</v>
      </c>
      <c r="O63" s="22">
        <f t="shared" si="3"/>
        <v>0</v>
      </c>
      <c r="P63" s="30">
        <f t="shared" si="0"/>
        <v>0</v>
      </c>
      <c r="Q63" s="26"/>
    </row>
    <row r="64" spans="1:17" x14ac:dyDescent="0.35">
      <c r="A64" s="94"/>
      <c r="B64" s="7">
        <v>10125</v>
      </c>
      <c r="C64" s="17">
        <v>186864.99</v>
      </c>
      <c r="D64" s="17">
        <v>7825835.6600000001</v>
      </c>
      <c r="E64" s="19">
        <v>-2927.52</v>
      </c>
      <c r="F64" s="19">
        <v>2631.5505886565757</v>
      </c>
      <c r="G64" s="17">
        <v>186864.99</v>
      </c>
      <c r="H64" s="17">
        <v>7825835.6600000001</v>
      </c>
      <c r="I64" s="19">
        <v>-2927.52</v>
      </c>
      <c r="J64" s="19">
        <v>2631.5505886565757</v>
      </c>
      <c r="K64" s="19">
        <f t="shared" si="1"/>
        <v>2631.5505886565757</v>
      </c>
      <c r="L64" s="29">
        <f t="shared" si="4"/>
        <v>0</v>
      </c>
      <c r="M64" s="30">
        <f t="shared" si="5"/>
        <v>0</v>
      </c>
      <c r="N64" s="74">
        <f t="shared" si="2"/>
        <v>0</v>
      </c>
      <c r="O64" s="22">
        <f t="shared" si="3"/>
        <v>0</v>
      </c>
      <c r="P64" s="30">
        <f t="shared" si="0"/>
        <v>0</v>
      </c>
      <c r="Q64" s="26"/>
    </row>
    <row r="65" spans="1:17" x14ac:dyDescent="0.35">
      <c r="A65" s="94"/>
      <c r="B65" s="7">
        <v>10250</v>
      </c>
      <c r="C65" s="17">
        <v>186874.28</v>
      </c>
      <c r="D65" s="17">
        <v>7825960.5099999998</v>
      </c>
      <c r="E65" s="19">
        <v>-2922.24</v>
      </c>
      <c r="F65" s="19">
        <v>2624.3873805373441</v>
      </c>
      <c r="G65" s="17">
        <v>186863.84</v>
      </c>
      <c r="H65" s="17">
        <v>7825961.8799999999</v>
      </c>
      <c r="I65" s="19">
        <v>-2930.4</v>
      </c>
      <c r="J65" s="19">
        <v>2635.4631953904004</v>
      </c>
      <c r="K65" s="19">
        <f t="shared" si="1"/>
        <v>2629.9252879638725</v>
      </c>
      <c r="L65" s="29">
        <f t="shared" si="4"/>
        <v>11.075814853056272</v>
      </c>
      <c r="M65" s="30">
        <f t="shared" si="5"/>
        <v>10.529506161276265</v>
      </c>
      <c r="N65" s="74">
        <f t="shared" si="2"/>
        <v>46.448463266828988</v>
      </c>
      <c r="O65" s="22">
        <f t="shared" si="3"/>
        <v>0.81067861649780726</v>
      </c>
      <c r="P65" s="30">
        <f t="shared" si="0"/>
        <v>15.282152160593636</v>
      </c>
      <c r="Q65" s="26"/>
    </row>
    <row r="66" spans="1:17" x14ac:dyDescent="0.35">
      <c r="A66" s="94"/>
      <c r="B66" s="7">
        <v>10375</v>
      </c>
      <c r="C66" s="17">
        <v>186892.32</v>
      </c>
      <c r="D66" s="17">
        <v>7826084.2199999997</v>
      </c>
      <c r="E66" s="19">
        <v>-2917.75</v>
      </c>
      <c r="F66" s="19">
        <v>2618.3060244048434</v>
      </c>
      <c r="G66" s="17">
        <v>186885.37</v>
      </c>
      <c r="H66" s="17">
        <v>7826085.1299999999</v>
      </c>
      <c r="I66" s="19">
        <v>-2927.78</v>
      </c>
      <c r="J66" s="19">
        <v>2631.903653505271</v>
      </c>
      <c r="K66" s="19">
        <f t="shared" si="1"/>
        <v>2625.1048389550569</v>
      </c>
      <c r="L66" s="29">
        <f t="shared" si="4"/>
        <v>13.597629100427639</v>
      </c>
      <c r="M66" s="30">
        <f t="shared" si="5"/>
        <v>7.0093223638546549</v>
      </c>
      <c r="N66" s="74">
        <f t="shared" si="2"/>
        <v>62.729745015717235</v>
      </c>
      <c r="O66" s="22">
        <f t="shared" si="3"/>
        <v>1.0948405894607678</v>
      </c>
      <c r="P66" s="30">
        <f t="shared" si="0"/>
        <v>15.297912182818594</v>
      </c>
      <c r="Q66" s="26"/>
    </row>
    <row r="67" spans="1:17" x14ac:dyDescent="0.35">
      <c r="A67" s="94"/>
      <c r="B67" s="7">
        <v>10500</v>
      </c>
      <c r="C67" s="17">
        <v>186964.34</v>
      </c>
      <c r="D67" s="17">
        <v>7826200.8700000001</v>
      </c>
      <c r="E67" s="19">
        <v>-2919.5</v>
      </c>
      <c r="F67" s="19">
        <v>2620.6751611693753</v>
      </c>
      <c r="G67" s="17">
        <v>186952.17</v>
      </c>
      <c r="H67" s="17">
        <v>7826202.46</v>
      </c>
      <c r="I67" s="19">
        <v>-2929.09</v>
      </c>
      <c r="J67" s="19">
        <v>2633.6830299550575</v>
      </c>
      <c r="K67" s="19">
        <f t="shared" si="1"/>
        <v>2627.1790955622164</v>
      </c>
      <c r="L67" s="29">
        <f t="shared" si="4"/>
        <v>13.007868785682149</v>
      </c>
      <c r="M67" s="30">
        <f t="shared" si="5"/>
        <v>12.273426579367698</v>
      </c>
      <c r="N67" s="74">
        <f t="shared" si="2"/>
        <v>46.664021015364739</v>
      </c>
      <c r="O67" s="22">
        <f t="shared" si="3"/>
        <v>0.81444080893794213</v>
      </c>
      <c r="P67" s="30">
        <f t="shared" si="0"/>
        <v>17.884117264898858</v>
      </c>
      <c r="Q67" s="26"/>
    </row>
    <row r="68" spans="1:17" x14ac:dyDescent="0.35">
      <c r="A68" s="94"/>
      <c r="B68" s="7">
        <v>10625</v>
      </c>
      <c r="C68" s="17">
        <v>186956.89</v>
      </c>
      <c r="D68" s="17">
        <v>7826327.9100000001</v>
      </c>
      <c r="E68" s="19">
        <v>-2924.7</v>
      </c>
      <c r="F68" s="19">
        <v>2627.7231896139747</v>
      </c>
      <c r="G68" s="17">
        <v>186950.23</v>
      </c>
      <c r="H68" s="17">
        <v>7826328.79</v>
      </c>
      <c r="I68" s="19">
        <v>-2929.28</v>
      </c>
      <c r="J68" s="19">
        <v>2633.9411729704962</v>
      </c>
      <c r="K68" s="19">
        <f t="shared" si="1"/>
        <v>2630.8321812922354</v>
      </c>
      <c r="L68" s="29">
        <f t="shared" si="4"/>
        <v>6.2179833565214722</v>
      </c>
      <c r="M68" s="30">
        <f t="shared" si="5"/>
        <v>6.7178865724161962</v>
      </c>
      <c r="N68" s="74">
        <f t="shared" si="2"/>
        <v>42.786921246816334</v>
      </c>
      <c r="O68" s="22">
        <f t="shared" si="3"/>
        <v>0.74677265254846237</v>
      </c>
      <c r="P68" s="30">
        <f t="shared" si="0"/>
        <v>9.1538689646415552</v>
      </c>
      <c r="Q68" s="26"/>
    </row>
    <row r="69" spans="1:17" x14ac:dyDescent="0.35">
      <c r="A69" s="94"/>
      <c r="B69" s="7">
        <v>10750</v>
      </c>
      <c r="C69" s="17">
        <v>186986.19</v>
      </c>
      <c r="D69" s="17">
        <v>7826450.1500000004</v>
      </c>
      <c r="E69" s="19">
        <v>-2923.97</v>
      </c>
      <c r="F69" s="19">
        <v>2626.7330047382893</v>
      </c>
      <c r="G69" s="17">
        <v>186981.63</v>
      </c>
      <c r="H69" s="17">
        <v>7826450.75</v>
      </c>
      <c r="I69" s="19">
        <v>-2927.88</v>
      </c>
      <c r="J69" s="19">
        <v>2632.0394559534361</v>
      </c>
      <c r="K69" s="19">
        <f t="shared" si="1"/>
        <v>2629.3862303458627</v>
      </c>
      <c r="L69" s="29">
        <f t="shared" si="4"/>
        <v>5.306451215146808</v>
      </c>
      <c r="M69" s="30">
        <f t="shared" si="5"/>
        <v>4.5993042951659255</v>
      </c>
      <c r="N69" s="74">
        <f t="shared" si="2"/>
        <v>49.083274339252284</v>
      </c>
      <c r="O69" s="22">
        <f t="shared" si="3"/>
        <v>0.85666474487959654</v>
      </c>
      <c r="P69" s="30">
        <f t="shared" si="0"/>
        <v>7.0222520958923687</v>
      </c>
      <c r="Q69" s="26"/>
    </row>
    <row r="70" spans="1:17" x14ac:dyDescent="0.35">
      <c r="A70" s="94"/>
      <c r="B70" s="7">
        <v>10875</v>
      </c>
      <c r="C70" s="17">
        <v>186972.47</v>
      </c>
      <c r="D70" s="17">
        <v>7826578.0099999998</v>
      </c>
      <c r="E70" s="19">
        <v>-2924.33</v>
      </c>
      <c r="F70" s="19">
        <v>2627.2212844682595</v>
      </c>
      <c r="G70" s="17">
        <v>186965.87</v>
      </c>
      <c r="H70" s="17">
        <v>7826578.8799999999</v>
      </c>
      <c r="I70" s="19">
        <v>-2928.35</v>
      </c>
      <c r="J70" s="19">
        <v>2632.6777890439935</v>
      </c>
      <c r="K70" s="19">
        <f t="shared" si="1"/>
        <v>2629.9495367561267</v>
      </c>
      <c r="L70" s="29">
        <f t="shared" si="4"/>
        <v>5.4565045757340158</v>
      </c>
      <c r="M70" s="30">
        <f t="shared" si="5"/>
        <v>6.6570939606010739</v>
      </c>
      <c r="N70" s="74">
        <f t="shared" si="2"/>
        <v>39.339849851077318</v>
      </c>
      <c r="O70" s="22">
        <f t="shared" si="3"/>
        <v>0.68660990714150016</v>
      </c>
      <c r="P70" s="30">
        <f t="shared" ref="P70:P133" si="6">SQRT((M70*M70)+(L70*L70))</f>
        <v>8.6075746982107297</v>
      </c>
      <c r="Q70" s="26"/>
    </row>
    <row r="71" spans="1:17" x14ac:dyDescent="0.35">
      <c r="A71" s="94"/>
      <c r="B71" s="7">
        <v>11000</v>
      </c>
      <c r="C71" s="17">
        <v>186944.55</v>
      </c>
      <c r="D71" s="17">
        <v>7826707.7400000002</v>
      </c>
      <c r="E71" s="19">
        <v>-2922.55</v>
      </c>
      <c r="F71" s="19">
        <v>2624.8075935084444</v>
      </c>
      <c r="G71" s="17">
        <v>186941.15</v>
      </c>
      <c r="H71" s="17">
        <v>7826708.1799999997</v>
      </c>
      <c r="I71" s="19">
        <v>-2925.3</v>
      </c>
      <c r="J71" s="19">
        <v>2628.5372236389749</v>
      </c>
      <c r="K71" s="19">
        <f t="shared" ref="K71:K134" si="7">(J71-((J71-F71)/2))</f>
        <v>2626.6724085737096</v>
      </c>
      <c r="L71" s="29">
        <f t="shared" si="4"/>
        <v>3.7296301305304951</v>
      </c>
      <c r="M71" s="30">
        <f t="shared" ref="M71:M134" si="8">SQRT(((G71-C71)^2)+(H71-D71)^2)</f>
        <v>3.4283523738818715</v>
      </c>
      <c r="N71" s="74">
        <f t="shared" ref="N71:N134" si="9">DEGREES(O71)</f>
        <v>47.410142980211866</v>
      </c>
      <c r="O71" s="22">
        <f t="shared" ref="O71:O134" si="10">IF(L71&gt;0, (ATAN(L71/M71)), 0)</f>
        <v>0.82746309384597394</v>
      </c>
      <c r="P71" s="30">
        <f t="shared" si="6"/>
        <v>5.0659392919835096</v>
      </c>
      <c r="Q71" s="26"/>
    </row>
    <row r="72" spans="1:17" x14ac:dyDescent="0.35">
      <c r="A72" s="94"/>
      <c r="B72" s="7">
        <v>11125</v>
      </c>
      <c r="C72" s="17">
        <v>186969.43</v>
      </c>
      <c r="D72" s="17">
        <v>7826830.5499999998</v>
      </c>
      <c r="E72" s="19">
        <v>-2925.11</v>
      </c>
      <c r="F72" s="19">
        <v>2628.2794282902678</v>
      </c>
      <c r="G72" s="17">
        <v>186962.38</v>
      </c>
      <c r="H72" s="17">
        <v>7826831.4800000004</v>
      </c>
      <c r="I72" s="19">
        <v>-2929.39</v>
      </c>
      <c r="J72" s="19">
        <v>2634.0906317759172</v>
      </c>
      <c r="K72" s="19">
        <f t="shared" si="7"/>
        <v>2631.1850300330925</v>
      </c>
      <c r="L72" s="29">
        <f t="shared" ref="L72:L135" si="11">(J72-F72)</f>
        <v>5.8112034856494574</v>
      </c>
      <c r="M72" s="30">
        <f t="shared" si="8"/>
        <v>7.1110758680395039</v>
      </c>
      <c r="N72" s="74">
        <f t="shared" si="9"/>
        <v>39.255849893842232</v>
      </c>
      <c r="O72" s="22">
        <f t="shared" si="10"/>
        <v>0.68514383131621337</v>
      </c>
      <c r="P72" s="30">
        <f t="shared" si="6"/>
        <v>9.1835443023180421</v>
      </c>
      <c r="Q72" s="26"/>
    </row>
    <row r="73" spans="1:17" x14ac:dyDescent="0.35">
      <c r="A73" s="94"/>
      <c r="B73" s="7">
        <v>11250</v>
      </c>
      <c r="C73" s="17">
        <v>187061.73</v>
      </c>
      <c r="D73" s="17">
        <v>7826944.5499999998</v>
      </c>
      <c r="E73" s="19">
        <v>-2924.86</v>
      </c>
      <c r="F73" s="19">
        <v>2627.9402491705996</v>
      </c>
      <c r="G73" s="17">
        <v>187056.92</v>
      </c>
      <c r="H73" s="17">
        <v>7826945.1799999997</v>
      </c>
      <c r="I73" s="19">
        <v>-2927.36</v>
      </c>
      <c r="J73" s="19">
        <v>2631.3333334282243</v>
      </c>
      <c r="K73" s="19">
        <f t="shared" si="7"/>
        <v>2629.6367912994119</v>
      </c>
      <c r="L73" s="29">
        <f t="shared" si="11"/>
        <v>3.3930842576246505</v>
      </c>
      <c r="M73" s="30">
        <f t="shared" si="8"/>
        <v>4.8510823534379197</v>
      </c>
      <c r="N73" s="74">
        <f t="shared" si="9"/>
        <v>34.970823294465269</v>
      </c>
      <c r="O73" s="22">
        <f t="shared" si="10"/>
        <v>0.61035600862154948</v>
      </c>
      <c r="P73" s="30">
        <f t="shared" si="6"/>
        <v>5.9199679711276323</v>
      </c>
      <c r="Q73" s="26"/>
    </row>
    <row r="74" spans="1:17" x14ac:dyDescent="0.35">
      <c r="A74" s="94"/>
      <c r="B74" s="7">
        <v>11375</v>
      </c>
      <c r="C74" s="17">
        <v>187104.21</v>
      </c>
      <c r="D74" s="17">
        <v>7827065.0599999996</v>
      </c>
      <c r="E74" s="19">
        <v>-2924.25</v>
      </c>
      <c r="F74" s="19">
        <v>2627.1127727123439</v>
      </c>
      <c r="G74" s="17">
        <v>187105.21</v>
      </c>
      <c r="H74" s="17">
        <v>7827064.9299999997</v>
      </c>
      <c r="I74" s="19">
        <v>-2925.59</v>
      </c>
      <c r="J74" s="19">
        <v>2628.9307327491078</v>
      </c>
      <c r="K74" s="19">
        <f t="shared" si="7"/>
        <v>2628.0217527307259</v>
      </c>
      <c r="L74" s="29">
        <f t="shared" si="11"/>
        <v>1.8179600367639068</v>
      </c>
      <c r="M74" s="30">
        <f t="shared" si="8"/>
        <v>1.0084145972619312</v>
      </c>
      <c r="N74" s="74">
        <f t="shared" si="9"/>
        <v>60.983056806749055</v>
      </c>
      <c r="O74" s="22">
        <f t="shared" si="10"/>
        <v>1.0643551292085103</v>
      </c>
      <c r="P74" s="30">
        <f t="shared" si="6"/>
        <v>2.0789128637924121</v>
      </c>
      <c r="Q74" s="26"/>
    </row>
    <row r="75" spans="1:17" x14ac:dyDescent="0.35">
      <c r="A75" s="94"/>
      <c r="B75" s="7">
        <v>11500</v>
      </c>
      <c r="C75" s="17">
        <v>187122.64</v>
      </c>
      <c r="D75" s="17">
        <v>7827188.7199999997</v>
      </c>
      <c r="E75" s="19">
        <v>-2925.84</v>
      </c>
      <c r="F75" s="19">
        <v>2629.2699957740642</v>
      </c>
      <c r="G75" s="17">
        <v>187118.6</v>
      </c>
      <c r="H75" s="17">
        <v>7827189.25</v>
      </c>
      <c r="I75" s="19">
        <v>-2926.94</v>
      </c>
      <c r="J75" s="19">
        <v>2630.7630944519592</v>
      </c>
      <c r="K75" s="19">
        <f t="shared" si="7"/>
        <v>2630.0165451130115</v>
      </c>
      <c r="L75" s="29">
        <f t="shared" si="11"/>
        <v>1.4930986778949773</v>
      </c>
      <c r="M75" s="30">
        <f t="shared" si="8"/>
        <v>4.0746165464178672</v>
      </c>
      <c r="N75" s="74">
        <f t="shared" si="9"/>
        <v>20.124807432413828</v>
      </c>
      <c r="O75" s="22">
        <f t="shared" si="10"/>
        <v>0.35124415102544748</v>
      </c>
      <c r="P75" s="30">
        <f t="shared" si="6"/>
        <v>4.3395672206193554</v>
      </c>
      <c r="Q75" s="26"/>
    </row>
    <row r="76" spans="1:17" x14ac:dyDescent="0.35">
      <c r="A76" s="94"/>
      <c r="B76" s="7">
        <v>11625</v>
      </c>
      <c r="C76" s="17">
        <v>187160.66</v>
      </c>
      <c r="D76" s="17">
        <v>7827309.8099999996</v>
      </c>
      <c r="E76" s="19">
        <v>-2922.59</v>
      </c>
      <c r="F76" s="19">
        <v>2624.861817755258</v>
      </c>
      <c r="G76" s="17">
        <v>187154.34</v>
      </c>
      <c r="H76" s="17">
        <v>7827310.6399999997</v>
      </c>
      <c r="I76" s="19">
        <v>-2925.93</v>
      </c>
      <c r="J76" s="19">
        <v>2629.3921374972997</v>
      </c>
      <c r="K76" s="19">
        <f t="shared" si="7"/>
        <v>2627.1269776262789</v>
      </c>
      <c r="L76" s="29">
        <f t="shared" si="11"/>
        <v>4.5303197420416836</v>
      </c>
      <c r="M76" s="30">
        <f t="shared" si="8"/>
        <v>6.3742685855093972</v>
      </c>
      <c r="N76" s="74">
        <f t="shared" si="9"/>
        <v>35.402166979964377</v>
      </c>
      <c r="O76" s="22">
        <f t="shared" si="10"/>
        <v>0.61788437614119585</v>
      </c>
      <c r="P76" s="30">
        <f t="shared" si="6"/>
        <v>7.8201724383382105</v>
      </c>
      <c r="Q76" s="26"/>
    </row>
    <row r="77" spans="1:17" x14ac:dyDescent="0.35">
      <c r="A77" s="94"/>
      <c r="B77" s="7">
        <v>11750</v>
      </c>
      <c r="C77" s="17">
        <v>187070.52</v>
      </c>
      <c r="D77" s="17">
        <v>7827447.6799999997</v>
      </c>
      <c r="E77" s="19">
        <v>-2922.98</v>
      </c>
      <c r="F77" s="19">
        <v>2625.3905427121508</v>
      </c>
      <c r="G77" s="17">
        <v>187069.05</v>
      </c>
      <c r="H77" s="17">
        <v>7827447.8700000001</v>
      </c>
      <c r="I77" s="19">
        <v>-2926.08</v>
      </c>
      <c r="J77" s="19">
        <v>2629.595715311616</v>
      </c>
      <c r="K77" s="19">
        <f t="shared" si="7"/>
        <v>2627.4931290118834</v>
      </c>
      <c r="L77" s="29">
        <f t="shared" si="11"/>
        <v>4.2051725994651861</v>
      </c>
      <c r="M77" s="30">
        <f t="shared" si="8"/>
        <v>1.482228052682562</v>
      </c>
      <c r="N77" s="74">
        <f t="shared" si="9"/>
        <v>70.583600687362406</v>
      </c>
      <c r="O77" s="22">
        <f t="shared" si="10"/>
        <v>1.2319162299074067</v>
      </c>
      <c r="P77" s="30">
        <f t="shared" si="6"/>
        <v>4.4587528067220692</v>
      </c>
      <c r="Q77" s="26"/>
    </row>
    <row r="78" spans="1:17" x14ac:dyDescent="0.35">
      <c r="A78" s="94"/>
      <c r="B78" s="7">
        <v>11875</v>
      </c>
      <c r="C78" s="17">
        <v>187156</v>
      </c>
      <c r="D78" s="17">
        <v>7827562.5599999996</v>
      </c>
      <c r="E78" s="19">
        <v>-2920.82</v>
      </c>
      <c r="F78" s="19">
        <v>2622.4630987416313</v>
      </c>
      <c r="G78" s="17">
        <v>187150.36</v>
      </c>
      <c r="H78" s="17">
        <v>7827563.2999999998</v>
      </c>
      <c r="I78" s="19">
        <v>-2925.13</v>
      </c>
      <c r="J78" s="19">
        <v>2628.3065638611797</v>
      </c>
      <c r="K78" s="19">
        <f t="shared" si="7"/>
        <v>2625.3848313014055</v>
      </c>
      <c r="L78" s="29">
        <f t="shared" si="11"/>
        <v>5.8434651195484548</v>
      </c>
      <c r="M78" s="30">
        <f t="shared" si="8"/>
        <v>5.6883389491562806</v>
      </c>
      <c r="N78" s="74">
        <f t="shared" si="9"/>
        <v>45.770698040016988</v>
      </c>
      <c r="O78" s="22">
        <f t="shared" si="10"/>
        <v>0.79884938173441178</v>
      </c>
      <c r="P78" s="30">
        <f t="shared" si="6"/>
        <v>8.1549546046478891</v>
      </c>
      <c r="Q78" s="26"/>
    </row>
    <row r="79" spans="1:17" x14ac:dyDescent="0.35">
      <c r="A79" s="94"/>
      <c r="B79" s="7">
        <v>12000</v>
      </c>
      <c r="C79" s="17">
        <v>187107.38</v>
      </c>
      <c r="D79" s="17">
        <v>7827694.9900000002</v>
      </c>
      <c r="E79" s="19">
        <v>-2920.02</v>
      </c>
      <c r="F79" s="19">
        <v>2621.3794045839513</v>
      </c>
      <c r="G79" s="17">
        <v>187095.13</v>
      </c>
      <c r="H79" s="17">
        <v>7827696.5999999996</v>
      </c>
      <c r="I79" s="19">
        <v>-2929.49</v>
      </c>
      <c r="J79" s="19">
        <v>2634.2265082446374</v>
      </c>
      <c r="K79" s="19">
        <f t="shared" si="7"/>
        <v>2627.8029564142944</v>
      </c>
      <c r="L79" s="29">
        <f t="shared" si="11"/>
        <v>12.847103660686116</v>
      </c>
      <c r="M79" s="30">
        <f t="shared" si="8"/>
        <v>12.355347020544617</v>
      </c>
      <c r="N79" s="74">
        <f t="shared" si="9"/>
        <v>46.117828002350642</v>
      </c>
      <c r="O79" s="22">
        <f t="shared" si="10"/>
        <v>0.80490794250945785</v>
      </c>
      <c r="P79" s="30">
        <f t="shared" si="6"/>
        <v>17.824215900467973</v>
      </c>
      <c r="Q79" s="26"/>
    </row>
    <row r="80" spans="1:17" x14ac:dyDescent="0.35">
      <c r="A80" s="94"/>
      <c r="B80" s="7">
        <v>12125</v>
      </c>
      <c r="C80" s="17">
        <v>187153.19</v>
      </c>
      <c r="D80" s="17">
        <v>7827815.0700000003</v>
      </c>
      <c r="E80" s="19">
        <v>-2922.93</v>
      </c>
      <c r="F80" s="19">
        <v>2625.3227535533501</v>
      </c>
      <c r="G80" s="17">
        <v>187144.8</v>
      </c>
      <c r="H80" s="17">
        <v>7827816.1699999999</v>
      </c>
      <c r="I80" s="19">
        <v>-2929.43</v>
      </c>
      <c r="J80" s="19">
        <v>2634.1449818116998</v>
      </c>
      <c r="K80" s="19">
        <f t="shared" si="7"/>
        <v>2629.7338676825248</v>
      </c>
      <c r="L80" s="29">
        <f t="shared" si="11"/>
        <v>8.8222282583496963</v>
      </c>
      <c r="M80" s="30">
        <f t="shared" si="8"/>
        <v>8.4618024084360925</v>
      </c>
      <c r="N80" s="74">
        <f t="shared" si="9"/>
        <v>46.194622240908906</v>
      </c>
      <c r="O80" s="22">
        <f t="shared" si="10"/>
        <v>0.80624825481886164</v>
      </c>
      <c r="P80" s="30">
        <f t="shared" si="6"/>
        <v>12.224312309567306</v>
      </c>
      <c r="Q80" s="26"/>
    </row>
    <row r="81" spans="1:17" x14ac:dyDescent="0.35">
      <c r="A81" s="94"/>
      <c r="B81" s="7">
        <v>12250</v>
      </c>
      <c r="C81" s="17">
        <v>187178.18</v>
      </c>
      <c r="D81" s="17">
        <v>7827937.8700000001</v>
      </c>
      <c r="E81" s="19">
        <v>-2926.31</v>
      </c>
      <c r="F81" s="19">
        <v>2629.9078880515281</v>
      </c>
      <c r="G81" s="17">
        <v>187178.18</v>
      </c>
      <c r="H81" s="17">
        <v>7827937.8700000001</v>
      </c>
      <c r="I81" s="19">
        <v>-2926.31</v>
      </c>
      <c r="J81" s="19">
        <v>2629.9078880515281</v>
      </c>
      <c r="K81" s="19">
        <f t="shared" si="7"/>
        <v>2629.9078880515281</v>
      </c>
      <c r="L81" s="29">
        <f t="shared" si="11"/>
        <v>0</v>
      </c>
      <c r="M81" s="30">
        <f t="shared" si="8"/>
        <v>0</v>
      </c>
      <c r="N81" s="74">
        <f t="shared" si="9"/>
        <v>0</v>
      </c>
      <c r="O81" s="22">
        <f t="shared" si="10"/>
        <v>0</v>
      </c>
      <c r="P81" s="30">
        <f t="shared" si="6"/>
        <v>0</v>
      </c>
      <c r="Q81" s="26"/>
    </row>
    <row r="82" spans="1:17" x14ac:dyDescent="0.35">
      <c r="A82" s="94"/>
      <c r="B82" s="7">
        <v>12375</v>
      </c>
      <c r="C82" s="17">
        <v>188210</v>
      </c>
      <c r="D82" s="17">
        <v>7832971.75</v>
      </c>
      <c r="E82" s="19">
        <v>-2890.75</v>
      </c>
      <c r="F82" s="19">
        <v>2581.9320710185939</v>
      </c>
      <c r="G82" s="17">
        <v>188210</v>
      </c>
      <c r="H82" s="17">
        <v>7832971.75</v>
      </c>
      <c r="I82" s="19">
        <v>-2890.75</v>
      </c>
      <c r="J82" s="19">
        <v>2581.9320710185939</v>
      </c>
      <c r="K82" s="19">
        <f t="shared" si="7"/>
        <v>2581.9320710185939</v>
      </c>
      <c r="L82" s="29">
        <f t="shared" si="11"/>
        <v>0</v>
      </c>
      <c r="M82" s="30">
        <f t="shared" si="8"/>
        <v>0</v>
      </c>
      <c r="N82" s="74">
        <f t="shared" si="9"/>
        <v>0</v>
      </c>
      <c r="O82" s="22">
        <f t="shared" si="10"/>
        <v>0</v>
      </c>
      <c r="P82" s="30">
        <f t="shared" si="6"/>
        <v>0</v>
      </c>
      <c r="Q82" s="26"/>
    </row>
    <row r="83" spans="1:17" x14ac:dyDescent="0.35">
      <c r="A83" s="94"/>
      <c r="B83" s="7">
        <v>12500</v>
      </c>
      <c r="C83" s="17">
        <v>188215.79</v>
      </c>
      <c r="D83" s="17">
        <v>7833097.0599999996</v>
      </c>
      <c r="E83" s="19">
        <v>-2890</v>
      </c>
      <c r="F83" s="19">
        <v>2580.92646775</v>
      </c>
      <c r="G83" s="17">
        <v>188215.25</v>
      </c>
      <c r="H83" s="17">
        <v>7833097.1299999999</v>
      </c>
      <c r="I83" s="19">
        <v>-2890.59</v>
      </c>
      <c r="J83" s="19">
        <v>2581.7175206208576</v>
      </c>
      <c r="K83" s="19">
        <f t="shared" si="7"/>
        <v>2581.3219941854286</v>
      </c>
      <c r="L83" s="29">
        <f t="shared" si="11"/>
        <v>0.79105287085758391</v>
      </c>
      <c r="M83" s="30">
        <f t="shared" si="8"/>
        <v>0.54451813564887275</v>
      </c>
      <c r="N83" s="74">
        <f t="shared" si="9"/>
        <v>55.458572418777258</v>
      </c>
      <c r="O83" s="22">
        <f t="shared" si="10"/>
        <v>0.96793468716337872</v>
      </c>
      <c r="P83" s="30">
        <f t="shared" si="6"/>
        <v>0.960346106642053</v>
      </c>
      <c r="Q83" s="26"/>
    </row>
    <row r="84" spans="1:17" x14ac:dyDescent="0.35">
      <c r="A84" s="94"/>
      <c r="B84" s="7">
        <v>12625</v>
      </c>
      <c r="C84" s="17">
        <v>188196.13</v>
      </c>
      <c r="D84" s="17">
        <v>7833225.7000000002</v>
      </c>
      <c r="E84" s="19">
        <v>-2885.94</v>
      </c>
      <c r="F84" s="19">
        <v>2575.4872912417591</v>
      </c>
      <c r="G84" s="17">
        <v>188195.35</v>
      </c>
      <c r="H84" s="17">
        <v>7833225.7999999998</v>
      </c>
      <c r="I84" s="19">
        <v>-2890.38</v>
      </c>
      <c r="J84" s="19">
        <v>2581.4359410853112</v>
      </c>
      <c r="K84" s="19">
        <f t="shared" si="7"/>
        <v>2578.4616161635349</v>
      </c>
      <c r="L84" s="29">
        <f t="shared" si="11"/>
        <v>5.9486498435521753</v>
      </c>
      <c r="M84" s="30">
        <f t="shared" si="8"/>
        <v>0.78638413000497287</v>
      </c>
      <c r="N84" s="74">
        <f t="shared" si="9"/>
        <v>82.469426236856535</v>
      </c>
      <c r="O84" s="22">
        <f t="shared" si="10"/>
        <v>1.4393630200637435</v>
      </c>
      <c r="P84" s="30">
        <f t="shared" si="6"/>
        <v>6.0004028998990551</v>
      </c>
      <c r="Q84" s="26"/>
    </row>
    <row r="85" spans="1:17" x14ac:dyDescent="0.35">
      <c r="A85" s="94"/>
      <c r="B85" s="7">
        <v>12750</v>
      </c>
      <c r="C85" s="17">
        <v>188297.51</v>
      </c>
      <c r="D85" s="17">
        <v>7833338.5099999998</v>
      </c>
      <c r="E85" s="19">
        <v>-2885.94</v>
      </c>
      <c r="F85" s="19">
        <v>2575.4872912417591</v>
      </c>
      <c r="G85" s="17">
        <v>188293.59</v>
      </c>
      <c r="H85" s="17">
        <v>7833339.0199999996</v>
      </c>
      <c r="I85" s="19">
        <v>-2889</v>
      </c>
      <c r="J85" s="19">
        <v>2579.5860656775003</v>
      </c>
      <c r="K85" s="19">
        <f t="shared" si="7"/>
        <v>2577.5366784596299</v>
      </c>
      <c r="L85" s="29">
        <f t="shared" si="11"/>
        <v>4.0987744357412339</v>
      </c>
      <c r="M85" s="30">
        <f t="shared" si="8"/>
        <v>3.9530368073004847</v>
      </c>
      <c r="N85" s="74">
        <f t="shared" si="9"/>
        <v>46.036939278715622</v>
      </c>
      <c r="O85" s="22">
        <f t="shared" si="10"/>
        <v>0.80349616795429102</v>
      </c>
      <c r="P85" s="30">
        <f t="shared" si="6"/>
        <v>5.6944228746167314</v>
      </c>
      <c r="Q85" s="26"/>
    </row>
    <row r="86" spans="1:17" x14ac:dyDescent="0.35">
      <c r="A86" s="94"/>
      <c r="B86" s="7">
        <v>12875</v>
      </c>
      <c r="C86" s="17">
        <v>188289.61</v>
      </c>
      <c r="D86" s="17">
        <v>7833465.6100000003</v>
      </c>
      <c r="E86" s="19">
        <v>-2888.07</v>
      </c>
      <c r="F86" s="19">
        <v>2578.3399043572003</v>
      </c>
      <c r="G86" s="17">
        <v>188274.41</v>
      </c>
      <c r="H86" s="17">
        <v>7833467.5999999996</v>
      </c>
      <c r="I86" s="19">
        <v>-2895.12</v>
      </c>
      <c r="J86" s="19">
        <v>2587.7965294347359</v>
      </c>
      <c r="K86" s="19">
        <f t="shared" si="7"/>
        <v>2583.0682168959684</v>
      </c>
      <c r="L86" s="29">
        <f t="shared" si="11"/>
        <v>9.4566250775355911</v>
      </c>
      <c r="M86" s="30">
        <f t="shared" si="8"/>
        <v>15.329712978286713</v>
      </c>
      <c r="N86" s="74">
        <f t="shared" si="9"/>
        <v>31.669691706667841</v>
      </c>
      <c r="O86" s="22">
        <f t="shared" si="10"/>
        <v>0.55274039337289604</v>
      </c>
      <c r="P86" s="30">
        <f t="shared" si="6"/>
        <v>18.011881019308536</v>
      </c>
      <c r="Q86" s="26"/>
    </row>
    <row r="87" spans="1:17" x14ac:dyDescent="0.35">
      <c r="A87" s="94"/>
      <c r="B87" s="7">
        <v>13000</v>
      </c>
      <c r="C87" s="17">
        <v>188259.69</v>
      </c>
      <c r="D87" s="17">
        <v>7833595.5999999996</v>
      </c>
      <c r="E87" s="19">
        <v>-2886.65</v>
      </c>
      <c r="F87" s="19">
        <v>2576.4379305177436</v>
      </c>
      <c r="G87" s="17">
        <v>188250.71</v>
      </c>
      <c r="H87" s="17">
        <v>7833596.7699999996</v>
      </c>
      <c r="I87" s="19">
        <v>-2895.05</v>
      </c>
      <c r="J87" s="19">
        <v>2587.7025215484441</v>
      </c>
      <c r="K87" s="19">
        <f t="shared" si="7"/>
        <v>2582.0702260330936</v>
      </c>
      <c r="L87" s="29">
        <f t="shared" si="11"/>
        <v>11.264591030700558</v>
      </c>
      <c r="M87" s="30">
        <f t="shared" si="8"/>
        <v>9.0558986301754629</v>
      </c>
      <c r="N87" s="74">
        <f t="shared" si="9"/>
        <v>51.203290521930711</v>
      </c>
      <c r="O87" s="22">
        <f t="shared" si="10"/>
        <v>0.89366600746289671</v>
      </c>
      <c r="P87" s="30">
        <f t="shared" si="6"/>
        <v>14.453384070485129</v>
      </c>
      <c r="Q87" s="26"/>
    </row>
    <row r="88" spans="1:17" x14ac:dyDescent="0.35">
      <c r="A88" s="94"/>
      <c r="B88" s="7">
        <v>13125</v>
      </c>
      <c r="C88" s="17">
        <v>188346.99</v>
      </c>
      <c r="D88" s="17">
        <v>7833710.25</v>
      </c>
      <c r="E88" s="19">
        <v>-2890.56</v>
      </c>
      <c r="F88" s="19">
        <v>2581.6772937315836</v>
      </c>
      <c r="G88" s="17">
        <v>188337.31</v>
      </c>
      <c r="H88" s="17">
        <v>7833711.5099999998</v>
      </c>
      <c r="I88" s="19">
        <v>-2895.33</v>
      </c>
      <c r="J88" s="19">
        <v>2588.0785666104093</v>
      </c>
      <c r="K88" s="19">
        <f t="shared" si="7"/>
        <v>2584.8779301709965</v>
      </c>
      <c r="L88" s="29">
        <f t="shared" si="11"/>
        <v>6.4012728788256936</v>
      </c>
      <c r="M88" s="30">
        <f t="shared" si="8"/>
        <v>9.7616596949136429</v>
      </c>
      <c r="N88" s="74">
        <f t="shared" si="9"/>
        <v>33.25512408016742</v>
      </c>
      <c r="O88" s="22">
        <f t="shared" si="10"/>
        <v>0.58041140835817218</v>
      </c>
      <c r="P88" s="30">
        <f t="shared" si="6"/>
        <v>11.673315487405063</v>
      </c>
      <c r="Q88" s="26"/>
    </row>
    <row r="89" spans="1:17" x14ac:dyDescent="0.35">
      <c r="A89" s="94"/>
      <c r="B89" s="7">
        <v>13250</v>
      </c>
      <c r="C89" s="17">
        <v>188288.07</v>
      </c>
      <c r="D89" s="17">
        <v>7833844.0199999996</v>
      </c>
      <c r="E89" s="19">
        <v>-2890.2</v>
      </c>
      <c r="F89" s="19">
        <v>2581.1946033350996</v>
      </c>
      <c r="G89" s="17">
        <v>188283.65</v>
      </c>
      <c r="H89" s="17">
        <v>7833844.5999999996</v>
      </c>
      <c r="I89" s="19">
        <v>-2892.5</v>
      </c>
      <c r="J89" s="19">
        <v>2584.2794843593751</v>
      </c>
      <c r="K89" s="19">
        <f t="shared" si="7"/>
        <v>2582.7370438472371</v>
      </c>
      <c r="L89" s="29">
        <f t="shared" si="11"/>
        <v>3.0848810242755462</v>
      </c>
      <c r="M89" s="30">
        <f t="shared" si="8"/>
        <v>4.4578918784779455</v>
      </c>
      <c r="N89" s="74">
        <f t="shared" si="9"/>
        <v>34.683406758006804</v>
      </c>
      <c r="O89" s="22">
        <f t="shared" si="10"/>
        <v>0.60533964373567084</v>
      </c>
      <c r="P89" s="30">
        <f t="shared" si="6"/>
        <v>5.4211890701335044</v>
      </c>
      <c r="Q89" s="26"/>
    </row>
    <row r="90" spans="1:17" x14ac:dyDescent="0.35">
      <c r="A90" s="95"/>
      <c r="B90" s="5">
        <v>13375</v>
      </c>
      <c r="C90" s="16">
        <v>188268.24</v>
      </c>
      <c r="D90" s="16">
        <v>7833972.6900000004</v>
      </c>
      <c r="E90" s="20">
        <v>-2897.27</v>
      </c>
      <c r="F90" s="20">
        <v>2590.6850117190197</v>
      </c>
      <c r="G90" s="16">
        <v>188268.24</v>
      </c>
      <c r="H90" s="16">
        <v>7833972.6900000004</v>
      </c>
      <c r="I90" s="20">
        <v>-2897.27</v>
      </c>
      <c r="J90" s="20">
        <v>2590.6850117190197</v>
      </c>
      <c r="K90" s="20">
        <f t="shared" si="7"/>
        <v>2590.6850117190197</v>
      </c>
      <c r="L90" s="32">
        <f t="shared" si="11"/>
        <v>0</v>
      </c>
      <c r="M90" s="32">
        <f t="shared" si="8"/>
        <v>0</v>
      </c>
      <c r="N90" s="75">
        <f t="shared" si="9"/>
        <v>0</v>
      </c>
      <c r="O90" s="33">
        <f t="shared" si="10"/>
        <v>0</v>
      </c>
      <c r="P90" s="32">
        <f t="shared" si="6"/>
        <v>0</v>
      </c>
      <c r="Q90" s="26"/>
    </row>
    <row r="91" spans="1:17" x14ac:dyDescent="0.35">
      <c r="A91" s="94" t="s">
        <v>22</v>
      </c>
      <c r="B91" s="7">
        <v>2750</v>
      </c>
      <c r="C91" s="17">
        <v>185169.33</v>
      </c>
      <c r="D91" s="17">
        <v>7818619.3700000001</v>
      </c>
      <c r="E91" s="19">
        <v>-2994.77</v>
      </c>
      <c r="F91" s="19">
        <v>2723.9077856662698</v>
      </c>
      <c r="G91" s="17">
        <v>185169.33</v>
      </c>
      <c r="H91" s="17">
        <v>7818619.3700000001</v>
      </c>
      <c r="I91" s="19">
        <v>-2994.77</v>
      </c>
      <c r="J91" s="19">
        <v>2723.9077856662698</v>
      </c>
      <c r="K91" s="19">
        <f t="shared" si="7"/>
        <v>2723.9077856662698</v>
      </c>
      <c r="L91" s="29">
        <f t="shared" si="11"/>
        <v>0</v>
      </c>
      <c r="M91" s="30">
        <f t="shared" si="8"/>
        <v>0</v>
      </c>
      <c r="N91" s="74">
        <f t="shared" si="9"/>
        <v>0</v>
      </c>
      <c r="O91" s="22">
        <f t="shared" si="10"/>
        <v>0</v>
      </c>
      <c r="P91" s="30">
        <f t="shared" si="6"/>
        <v>0</v>
      </c>
      <c r="Q91" s="26"/>
    </row>
    <row r="92" spans="1:17" x14ac:dyDescent="0.35">
      <c r="A92" s="94"/>
      <c r="B92" s="7">
        <v>2875</v>
      </c>
      <c r="C92" s="17">
        <v>185196.57</v>
      </c>
      <c r="D92" s="17">
        <v>7818741.8700000001</v>
      </c>
      <c r="E92" s="19">
        <v>-2993.28</v>
      </c>
      <c r="F92" s="19">
        <v>2721.838983300097</v>
      </c>
      <c r="G92" s="17">
        <v>185200.37</v>
      </c>
      <c r="H92" s="17">
        <v>7818741.3799999999</v>
      </c>
      <c r="I92" s="19">
        <v>-2994.99</v>
      </c>
      <c r="J92" s="19">
        <v>2724.2133328982372</v>
      </c>
      <c r="K92" s="19">
        <f t="shared" si="7"/>
        <v>2723.0261580991673</v>
      </c>
      <c r="L92" s="29">
        <f t="shared" si="11"/>
        <v>2.3743495981402702</v>
      </c>
      <c r="M92" s="30">
        <f t="shared" si="8"/>
        <v>3.8314618620221932</v>
      </c>
      <c r="N92" s="74">
        <f t="shared" si="9"/>
        <v>31.786416072872413</v>
      </c>
      <c r="O92" s="22">
        <f t="shared" si="10"/>
        <v>0.55477761788046942</v>
      </c>
      <c r="P92" s="30">
        <f t="shared" si="6"/>
        <v>4.507508847946883</v>
      </c>
      <c r="Q92" s="26"/>
    </row>
    <row r="93" spans="1:17" x14ac:dyDescent="0.35">
      <c r="A93" s="94"/>
      <c r="B93" s="7">
        <v>3000</v>
      </c>
      <c r="C93" s="17">
        <v>185206.6</v>
      </c>
      <c r="D93" s="17">
        <v>7818866.6299999999</v>
      </c>
      <c r="E93" s="19">
        <v>-2998.83</v>
      </c>
      <c r="F93" s="19">
        <v>2729.5501048293095</v>
      </c>
      <c r="G93" s="17">
        <v>185203.7</v>
      </c>
      <c r="H93" s="17">
        <v>7818867.0099999998</v>
      </c>
      <c r="I93" s="19">
        <v>-3000.94</v>
      </c>
      <c r="J93" s="19">
        <v>2732.485435819759</v>
      </c>
      <c r="K93" s="19">
        <f t="shared" si="7"/>
        <v>2731.0177703245345</v>
      </c>
      <c r="L93" s="29">
        <f t="shared" si="11"/>
        <v>2.9353309904495291</v>
      </c>
      <c r="M93" s="30">
        <f t="shared" si="8"/>
        <v>2.9247905907742013</v>
      </c>
      <c r="N93" s="74">
        <f t="shared" si="9"/>
        <v>45.103055842125556</v>
      </c>
      <c r="O93" s="22">
        <f t="shared" si="10"/>
        <v>0.78719682715595474</v>
      </c>
      <c r="P93" s="30">
        <f t="shared" si="6"/>
        <v>4.1437384115523885</v>
      </c>
      <c r="Q93" s="26"/>
    </row>
    <row r="94" spans="1:17" x14ac:dyDescent="0.35">
      <c r="A94" s="94"/>
      <c r="B94" s="7">
        <v>3125</v>
      </c>
      <c r="C94" s="17">
        <v>185235.66</v>
      </c>
      <c r="D94" s="17">
        <v>7818988.9000000004</v>
      </c>
      <c r="E94" s="19">
        <v>-2998.95</v>
      </c>
      <c r="F94" s="19">
        <v>2729.7169881899435</v>
      </c>
      <c r="G94" s="17">
        <v>185231.97</v>
      </c>
      <c r="H94" s="17">
        <v>7818989.3799999999</v>
      </c>
      <c r="I94" s="19">
        <v>-3004.25</v>
      </c>
      <c r="J94" s="19">
        <v>2737.0942734123437</v>
      </c>
      <c r="K94" s="19">
        <f t="shared" si="7"/>
        <v>2733.4056308011436</v>
      </c>
      <c r="L94" s="29">
        <f t="shared" si="11"/>
        <v>7.3772852224001326</v>
      </c>
      <c r="M94" s="30">
        <f t="shared" si="8"/>
        <v>3.7210885503508604</v>
      </c>
      <c r="N94" s="74">
        <f t="shared" si="9"/>
        <v>63.23371023848631</v>
      </c>
      <c r="O94" s="22">
        <f t="shared" si="10"/>
        <v>1.1036364419136349</v>
      </c>
      <c r="P94" s="30">
        <f t="shared" si="6"/>
        <v>8.262616852559221</v>
      </c>
      <c r="Q94" s="26"/>
    </row>
    <row r="95" spans="1:17" x14ac:dyDescent="0.35">
      <c r="A95" s="94"/>
      <c r="B95" s="7">
        <v>3250</v>
      </c>
      <c r="C95" s="17">
        <v>185270.39</v>
      </c>
      <c r="D95" s="17">
        <v>7819110.4299999997</v>
      </c>
      <c r="E95" s="19">
        <v>-2998.26</v>
      </c>
      <c r="F95" s="19">
        <v>2728.7574992771192</v>
      </c>
      <c r="G95" s="17">
        <v>185265.6</v>
      </c>
      <c r="H95" s="17">
        <v>7819111.0499999998</v>
      </c>
      <c r="I95" s="19">
        <v>-3001.78</v>
      </c>
      <c r="J95" s="19">
        <v>2733.6545732438713</v>
      </c>
      <c r="K95" s="19">
        <f t="shared" si="7"/>
        <v>2731.2060362604952</v>
      </c>
      <c r="L95" s="29">
        <f t="shared" si="11"/>
        <v>4.897073966752032</v>
      </c>
      <c r="M95" s="30">
        <f t="shared" si="8"/>
        <v>4.8299585919774355</v>
      </c>
      <c r="N95" s="74">
        <f t="shared" si="9"/>
        <v>45.39532783186467</v>
      </c>
      <c r="O95" s="22">
        <f t="shared" si="10"/>
        <v>0.79229793568825735</v>
      </c>
      <c r="P95" s="30">
        <f t="shared" si="6"/>
        <v>6.8782144075375502</v>
      </c>
      <c r="Q95" s="26"/>
    </row>
    <row r="96" spans="1:17" x14ac:dyDescent="0.35">
      <c r="A96" s="94"/>
      <c r="B96" s="7">
        <v>3375</v>
      </c>
      <c r="C96" s="17">
        <v>185310.91</v>
      </c>
      <c r="D96" s="17">
        <v>7819231.2000000002</v>
      </c>
      <c r="E96" s="19">
        <v>-2995.93</v>
      </c>
      <c r="F96" s="19">
        <v>2725.5191035477997</v>
      </c>
      <c r="G96" s="17">
        <v>185304.84</v>
      </c>
      <c r="H96" s="17">
        <v>7819231.9900000002</v>
      </c>
      <c r="I96" s="19">
        <v>-3001.14</v>
      </c>
      <c r="J96" s="19">
        <v>2732.763772448799</v>
      </c>
      <c r="K96" s="19">
        <f t="shared" si="7"/>
        <v>2729.1414379982994</v>
      </c>
      <c r="L96" s="29">
        <f t="shared" si="11"/>
        <v>7.2446689009993861</v>
      </c>
      <c r="M96" s="30">
        <f t="shared" si="8"/>
        <v>6.1211926942503334</v>
      </c>
      <c r="N96" s="74">
        <f t="shared" si="9"/>
        <v>49.804739600799429</v>
      </c>
      <c r="O96" s="22">
        <f t="shared" si="10"/>
        <v>0.86925668913235632</v>
      </c>
      <c r="P96" s="30">
        <f t="shared" si="6"/>
        <v>9.484420250350114</v>
      </c>
      <c r="Q96" s="26"/>
    </row>
    <row r="97" spans="1:17" x14ac:dyDescent="0.35">
      <c r="A97" s="94"/>
      <c r="B97" s="7">
        <v>3500</v>
      </c>
      <c r="C97" s="17">
        <v>185326.45</v>
      </c>
      <c r="D97" s="17">
        <v>7819355.2300000004</v>
      </c>
      <c r="E97" s="19">
        <v>-2996.51</v>
      </c>
      <c r="F97" s="19">
        <v>2726.3249944809381</v>
      </c>
      <c r="G97" s="17">
        <v>185316.85</v>
      </c>
      <c r="H97" s="17">
        <v>7819356.4900000002</v>
      </c>
      <c r="I97" s="19">
        <v>-3004.76</v>
      </c>
      <c r="J97" s="19">
        <v>2737.8048442724444</v>
      </c>
      <c r="K97" s="19">
        <f t="shared" si="7"/>
        <v>2732.0649193766913</v>
      </c>
      <c r="L97" s="29">
        <f t="shared" si="11"/>
        <v>11.47984979150624</v>
      </c>
      <c r="M97" s="30">
        <f t="shared" si="8"/>
        <v>9.6823344292349507</v>
      </c>
      <c r="N97" s="74">
        <f t="shared" si="9"/>
        <v>49.85504829460438</v>
      </c>
      <c r="O97" s="22">
        <f t="shared" si="10"/>
        <v>0.87013474148163039</v>
      </c>
      <c r="P97" s="30">
        <f t="shared" si="6"/>
        <v>15.017807803907147</v>
      </c>
      <c r="Q97" s="26"/>
    </row>
    <row r="98" spans="1:17" x14ac:dyDescent="0.35">
      <c r="A98" s="94"/>
      <c r="B98" s="7">
        <v>3625</v>
      </c>
      <c r="C98" s="17">
        <v>185381.25</v>
      </c>
      <c r="D98" s="17">
        <v>7819474.1299999999</v>
      </c>
      <c r="E98" s="19">
        <v>-2997.54</v>
      </c>
      <c r="F98" s="19">
        <v>2727.7565268266785</v>
      </c>
      <c r="G98" s="17">
        <v>185376.74</v>
      </c>
      <c r="H98" s="17">
        <v>7819474.7199999997</v>
      </c>
      <c r="I98" s="19">
        <v>-3001.35</v>
      </c>
      <c r="J98" s="19">
        <v>2733.0560457017441</v>
      </c>
      <c r="K98" s="19">
        <f t="shared" si="7"/>
        <v>2730.4062862642113</v>
      </c>
      <c r="L98" s="29">
        <f t="shared" si="11"/>
        <v>5.2995188750655871</v>
      </c>
      <c r="M98" s="30">
        <f t="shared" si="8"/>
        <v>4.5484282999634251</v>
      </c>
      <c r="N98" s="74">
        <f t="shared" si="9"/>
        <v>49.361433588510053</v>
      </c>
      <c r="O98" s="22">
        <f t="shared" si="10"/>
        <v>0.86151953962402028</v>
      </c>
      <c r="P98" s="30">
        <f t="shared" si="6"/>
        <v>6.9837740733134117</v>
      </c>
      <c r="Q98" s="26"/>
    </row>
    <row r="99" spans="1:17" x14ac:dyDescent="0.35">
      <c r="A99" s="94"/>
      <c r="B99" s="7">
        <v>3750</v>
      </c>
      <c r="C99" s="17">
        <v>185422.14</v>
      </c>
      <c r="D99" s="17">
        <v>7819594.8499999996</v>
      </c>
      <c r="E99" s="19">
        <v>-2998.5</v>
      </c>
      <c r="F99" s="19">
        <v>2729.0912097243749</v>
      </c>
      <c r="G99" s="17">
        <v>185416.11</v>
      </c>
      <c r="H99" s="17">
        <v>7819595.6399999997</v>
      </c>
      <c r="I99" s="19">
        <v>-3003.33</v>
      </c>
      <c r="J99" s="19">
        <v>2735.8127617386094</v>
      </c>
      <c r="K99" s="19">
        <f t="shared" si="7"/>
        <v>2732.4519857314922</v>
      </c>
      <c r="L99" s="29">
        <f t="shared" si="11"/>
        <v>6.7215520142344758</v>
      </c>
      <c r="M99" s="30">
        <f t="shared" si="8"/>
        <v>6.081529412935188</v>
      </c>
      <c r="N99" s="74">
        <f t="shared" si="9"/>
        <v>47.861818344064801</v>
      </c>
      <c r="O99" s="22">
        <f t="shared" si="10"/>
        <v>0.83534631609535093</v>
      </c>
      <c r="P99" s="30">
        <f t="shared" si="6"/>
        <v>9.0644504235201904</v>
      </c>
      <c r="Q99" s="26"/>
    </row>
    <row r="100" spans="1:17" x14ac:dyDescent="0.35">
      <c r="A100" s="94"/>
      <c r="B100" s="7">
        <v>3875</v>
      </c>
      <c r="C100" s="17">
        <v>185422.78</v>
      </c>
      <c r="D100" s="17">
        <v>7819720.8399999999</v>
      </c>
      <c r="E100" s="19">
        <v>-3000.09</v>
      </c>
      <c r="F100" s="19">
        <v>2731.302710312008</v>
      </c>
      <c r="G100" s="17">
        <v>185420.18</v>
      </c>
      <c r="H100" s="17">
        <v>7819721.1799999997</v>
      </c>
      <c r="I100" s="19">
        <v>-3002.18</v>
      </c>
      <c r="J100" s="19">
        <v>2734.2114193698303</v>
      </c>
      <c r="K100" s="19">
        <f t="shared" si="7"/>
        <v>2732.7570648409192</v>
      </c>
      <c r="L100" s="29">
        <f t="shared" si="11"/>
        <v>2.9087090578223069</v>
      </c>
      <c r="M100" s="30">
        <f t="shared" si="8"/>
        <v>2.6221365334263087</v>
      </c>
      <c r="N100" s="74">
        <f t="shared" si="9"/>
        <v>47.966043100620887</v>
      </c>
      <c r="O100" s="22">
        <f t="shared" si="10"/>
        <v>0.83716538125934425</v>
      </c>
      <c r="P100" s="30">
        <f t="shared" si="6"/>
        <v>3.9161445814712295</v>
      </c>
      <c r="Q100" s="26"/>
    </row>
    <row r="101" spans="1:17" x14ac:dyDescent="0.35">
      <c r="A101" s="94"/>
      <c r="B101" s="7">
        <v>4000</v>
      </c>
      <c r="C101" s="17">
        <v>185431.12</v>
      </c>
      <c r="D101" s="17">
        <v>7819845.8200000003</v>
      </c>
      <c r="E101" s="19">
        <v>-3001.58</v>
      </c>
      <c r="F101" s="19">
        <v>2733.3761777661912</v>
      </c>
      <c r="G101" s="17">
        <v>185426.31</v>
      </c>
      <c r="H101" s="17">
        <v>7819846.4500000002</v>
      </c>
      <c r="I101" s="19">
        <v>-3005.73</v>
      </c>
      <c r="J101" s="19">
        <v>2739.1566521949699</v>
      </c>
      <c r="K101" s="19">
        <f t="shared" si="7"/>
        <v>2736.2664149805805</v>
      </c>
      <c r="L101" s="29">
        <f t="shared" si="11"/>
        <v>5.7804744287786889</v>
      </c>
      <c r="M101" s="30">
        <f t="shared" si="8"/>
        <v>4.8510823534379197</v>
      </c>
      <c r="N101" s="74">
        <f t="shared" si="9"/>
        <v>49.995996152130509</v>
      </c>
      <c r="O101" s="22">
        <f t="shared" si="10"/>
        <v>0.87259474566909312</v>
      </c>
      <c r="P101" s="30">
        <f t="shared" si="6"/>
        <v>7.5463159635414883</v>
      </c>
      <c r="Q101" s="26"/>
    </row>
    <row r="102" spans="1:17" x14ac:dyDescent="0.35">
      <c r="A102" s="94"/>
      <c r="B102" s="7">
        <v>4125</v>
      </c>
      <c r="C102" s="17">
        <v>185468.1</v>
      </c>
      <c r="D102" s="17">
        <v>7819967.0499999998</v>
      </c>
      <c r="E102" s="19">
        <v>-3001.28</v>
      </c>
      <c r="F102" s="19">
        <v>2732.9586190312966</v>
      </c>
      <c r="G102" s="17">
        <v>185461.03</v>
      </c>
      <c r="H102" s="17">
        <v>7819967.9800000004</v>
      </c>
      <c r="I102" s="19">
        <v>-3007.34</v>
      </c>
      <c r="J102" s="19">
        <v>2741.4013294882393</v>
      </c>
      <c r="K102" s="19">
        <f t="shared" si="7"/>
        <v>2737.1799742597677</v>
      </c>
      <c r="L102" s="29">
        <f t="shared" si="11"/>
        <v>8.4427104569426774</v>
      </c>
      <c r="M102" s="30">
        <f t="shared" si="8"/>
        <v>7.1309045710398271</v>
      </c>
      <c r="N102" s="74">
        <f t="shared" si="9"/>
        <v>49.814805986693649</v>
      </c>
      <c r="O102" s="22">
        <f t="shared" si="10"/>
        <v>0.86943238070998674</v>
      </c>
      <c r="P102" s="30">
        <f t="shared" si="6"/>
        <v>11.051206262713855</v>
      </c>
      <c r="Q102" s="26"/>
    </row>
    <row r="103" spans="1:17" x14ac:dyDescent="0.35">
      <c r="A103" s="94"/>
      <c r="B103" s="7">
        <v>4250</v>
      </c>
      <c r="C103" s="17">
        <v>185511.98</v>
      </c>
      <c r="D103" s="17">
        <v>7820087.3799999999</v>
      </c>
      <c r="E103" s="19">
        <v>-3005.23</v>
      </c>
      <c r="F103" s="19">
        <v>2738.4597899662695</v>
      </c>
      <c r="G103" s="17">
        <v>185506.03</v>
      </c>
      <c r="H103" s="17">
        <v>7820088.1600000001</v>
      </c>
      <c r="I103" s="19">
        <v>-3010.16</v>
      </c>
      <c r="J103" s="19">
        <v>2745.3358720428641</v>
      </c>
      <c r="K103" s="19">
        <f t="shared" si="7"/>
        <v>2741.8978310045668</v>
      </c>
      <c r="L103" s="29">
        <f t="shared" si="11"/>
        <v>6.8760820765946846</v>
      </c>
      <c r="M103" s="30">
        <f t="shared" si="8"/>
        <v>6.0009082646333907</v>
      </c>
      <c r="N103" s="74">
        <f t="shared" si="9"/>
        <v>48.888080281782621</v>
      </c>
      <c r="O103" s="22">
        <f t="shared" si="10"/>
        <v>0.85325796589642389</v>
      </c>
      <c r="P103" s="30">
        <f t="shared" si="6"/>
        <v>9.1264124783296978</v>
      </c>
      <c r="Q103" s="26"/>
    </row>
    <row r="104" spans="1:17" x14ac:dyDescent="0.35">
      <c r="A104" s="94"/>
      <c r="B104" s="7">
        <v>4375</v>
      </c>
      <c r="C104" s="17">
        <v>185550.38</v>
      </c>
      <c r="D104" s="17">
        <v>7820208.4299999997</v>
      </c>
      <c r="E104" s="19">
        <v>-3008.61</v>
      </c>
      <c r="F104" s="19">
        <v>2743.1728163518173</v>
      </c>
      <c r="G104" s="17">
        <v>185544.82</v>
      </c>
      <c r="H104" s="17">
        <v>7820209.1500000004</v>
      </c>
      <c r="I104" s="19">
        <v>-3012.8</v>
      </c>
      <c r="J104" s="19">
        <v>2749.0225871296007</v>
      </c>
      <c r="K104" s="19">
        <f t="shared" si="7"/>
        <v>2746.097701740709</v>
      </c>
      <c r="L104" s="29">
        <f t="shared" si="11"/>
        <v>5.8497707777833057</v>
      </c>
      <c r="M104" s="30">
        <f t="shared" si="8"/>
        <v>5.6064248858733237</v>
      </c>
      <c r="N104" s="74">
        <f t="shared" si="9"/>
        <v>46.216860864922367</v>
      </c>
      <c r="O104" s="22">
        <f t="shared" si="10"/>
        <v>0.80663639202900961</v>
      </c>
      <c r="P104" s="30">
        <f t="shared" si="6"/>
        <v>8.1025809563093674</v>
      </c>
      <c r="Q104" s="26"/>
    </row>
    <row r="105" spans="1:17" x14ac:dyDescent="0.35">
      <c r="A105" s="94"/>
      <c r="B105" s="7">
        <v>4500</v>
      </c>
      <c r="C105" s="17">
        <v>185588.86</v>
      </c>
      <c r="D105" s="17">
        <v>7820329.46</v>
      </c>
      <c r="E105" s="19">
        <v>-3011.38</v>
      </c>
      <c r="F105" s="19">
        <v>2747.039183047711</v>
      </c>
      <c r="G105" s="17">
        <v>185582.64</v>
      </c>
      <c r="H105" s="17">
        <v>7820330.2800000003</v>
      </c>
      <c r="I105" s="19">
        <v>-3016.07</v>
      </c>
      <c r="J105" s="19">
        <v>2753.5935290419998</v>
      </c>
      <c r="K105" s="19">
        <f t="shared" si="7"/>
        <v>2750.3163560448556</v>
      </c>
      <c r="L105" s="29">
        <f t="shared" si="11"/>
        <v>6.5543459942887239</v>
      </c>
      <c r="M105" s="30">
        <f t="shared" si="8"/>
        <v>6.273818613901839</v>
      </c>
      <c r="N105" s="74">
        <f t="shared" si="9"/>
        <v>46.252749247287625</v>
      </c>
      <c r="O105" s="22">
        <f t="shared" si="10"/>
        <v>0.80726276246449802</v>
      </c>
      <c r="P105" s="30">
        <f t="shared" si="6"/>
        <v>9.0730508327127666</v>
      </c>
      <c r="Q105" s="26"/>
    </row>
    <row r="106" spans="1:17" x14ac:dyDescent="0.35">
      <c r="A106" s="94"/>
      <c r="B106" s="7">
        <v>4625</v>
      </c>
      <c r="C106" s="17">
        <v>185576.27</v>
      </c>
      <c r="D106" s="17">
        <v>7820457.1799999997</v>
      </c>
      <c r="E106" s="19">
        <v>-3011.93</v>
      </c>
      <c r="F106" s="19">
        <v>2747.8072929421996</v>
      </c>
      <c r="G106" s="17">
        <v>185568.05</v>
      </c>
      <c r="H106" s="17">
        <v>7820458.25</v>
      </c>
      <c r="I106" s="19">
        <v>-3018.43</v>
      </c>
      <c r="J106" s="19">
        <v>2756.8954894680496</v>
      </c>
      <c r="K106" s="19">
        <f t="shared" si="7"/>
        <v>2752.3513912051249</v>
      </c>
      <c r="L106" s="29">
        <f t="shared" si="11"/>
        <v>9.0881965258499804</v>
      </c>
      <c r="M106" s="30">
        <f t="shared" si="8"/>
        <v>8.2893485872327091</v>
      </c>
      <c r="N106" s="74">
        <f t="shared" si="9"/>
        <v>47.632041191942953</v>
      </c>
      <c r="O106" s="22">
        <f t="shared" si="10"/>
        <v>0.83133594824496881</v>
      </c>
      <c r="P106" s="30">
        <f t="shared" si="6"/>
        <v>12.300756728475227</v>
      </c>
      <c r="Q106" s="26"/>
    </row>
    <row r="107" spans="1:17" x14ac:dyDescent="0.35">
      <c r="A107" s="94"/>
      <c r="B107" s="7">
        <v>4750</v>
      </c>
      <c r="C107" s="17">
        <v>185628.27</v>
      </c>
      <c r="D107" s="17">
        <v>7820576.4500000002</v>
      </c>
      <c r="E107" s="19">
        <v>-3010.19</v>
      </c>
      <c r="F107" s="19">
        <v>2745.3777485330779</v>
      </c>
      <c r="G107" s="17">
        <v>185621.25</v>
      </c>
      <c r="H107" s="17">
        <v>7820577.3600000003</v>
      </c>
      <c r="I107" s="19">
        <v>-3015.14</v>
      </c>
      <c r="J107" s="19">
        <v>2752.2930361285985</v>
      </c>
      <c r="K107" s="19">
        <f t="shared" si="7"/>
        <v>2748.8353923308382</v>
      </c>
      <c r="L107" s="29">
        <f t="shared" si="11"/>
        <v>6.9152875955205673</v>
      </c>
      <c r="M107" s="30">
        <f t="shared" si="8"/>
        <v>7.0787357628409957</v>
      </c>
      <c r="N107" s="74">
        <f t="shared" si="9"/>
        <v>44.330824016657274</v>
      </c>
      <c r="O107" s="22">
        <f t="shared" si="10"/>
        <v>0.77371883921284701</v>
      </c>
      <c r="P107" s="30">
        <f t="shared" si="6"/>
        <v>9.8959437411944045</v>
      </c>
      <c r="Q107" s="26"/>
    </row>
    <row r="108" spans="1:17" x14ac:dyDescent="0.35">
      <c r="A108" s="94"/>
      <c r="B108" s="7">
        <v>4875</v>
      </c>
      <c r="C108" s="17">
        <v>185700.07</v>
      </c>
      <c r="D108" s="17">
        <v>7820693.1200000001</v>
      </c>
      <c r="E108" s="19">
        <v>-3006.12</v>
      </c>
      <c r="F108" s="19">
        <v>2739.7002845238358</v>
      </c>
      <c r="G108" s="17">
        <v>185686.88</v>
      </c>
      <c r="H108" s="17">
        <v>7820694.8499999996</v>
      </c>
      <c r="I108" s="19">
        <v>-3014.52</v>
      </c>
      <c r="J108" s="19">
        <v>2751.4262617652762</v>
      </c>
      <c r="K108" s="19">
        <f t="shared" si="7"/>
        <v>2745.5632731445558</v>
      </c>
      <c r="L108" s="29">
        <f t="shared" si="11"/>
        <v>11.725977241440432</v>
      </c>
      <c r="M108" s="30">
        <f t="shared" si="8"/>
        <v>13.302969593229392</v>
      </c>
      <c r="N108" s="74">
        <f t="shared" si="9"/>
        <v>41.394745435615604</v>
      </c>
      <c r="O108" s="22">
        <f t="shared" si="10"/>
        <v>0.72247460087638671</v>
      </c>
      <c r="P108" s="30">
        <f t="shared" si="6"/>
        <v>17.73323270769221</v>
      </c>
      <c r="Q108" s="26"/>
    </row>
    <row r="109" spans="1:17" x14ac:dyDescent="0.35">
      <c r="A109" s="94"/>
      <c r="B109" s="7">
        <v>5000</v>
      </c>
      <c r="C109" s="17">
        <v>185705.5</v>
      </c>
      <c r="D109" s="17">
        <v>7820818.4800000004</v>
      </c>
      <c r="E109" s="19">
        <v>-3002.04</v>
      </c>
      <c r="F109" s="19">
        <v>2734.0165148582041</v>
      </c>
      <c r="G109" s="17">
        <v>185695.7</v>
      </c>
      <c r="H109" s="17">
        <v>7820819.7599999998</v>
      </c>
      <c r="I109" s="19">
        <v>-3008.42</v>
      </c>
      <c r="J109" s="19">
        <v>2742.9077435871914</v>
      </c>
      <c r="K109" s="19">
        <f t="shared" si="7"/>
        <v>2738.4621292226975</v>
      </c>
      <c r="L109" s="29">
        <f t="shared" si="11"/>
        <v>8.8912287289872438</v>
      </c>
      <c r="M109" s="30">
        <f t="shared" si="8"/>
        <v>9.8832383355889579</v>
      </c>
      <c r="N109" s="74">
        <f t="shared" si="9"/>
        <v>41.975405105679577</v>
      </c>
      <c r="O109" s="22">
        <f t="shared" si="10"/>
        <v>0.73260902395254701</v>
      </c>
      <c r="P109" s="30">
        <f t="shared" si="6"/>
        <v>13.294071923576437</v>
      </c>
      <c r="Q109" s="26"/>
    </row>
    <row r="110" spans="1:17" x14ac:dyDescent="0.35">
      <c r="A110" s="94"/>
      <c r="B110" s="7">
        <v>5125</v>
      </c>
      <c r="C110" s="17">
        <v>185674.74</v>
      </c>
      <c r="D110" s="17">
        <v>7820948.5800000001</v>
      </c>
      <c r="E110" s="19">
        <v>-3003.99</v>
      </c>
      <c r="F110" s="19">
        <v>2736.7320676227873</v>
      </c>
      <c r="G110" s="17">
        <v>185674.74</v>
      </c>
      <c r="H110" s="17">
        <v>7820948.5800000001</v>
      </c>
      <c r="I110" s="19">
        <v>-3003.99</v>
      </c>
      <c r="J110" s="19">
        <v>2736.7320676227873</v>
      </c>
      <c r="K110" s="19">
        <f t="shared" si="7"/>
        <v>2736.7320676227873</v>
      </c>
      <c r="L110" s="29">
        <f t="shared" si="11"/>
        <v>0</v>
      </c>
      <c r="M110" s="30">
        <f t="shared" si="8"/>
        <v>0</v>
      </c>
      <c r="N110" s="74">
        <f t="shared" si="9"/>
        <v>0</v>
      </c>
      <c r="O110" s="22">
        <f t="shared" si="10"/>
        <v>0</v>
      </c>
      <c r="P110" s="30">
        <f t="shared" si="6"/>
        <v>0</v>
      </c>
      <c r="Q110" s="26"/>
    </row>
    <row r="111" spans="1:17" x14ac:dyDescent="0.35">
      <c r="A111" s="94"/>
      <c r="B111" s="7">
        <v>5250</v>
      </c>
      <c r="C111" s="17">
        <v>185758.38</v>
      </c>
      <c r="D111" s="17">
        <v>7821063.7000000002</v>
      </c>
      <c r="E111" s="19">
        <v>-3001.3</v>
      </c>
      <c r="F111" s="19">
        <v>2732.9864549929753</v>
      </c>
      <c r="G111" s="17">
        <v>185753.54</v>
      </c>
      <c r="H111" s="17">
        <v>7821064.3399999999</v>
      </c>
      <c r="I111" s="19">
        <v>-3003.41</v>
      </c>
      <c r="J111" s="19">
        <v>2735.9241820885572</v>
      </c>
      <c r="K111" s="19">
        <f t="shared" si="7"/>
        <v>2734.4553185407663</v>
      </c>
      <c r="L111" s="29">
        <f t="shared" si="11"/>
        <v>2.9377270955819768</v>
      </c>
      <c r="M111" s="30">
        <f t="shared" si="8"/>
        <v>4.8821306823493611</v>
      </c>
      <c r="N111" s="74">
        <f t="shared" si="9"/>
        <v>31.036606912476454</v>
      </c>
      <c r="O111" s="22">
        <f t="shared" si="10"/>
        <v>0.54169097926994569</v>
      </c>
      <c r="P111" s="30">
        <f t="shared" si="6"/>
        <v>5.6978452495354377</v>
      </c>
      <c r="Q111" s="26"/>
    </row>
    <row r="112" spans="1:17" x14ac:dyDescent="0.35">
      <c r="A112" s="94"/>
      <c r="B112" s="7">
        <v>5375</v>
      </c>
      <c r="C112" s="17">
        <v>185742.33</v>
      </c>
      <c r="D112" s="17">
        <v>7821191.8700000001</v>
      </c>
      <c r="E112" s="19">
        <v>-3003.71</v>
      </c>
      <c r="F112" s="19">
        <v>2736.3420346068974</v>
      </c>
      <c r="G112" s="17">
        <v>185736.66</v>
      </c>
      <c r="H112" s="17">
        <v>7821192.6200000001</v>
      </c>
      <c r="I112" s="19">
        <v>-3006.99</v>
      </c>
      <c r="J112" s="19">
        <v>2740.9132547876375</v>
      </c>
      <c r="K112" s="19">
        <f t="shared" si="7"/>
        <v>2738.6276446972674</v>
      </c>
      <c r="L112" s="29">
        <f t="shared" si="11"/>
        <v>4.5712201807400561</v>
      </c>
      <c r="M112" s="30">
        <f t="shared" si="8"/>
        <v>5.7193880791405629</v>
      </c>
      <c r="N112" s="74">
        <f t="shared" si="9"/>
        <v>38.633591795205149</v>
      </c>
      <c r="O112" s="22">
        <f t="shared" si="10"/>
        <v>0.67428337869779664</v>
      </c>
      <c r="P112" s="30">
        <f t="shared" si="6"/>
        <v>7.3217111347430484</v>
      </c>
      <c r="Q112" s="26"/>
    </row>
    <row r="113" spans="1:17" x14ac:dyDescent="0.35">
      <c r="A113" s="94"/>
      <c r="B113" s="7">
        <v>5500</v>
      </c>
      <c r="C113" s="17">
        <v>185764.03</v>
      </c>
      <c r="D113" s="17">
        <v>7821315.0999999996</v>
      </c>
      <c r="E113" s="19">
        <v>-3005.18</v>
      </c>
      <c r="F113" s="19">
        <v>2738.390110065031</v>
      </c>
      <c r="G113" s="17">
        <v>185755.39</v>
      </c>
      <c r="H113" s="17">
        <v>7821316.2300000004</v>
      </c>
      <c r="I113" s="19">
        <v>-3010.2</v>
      </c>
      <c r="J113" s="19">
        <v>2745.3917074550995</v>
      </c>
      <c r="K113" s="19">
        <f t="shared" si="7"/>
        <v>2741.890908760065</v>
      </c>
      <c r="L113" s="29">
        <f t="shared" si="11"/>
        <v>7.0015973900685822</v>
      </c>
      <c r="M113" s="30">
        <f t="shared" si="8"/>
        <v>8.7135813533581405</v>
      </c>
      <c r="N113" s="74">
        <f t="shared" si="9"/>
        <v>38.78281531757343</v>
      </c>
      <c r="O113" s="22">
        <f t="shared" si="10"/>
        <v>0.67688782048454665</v>
      </c>
      <c r="P113" s="30">
        <f t="shared" si="6"/>
        <v>11.178052872222686</v>
      </c>
      <c r="Q113" s="26"/>
    </row>
    <row r="114" spans="1:17" x14ac:dyDescent="0.35">
      <c r="A114" s="94"/>
      <c r="B114" s="7">
        <v>5625</v>
      </c>
      <c r="C114" s="17">
        <v>185791.16</v>
      </c>
      <c r="D114" s="17">
        <v>7821437.6299999999</v>
      </c>
      <c r="E114" s="19">
        <v>-3005.79</v>
      </c>
      <c r="F114" s="19">
        <v>2739.2402833862975</v>
      </c>
      <c r="G114" s="17">
        <v>185774.75</v>
      </c>
      <c r="H114" s="17">
        <v>7821439.7699999996</v>
      </c>
      <c r="I114" s="19">
        <v>-3015.94</v>
      </c>
      <c r="J114" s="19">
        <v>2753.4117158027593</v>
      </c>
      <c r="K114" s="19">
        <f t="shared" si="7"/>
        <v>2746.3259995945282</v>
      </c>
      <c r="L114" s="29">
        <f t="shared" si="11"/>
        <v>14.171432416461812</v>
      </c>
      <c r="M114" s="30">
        <f t="shared" si="8"/>
        <v>16.548948607046903</v>
      </c>
      <c r="N114" s="74">
        <f t="shared" si="9"/>
        <v>40.574578061283972</v>
      </c>
      <c r="O114" s="22">
        <f t="shared" si="10"/>
        <v>0.70815997977686285</v>
      </c>
      <c r="P114" s="30">
        <f t="shared" si="6"/>
        <v>21.787546826869342</v>
      </c>
      <c r="Q114" s="26"/>
    </row>
    <row r="115" spans="1:17" x14ac:dyDescent="0.35">
      <c r="A115" s="94"/>
      <c r="B115" s="7">
        <v>5750</v>
      </c>
      <c r="C115" s="17">
        <v>185817.51</v>
      </c>
      <c r="D115" s="17">
        <v>7821560.25</v>
      </c>
      <c r="E115" s="19">
        <v>-3005.98</v>
      </c>
      <c r="F115" s="19">
        <v>2739.5051264113508</v>
      </c>
      <c r="G115" s="17">
        <v>185795.89</v>
      </c>
      <c r="H115" s="17">
        <v>7821563.0800000001</v>
      </c>
      <c r="I115" s="19">
        <v>-3018.64</v>
      </c>
      <c r="J115" s="19">
        <v>2757.1894320454239</v>
      </c>
      <c r="K115" s="19">
        <f t="shared" si="7"/>
        <v>2748.3472792283874</v>
      </c>
      <c r="L115" s="29">
        <f t="shared" si="11"/>
        <v>17.684305634073098</v>
      </c>
      <c r="M115" s="30">
        <f t="shared" si="8"/>
        <v>21.80443303551414</v>
      </c>
      <c r="N115" s="74">
        <f t="shared" si="9"/>
        <v>39.043495591248067</v>
      </c>
      <c r="O115" s="22">
        <f t="shared" si="10"/>
        <v>0.68143754955516889</v>
      </c>
      <c r="P115" s="30">
        <f t="shared" si="6"/>
        <v>28.074329302042639</v>
      </c>
      <c r="Q115" s="26"/>
    </row>
    <row r="116" spans="1:17" x14ac:dyDescent="0.35">
      <c r="A116" s="94"/>
      <c r="B116" s="7">
        <v>5875</v>
      </c>
      <c r="C116" s="17">
        <v>185795.35</v>
      </c>
      <c r="D116" s="17">
        <v>7821689.2199999997</v>
      </c>
      <c r="E116" s="19">
        <v>-3014.92</v>
      </c>
      <c r="F116" s="19">
        <v>2751.9854508027156</v>
      </c>
      <c r="G116" s="17">
        <v>185788.54</v>
      </c>
      <c r="H116" s="17">
        <v>7821690.1100000003</v>
      </c>
      <c r="I116" s="19">
        <v>-3018.4</v>
      </c>
      <c r="J116" s="19">
        <v>2756.8534993264002</v>
      </c>
      <c r="K116" s="19">
        <f t="shared" si="7"/>
        <v>2754.4194750645579</v>
      </c>
      <c r="L116" s="29">
        <f t="shared" si="11"/>
        <v>4.8680485236845925</v>
      </c>
      <c r="M116" s="30">
        <f t="shared" si="8"/>
        <v>6.8679108905859616</v>
      </c>
      <c r="N116" s="74">
        <f t="shared" si="9"/>
        <v>35.329421199920361</v>
      </c>
      <c r="O116" s="22">
        <f t="shared" si="10"/>
        <v>0.61661472276249607</v>
      </c>
      <c r="P116" s="30">
        <f t="shared" si="6"/>
        <v>8.4182003082593013</v>
      </c>
      <c r="Q116" s="26"/>
    </row>
    <row r="117" spans="1:17" x14ac:dyDescent="0.35">
      <c r="A117" s="94"/>
      <c r="B117" s="7">
        <v>6000</v>
      </c>
      <c r="C117" s="17">
        <v>185846.22</v>
      </c>
      <c r="D117" s="17">
        <v>7821808.6299999999</v>
      </c>
      <c r="E117" s="19">
        <v>-3012.69</v>
      </c>
      <c r="F117" s="19">
        <v>2748.8689100260776</v>
      </c>
      <c r="G117" s="17">
        <v>185839.49</v>
      </c>
      <c r="H117" s="17">
        <v>7821809.5099999998</v>
      </c>
      <c r="I117" s="19">
        <v>-3016.96</v>
      </c>
      <c r="J117" s="19">
        <v>2754.8384591319041</v>
      </c>
      <c r="K117" s="19">
        <f t="shared" si="7"/>
        <v>2751.8536845789909</v>
      </c>
      <c r="L117" s="29">
        <f t="shared" si="11"/>
        <v>5.9695491058264452</v>
      </c>
      <c r="M117" s="30">
        <f t="shared" si="8"/>
        <v>6.7872895915780944</v>
      </c>
      <c r="N117" s="74">
        <f t="shared" si="9"/>
        <v>41.332236924347427</v>
      </c>
      <c r="O117" s="22">
        <f t="shared" si="10"/>
        <v>0.72138362154423707</v>
      </c>
      <c r="P117" s="30">
        <f t="shared" si="6"/>
        <v>9.0389610313806337</v>
      </c>
      <c r="Q117" s="26"/>
    </row>
    <row r="118" spans="1:17" x14ac:dyDescent="0.35">
      <c r="A118" s="94"/>
      <c r="B118" s="7">
        <v>6125</v>
      </c>
      <c r="C118" s="17">
        <v>185783.98</v>
      </c>
      <c r="D118" s="17">
        <v>7821942.8399999999</v>
      </c>
      <c r="E118" s="19">
        <v>-3012.07</v>
      </c>
      <c r="F118" s="19">
        <v>2748.0028340305998</v>
      </c>
      <c r="G118" s="17">
        <v>185780.84</v>
      </c>
      <c r="H118" s="17">
        <v>7821943.25</v>
      </c>
      <c r="I118" s="19">
        <v>-3013.88</v>
      </c>
      <c r="J118" s="19">
        <v>2750.5317123118357</v>
      </c>
      <c r="K118" s="19">
        <f t="shared" si="7"/>
        <v>2749.2672731712178</v>
      </c>
      <c r="L118" s="29">
        <f t="shared" si="11"/>
        <v>2.5288782812358477</v>
      </c>
      <c r="M118" s="30">
        <f t="shared" si="8"/>
        <v>3.1666543859742444</v>
      </c>
      <c r="N118" s="74">
        <f t="shared" si="9"/>
        <v>38.6107322155787</v>
      </c>
      <c r="O118" s="22">
        <f t="shared" si="10"/>
        <v>0.67388440376769332</v>
      </c>
      <c r="P118" s="30">
        <f t="shared" si="6"/>
        <v>4.0525208650315783</v>
      </c>
      <c r="Q118" s="26"/>
    </row>
    <row r="119" spans="1:17" x14ac:dyDescent="0.35">
      <c r="A119" s="94"/>
      <c r="B119" s="7">
        <v>6250</v>
      </c>
      <c r="C119" s="17">
        <v>185801.31</v>
      </c>
      <c r="D119" s="17">
        <v>7822066.6500000004</v>
      </c>
      <c r="E119" s="19">
        <v>-3010.2</v>
      </c>
      <c r="F119" s="19">
        <v>2745.3917074550995</v>
      </c>
      <c r="G119" s="17">
        <v>185793.6</v>
      </c>
      <c r="H119" s="17">
        <v>7822067.6500000004</v>
      </c>
      <c r="I119" s="19">
        <v>-3015.89</v>
      </c>
      <c r="J119" s="19">
        <v>2753.3417897027171</v>
      </c>
      <c r="K119" s="19">
        <f t="shared" si="7"/>
        <v>2749.3667485789083</v>
      </c>
      <c r="L119" s="29">
        <f t="shared" si="11"/>
        <v>7.9500822476175017</v>
      </c>
      <c r="M119" s="30">
        <f t="shared" si="8"/>
        <v>7.7745803745201796</v>
      </c>
      <c r="N119" s="74">
        <f t="shared" si="9"/>
        <v>45.63944768619286</v>
      </c>
      <c r="O119" s="22">
        <f t="shared" si="10"/>
        <v>0.79655863091577317</v>
      </c>
      <c r="P119" s="30">
        <f t="shared" si="6"/>
        <v>11.119708078171715</v>
      </c>
      <c r="Q119" s="26"/>
    </row>
    <row r="120" spans="1:17" x14ac:dyDescent="0.35">
      <c r="A120" s="94"/>
      <c r="B120" s="7">
        <v>6375</v>
      </c>
      <c r="C120" s="17">
        <v>185790.21</v>
      </c>
      <c r="D120" s="17">
        <v>7822194.1699999999</v>
      </c>
      <c r="E120" s="19">
        <v>-3005.47</v>
      </c>
      <c r="F120" s="19">
        <v>2738.7942694916896</v>
      </c>
      <c r="G120" s="17">
        <v>185786.55</v>
      </c>
      <c r="H120" s="17">
        <v>7822194.6500000004</v>
      </c>
      <c r="I120" s="19">
        <v>-3009.09</v>
      </c>
      <c r="J120" s="19">
        <v>2743.8425477910582</v>
      </c>
      <c r="K120" s="19">
        <f t="shared" si="7"/>
        <v>2741.3184086413739</v>
      </c>
      <c r="L120" s="29">
        <f t="shared" si="11"/>
        <v>5.048278299368576</v>
      </c>
      <c r="M120" s="30">
        <f t="shared" si="8"/>
        <v>3.6913412197268785</v>
      </c>
      <c r="N120" s="74">
        <f t="shared" si="9"/>
        <v>53.825431871252178</v>
      </c>
      <c r="O120" s="22">
        <f t="shared" si="10"/>
        <v>0.93943100746124308</v>
      </c>
      <c r="P120" s="30">
        <f t="shared" si="6"/>
        <v>6.2538878938089706</v>
      </c>
      <c r="Q120" s="26"/>
    </row>
    <row r="121" spans="1:17" x14ac:dyDescent="0.35">
      <c r="A121" s="94"/>
      <c r="B121" s="7">
        <v>6500</v>
      </c>
      <c r="C121" s="17">
        <v>185813.62</v>
      </c>
      <c r="D121" s="17">
        <v>7822317.1799999997</v>
      </c>
      <c r="E121" s="19">
        <v>-3003.14</v>
      </c>
      <c r="F121" s="19">
        <v>2735.5481502001981</v>
      </c>
      <c r="G121" s="17">
        <v>185807.3</v>
      </c>
      <c r="H121" s="17">
        <v>7822318</v>
      </c>
      <c r="I121" s="19">
        <v>-3008.25</v>
      </c>
      <c r="J121" s="19">
        <v>2742.6705872873436</v>
      </c>
      <c r="K121" s="19">
        <f t="shared" si="7"/>
        <v>2739.1093687437706</v>
      </c>
      <c r="L121" s="29">
        <f t="shared" si="11"/>
        <v>7.1224370871454994</v>
      </c>
      <c r="M121" s="30">
        <f t="shared" si="8"/>
        <v>6.3729741879735435</v>
      </c>
      <c r="N121" s="74">
        <f t="shared" si="9"/>
        <v>48.178635823622628</v>
      </c>
      <c r="O121" s="22">
        <f t="shared" si="10"/>
        <v>0.84087582424150487</v>
      </c>
      <c r="P121" s="30">
        <f t="shared" si="6"/>
        <v>9.5574008004751327</v>
      </c>
      <c r="Q121" s="26"/>
    </row>
    <row r="122" spans="1:17" x14ac:dyDescent="0.35">
      <c r="A122" s="94"/>
      <c r="B122" s="7">
        <v>6625</v>
      </c>
      <c r="C122" s="17">
        <v>185777.14</v>
      </c>
      <c r="D122" s="17">
        <v>7822448.0199999996</v>
      </c>
      <c r="E122" s="19">
        <v>-2997.5</v>
      </c>
      <c r="F122" s="19">
        <v>2727.7009242343747</v>
      </c>
      <c r="G122" s="17">
        <v>185771.7</v>
      </c>
      <c r="H122" s="17">
        <v>7822448.7300000004</v>
      </c>
      <c r="I122" s="19">
        <v>-3003.66</v>
      </c>
      <c r="J122" s="19">
        <v>2736.2723896470393</v>
      </c>
      <c r="K122" s="19">
        <f t="shared" si="7"/>
        <v>2731.9866569407068</v>
      </c>
      <c r="L122" s="29">
        <f t="shared" si="11"/>
        <v>8.5714654126645655</v>
      </c>
      <c r="M122" s="30">
        <f t="shared" si="8"/>
        <v>5.4861370745994771</v>
      </c>
      <c r="N122" s="74">
        <f t="shared" si="9"/>
        <v>57.378863868585881</v>
      </c>
      <c r="O122" s="22">
        <f t="shared" si="10"/>
        <v>1.0014500955604346</v>
      </c>
      <c r="P122" s="30">
        <f t="shared" si="6"/>
        <v>10.176822653549577</v>
      </c>
      <c r="Q122" s="26"/>
    </row>
    <row r="123" spans="1:17" x14ac:dyDescent="0.35">
      <c r="A123" s="94"/>
      <c r="B123" s="7">
        <v>6750</v>
      </c>
      <c r="C123" s="17">
        <v>185820.91</v>
      </c>
      <c r="D123" s="17">
        <v>7822568.3600000003</v>
      </c>
      <c r="E123" s="19">
        <v>-2991.04</v>
      </c>
      <c r="F123" s="19">
        <v>2718.730758133504</v>
      </c>
      <c r="G123" s="17">
        <v>185810.89</v>
      </c>
      <c r="H123" s="17">
        <v>7822569.6699999999</v>
      </c>
      <c r="I123" s="19">
        <v>-2999.6</v>
      </c>
      <c r="J123" s="19">
        <v>2730.6210547804003</v>
      </c>
      <c r="K123" s="19">
        <f t="shared" si="7"/>
        <v>2724.6759064569524</v>
      </c>
      <c r="L123" s="29">
        <f t="shared" si="11"/>
        <v>11.890296646896331</v>
      </c>
      <c r="M123" s="30">
        <f t="shared" si="8"/>
        <v>10.105270901797557</v>
      </c>
      <c r="N123" s="74">
        <f t="shared" si="9"/>
        <v>49.639607478994058</v>
      </c>
      <c r="O123" s="22">
        <f t="shared" si="10"/>
        <v>0.86637458990604821</v>
      </c>
      <c r="P123" s="30">
        <f t="shared" si="6"/>
        <v>15.604347290095491</v>
      </c>
      <c r="Q123" s="26"/>
    </row>
    <row r="124" spans="1:17" x14ac:dyDescent="0.35">
      <c r="A124" s="94"/>
      <c r="B124" s="7">
        <v>6875</v>
      </c>
      <c r="C124" s="17">
        <v>185812.89</v>
      </c>
      <c r="D124" s="17">
        <v>7822695.4800000004</v>
      </c>
      <c r="E124" s="19">
        <v>-2988.87</v>
      </c>
      <c r="F124" s="19">
        <v>2715.7218648620792</v>
      </c>
      <c r="G124" s="17">
        <v>185800.65</v>
      </c>
      <c r="H124" s="17">
        <v>7822697.0800000001</v>
      </c>
      <c r="I124" s="19">
        <v>-2998.53</v>
      </c>
      <c r="J124" s="19">
        <v>2729.13292539229</v>
      </c>
      <c r="K124" s="19">
        <f t="shared" si="7"/>
        <v>2722.4273951271844</v>
      </c>
      <c r="L124" s="29">
        <f t="shared" si="11"/>
        <v>13.411060530210761</v>
      </c>
      <c r="M124" s="30">
        <f t="shared" si="8"/>
        <v>12.344132209243888</v>
      </c>
      <c r="N124" s="74">
        <f t="shared" si="9"/>
        <v>47.372164630022262</v>
      </c>
      <c r="O124" s="22">
        <f t="shared" si="10"/>
        <v>0.82680024659068985</v>
      </c>
      <c r="P124" s="30">
        <f t="shared" si="6"/>
        <v>18.227291201499725</v>
      </c>
      <c r="Q124" s="26"/>
    </row>
    <row r="125" spans="1:17" x14ac:dyDescent="0.35">
      <c r="A125" s="94"/>
      <c r="B125" s="7">
        <v>7000</v>
      </c>
      <c r="C125" s="17">
        <v>185893.76000000001</v>
      </c>
      <c r="D125" s="17">
        <v>7822810.9699999997</v>
      </c>
      <c r="E125" s="19">
        <v>-2989.51</v>
      </c>
      <c r="F125" s="19">
        <v>2716.6090552930877</v>
      </c>
      <c r="G125" s="17">
        <v>185889.25</v>
      </c>
      <c r="H125" s="17">
        <v>7822811.5599999996</v>
      </c>
      <c r="I125" s="19">
        <v>-2993.06</v>
      </c>
      <c r="J125" s="19">
        <v>2721.5336090279588</v>
      </c>
      <c r="K125" s="19">
        <f t="shared" si="7"/>
        <v>2719.0713321605235</v>
      </c>
      <c r="L125" s="29">
        <f t="shared" si="11"/>
        <v>4.9245537348710968</v>
      </c>
      <c r="M125" s="30">
        <f t="shared" si="8"/>
        <v>4.5484282999634251</v>
      </c>
      <c r="N125" s="74">
        <f t="shared" si="9"/>
        <v>47.273738715572236</v>
      </c>
      <c r="O125" s="22">
        <f t="shared" si="10"/>
        <v>0.82508239031425068</v>
      </c>
      <c r="P125" s="30">
        <f t="shared" si="6"/>
        <v>6.7036877528373182</v>
      </c>
      <c r="Q125" s="26"/>
    </row>
    <row r="126" spans="1:17" x14ac:dyDescent="0.35">
      <c r="A126" s="94"/>
      <c r="B126" s="7">
        <v>7125</v>
      </c>
      <c r="C126" s="17">
        <v>185863.37</v>
      </c>
      <c r="D126" s="17">
        <v>7822941.0199999996</v>
      </c>
      <c r="E126" s="19">
        <v>-2983.81</v>
      </c>
      <c r="F126" s="19">
        <v>2708.714145643778</v>
      </c>
      <c r="G126" s="17">
        <v>185863.37</v>
      </c>
      <c r="H126" s="17">
        <v>7822941.0199999996</v>
      </c>
      <c r="I126" s="19">
        <v>-2983.81</v>
      </c>
      <c r="J126" s="19">
        <v>2708.714145643778</v>
      </c>
      <c r="K126" s="19">
        <f t="shared" si="7"/>
        <v>2708.714145643778</v>
      </c>
      <c r="L126" s="29">
        <f t="shared" si="11"/>
        <v>0</v>
      </c>
      <c r="M126" s="30">
        <f t="shared" si="8"/>
        <v>0</v>
      </c>
      <c r="N126" s="74">
        <f t="shared" si="9"/>
        <v>0</v>
      </c>
      <c r="O126" s="22">
        <f t="shared" si="10"/>
        <v>0</v>
      </c>
      <c r="P126" s="30">
        <f t="shared" si="6"/>
        <v>0</v>
      </c>
      <c r="Q126" s="26"/>
    </row>
    <row r="127" spans="1:17" x14ac:dyDescent="0.35">
      <c r="A127" s="94"/>
      <c r="B127" s="7">
        <v>7250</v>
      </c>
      <c r="C127" s="17">
        <v>185907.96</v>
      </c>
      <c r="D127" s="17">
        <v>7823061.25</v>
      </c>
      <c r="E127" s="19">
        <v>-2984.17</v>
      </c>
      <c r="F127" s="19">
        <v>2709.2123295998599</v>
      </c>
      <c r="G127" s="17">
        <v>185907.96</v>
      </c>
      <c r="H127" s="17">
        <v>7823061.25</v>
      </c>
      <c r="I127" s="19">
        <v>-2984.17</v>
      </c>
      <c r="J127" s="19">
        <v>2709.2123295998599</v>
      </c>
      <c r="K127" s="19">
        <f t="shared" si="7"/>
        <v>2709.2123295998599</v>
      </c>
      <c r="L127" s="29">
        <f t="shared" si="11"/>
        <v>0</v>
      </c>
      <c r="M127" s="30">
        <f t="shared" si="8"/>
        <v>0</v>
      </c>
      <c r="N127" s="74">
        <f t="shared" si="9"/>
        <v>0</v>
      </c>
      <c r="O127" s="22">
        <f t="shared" si="10"/>
        <v>0</v>
      </c>
      <c r="P127" s="30">
        <f t="shared" si="6"/>
        <v>0</v>
      </c>
      <c r="Q127" s="26"/>
    </row>
    <row r="128" spans="1:17" x14ac:dyDescent="0.35">
      <c r="A128" s="94"/>
      <c r="B128" s="7">
        <v>7375</v>
      </c>
      <c r="C128" s="17">
        <v>185954.56</v>
      </c>
      <c r="D128" s="17">
        <v>7823181.2300000004</v>
      </c>
      <c r="E128" s="19">
        <v>-2982.93</v>
      </c>
      <c r="F128" s="19">
        <v>2707.4966134823494</v>
      </c>
      <c r="G128" s="17">
        <v>185954.56</v>
      </c>
      <c r="H128" s="17">
        <v>7823181.2300000004</v>
      </c>
      <c r="I128" s="19">
        <v>-2982.93</v>
      </c>
      <c r="J128" s="19">
        <v>2707.4966134823494</v>
      </c>
      <c r="K128" s="19">
        <f t="shared" si="7"/>
        <v>2707.4966134823494</v>
      </c>
      <c r="L128" s="29">
        <f t="shared" si="11"/>
        <v>0</v>
      </c>
      <c r="M128" s="30">
        <f t="shared" si="8"/>
        <v>0</v>
      </c>
      <c r="N128" s="74">
        <f t="shared" si="9"/>
        <v>0</v>
      </c>
      <c r="O128" s="22">
        <f t="shared" si="10"/>
        <v>0</v>
      </c>
      <c r="P128" s="30">
        <f t="shared" si="6"/>
        <v>0</v>
      </c>
      <c r="Q128" s="26"/>
    </row>
    <row r="129" spans="1:17" x14ac:dyDescent="0.35">
      <c r="A129" s="94"/>
      <c r="B129" s="7">
        <v>7500</v>
      </c>
      <c r="C129" s="17">
        <v>186015.31</v>
      </c>
      <c r="D129" s="17">
        <v>7823299.3499999996</v>
      </c>
      <c r="E129" s="19">
        <v>-2981.64</v>
      </c>
      <c r="F129" s="19">
        <v>2705.712465514524</v>
      </c>
      <c r="G129" s="17">
        <v>186013.41</v>
      </c>
      <c r="H129" s="17">
        <v>7823299.5999999996</v>
      </c>
      <c r="I129" s="19">
        <v>-2982.74</v>
      </c>
      <c r="J129" s="19">
        <v>2707.2337839543188</v>
      </c>
      <c r="K129" s="19">
        <f t="shared" si="7"/>
        <v>2706.4731247344216</v>
      </c>
      <c r="L129" s="29">
        <f t="shared" si="11"/>
        <v>1.521318439794868</v>
      </c>
      <c r="M129" s="30">
        <f t="shared" si="8"/>
        <v>1.9163767896679089</v>
      </c>
      <c r="N129" s="74">
        <f t="shared" si="9"/>
        <v>38.444353562627768</v>
      </c>
      <c r="O129" s="22">
        <f t="shared" si="10"/>
        <v>0.67098054846866662</v>
      </c>
      <c r="P129" s="30">
        <f t="shared" si="6"/>
        <v>2.4468162569424319</v>
      </c>
      <c r="Q129" s="26"/>
    </row>
    <row r="130" spans="1:17" x14ac:dyDescent="0.35">
      <c r="A130" s="94"/>
      <c r="B130" s="7">
        <v>7625</v>
      </c>
      <c r="C130" s="17">
        <v>186087.67999999999</v>
      </c>
      <c r="D130" s="17">
        <v>7823415.9500000002</v>
      </c>
      <c r="E130" s="19">
        <v>-2982.33</v>
      </c>
      <c r="F130" s="19">
        <v>2706.66668204896</v>
      </c>
      <c r="G130" s="17">
        <v>186087.67999999999</v>
      </c>
      <c r="H130" s="17">
        <v>7823415.9500000002</v>
      </c>
      <c r="I130" s="19">
        <v>-2982.33</v>
      </c>
      <c r="J130" s="19">
        <v>2706.66668204896</v>
      </c>
      <c r="K130" s="19">
        <f t="shared" si="7"/>
        <v>2706.66668204896</v>
      </c>
      <c r="L130" s="29">
        <f t="shared" si="11"/>
        <v>0</v>
      </c>
      <c r="M130" s="30">
        <f t="shared" si="8"/>
        <v>0</v>
      </c>
      <c r="N130" s="74">
        <f t="shared" si="9"/>
        <v>0</v>
      </c>
      <c r="O130" s="22">
        <f t="shared" si="10"/>
        <v>0</v>
      </c>
      <c r="P130" s="30">
        <f t="shared" si="6"/>
        <v>0</v>
      </c>
      <c r="Q130" s="26"/>
    </row>
    <row r="131" spans="1:17" x14ac:dyDescent="0.35">
      <c r="A131" s="94"/>
      <c r="B131" s="7">
        <v>7750</v>
      </c>
      <c r="C131" s="17">
        <v>186132.1</v>
      </c>
      <c r="D131" s="17">
        <v>7823536.21</v>
      </c>
      <c r="E131" s="19">
        <v>-2981.53</v>
      </c>
      <c r="F131" s="19">
        <v>2705.5603642672399</v>
      </c>
      <c r="G131" s="17">
        <v>186132.1</v>
      </c>
      <c r="H131" s="17">
        <v>7823536.21</v>
      </c>
      <c r="I131" s="19">
        <v>-2981.53</v>
      </c>
      <c r="J131" s="19">
        <v>2705.5603642672399</v>
      </c>
      <c r="K131" s="19">
        <f t="shared" si="7"/>
        <v>2705.5603642672399</v>
      </c>
      <c r="L131" s="29">
        <f t="shared" si="11"/>
        <v>0</v>
      </c>
      <c r="M131" s="30">
        <f t="shared" si="8"/>
        <v>0</v>
      </c>
      <c r="N131" s="74">
        <f t="shared" si="9"/>
        <v>0</v>
      </c>
      <c r="O131" s="22">
        <f t="shared" si="10"/>
        <v>0</v>
      </c>
      <c r="P131" s="30">
        <f t="shared" si="6"/>
        <v>0</v>
      </c>
      <c r="Q131" s="26"/>
    </row>
    <row r="132" spans="1:17" x14ac:dyDescent="0.35">
      <c r="A132" s="94"/>
      <c r="B132" s="7">
        <v>7875</v>
      </c>
      <c r="C132" s="17">
        <v>186168.88</v>
      </c>
      <c r="D132" s="17">
        <v>7823657.4699999997</v>
      </c>
      <c r="E132" s="19">
        <v>-2979.53</v>
      </c>
      <c r="F132" s="19">
        <v>2702.7958571269396</v>
      </c>
      <c r="G132" s="17">
        <v>186165.28</v>
      </c>
      <c r="H132" s="17">
        <v>7823657.9400000004</v>
      </c>
      <c r="I132" s="19">
        <v>-2980.8</v>
      </c>
      <c r="J132" s="19">
        <v>2704.5511060416002</v>
      </c>
      <c r="K132" s="19">
        <f t="shared" si="7"/>
        <v>2703.6734815842701</v>
      </c>
      <c r="L132" s="29">
        <f t="shared" si="11"/>
        <v>1.7552489146605694</v>
      </c>
      <c r="M132" s="30">
        <f t="shared" si="8"/>
        <v>3.6305509224733687</v>
      </c>
      <c r="N132" s="74">
        <f t="shared" si="9"/>
        <v>25.802200520266286</v>
      </c>
      <c r="O132" s="22">
        <f t="shared" si="10"/>
        <v>0.45033335333844055</v>
      </c>
      <c r="P132" s="30">
        <f t="shared" si="6"/>
        <v>4.0325920638082566</v>
      </c>
      <c r="Q132" s="26"/>
    </row>
    <row r="133" spans="1:17" x14ac:dyDescent="0.35">
      <c r="A133" s="94"/>
      <c r="B133" s="7">
        <v>8000</v>
      </c>
      <c r="C133" s="17">
        <v>186208.98</v>
      </c>
      <c r="D133" s="17">
        <v>7823778.29</v>
      </c>
      <c r="E133" s="19">
        <v>-2975.88</v>
      </c>
      <c r="F133" s="19">
        <v>2697.7553722446364</v>
      </c>
      <c r="G133" s="17">
        <v>186206.7</v>
      </c>
      <c r="H133" s="17">
        <v>7823778.5899999999</v>
      </c>
      <c r="I133" s="19">
        <v>-2978.16</v>
      </c>
      <c r="J133" s="19">
        <v>2700.9032310572643</v>
      </c>
      <c r="K133" s="19">
        <f t="shared" si="7"/>
        <v>2699.3293016509506</v>
      </c>
      <c r="L133" s="29">
        <f t="shared" si="11"/>
        <v>3.1478588126278737</v>
      </c>
      <c r="M133" s="30">
        <f t="shared" si="8"/>
        <v>2.2996521475829628</v>
      </c>
      <c r="N133" s="74">
        <f t="shared" si="9"/>
        <v>53.850194848897154</v>
      </c>
      <c r="O133" s="22">
        <f t="shared" si="10"/>
        <v>0.9398632029537457</v>
      </c>
      <c r="P133" s="30">
        <f t="shared" si="6"/>
        <v>3.8983862179268356</v>
      </c>
      <c r="Q133" s="26"/>
    </row>
    <row r="134" spans="1:17" x14ac:dyDescent="0.35">
      <c r="A134" s="94"/>
      <c r="B134" s="7">
        <v>8125</v>
      </c>
      <c r="C134" s="17">
        <v>186250.82</v>
      </c>
      <c r="D134" s="17">
        <v>7823898.8899999997</v>
      </c>
      <c r="E134" s="19">
        <v>-2971.73</v>
      </c>
      <c r="F134" s="19">
        <v>2692.0318511158698</v>
      </c>
      <c r="G134" s="17">
        <v>186245.57</v>
      </c>
      <c r="H134" s="17">
        <v>7823899.5700000003</v>
      </c>
      <c r="I134" s="19">
        <v>-2976.11</v>
      </c>
      <c r="J134" s="19">
        <v>2698.0728110183181</v>
      </c>
      <c r="K134" s="19">
        <f t="shared" si="7"/>
        <v>2695.0523310670942</v>
      </c>
      <c r="L134" s="29">
        <f t="shared" si="11"/>
        <v>6.0409599024483214</v>
      </c>
      <c r="M134" s="30">
        <f t="shared" si="8"/>
        <v>5.2938549282031984</v>
      </c>
      <c r="N134" s="74">
        <f t="shared" si="9"/>
        <v>48.77104824441205</v>
      </c>
      <c r="O134" s="22">
        <f t="shared" si="10"/>
        <v>0.8512153715139904</v>
      </c>
      <c r="P134" s="30">
        <f t="shared" ref="P134:P197" si="12">SQRT((M134*M134)+(L134*L134))</f>
        <v>8.0323157647000976</v>
      </c>
      <c r="Q134" s="26"/>
    </row>
    <row r="135" spans="1:17" x14ac:dyDescent="0.35">
      <c r="A135" s="94"/>
      <c r="B135" s="7">
        <v>8250</v>
      </c>
      <c r="C135" s="17">
        <v>186288.57</v>
      </c>
      <c r="D135" s="17">
        <v>7824020.0199999996</v>
      </c>
      <c r="E135" s="19">
        <v>-2967.14</v>
      </c>
      <c r="F135" s="19">
        <v>2685.7107207349986</v>
      </c>
      <c r="G135" s="17">
        <v>186275.73</v>
      </c>
      <c r="H135" s="17">
        <v>7824021.7000000002</v>
      </c>
      <c r="I135" s="19">
        <v>-2977.9</v>
      </c>
      <c r="J135" s="19">
        <v>2700.5441439697752</v>
      </c>
      <c r="K135" s="19">
        <f t="shared" ref="K135:K198" si="13">(J135-((J135-F135)/2))</f>
        <v>2693.1274323523867</v>
      </c>
      <c r="L135" s="29">
        <f t="shared" si="11"/>
        <v>14.833423234776546</v>
      </c>
      <c r="M135" s="30">
        <f t="shared" ref="M135:M198" si="14">SQRT(((G135-C135)^2)+(H135-D135)^2)</f>
        <v>12.949440142416899</v>
      </c>
      <c r="N135" s="74">
        <f t="shared" ref="N135:N198" si="15">DEGREES(O135)</f>
        <v>48.879343859452256</v>
      </c>
      <c r="O135" s="22">
        <f t="shared" ref="O135:O198" si="16">IF(L135&gt;0, (ATAN(L135/M135)), 0)</f>
        <v>0.85310548656191432</v>
      </c>
      <c r="P135" s="30">
        <f t="shared" si="12"/>
        <v>19.690567408382289</v>
      </c>
      <c r="Q135" s="26"/>
    </row>
    <row r="136" spans="1:17" x14ac:dyDescent="0.35">
      <c r="A136" s="94"/>
      <c r="B136" s="7">
        <v>8375</v>
      </c>
      <c r="C136" s="17">
        <v>186306.43</v>
      </c>
      <c r="D136" s="17">
        <v>7824143.75</v>
      </c>
      <c r="E136" s="19">
        <v>-2966.45</v>
      </c>
      <c r="F136" s="19">
        <v>2684.7613229386939</v>
      </c>
      <c r="G136" s="17">
        <v>186303</v>
      </c>
      <c r="H136" s="17">
        <v>7824144.2000000002</v>
      </c>
      <c r="I136" s="19">
        <v>-2973.25</v>
      </c>
      <c r="J136" s="19">
        <v>2694.1272579685942</v>
      </c>
      <c r="K136" s="19">
        <f t="shared" si="13"/>
        <v>2689.444290453644</v>
      </c>
      <c r="L136" s="29">
        <f t="shared" ref="L136:L199" si="17">(J136-F136)</f>
        <v>9.3659350299003563</v>
      </c>
      <c r="M136" s="30">
        <f t="shared" si="14"/>
        <v>3.4593930103588582</v>
      </c>
      <c r="N136" s="74">
        <f t="shared" si="15"/>
        <v>69.727833879451026</v>
      </c>
      <c r="O136" s="22">
        <f t="shared" si="16"/>
        <v>1.2169802814800712</v>
      </c>
      <c r="P136" s="30">
        <f t="shared" si="12"/>
        <v>9.9843947730663327</v>
      </c>
      <c r="Q136" s="26"/>
    </row>
    <row r="137" spans="1:17" x14ac:dyDescent="0.35">
      <c r="A137" s="94"/>
      <c r="B137" s="7">
        <v>8500</v>
      </c>
      <c r="C137" s="17">
        <v>186337.64</v>
      </c>
      <c r="D137" s="17">
        <v>7824265.7400000002</v>
      </c>
      <c r="E137" s="19">
        <v>-2963.23</v>
      </c>
      <c r="F137" s="19">
        <v>2680.3336940929698</v>
      </c>
      <c r="G137" s="17">
        <v>186329.46</v>
      </c>
      <c r="H137" s="17">
        <v>7824266.8099999996</v>
      </c>
      <c r="I137" s="19">
        <v>-2968.43</v>
      </c>
      <c r="J137" s="19">
        <v>2687.4862689855495</v>
      </c>
      <c r="K137" s="19">
        <f t="shared" si="13"/>
        <v>2683.9099815392597</v>
      </c>
      <c r="L137" s="29">
        <f t="shared" si="17"/>
        <v>7.1525748925796506</v>
      </c>
      <c r="M137" s="30">
        <f t="shared" si="14"/>
        <v>8.2496848424049887</v>
      </c>
      <c r="N137" s="74">
        <f t="shared" si="15"/>
        <v>40.925677064401818</v>
      </c>
      <c r="O137" s="22">
        <f t="shared" si="16"/>
        <v>0.71428781338173908</v>
      </c>
      <c r="P137" s="30">
        <f t="shared" si="12"/>
        <v>10.918636709450839</v>
      </c>
      <c r="Q137" s="26"/>
    </row>
    <row r="138" spans="1:17" x14ac:dyDescent="0.35">
      <c r="A138" s="94"/>
      <c r="B138" s="7">
        <v>8625</v>
      </c>
      <c r="C138" s="17">
        <v>186375.67999999999</v>
      </c>
      <c r="D138" s="17">
        <v>7824386.8300000001</v>
      </c>
      <c r="E138" s="19">
        <v>-2959.17</v>
      </c>
      <c r="F138" s="19">
        <v>2674.7578260786095</v>
      </c>
      <c r="G138" s="17">
        <v>186365.17</v>
      </c>
      <c r="H138" s="17">
        <v>7824388.21</v>
      </c>
      <c r="I138" s="19">
        <v>-2967.8</v>
      </c>
      <c r="J138" s="19">
        <v>2686.6190451871003</v>
      </c>
      <c r="K138" s="19">
        <f t="shared" si="13"/>
        <v>2680.6884356328546</v>
      </c>
      <c r="L138" s="29">
        <f t="shared" si="17"/>
        <v>11.861219108490786</v>
      </c>
      <c r="M138" s="30">
        <f t="shared" si="14"/>
        <v>10.600212261991528</v>
      </c>
      <c r="N138" s="74">
        <f t="shared" si="15"/>
        <v>48.213268370748153</v>
      </c>
      <c r="O138" s="22">
        <f t="shared" si="16"/>
        <v>0.84148027621719745</v>
      </c>
      <c r="P138" s="30">
        <f t="shared" si="12"/>
        <v>15.907640263059211</v>
      </c>
      <c r="Q138" s="26"/>
    </row>
    <row r="139" spans="1:17" x14ac:dyDescent="0.35">
      <c r="A139" s="94"/>
      <c r="B139" s="7">
        <v>8750</v>
      </c>
      <c r="C139" s="17">
        <v>186439.22</v>
      </c>
      <c r="D139" s="17">
        <v>7824504.5899999999</v>
      </c>
      <c r="E139" s="19">
        <v>-2960.02</v>
      </c>
      <c r="F139" s="19">
        <v>2675.9245603879513</v>
      </c>
      <c r="G139" s="17">
        <v>186424.74</v>
      </c>
      <c r="H139" s="17">
        <v>7824506.4800000004</v>
      </c>
      <c r="I139" s="19">
        <v>-2969.87</v>
      </c>
      <c r="J139" s="19">
        <v>2689.4691800294295</v>
      </c>
      <c r="K139" s="19">
        <f t="shared" si="13"/>
        <v>2682.6968702086906</v>
      </c>
      <c r="L139" s="29">
        <f t="shared" si="17"/>
        <v>13.544619641478221</v>
      </c>
      <c r="M139" s="30">
        <f t="shared" si="14"/>
        <v>14.602825069230834</v>
      </c>
      <c r="N139" s="74">
        <f t="shared" si="15"/>
        <v>42.846974574560548</v>
      </c>
      <c r="O139" s="22">
        <f t="shared" si="16"/>
        <v>0.7478207808443782</v>
      </c>
      <c r="P139" s="30">
        <f t="shared" si="12"/>
        <v>19.917309588267038</v>
      </c>
      <c r="Q139" s="26"/>
    </row>
    <row r="140" spans="1:17" x14ac:dyDescent="0.35">
      <c r="A140" s="94"/>
      <c r="B140" s="7">
        <v>8875</v>
      </c>
      <c r="C140" s="17">
        <v>186438.93</v>
      </c>
      <c r="D140" s="17">
        <v>7824630.7000000002</v>
      </c>
      <c r="E140" s="19">
        <v>-2958.38</v>
      </c>
      <c r="F140" s="19">
        <v>2673.6737473145108</v>
      </c>
      <c r="G140" s="17">
        <v>186425.5</v>
      </c>
      <c r="H140" s="17">
        <v>7824632.4500000002</v>
      </c>
      <c r="I140" s="19">
        <v>-2967.25</v>
      </c>
      <c r="J140" s="19">
        <v>2685.8620942360935</v>
      </c>
      <c r="K140" s="19">
        <f t="shared" si="13"/>
        <v>2679.7679207753022</v>
      </c>
      <c r="L140" s="29">
        <f t="shared" si="17"/>
        <v>12.188346921582706</v>
      </c>
      <c r="M140" s="30">
        <f t="shared" si="14"/>
        <v>13.543537204135868</v>
      </c>
      <c r="N140" s="74">
        <f t="shared" si="15"/>
        <v>41.985257150358336</v>
      </c>
      <c r="O140" s="22">
        <f t="shared" si="16"/>
        <v>0.73278097457024494</v>
      </c>
      <c r="P140" s="30">
        <f t="shared" si="12"/>
        <v>18.22040616124314</v>
      </c>
      <c r="Q140" s="26"/>
    </row>
    <row r="141" spans="1:17" x14ac:dyDescent="0.35">
      <c r="A141" s="94"/>
      <c r="B141" s="7">
        <v>9000</v>
      </c>
      <c r="C141" s="17">
        <v>186488.01</v>
      </c>
      <c r="D141" s="17">
        <v>7824750.3499999996</v>
      </c>
      <c r="E141" s="19">
        <v>-2961.2</v>
      </c>
      <c r="F141" s="19">
        <v>2677.5448127836003</v>
      </c>
      <c r="G141" s="17">
        <v>186479.19</v>
      </c>
      <c r="H141" s="17">
        <v>7824751.5</v>
      </c>
      <c r="I141" s="19">
        <v>-2967.38</v>
      </c>
      <c r="J141" s="19">
        <v>2686.0409973641108</v>
      </c>
      <c r="K141" s="19">
        <f t="shared" si="13"/>
        <v>2681.7929050738558</v>
      </c>
      <c r="L141" s="29">
        <f t="shared" si="17"/>
        <v>8.496184580510544</v>
      </c>
      <c r="M141" s="30">
        <f t="shared" si="14"/>
        <v>8.8946556988441117</v>
      </c>
      <c r="N141" s="74">
        <f t="shared" si="15"/>
        <v>43.687428616622746</v>
      </c>
      <c r="O141" s="22">
        <f t="shared" si="16"/>
        <v>0.76248947109005838</v>
      </c>
      <c r="P141" s="30">
        <f t="shared" si="12"/>
        <v>12.300408628459673</v>
      </c>
      <c r="Q141" s="26"/>
    </row>
    <row r="142" spans="1:17" x14ac:dyDescent="0.35">
      <c r="A142" s="94"/>
      <c r="B142" s="7">
        <v>9125</v>
      </c>
      <c r="C142" s="17">
        <v>186506.94</v>
      </c>
      <c r="D142" s="17">
        <v>7824873.9400000004</v>
      </c>
      <c r="E142" s="19">
        <v>-2963.66</v>
      </c>
      <c r="F142" s="19">
        <v>2680.9246855150386</v>
      </c>
      <c r="G142" s="17">
        <v>186506.94</v>
      </c>
      <c r="H142" s="17">
        <v>7824873.9400000004</v>
      </c>
      <c r="I142" s="19">
        <v>-2963.66</v>
      </c>
      <c r="J142" s="19">
        <v>2680.9246855150386</v>
      </c>
      <c r="K142" s="19">
        <f t="shared" si="13"/>
        <v>2680.9246855150386</v>
      </c>
      <c r="L142" s="29">
        <f t="shared" si="17"/>
        <v>0</v>
      </c>
      <c r="M142" s="30">
        <f t="shared" si="14"/>
        <v>0</v>
      </c>
      <c r="N142" s="74">
        <f t="shared" si="15"/>
        <v>0</v>
      </c>
      <c r="O142" s="22">
        <f t="shared" si="16"/>
        <v>0</v>
      </c>
      <c r="P142" s="30">
        <f t="shared" si="12"/>
        <v>0</v>
      </c>
      <c r="Q142" s="26"/>
    </row>
    <row r="143" spans="1:17" x14ac:dyDescent="0.35">
      <c r="A143" s="94"/>
      <c r="B143" s="7">
        <v>9250</v>
      </c>
      <c r="C143" s="17">
        <v>186519.74</v>
      </c>
      <c r="D143" s="17">
        <v>7824998.3300000001</v>
      </c>
      <c r="E143" s="19">
        <v>-2955.07</v>
      </c>
      <c r="F143" s="19">
        <v>2669.1347141856495</v>
      </c>
      <c r="G143" s="17">
        <v>186519.74</v>
      </c>
      <c r="H143" s="17">
        <v>7824998.3300000001</v>
      </c>
      <c r="I143" s="19">
        <v>-2955.07</v>
      </c>
      <c r="J143" s="19">
        <v>2669.1347141856495</v>
      </c>
      <c r="K143" s="19">
        <f t="shared" si="13"/>
        <v>2669.1347141856495</v>
      </c>
      <c r="L143" s="29">
        <f t="shared" si="17"/>
        <v>0</v>
      </c>
      <c r="M143" s="30">
        <f t="shared" si="14"/>
        <v>0</v>
      </c>
      <c r="N143" s="74">
        <f t="shared" si="15"/>
        <v>0</v>
      </c>
      <c r="O143" s="22">
        <f t="shared" si="16"/>
        <v>0</v>
      </c>
      <c r="P143" s="30">
        <f t="shared" si="12"/>
        <v>0</v>
      </c>
      <c r="Q143" s="26"/>
    </row>
    <row r="144" spans="1:17" x14ac:dyDescent="0.35">
      <c r="A144" s="94"/>
      <c r="B144" s="7">
        <v>9375</v>
      </c>
      <c r="C144" s="17">
        <v>186585.77</v>
      </c>
      <c r="D144" s="17">
        <v>7825115.7699999996</v>
      </c>
      <c r="E144" s="19">
        <v>-2945.89</v>
      </c>
      <c r="F144" s="19">
        <v>2656.5724539662178</v>
      </c>
      <c r="G144" s="17">
        <v>186578.76</v>
      </c>
      <c r="H144" s="17">
        <v>7825116.6799999997</v>
      </c>
      <c r="I144" s="19">
        <v>-2950.34</v>
      </c>
      <c r="J144" s="19">
        <v>2662.6571641888395</v>
      </c>
      <c r="K144" s="19">
        <f t="shared" si="13"/>
        <v>2659.6148090775287</v>
      </c>
      <c r="L144" s="29">
        <f t="shared" si="17"/>
        <v>6.0847102226216521</v>
      </c>
      <c r="M144" s="30">
        <f t="shared" si="14"/>
        <v>7.0688188546597894</v>
      </c>
      <c r="N144" s="74">
        <f t="shared" si="15"/>
        <v>40.721268756538926</v>
      </c>
      <c r="O144" s="22">
        <f t="shared" si="16"/>
        <v>0.71072021539110142</v>
      </c>
      <c r="P144" s="30">
        <f t="shared" si="12"/>
        <v>9.326944756632269</v>
      </c>
      <c r="Q144" s="26"/>
    </row>
    <row r="145" spans="1:17" x14ac:dyDescent="0.35">
      <c r="A145" s="94"/>
      <c r="B145" s="7">
        <v>9500</v>
      </c>
      <c r="C145" s="17">
        <v>186599.02</v>
      </c>
      <c r="D145" s="17">
        <v>7825240.0999999996</v>
      </c>
      <c r="E145" s="19">
        <v>-2945.83</v>
      </c>
      <c r="F145" s="19">
        <v>2656.4904751343597</v>
      </c>
      <c r="G145" s="17">
        <v>186599.02</v>
      </c>
      <c r="H145" s="17">
        <v>7825240.0999999996</v>
      </c>
      <c r="I145" s="19">
        <v>-2945.83</v>
      </c>
      <c r="J145" s="19">
        <v>2656.4904751343597</v>
      </c>
      <c r="K145" s="19">
        <f t="shared" si="13"/>
        <v>2656.4904751343597</v>
      </c>
      <c r="L145" s="29">
        <f t="shared" si="17"/>
        <v>0</v>
      </c>
      <c r="M145" s="30">
        <f t="shared" si="14"/>
        <v>0</v>
      </c>
      <c r="N145" s="74">
        <f t="shared" si="15"/>
        <v>0</v>
      </c>
      <c r="O145" s="22">
        <f t="shared" si="16"/>
        <v>0</v>
      </c>
      <c r="P145" s="30">
        <f t="shared" si="12"/>
        <v>0</v>
      </c>
      <c r="Q145" s="26"/>
    </row>
    <row r="146" spans="1:17" x14ac:dyDescent="0.35">
      <c r="A146" s="94"/>
      <c r="B146" s="7">
        <v>9625</v>
      </c>
      <c r="C146" s="17">
        <v>186635.55</v>
      </c>
      <c r="D146" s="17">
        <v>7825361.3899999997</v>
      </c>
      <c r="E146" s="19">
        <v>-2944.57</v>
      </c>
      <c r="F146" s="19">
        <v>2654.7693019975995</v>
      </c>
      <c r="G146" s="17">
        <v>186630.77</v>
      </c>
      <c r="H146" s="17">
        <v>7825362.0199999996</v>
      </c>
      <c r="I146" s="19">
        <v>-2947.75</v>
      </c>
      <c r="J146" s="19">
        <v>2659.1146186923434</v>
      </c>
      <c r="K146" s="19">
        <f t="shared" si="13"/>
        <v>2656.9419603449714</v>
      </c>
      <c r="L146" s="29">
        <f t="shared" si="17"/>
        <v>4.3453166947438149</v>
      </c>
      <c r="M146" s="30">
        <f t="shared" si="14"/>
        <v>4.8213379885513161</v>
      </c>
      <c r="N146" s="74">
        <f t="shared" si="15"/>
        <v>42.02731965918624</v>
      </c>
      <c r="O146" s="22">
        <f t="shared" si="16"/>
        <v>0.73351510384094099</v>
      </c>
      <c r="P146" s="30">
        <f t="shared" si="12"/>
        <v>6.4905375106740859</v>
      </c>
      <c r="Q146" s="26"/>
    </row>
    <row r="147" spans="1:17" x14ac:dyDescent="0.35">
      <c r="A147" s="94"/>
      <c r="B147" s="7">
        <v>9750</v>
      </c>
      <c r="C147" s="17">
        <v>186794.45</v>
      </c>
      <c r="D147" s="17">
        <v>7825466.6799999997</v>
      </c>
      <c r="E147" s="19">
        <v>-2937.43</v>
      </c>
      <c r="F147" s="19">
        <v>2645.0297746888996</v>
      </c>
      <c r="G147" s="17">
        <v>186781.83</v>
      </c>
      <c r="H147" s="17">
        <v>7825468.3300000001</v>
      </c>
      <c r="I147" s="19">
        <v>-2945.69</v>
      </c>
      <c r="J147" s="19">
        <v>2656.2991976299281</v>
      </c>
      <c r="K147" s="19">
        <f t="shared" si="13"/>
        <v>2650.6644861594141</v>
      </c>
      <c r="L147" s="29">
        <f t="shared" si="17"/>
        <v>11.269422941028552</v>
      </c>
      <c r="M147" s="30">
        <f t="shared" si="14"/>
        <v>12.727407434424594</v>
      </c>
      <c r="N147" s="74">
        <f t="shared" si="15"/>
        <v>41.52313270191992</v>
      </c>
      <c r="O147" s="22">
        <f t="shared" si="16"/>
        <v>0.72471538139103175</v>
      </c>
      <c r="P147" s="30">
        <f t="shared" si="12"/>
        <v>16.999611566904317</v>
      </c>
      <c r="Q147" s="26"/>
    </row>
    <row r="148" spans="1:17" x14ac:dyDescent="0.35">
      <c r="A148" s="94"/>
      <c r="B148" s="7">
        <v>9875</v>
      </c>
      <c r="C148" s="17">
        <v>186801.34</v>
      </c>
      <c r="D148" s="17">
        <v>7825591.8499999996</v>
      </c>
      <c r="E148" s="19">
        <v>-2941.66</v>
      </c>
      <c r="F148" s="19">
        <v>2650.7970011524385</v>
      </c>
      <c r="G148" s="17">
        <v>186801.34</v>
      </c>
      <c r="H148" s="17">
        <v>7825591.8499999996</v>
      </c>
      <c r="I148" s="19">
        <v>-2941.66</v>
      </c>
      <c r="J148" s="19">
        <v>2650.7970011524385</v>
      </c>
      <c r="K148" s="19">
        <f t="shared" si="13"/>
        <v>2650.7970011524385</v>
      </c>
      <c r="L148" s="29">
        <f t="shared" si="17"/>
        <v>0</v>
      </c>
      <c r="M148" s="30">
        <f t="shared" si="14"/>
        <v>0</v>
      </c>
      <c r="N148" s="74">
        <f t="shared" si="15"/>
        <v>0</v>
      </c>
      <c r="O148" s="22">
        <f t="shared" si="16"/>
        <v>0</v>
      </c>
      <c r="P148" s="30">
        <f t="shared" si="12"/>
        <v>0</v>
      </c>
      <c r="Q148" s="26"/>
    </row>
    <row r="149" spans="1:17" x14ac:dyDescent="0.35">
      <c r="A149" s="94"/>
      <c r="B149" s="7">
        <v>10000</v>
      </c>
      <c r="C149" s="17">
        <v>186831.89</v>
      </c>
      <c r="D149" s="17">
        <v>7825713.9199999999</v>
      </c>
      <c r="E149" s="19">
        <v>-2938.73</v>
      </c>
      <c r="F149" s="19">
        <v>2646.80133275042</v>
      </c>
      <c r="G149" s="17">
        <v>186828.26</v>
      </c>
      <c r="H149" s="17">
        <v>7825714.3899999997</v>
      </c>
      <c r="I149" s="19">
        <v>-2940.81</v>
      </c>
      <c r="J149" s="19">
        <v>2649.6374417796278</v>
      </c>
      <c r="K149" s="19">
        <f t="shared" si="13"/>
        <v>2648.2193872650241</v>
      </c>
      <c r="L149" s="29">
        <f t="shared" si="17"/>
        <v>2.8361090292078188</v>
      </c>
      <c r="M149" s="30">
        <f t="shared" si="14"/>
        <v>3.6603005340803212</v>
      </c>
      <c r="N149" s="74">
        <f t="shared" si="15"/>
        <v>37.769582526997524</v>
      </c>
      <c r="O149" s="22">
        <f t="shared" si="16"/>
        <v>0.65920357219982684</v>
      </c>
      <c r="P149" s="30">
        <f t="shared" si="12"/>
        <v>4.6304766952596577</v>
      </c>
      <c r="Q149" s="26"/>
    </row>
    <row r="150" spans="1:17" x14ac:dyDescent="0.35">
      <c r="A150" s="94"/>
      <c r="B150" s="7">
        <v>10125</v>
      </c>
      <c r="C150" s="17">
        <v>186850.38</v>
      </c>
      <c r="D150" s="17">
        <v>7825837.5700000003</v>
      </c>
      <c r="E150" s="19">
        <v>-2934.31</v>
      </c>
      <c r="F150" s="19">
        <v>2640.7812054439278</v>
      </c>
      <c r="G150" s="17">
        <v>186842.26</v>
      </c>
      <c r="H150" s="17">
        <v>7825838.6299999999</v>
      </c>
      <c r="I150" s="19">
        <v>-2937.77</v>
      </c>
      <c r="J150" s="19">
        <v>2645.4930302268194</v>
      </c>
      <c r="K150" s="19">
        <f t="shared" si="13"/>
        <v>2643.1371178353738</v>
      </c>
      <c r="L150" s="29">
        <f t="shared" si="17"/>
        <v>4.7118247828916537</v>
      </c>
      <c r="M150" s="30">
        <f t="shared" si="14"/>
        <v>8.1888949192827987</v>
      </c>
      <c r="N150" s="74">
        <f t="shared" si="15"/>
        <v>29.915779052381996</v>
      </c>
      <c r="O150" s="22">
        <f t="shared" si="16"/>
        <v>0.52212884276321503</v>
      </c>
      <c r="P150" s="30">
        <f t="shared" si="12"/>
        <v>9.4477136273136271</v>
      </c>
      <c r="Q150" s="26"/>
    </row>
    <row r="151" spans="1:17" x14ac:dyDescent="0.35">
      <c r="A151" s="94"/>
      <c r="B151" s="7">
        <v>10250</v>
      </c>
      <c r="C151" s="17">
        <v>186853.42</v>
      </c>
      <c r="D151" s="17">
        <v>7825963.2400000002</v>
      </c>
      <c r="E151" s="19">
        <v>-2932.25</v>
      </c>
      <c r="F151" s="19">
        <v>2637.9785133423434</v>
      </c>
      <c r="G151" s="17">
        <v>186843.11</v>
      </c>
      <c r="H151" s="17">
        <v>7825964.5899999999</v>
      </c>
      <c r="I151" s="19">
        <v>-2940.5</v>
      </c>
      <c r="J151" s="19">
        <v>2649.2146263193754</v>
      </c>
      <c r="K151" s="19">
        <f t="shared" si="13"/>
        <v>2643.5965698308592</v>
      </c>
      <c r="L151" s="29">
        <f t="shared" si="17"/>
        <v>11.236112977032008</v>
      </c>
      <c r="M151" s="30">
        <f t="shared" si="14"/>
        <v>10.398009424863313</v>
      </c>
      <c r="N151" s="74">
        <f t="shared" si="15"/>
        <v>47.2185228816085</v>
      </c>
      <c r="O151" s="22">
        <f t="shared" si="16"/>
        <v>0.82411869221234901</v>
      </c>
      <c r="P151" s="30">
        <f t="shared" si="12"/>
        <v>15.309109537532658</v>
      </c>
      <c r="Q151" s="26"/>
    </row>
    <row r="152" spans="1:17" x14ac:dyDescent="0.35">
      <c r="A152" s="94"/>
      <c r="B152" s="7">
        <v>10375</v>
      </c>
      <c r="C152" s="17">
        <v>186883.63</v>
      </c>
      <c r="D152" s="17">
        <v>7826085.3600000003</v>
      </c>
      <c r="E152" s="19">
        <v>-2928.88</v>
      </c>
      <c r="F152" s="19">
        <v>2633.3977333003359</v>
      </c>
      <c r="G152" s="17">
        <v>186860.45</v>
      </c>
      <c r="H152" s="17">
        <v>7826088.3899999997</v>
      </c>
      <c r="I152" s="19">
        <v>-2943.43</v>
      </c>
      <c r="J152" s="19">
        <v>2653.2126790567991</v>
      </c>
      <c r="K152" s="19">
        <f t="shared" si="13"/>
        <v>2643.3052061785675</v>
      </c>
      <c r="L152" s="29">
        <f t="shared" si="17"/>
        <v>19.814945756463203</v>
      </c>
      <c r="M152" s="30">
        <f t="shared" si="14"/>
        <v>23.377196153422947</v>
      </c>
      <c r="N152" s="74">
        <f t="shared" si="15"/>
        <v>40.285229816796189</v>
      </c>
      <c r="O152" s="22">
        <f t="shared" si="16"/>
        <v>0.70310990022568554</v>
      </c>
      <c r="P152" s="30">
        <f t="shared" si="12"/>
        <v>30.645152558393175</v>
      </c>
      <c r="Q152" s="26"/>
    </row>
    <row r="153" spans="1:17" x14ac:dyDescent="0.35">
      <c r="A153" s="94"/>
      <c r="B153" s="7">
        <v>10500</v>
      </c>
      <c r="C153" s="17">
        <v>186949.58</v>
      </c>
      <c r="D153" s="17">
        <v>7826202.7999999998</v>
      </c>
      <c r="E153" s="19">
        <v>-2930.72</v>
      </c>
      <c r="F153" s="19">
        <v>2635.8981648664958</v>
      </c>
      <c r="G153" s="17">
        <v>186929.95</v>
      </c>
      <c r="H153" s="17">
        <v>7826205.3700000001</v>
      </c>
      <c r="I153" s="19">
        <v>-2943.2</v>
      </c>
      <c r="J153" s="19">
        <v>2652.8986959856002</v>
      </c>
      <c r="K153" s="19">
        <f t="shared" si="13"/>
        <v>2644.398430426048</v>
      </c>
      <c r="L153" s="29">
        <f t="shared" si="17"/>
        <v>17.00053111910438</v>
      </c>
      <c r="M153" s="30">
        <f t="shared" si="14"/>
        <v>19.797520046727371</v>
      </c>
      <c r="N153" s="74">
        <f t="shared" si="15"/>
        <v>40.653353878614112</v>
      </c>
      <c r="O153" s="22">
        <f t="shared" si="16"/>
        <v>0.70953487716022345</v>
      </c>
      <c r="P153" s="30">
        <f t="shared" si="12"/>
        <v>26.095207574039502</v>
      </c>
      <c r="Q153" s="26"/>
    </row>
    <row r="154" spans="1:17" x14ac:dyDescent="0.35">
      <c r="A154" s="94"/>
      <c r="B154" s="7">
        <v>10625</v>
      </c>
      <c r="C154" s="17">
        <v>186944.36</v>
      </c>
      <c r="D154" s="17">
        <v>7826329.5499999998</v>
      </c>
      <c r="E154" s="19">
        <v>-2933.32</v>
      </c>
      <c r="F154" s="19">
        <v>2639.4340370897562</v>
      </c>
      <c r="G154" s="17">
        <v>186933.82</v>
      </c>
      <c r="H154" s="17">
        <v>7826330.9299999997</v>
      </c>
      <c r="I154" s="19">
        <v>-2940.56</v>
      </c>
      <c r="J154" s="19">
        <v>2649.2964581215842</v>
      </c>
      <c r="K154" s="19">
        <f t="shared" si="13"/>
        <v>2644.3652476056704</v>
      </c>
      <c r="L154" s="29">
        <f t="shared" si="17"/>
        <v>9.8624210318280348</v>
      </c>
      <c r="M154" s="30">
        <f t="shared" si="14"/>
        <v>10.629957666860664</v>
      </c>
      <c r="N154" s="74">
        <f t="shared" si="15"/>
        <v>42.85500436795062</v>
      </c>
      <c r="O154" s="22">
        <f t="shared" si="16"/>
        <v>0.74796092717728979</v>
      </c>
      <c r="P154" s="30">
        <f t="shared" si="12"/>
        <v>14.500460289531976</v>
      </c>
      <c r="Q154" s="26"/>
    </row>
    <row r="155" spans="1:17" x14ac:dyDescent="0.35">
      <c r="A155" s="94"/>
      <c r="B155" s="7">
        <v>10750</v>
      </c>
      <c r="C155" s="17">
        <v>186972.03</v>
      </c>
      <c r="D155" s="17">
        <v>7826452</v>
      </c>
      <c r="E155" s="19">
        <v>-2934.48</v>
      </c>
      <c r="F155" s="19">
        <v>2641.0125827153761</v>
      </c>
      <c r="G155" s="17">
        <v>186965.85</v>
      </c>
      <c r="H155" s="17">
        <v>7826452.8099999996</v>
      </c>
      <c r="I155" s="19">
        <v>-2938.73</v>
      </c>
      <c r="J155" s="19">
        <v>2646.80133275042</v>
      </c>
      <c r="K155" s="19">
        <f t="shared" si="13"/>
        <v>2643.9069577328983</v>
      </c>
      <c r="L155" s="29">
        <f t="shared" si="17"/>
        <v>5.7887500350439041</v>
      </c>
      <c r="M155" s="30">
        <f t="shared" si="14"/>
        <v>6.2328564879395243</v>
      </c>
      <c r="N155" s="74">
        <f t="shared" si="15"/>
        <v>42.884321086093237</v>
      </c>
      <c r="O155" s="22">
        <f t="shared" si="16"/>
        <v>0.74847260043475761</v>
      </c>
      <c r="P155" s="30">
        <f t="shared" si="12"/>
        <v>8.506358031935326</v>
      </c>
      <c r="Q155" s="26"/>
    </row>
    <row r="156" spans="1:17" x14ac:dyDescent="0.35">
      <c r="A156" s="94"/>
      <c r="B156" s="7">
        <v>10875</v>
      </c>
      <c r="C156" s="17">
        <v>186952.82</v>
      </c>
      <c r="D156" s="17">
        <v>7826580.5899999999</v>
      </c>
      <c r="E156" s="19">
        <v>-2936.37</v>
      </c>
      <c r="F156" s="19">
        <v>2643.5858485618292</v>
      </c>
      <c r="G156" s="17">
        <v>186946.64</v>
      </c>
      <c r="H156" s="17">
        <v>7826581.3899999997</v>
      </c>
      <c r="I156" s="19">
        <v>-2940.17</v>
      </c>
      <c r="J156" s="19">
        <v>2648.7645809924602</v>
      </c>
      <c r="K156" s="19">
        <f t="shared" si="13"/>
        <v>2646.1752147771449</v>
      </c>
      <c r="L156" s="29">
        <f t="shared" si="17"/>
        <v>5.1787324306310438</v>
      </c>
      <c r="M156" s="30">
        <f t="shared" si="14"/>
        <v>6.2315648114751756</v>
      </c>
      <c r="N156" s="74">
        <f t="shared" si="15"/>
        <v>39.728224231924422</v>
      </c>
      <c r="O156" s="22">
        <f t="shared" si="16"/>
        <v>0.69338831881767649</v>
      </c>
      <c r="P156" s="30">
        <f t="shared" si="12"/>
        <v>8.1025717884931669</v>
      </c>
      <c r="Q156" s="26"/>
    </row>
    <row r="157" spans="1:17" x14ac:dyDescent="0.35">
      <c r="A157" s="94"/>
      <c r="B157" s="7">
        <v>11000</v>
      </c>
      <c r="C157" s="17">
        <v>186927.54</v>
      </c>
      <c r="D157" s="17">
        <v>7826709.96</v>
      </c>
      <c r="E157" s="19">
        <v>-2933.87</v>
      </c>
      <c r="F157" s="19">
        <v>2640.1824083228294</v>
      </c>
      <c r="G157" s="17">
        <v>186924.81</v>
      </c>
      <c r="H157" s="17">
        <v>7826710.3200000003</v>
      </c>
      <c r="I157" s="19">
        <v>-2935.85</v>
      </c>
      <c r="J157" s="19">
        <v>2642.8776963102437</v>
      </c>
      <c r="K157" s="19">
        <f t="shared" si="13"/>
        <v>2641.5300523165365</v>
      </c>
      <c r="L157" s="29">
        <f t="shared" si="17"/>
        <v>2.6952879874143036</v>
      </c>
      <c r="M157" s="30">
        <f t="shared" si="14"/>
        <v>2.7536339626570929</v>
      </c>
      <c r="N157" s="74">
        <f t="shared" si="15"/>
        <v>44.386511605945607</v>
      </c>
      <c r="O157" s="22">
        <f t="shared" si="16"/>
        <v>0.77469077099842676</v>
      </c>
      <c r="P157" s="30">
        <f t="shared" si="12"/>
        <v>3.8531905397213948</v>
      </c>
      <c r="Q157" s="26"/>
    </row>
    <row r="158" spans="1:17" x14ac:dyDescent="0.35">
      <c r="A158" s="94"/>
      <c r="B158" s="7">
        <v>11125</v>
      </c>
      <c r="C158" s="17">
        <v>186950.04</v>
      </c>
      <c r="D158" s="17">
        <v>7826833.0899999999</v>
      </c>
      <c r="E158" s="19">
        <v>-2937.16</v>
      </c>
      <c r="F158" s="19">
        <v>2644.6619331519641</v>
      </c>
      <c r="G158" s="17">
        <v>186946.64</v>
      </c>
      <c r="H158" s="17">
        <v>7826833.5300000003</v>
      </c>
      <c r="I158" s="19">
        <v>-2939.97</v>
      </c>
      <c r="J158" s="19">
        <v>2648.4918506158892</v>
      </c>
      <c r="K158" s="19">
        <f t="shared" si="13"/>
        <v>2646.5768918839267</v>
      </c>
      <c r="L158" s="29">
        <f t="shared" si="17"/>
        <v>3.829917463925085</v>
      </c>
      <c r="M158" s="30">
        <f t="shared" si="14"/>
        <v>3.4283523740013986</v>
      </c>
      <c r="N158" s="74">
        <f t="shared" si="15"/>
        <v>48.166671055758634</v>
      </c>
      <c r="O158" s="22">
        <f t="shared" si="16"/>
        <v>0.84066699964804137</v>
      </c>
      <c r="P158" s="30">
        <f t="shared" si="12"/>
        <v>5.1402205965113383</v>
      </c>
      <c r="Q158" s="26"/>
    </row>
    <row r="159" spans="1:17" x14ac:dyDescent="0.35">
      <c r="A159" s="94"/>
      <c r="B159" s="7">
        <v>11250</v>
      </c>
      <c r="C159" s="17">
        <v>187043.54</v>
      </c>
      <c r="D159" s="17">
        <v>7826946.9299999997</v>
      </c>
      <c r="E159" s="19">
        <v>-2936.09</v>
      </c>
      <c r="F159" s="19">
        <v>2643.2045203632078</v>
      </c>
      <c r="G159" s="17">
        <v>187038.73</v>
      </c>
      <c r="H159" s="17">
        <v>7826947.5599999996</v>
      </c>
      <c r="I159" s="19">
        <v>-2939.22</v>
      </c>
      <c r="J159" s="19">
        <v>2647.4692754914709</v>
      </c>
      <c r="K159" s="19">
        <f t="shared" si="13"/>
        <v>2645.3368979273391</v>
      </c>
      <c r="L159" s="29">
        <f t="shared" si="17"/>
        <v>4.2647551282630047</v>
      </c>
      <c r="M159" s="30">
        <f t="shared" si="14"/>
        <v>4.8510823534379197</v>
      </c>
      <c r="N159" s="74">
        <f t="shared" si="15"/>
        <v>41.319826483127727</v>
      </c>
      <c r="O159" s="22">
        <f t="shared" si="16"/>
        <v>0.72116701848332798</v>
      </c>
      <c r="P159" s="30">
        <f t="shared" si="12"/>
        <v>6.4591900656260606</v>
      </c>
      <c r="Q159" s="26"/>
    </row>
    <row r="160" spans="1:17" x14ac:dyDescent="0.35">
      <c r="A160" s="94"/>
      <c r="B160" s="7">
        <v>11375</v>
      </c>
      <c r="C160" s="17">
        <v>187095.04000000001</v>
      </c>
      <c r="D160" s="17">
        <v>7827066.2599999998</v>
      </c>
      <c r="E160" s="19">
        <v>-2933.5</v>
      </c>
      <c r="F160" s="19">
        <v>2639.6789432743753</v>
      </c>
      <c r="G160" s="17">
        <v>187080.85</v>
      </c>
      <c r="H160" s="17">
        <v>7827068.1200000001</v>
      </c>
      <c r="I160" s="19">
        <v>-2941.32</v>
      </c>
      <c r="J160" s="19">
        <v>2650.3331375425564</v>
      </c>
      <c r="K160" s="19">
        <f t="shared" si="13"/>
        <v>2645.0060404084661</v>
      </c>
      <c r="L160" s="29">
        <f t="shared" si="17"/>
        <v>10.654194268181072</v>
      </c>
      <c r="M160" s="30">
        <f t="shared" si="14"/>
        <v>14.311383580957967</v>
      </c>
      <c r="N160" s="74">
        <f t="shared" si="15"/>
        <v>36.666058626541059</v>
      </c>
      <c r="O160" s="22">
        <f t="shared" si="16"/>
        <v>0.63994344676241144</v>
      </c>
      <c r="P160" s="30">
        <f t="shared" si="12"/>
        <v>17.8417363366197</v>
      </c>
      <c r="Q160" s="26"/>
    </row>
    <row r="161" spans="1:17" x14ac:dyDescent="0.35">
      <c r="A161" s="94"/>
      <c r="B161" s="7">
        <v>11500</v>
      </c>
      <c r="C161" s="17">
        <v>187104.77</v>
      </c>
      <c r="D161" s="17">
        <v>7827191.0599999996</v>
      </c>
      <c r="E161" s="19">
        <v>-2934.81</v>
      </c>
      <c r="F161" s="19">
        <v>2641.4617647603277</v>
      </c>
      <c r="G161" s="17">
        <v>187092.01</v>
      </c>
      <c r="H161" s="17">
        <v>7827192.7300000004</v>
      </c>
      <c r="I161" s="19">
        <v>-2942.07</v>
      </c>
      <c r="J161" s="19">
        <v>2651.3564367811</v>
      </c>
      <c r="K161" s="19">
        <f t="shared" si="13"/>
        <v>2646.4091007707138</v>
      </c>
      <c r="L161" s="29">
        <f t="shared" si="17"/>
        <v>9.8946720207723047</v>
      </c>
      <c r="M161" s="30">
        <f t="shared" si="14"/>
        <v>12.868818904715255</v>
      </c>
      <c r="N161" s="74">
        <f t="shared" si="15"/>
        <v>37.556228053805135</v>
      </c>
      <c r="O161" s="22">
        <f t="shared" si="16"/>
        <v>0.65547983416876165</v>
      </c>
      <c r="P161" s="30">
        <f t="shared" si="12"/>
        <v>16.233022959418587</v>
      </c>
      <c r="Q161" s="26"/>
    </row>
    <row r="162" spans="1:17" x14ac:dyDescent="0.35">
      <c r="A162" s="94"/>
      <c r="B162" s="7">
        <v>11625</v>
      </c>
      <c r="C162" s="17">
        <v>187142.29</v>
      </c>
      <c r="D162" s="17">
        <v>7827312.2199999997</v>
      </c>
      <c r="E162" s="19">
        <v>-2932.78</v>
      </c>
      <c r="F162" s="19">
        <v>2638.6994079122715</v>
      </c>
      <c r="G162" s="17">
        <v>187132.67</v>
      </c>
      <c r="H162" s="17">
        <v>7827313.4800000004</v>
      </c>
      <c r="I162" s="19">
        <v>-2938.26</v>
      </c>
      <c r="J162" s="19">
        <v>2646.1607566991192</v>
      </c>
      <c r="K162" s="19">
        <f t="shared" si="13"/>
        <v>2642.4300823056956</v>
      </c>
      <c r="L162" s="29">
        <f t="shared" si="17"/>
        <v>7.4613487868477932</v>
      </c>
      <c r="M162" s="30">
        <f t="shared" si="14"/>
        <v>9.702164706996788</v>
      </c>
      <c r="N162" s="74">
        <f t="shared" si="15"/>
        <v>37.561709729335668</v>
      </c>
      <c r="O162" s="22">
        <f t="shared" si="16"/>
        <v>0.65557550745529547</v>
      </c>
      <c r="P162" s="30">
        <f t="shared" si="12"/>
        <v>12.239433227102026</v>
      </c>
      <c r="Q162" s="26"/>
    </row>
    <row r="163" spans="1:17" x14ac:dyDescent="0.35">
      <c r="A163" s="94"/>
      <c r="B163" s="7">
        <v>11750</v>
      </c>
      <c r="C163" s="17">
        <v>187051.14</v>
      </c>
      <c r="D163" s="17">
        <v>7827450.21</v>
      </c>
      <c r="E163" s="19">
        <v>-2936.28</v>
      </c>
      <c r="F163" s="19">
        <v>2643.4632748527956</v>
      </c>
      <c r="G163" s="17">
        <v>187048.34</v>
      </c>
      <c r="H163" s="17">
        <v>7827450.5800000001</v>
      </c>
      <c r="I163" s="19">
        <v>-2937.37</v>
      </c>
      <c r="J163" s="19">
        <v>2644.9480292286798</v>
      </c>
      <c r="K163" s="19">
        <f t="shared" si="13"/>
        <v>2644.2056520407377</v>
      </c>
      <c r="L163" s="29">
        <f t="shared" si="17"/>
        <v>1.4847543758842221</v>
      </c>
      <c r="M163" s="30">
        <f t="shared" si="14"/>
        <v>2.824340631046562</v>
      </c>
      <c r="N163" s="74">
        <f t="shared" si="15"/>
        <v>27.730881100303268</v>
      </c>
      <c r="O163" s="22">
        <f t="shared" si="16"/>
        <v>0.4839951796793599</v>
      </c>
      <c r="P163" s="30">
        <f t="shared" si="12"/>
        <v>3.1908299166342036</v>
      </c>
      <c r="Q163" s="26"/>
    </row>
    <row r="164" spans="1:17" x14ac:dyDescent="0.35">
      <c r="A164" s="94"/>
      <c r="B164" s="7">
        <v>11875</v>
      </c>
      <c r="C164" s="17">
        <v>187137.62</v>
      </c>
      <c r="D164" s="17">
        <v>7827564.9699999997</v>
      </c>
      <c r="E164" s="19">
        <v>-2932.68</v>
      </c>
      <c r="F164" s="19">
        <v>2638.5633801841559</v>
      </c>
      <c r="G164" s="17">
        <v>187132.07</v>
      </c>
      <c r="H164" s="17">
        <v>7827565.6900000004</v>
      </c>
      <c r="I164" s="19">
        <v>-2935.96</v>
      </c>
      <c r="J164" s="19">
        <v>2643.0274873806043</v>
      </c>
      <c r="K164" s="19">
        <f t="shared" si="13"/>
        <v>2640.7954337823803</v>
      </c>
      <c r="L164" s="29">
        <f t="shared" si="17"/>
        <v>4.4641071964483672</v>
      </c>
      <c r="M164" s="30">
        <f t="shared" si="14"/>
        <v>5.5965078397904859</v>
      </c>
      <c r="N164" s="74">
        <f t="shared" si="15"/>
        <v>38.577943275743955</v>
      </c>
      <c r="O164" s="22">
        <f t="shared" si="16"/>
        <v>0.67331212880933866</v>
      </c>
      <c r="P164" s="30">
        <f t="shared" si="12"/>
        <v>7.1588513786932655</v>
      </c>
      <c r="Q164" s="26"/>
    </row>
    <row r="165" spans="1:17" x14ac:dyDescent="0.35">
      <c r="A165" s="94"/>
      <c r="B165" s="7">
        <v>12000</v>
      </c>
      <c r="C165" s="17">
        <v>187091.12</v>
      </c>
      <c r="D165" s="17">
        <v>7827697.1200000001</v>
      </c>
      <c r="E165" s="19">
        <v>-2932.6</v>
      </c>
      <c r="F165" s="19">
        <v>2638.4545613118999</v>
      </c>
      <c r="G165" s="17">
        <v>187079.2</v>
      </c>
      <c r="H165" s="17">
        <v>7827698.6799999997</v>
      </c>
      <c r="I165" s="19">
        <v>-2941.83</v>
      </c>
      <c r="J165" s="19">
        <v>2651.0289528877597</v>
      </c>
      <c r="K165" s="19">
        <f t="shared" si="13"/>
        <v>2644.7417570998296</v>
      </c>
      <c r="L165" s="29">
        <f t="shared" si="17"/>
        <v>12.574391575859863</v>
      </c>
      <c r="M165" s="30">
        <f t="shared" si="14"/>
        <v>12.021647141649639</v>
      </c>
      <c r="N165" s="74">
        <f t="shared" si="15"/>
        <v>46.287385898701153</v>
      </c>
      <c r="O165" s="22">
        <f t="shared" si="16"/>
        <v>0.80786728607352953</v>
      </c>
      <c r="P165" s="30">
        <f t="shared" si="12"/>
        <v>17.396416973083522</v>
      </c>
      <c r="Q165" s="26"/>
    </row>
    <row r="166" spans="1:17" x14ac:dyDescent="0.35">
      <c r="A166" s="94"/>
      <c r="B166" s="7">
        <v>12125</v>
      </c>
      <c r="C166" s="17">
        <v>187141.33</v>
      </c>
      <c r="D166" s="17">
        <v>7827816.6200000001</v>
      </c>
      <c r="E166" s="19">
        <v>-2931.87</v>
      </c>
      <c r="F166" s="19">
        <v>2637.4617250291299</v>
      </c>
      <c r="G166" s="17">
        <v>187129.73</v>
      </c>
      <c r="H166" s="17">
        <v>7827818.1399999997</v>
      </c>
      <c r="I166" s="19">
        <v>-2939.7</v>
      </c>
      <c r="J166" s="19">
        <v>2648.1236937789745</v>
      </c>
      <c r="K166" s="19">
        <f t="shared" si="13"/>
        <v>2642.7927094040524</v>
      </c>
      <c r="L166" s="29">
        <f t="shared" si="17"/>
        <v>10.661968749844618</v>
      </c>
      <c r="M166" s="30">
        <f t="shared" si="14"/>
        <v>11.699162363096805</v>
      </c>
      <c r="N166" s="74">
        <f t="shared" si="15"/>
        <v>42.344309052163048</v>
      </c>
      <c r="O166" s="22">
        <f t="shared" si="16"/>
        <v>0.73904761244228445</v>
      </c>
      <c r="P166" s="30">
        <f t="shared" si="12"/>
        <v>15.828707389447946</v>
      </c>
      <c r="Q166" s="26"/>
    </row>
    <row r="167" spans="1:17" x14ac:dyDescent="0.35">
      <c r="A167" s="94"/>
      <c r="B167" s="7">
        <v>12250</v>
      </c>
      <c r="C167" s="17">
        <v>187167.92</v>
      </c>
      <c r="D167" s="17">
        <v>7827939.21</v>
      </c>
      <c r="E167" s="19">
        <v>-2933.35</v>
      </c>
      <c r="F167" s="19">
        <v>2639.4748537527435</v>
      </c>
      <c r="G167" s="17">
        <v>187167.92</v>
      </c>
      <c r="H167" s="17">
        <v>7827939.21</v>
      </c>
      <c r="I167" s="19">
        <v>-2933.35</v>
      </c>
      <c r="J167" s="19">
        <v>2639.4748537527435</v>
      </c>
      <c r="K167" s="19">
        <f t="shared" si="13"/>
        <v>2639.4748537527435</v>
      </c>
      <c r="L167" s="29">
        <f t="shared" si="17"/>
        <v>0</v>
      </c>
      <c r="M167" s="30">
        <f t="shared" si="14"/>
        <v>0</v>
      </c>
      <c r="N167" s="74">
        <f t="shared" si="15"/>
        <v>0</v>
      </c>
      <c r="O167" s="22">
        <f t="shared" si="16"/>
        <v>0</v>
      </c>
      <c r="P167" s="30">
        <f t="shared" si="12"/>
        <v>0</v>
      </c>
      <c r="Q167" s="26"/>
    </row>
    <row r="168" spans="1:17" x14ac:dyDescent="0.35">
      <c r="A168" s="94"/>
      <c r="B168" s="7">
        <v>12375</v>
      </c>
      <c r="C168" s="17">
        <v>187700.98</v>
      </c>
      <c r="D168" s="17">
        <v>7829886.5999999996</v>
      </c>
      <c r="E168" s="19">
        <v>-2922</v>
      </c>
      <c r="F168" s="19">
        <v>2624.0620847100004</v>
      </c>
      <c r="G168" s="17">
        <v>187700.98</v>
      </c>
      <c r="H168" s="17">
        <v>7829886.5999999996</v>
      </c>
      <c r="I168" s="19">
        <v>-2922</v>
      </c>
      <c r="J168" s="19">
        <v>2624.0620847100004</v>
      </c>
      <c r="K168" s="19">
        <f t="shared" si="13"/>
        <v>2624.0620847100004</v>
      </c>
      <c r="L168" s="29">
        <f t="shared" si="17"/>
        <v>0</v>
      </c>
      <c r="M168" s="30">
        <f t="shared" si="14"/>
        <v>0</v>
      </c>
      <c r="N168" s="74">
        <f t="shared" si="15"/>
        <v>0</v>
      </c>
      <c r="O168" s="22">
        <f t="shared" si="16"/>
        <v>0</v>
      </c>
      <c r="P168" s="30">
        <f t="shared" si="12"/>
        <v>0</v>
      </c>
      <c r="Q168" s="26"/>
    </row>
    <row r="169" spans="1:17" x14ac:dyDescent="0.35">
      <c r="A169" s="94"/>
      <c r="B169" s="7">
        <v>12500</v>
      </c>
      <c r="C169" s="17">
        <v>187677.45</v>
      </c>
      <c r="D169" s="17">
        <v>7830015.7400000002</v>
      </c>
      <c r="E169" s="19">
        <v>-2917.06</v>
      </c>
      <c r="F169" s="19">
        <v>2617.3722946451589</v>
      </c>
      <c r="G169" s="17">
        <v>187669.32</v>
      </c>
      <c r="H169" s="17">
        <v>7830016.8099999996</v>
      </c>
      <c r="I169" s="19">
        <v>-2922.54</v>
      </c>
      <c r="J169" s="19">
        <v>2624.794037561679</v>
      </c>
      <c r="K169" s="19">
        <f t="shared" si="13"/>
        <v>2621.083166103419</v>
      </c>
      <c r="L169" s="29">
        <f t="shared" si="17"/>
        <v>7.4217429165200883</v>
      </c>
      <c r="M169" s="30">
        <f t="shared" si="14"/>
        <v>8.2001097552850144</v>
      </c>
      <c r="N169" s="74">
        <f t="shared" si="15"/>
        <v>42.147567241884616</v>
      </c>
      <c r="O169" s="22">
        <f t="shared" si="16"/>
        <v>0.73561382007659182</v>
      </c>
      <c r="P169" s="30">
        <f t="shared" si="12"/>
        <v>11.060021153579978</v>
      </c>
      <c r="Q169" s="26"/>
    </row>
    <row r="170" spans="1:17" x14ac:dyDescent="0.35">
      <c r="A170" s="94"/>
      <c r="B170" s="7">
        <v>12625</v>
      </c>
      <c r="C170" s="17">
        <v>187665.44</v>
      </c>
      <c r="D170" s="17">
        <v>7830143.3799999999</v>
      </c>
      <c r="E170" s="19">
        <v>-2916.32</v>
      </c>
      <c r="F170" s="19">
        <v>2616.3711465650567</v>
      </c>
      <c r="G170" s="17">
        <v>187662.35</v>
      </c>
      <c r="H170" s="17">
        <v>7830143.79</v>
      </c>
      <c r="I170" s="19">
        <v>-2918.49</v>
      </c>
      <c r="J170" s="19">
        <v>2619.3076589976872</v>
      </c>
      <c r="K170" s="19">
        <f t="shared" si="13"/>
        <v>2617.839402781372</v>
      </c>
      <c r="L170" s="29">
        <f t="shared" si="17"/>
        <v>2.9365124326304795</v>
      </c>
      <c r="M170" s="30">
        <f t="shared" si="14"/>
        <v>3.117081968781156</v>
      </c>
      <c r="N170" s="74">
        <f t="shared" si="15"/>
        <v>43.291460426980812</v>
      </c>
      <c r="O170" s="22">
        <f t="shared" si="16"/>
        <v>0.75557852244764534</v>
      </c>
      <c r="P170" s="30">
        <f t="shared" si="12"/>
        <v>4.2824415077259355</v>
      </c>
      <c r="Q170" s="26"/>
    </row>
    <row r="171" spans="1:17" x14ac:dyDescent="0.35">
      <c r="A171" s="94"/>
      <c r="B171" s="7">
        <v>12750</v>
      </c>
      <c r="C171" s="17">
        <v>187649.1</v>
      </c>
      <c r="D171" s="17">
        <v>7830271.5899999999</v>
      </c>
      <c r="E171" s="19">
        <v>-2912.83</v>
      </c>
      <c r="F171" s="19">
        <v>2611.6529093674098</v>
      </c>
      <c r="G171" s="17">
        <v>187642.67</v>
      </c>
      <c r="H171" s="17">
        <v>7830272.4299999997</v>
      </c>
      <c r="I171" s="19">
        <v>-2916.14</v>
      </c>
      <c r="J171" s="19">
        <v>2616.1276621267989</v>
      </c>
      <c r="K171" s="19">
        <f t="shared" si="13"/>
        <v>2613.8902857471044</v>
      </c>
      <c r="L171" s="29">
        <f t="shared" si="17"/>
        <v>4.4747527593890482</v>
      </c>
      <c r="M171" s="30">
        <f t="shared" si="14"/>
        <v>6.4846356875047215</v>
      </c>
      <c r="N171" s="74">
        <f t="shared" si="15"/>
        <v>34.607795274324786</v>
      </c>
      <c r="O171" s="22">
        <f t="shared" si="16"/>
        <v>0.60401997439310173</v>
      </c>
      <c r="P171" s="30">
        <f t="shared" si="12"/>
        <v>7.8786999090788914</v>
      </c>
      <c r="Q171" s="26"/>
    </row>
    <row r="172" spans="1:17" x14ac:dyDescent="0.35">
      <c r="A172" s="94"/>
      <c r="B172" s="7">
        <v>12875</v>
      </c>
      <c r="C172" s="17">
        <v>187618.34</v>
      </c>
      <c r="D172" s="17">
        <v>7830401.6799999997</v>
      </c>
      <c r="E172" s="19">
        <v>-2916.76</v>
      </c>
      <c r="F172" s="19">
        <v>2616.966393458044</v>
      </c>
      <c r="G172" s="17">
        <v>187618.34</v>
      </c>
      <c r="H172" s="17">
        <v>7830401.6799999997</v>
      </c>
      <c r="I172" s="19">
        <v>-2916.76</v>
      </c>
      <c r="J172" s="19">
        <v>2616.966393458044</v>
      </c>
      <c r="K172" s="19">
        <f t="shared" si="13"/>
        <v>2616.966393458044</v>
      </c>
      <c r="L172" s="29">
        <f t="shared" si="17"/>
        <v>0</v>
      </c>
      <c r="M172" s="30">
        <f t="shared" si="14"/>
        <v>0</v>
      </c>
      <c r="N172" s="74">
        <f t="shared" si="15"/>
        <v>0</v>
      </c>
      <c r="O172" s="22">
        <f t="shared" si="16"/>
        <v>0</v>
      </c>
      <c r="P172" s="30">
        <f t="shared" si="12"/>
        <v>0</v>
      </c>
      <c r="Q172" s="26"/>
    </row>
    <row r="173" spans="1:17" x14ac:dyDescent="0.35">
      <c r="A173" s="94"/>
      <c r="B173" s="7">
        <v>13000</v>
      </c>
      <c r="C173" s="17">
        <v>188194.62</v>
      </c>
      <c r="D173" s="17">
        <v>7832973.7599999998</v>
      </c>
      <c r="E173" s="19">
        <v>-2904.27</v>
      </c>
      <c r="F173" s="19">
        <v>2600.1040962984698</v>
      </c>
      <c r="G173" s="17">
        <v>188194.62</v>
      </c>
      <c r="H173" s="17">
        <v>7832973.7599999998</v>
      </c>
      <c r="I173" s="19">
        <v>-2904.27</v>
      </c>
      <c r="J173" s="19">
        <v>2600.1040962984698</v>
      </c>
      <c r="K173" s="19">
        <f t="shared" si="13"/>
        <v>2600.1040962984698</v>
      </c>
      <c r="L173" s="29">
        <f t="shared" si="17"/>
        <v>0</v>
      </c>
      <c r="M173" s="30">
        <f t="shared" si="14"/>
        <v>0</v>
      </c>
      <c r="N173" s="74">
        <f t="shared" si="15"/>
        <v>0</v>
      </c>
      <c r="O173" s="22">
        <f t="shared" si="16"/>
        <v>0</v>
      </c>
      <c r="P173" s="30">
        <f t="shared" si="12"/>
        <v>0</v>
      </c>
      <c r="Q173" s="26"/>
    </row>
    <row r="174" spans="1:17" x14ac:dyDescent="0.35">
      <c r="A174" s="94"/>
      <c r="B174" s="7">
        <v>13125</v>
      </c>
      <c r="C174" s="17">
        <v>188195</v>
      </c>
      <c r="D174" s="17">
        <v>7833099.7800000003</v>
      </c>
      <c r="E174" s="19">
        <v>-2903.69</v>
      </c>
      <c r="F174" s="19">
        <v>2599.3228018900281</v>
      </c>
      <c r="G174" s="17">
        <v>188192.48</v>
      </c>
      <c r="H174" s="17">
        <v>7833100.1100000003</v>
      </c>
      <c r="I174" s="19">
        <v>-2907.14</v>
      </c>
      <c r="J174" s="19">
        <v>2603.9724326929991</v>
      </c>
      <c r="K174" s="19">
        <f t="shared" si="13"/>
        <v>2601.6476172915136</v>
      </c>
      <c r="L174" s="29">
        <f t="shared" si="17"/>
        <v>4.6496308029709326</v>
      </c>
      <c r="M174" s="30">
        <f t="shared" si="14"/>
        <v>2.541515296038245</v>
      </c>
      <c r="N174" s="74">
        <f t="shared" si="15"/>
        <v>61.338726717424443</v>
      </c>
      <c r="O174" s="22">
        <f t="shared" si="16"/>
        <v>1.0705627402000699</v>
      </c>
      <c r="P174" s="30">
        <f t="shared" si="12"/>
        <v>5.2989023961507806</v>
      </c>
      <c r="Q174" s="26"/>
    </row>
    <row r="175" spans="1:17" x14ac:dyDescent="0.35">
      <c r="A175" s="94"/>
      <c r="B175" s="7">
        <v>13250</v>
      </c>
      <c r="C175" s="17">
        <v>188198.2</v>
      </c>
      <c r="D175" s="17">
        <v>7833225.4299999997</v>
      </c>
      <c r="E175" s="19">
        <v>-2901.94</v>
      </c>
      <c r="F175" s="19">
        <v>2596.9663853969596</v>
      </c>
      <c r="G175" s="17">
        <v>188196.8</v>
      </c>
      <c r="H175" s="17">
        <v>7833225.6100000003</v>
      </c>
      <c r="I175" s="19">
        <v>-2904.4</v>
      </c>
      <c r="J175" s="19">
        <v>2600.2792352283996</v>
      </c>
      <c r="K175" s="19">
        <f t="shared" si="13"/>
        <v>2598.6228103126796</v>
      </c>
      <c r="L175" s="29">
        <f t="shared" si="17"/>
        <v>3.3128498314399621</v>
      </c>
      <c r="M175" s="30">
        <f t="shared" si="14"/>
        <v>1.4115239991913635</v>
      </c>
      <c r="N175" s="74">
        <f t="shared" si="15"/>
        <v>66.922336329834152</v>
      </c>
      <c r="O175" s="22">
        <f t="shared" si="16"/>
        <v>1.1680151120826239</v>
      </c>
      <c r="P175" s="30">
        <f t="shared" si="12"/>
        <v>3.6010240218533625</v>
      </c>
      <c r="Q175" s="26"/>
    </row>
    <row r="176" spans="1:17" x14ac:dyDescent="0.35">
      <c r="A176" s="94"/>
      <c r="B176" s="7">
        <v>13375</v>
      </c>
      <c r="C176" s="17">
        <v>188282.53</v>
      </c>
      <c r="D176" s="17">
        <v>7833340.4699999997</v>
      </c>
      <c r="E176" s="19">
        <v>-2902.62</v>
      </c>
      <c r="F176" s="19">
        <v>2597.8818542611107</v>
      </c>
      <c r="G176" s="17">
        <v>188278.35</v>
      </c>
      <c r="H176" s="17">
        <v>7833341.0199999996</v>
      </c>
      <c r="I176" s="19">
        <v>-2906.32</v>
      </c>
      <c r="J176" s="19">
        <v>2602.8668072990558</v>
      </c>
      <c r="K176" s="19">
        <f t="shared" si="13"/>
        <v>2600.3743307800833</v>
      </c>
      <c r="L176" s="29">
        <f t="shared" si="17"/>
        <v>4.9849530379451608</v>
      </c>
      <c r="M176" s="30">
        <f t="shared" si="14"/>
        <v>4.2160289372508712</v>
      </c>
      <c r="N176" s="74">
        <f t="shared" si="15"/>
        <v>49.777095771703806</v>
      </c>
      <c r="O176" s="22">
        <f t="shared" si="16"/>
        <v>0.86877421329677906</v>
      </c>
      <c r="P176" s="30">
        <f t="shared" si="12"/>
        <v>6.5287561441866862</v>
      </c>
      <c r="Q176" s="26"/>
    </row>
    <row r="177" spans="1:17" x14ac:dyDescent="0.35">
      <c r="A177" s="94"/>
      <c r="B177" s="7">
        <v>13500</v>
      </c>
      <c r="C177" s="17">
        <v>188254.93</v>
      </c>
      <c r="D177" s="17">
        <v>7833470.1500000004</v>
      </c>
      <c r="E177" s="19">
        <v>-2905.87</v>
      </c>
      <c r="F177" s="19">
        <v>2602.2601930310293</v>
      </c>
      <c r="G177" s="17">
        <v>188253</v>
      </c>
      <c r="H177" s="17">
        <v>7833470.4000000004</v>
      </c>
      <c r="I177" s="19">
        <v>-2906.44</v>
      </c>
      <c r="J177" s="19">
        <v>2603.0285868274841</v>
      </c>
      <c r="K177" s="19">
        <f t="shared" si="13"/>
        <v>2602.6443899292567</v>
      </c>
      <c r="L177" s="29">
        <f t="shared" si="17"/>
        <v>0.76839379645480221</v>
      </c>
      <c r="M177" s="30">
        <f t="shared" si="14"/>
        <v>1.9461243536765678</v>
      </c>
      <c r="N177" s="74">
        <f t="shared" si="15"/>
        <v>21.545734306012793</v>
      </c>
      <c r="O177" s="22">
        <f t="shared" si="16"/>
        <v>0.37604400339981875</v>
      </c>
      <c r="P177" s="30">
        <f t="shared" si="12"/>
        <v>2.0923262237049132</v>
      </c>
      <c r="Q177" s="26"/>
    </row>
    <row r="178" spans="1:17" x14ac:dyDescent="0.35">
      <c r="A178" s="94"/>
      <c r="B178" s="7">
        <v>13625</v>
      </c>
      <c r="C178" s="17">
        <v>188246.03</v>
      </c>
      <c r="D178" s="17">
        <v>7833597.3799999999</v>
      </c>
      <c r="E178" s="19">
        <v>-2901.07</v>
      </c>
      <c r="F178" s="19">
        <v>2595.7954337517504</v>
      </c>
      <c r="G178" s="17">
        <v>188233.33</v>
      </c>
      <c r="H178" s="17">
        <v>7833599.0499999998</v>
      </c>
      <c r="I178" s="19">
        <v>-2908.41</v>
      </c>
      <c r="J178" s="19">
        <v>2605.6854138938079</v>
      </c>
      <c r="K178" s="19">
        <f t="shared" si="13"/>
        <v>2600.7404238227791</v>
      </c>
      <c r="L178" s="29">
        <f t="shared" si="17"/>
        <v>9.8899801420575386</v>
      </c>
      <c r="M178" s="30">
        <f t="shared" si="14"/>
        <v>12.809328631901316</v>
      </c>
      <c r="N178" s="74">
        <f t="shared" si="15"/>
        <v>37.671443174626773</v>
      </c>
      <c r="O178" s="22">
        <f t="shared" si="16"/>
        <v>0.65749071737518239</v>
      </c>
      <c r="P178" s="30">
        <f t="shared" si="12"/>
        <v>16.183034548882954</v>
      </c>
      <c r="Q178" s="26"/>
    </row>
    <row r="179" spans="1:17" x14ac:dyDescent="0.35">
      <c r="A179" s="94"/>
      <c r="B179" s="7">
        <v>13750</v>
      </c>
      <c r="C179" s="17">
        <v>188330.63</v>
      </c>
      <c r="D179" s="17">
        <v>7833712.3899999997</v>
      </c>
      <c r="E179" s="19">
        <v>-2901.03</v>
      </c>
      <c r="F179" s="19">
        <v>2595.7416052620397</v>
      </c>
      <c r="G179" s="17">
        <v>188322.81</v>
      </c>
      <c r="H179" s="17">
        <v>7833713.4100000001</v>
      </c>
      <c r="I179" s="19">
        <v>-2907.7</v>
      </c>
      <c r="J179" s="19">
        <v>2604.7276715869748</v>
      </c>
      <c r="K179" s="19">
        <f t="shared" si="13"/>
        <v>2600.2346384245075</v>
      </c>
      <c r="L179" s="29">
        <f t="shared" si="17"/>
        <v>8.9860663249351092</v>
      </c>
      <c r="M179" s="30">
        <f t="shared" si="14"/>
        <v>7.8862411832949411</v>
      </c>
      <c r="N179" s="74">
        <f t="shared" si="15"/>
        <v>48.729561741347254</v>
      </c>
      <c r="O179" s="22">
        <f t="shared" si="16"/>
        <v>0.85049129544037094</v>
      </c>
      <c r="P179" s="30">
        <f t="shared" si="12"/>
        <v>11.955843257471637</v>
      </c>
      <c r="Q179" s="26"/>
    </row>
    <row r="180" spans="1:17" x14ac:dyDescent="0.35">
      <c r="A180" s="94"/>
      <c r="B180" s="7">
        <v>13875</v>
      </c>
      <c r="C180" s="17">
        <v>188267.3</v>
      </c>
      <c r="D180" s="17">
        <v>7833846.7400000002</v>
      </c>
      <c r="E180" s="19">
        <v>-2903.25</v>
      </c>
      <c r="F180" s="19">
        <v>2598.7301989560933</v>
      </c>
      <c r="G180" s="17">
        <v>188263.79</v>
      </c>
      <c r="H180" s="17">
        <v>7833847.2000000002</v>
      </c>
      <c r="I180" s="19">
        <v>-2906.13</v>
      </c>
      <c r="J180" s="19">
        <v>2602.6106699188294</v>
      </c>
      <c r="K180" s="19">
        <f t="shared" si="13"/>
        <v>2600.6704344374612</v>
      </c>
      <c r="L180" s="29">
        <f t="shared" si="17"/>
        <v>3.8804709627361262</v>
      </c>
      <c r="M180" s="30">
        <f t="shared" si="14"/>
        <v>3.5400141242411443</v>
      </c>
      <c r="N180" s="74">
        <f t="shared" si="15"/>
        <v>47.626926612192705</v>
      </c>
      <c r="O180" s="22">
        <f t="shared" si="16"/>
        <v>0.83124668198847118</v>
      </c>
      <c r="P180" s="30">
        <f t="shared" si="12"/>
        <v>5.2525950626775941</v>
      </c>
      <c r="Q180" s="26"/>
    </row>
    <row r="181" spans="1:17" x14ac:dyDescent="0.35">
      <c r="A181" s="94"/>
      <c r="B181" s="7">
        <v>14000</v>
      </c>
      <c r="C181" s="17">
        <v>188253.72</v>
      </c>
      <c r="D181" s="17">
        <v>7833974.5899999999</v>
      </c>
      <c r="E181" s="19">
        <v>-2908.12</v>
      </c>
      <c r="F181" s="19">
        <v>2605.294195375036</v>
      </c>
      <c r="G181" s="17">
        <v>188250.64</v>
      </c>
      <c r="H181" s="17">
        <v>7833974.9900000002</v>
      </c>
      <c r="I181" s="19">
        <v>-2909.18</v>
      </c>
      <c r="J181" s="19">
        <v>2606.7243541386306</v>
      </c>
      <c r="K181" s="19">
        <f t="shared" si="13"/>
        <v>2606.0092747568333</v>
      </c>
      <c r="L181" s="29">
        <f t="shared" si="17"/>
        <v>1.4301587635945907</v>
      </c>
      <c r="M181" s="30">
        <f t="shared" si="14"/>
        <v>3.1058654188839445</v>
      </c>
      <c r="N181" s="74">
        <f t="shared" si="15"/>
        <v>24.72466617088789</v>
      </c>
      <c r="O181" s="22">
        <f t="shared" si="16"/>
        <v>0.43152683113845264</v>
      </c>
      <c r="P181" s="30">
        <f t="shared" si="12"/>
        <v>3.4193207058282131</v>
      </c>
      <c r="Q181" s="26"/>
    </row>
    <row r="182" spans="1:17" x14ac:dyDescent="0.35">
      <c r="A182" s="95"/>
      <c r="B182" s="5">
        <v>14125</v>
      </c>
      <c r="C182" s="16">
        <v>188162.8</v>
      </c>
      <c r="D182" s="16">
        <v>7834112.5499999998</v>
      </c>
      <c r="E182" s="20">
        <v>-2914.5</v>
      </c>
      <c r="F182" s="20">
        <v>2613.9099344943752</v>
      </c>
      <c r="G182" s="16">
        <v>188162.8</v>
      </c>
      <c r="H182" s="16">
        <v>7834112.5499999998</v>
      </c>
      <c r="I182" s="20">
        <v>-2914.5</v>
      </c>
      <c r="J182" s="20">
        <v>2613.9099344943752</v>
      </c>
      <c r="K182" s="20">
        <f t="shared" si="13"/>
        <v>2613.9099344943752</v>
      </c>
      <c r="L182" s="32">
        <f t="shared" si="17"/>
        <v>0</v>
      </c>
      <c r="M182" s="32">
        <f t="shared" si="14"/>
        <v>0</v>
      </c>
      <c r="N182" s="75">
        <f t="shared" si="15"/>
        <v>0</v>
      </c>
      <c r="O182" s="33">
        <f t="shared" si="16"/>
        <v>0</v>
      </c>
      <c r="P182" s="32">
        <f t="shared" si="12"/>
        <v>0</v>
      </c>
      <c r="Q182" s="26"/>
    </row>
    <row r="183" spans="1:17" x14ac:dyDescent="0.35">
      <c r="A183" s="94" t="s">
        <v>21</v>
      </c>
      <c r="B183" s="7">
        <v>750</v>
      </c>
      <c r="C183" s="17">
        <v>184872.22</v>
      </c>
      <c r="D183" s="17">
        <v>7816641.1200000001</v>
      </c>
      <c r="E183" s="19">
        <v>-3004.26</v>
      </c>
      <c r="F183" s="19">
        <v>2737.1082050249197</v>
      </c>
      <c r="G183" s="17">
        <v>184851.94</v>
      </c>
      <c r="H183" s="17">
        <v>7816643.7699999996</v>
      </c>
      <c r="I183" s="19">
        <v>-3026.47</v>
      </c>
      <c r="J183" s="19">
        <v>2768.1637625260396</v>
      </c>
      <c r="K183" s="19">
        <f t="shared" si="13"/>
        <v>2752.6359837754799</v>
      </c>
      <c r="L183" s="29">
        <f t="shared" si="17"/>
        <v>31.055557501119893</v>
      </c>
      <c r="M183" s="30">
        <f t="shared" si="14"/>
        <v>20.45240572639295</v>
      </c>
      <c r="N183" s="74">
        <f t="shared" si="15"/>
        <v>56.632109173439943</v>
      </c>
      <c r="O183" s="22">
        <f t="shared" si="16"/>
        <v>0.9884167674254114</v>
      </c>
      <c r="P183" s="30">
        <f t="shared" si="12"/>
        <v>37.185327102263805</v>
      </c>
      <c r="Q183" s="26"/>
    </row>
    <row r="184" spans="1:17" x14ac:dyDescent="0.35">
      <c r="A184" s="94"/>
      <c r="B184" s="7">
        <v>875</v>
      </c>
      <c r="C184" s="17">
        <v>184902.19</v>
      </c>
      <c r="D184" s="17">
        <v>7816763.2699999996</v>
      </c>
      <c r="E184" s="19">
        <v>-3009.67</v>
      </c>
      <c r="F184" s="19">
        <v>2744.6519479421599</v>
      </c>
      <c r="G184" s="17">
        <v>184883.6</v>
      </c>
      <c r="H184" s="17">
        <v>7816765.7000000002</v>
      </c>
      <c r="I184" s="19">
        <v>-3030.03</v>
      </c>
      <c r="J184" s="19">
        <v>2773.1626898863897</v>
      </c>
      <c r="K184" s="19">
        <f t="shared" si="13"/>
        <v>2758.9073189142746</v>
      </c>
      <c r="L184" s="29">
        <f t="shared" si="17"/>
        <v>28.510741944229721</v>
      </c>
      <c r="M184" s="30">
        <f t="shared" si="14"/>
        <v>18.748146575140382</v>
      </c>
      <c r="N184" s="74">
        <f t="shared" si="15"/>
        <v>56.671805960042036</v>
      </c>
      <c r="O184" s="22">
        <f t="shared" si="16"/>
        <v>0.98910960705407958</v>
      </c>
      <c r="P184" s="30">
        <f t="shared" si="12"/>
        <v>34.122652391240166</v>
      </c>
      <c r="Q184" s="26"/>
    </row>
    <row r="185" spans="1:17" x14ac:dyDescent="0.35">
      <c r="A185" s="94"/>
      <c r="B185" s="7">
        <v>1000</v>
      </c>
      <c r="C185" s="17">
        <v>184941.55</v>
      </c>
      <c r="D185" s="17">
        <v>7816884.1900000004</v>
      </c>
      <c r="E185" s="19">
        <v>-3007.16</v>
      </c>
      <c r="F185" s="19">
        <v>2741.1503126079638</v>
      </c>
      <c r="G185" s="17">
        <v>184915.74</v>
      </c>
      <c r="H185" s="17">
        <v>7816887.5700000003</v>
      </c>
      <c r="I185" s="19">
        <v>-3033.01</v>
      </c>
      <c r="J185" s="19">
        <v>2777.3516653896386</v>
      </c>
      <c r="K185" s="19">
        <f t="shared" si="13"/>
        <v>2759.2509889988014</v>
      </c>
      <c r="L185" s="29">
        <f t="shared" si="17"/>
        <v>36.201352781674814</v>
      </c>
      <c r="M185" s="30">
        <f t="shared" si="14"/>
        <v>26.030376485927441</v>
      </c>
      <c r="N185" s="74">
        <f t="shared" si="15"/>
        <v>54.282191652074424</v>
      </c>
      <c r="O185" s="22">
        <f t="shared" si="16"/>
        <v>0.94740296952727898</v>
      </c>
      <c r="P185" s="30">
        <f t="shared" si="12"/>
        <v>44.58832182559015</v>
      </c>
      <c r="Q185" s="26"/>
    </row>
    <row r="186" spans="1:17" x14ac:dyDescent="0.35">
      <c r="A186" s="94"/>
      <c r="B186" s="7">
        <v>1125</v>
      </c>
      <c r="C186" s="17">
        <v>184929.7</v>
      </c>
      <c r="D186" s="17">
        <v>7817011.8099999996</v>
      </c>
      <c r="E186" s="19">
        <v>-3005.18</v>
      </c>
      <c r="F186" s="19">
        <v>2738.390110065031</v>
      </c>
      <c r="G186" s="17">
        <v>184905.33</v>
      </c>
      <c r="H186" s="17">
        <v>7817015</v>
      </c>
      <c r="I186" s="19">
        <v>-3030</v>
      </c>
      <c r="J186" s="19">
        <v>2773.1205397499998</v>
      </c>
      <c r="K186" s="19">
        <f t="shared" si="13"/>
        <v>2755.7553249075154</v>
      </c>
      <c r="L186" s="29">
        <f t="shared" si="17"/>
        <v>34.73042968496884</v>
      </c>
      <c r="M186" s="30">
        <f t="shared" si="14"/>
        <v>24.577896574031836</v>
      </c>
      <c r="N186" s="74">
        <f t="shared" si="15"/>
        <v>54.713868079814787</v>
      </c>
      <c r="O186" s="22">
        <f t="shared" si="16"/>
        <v>0.95493714449459566</v>
      </c>
      <c r="P186" s="30">
        <f t="shared" si="12"/>
        <v>42.547335358473049</v>
      </c>
      <c r="Q186" s="26"/>
    </row>
    <row r="187" spans="1:17" x14ac:dyDescent="0.35">
      <c r="A187" s="94"/>
      <c r="B187" s="7">
        <v>1250</v>
      </c>
      <c r="C187" s="17">
        <v>184952.32000000001</v>
      </c>
      <c r="D187" s="17">
        <v>7817134.9199999999</v>
      </c>
      <c r="E187" s="19">
        <v>-3001.18</v>
      </c>
      <c r="F187" s="19">
        <v>2732.8194419814308</v>
      </c>
      <c r="G187" s="17">
        <v>184926.38</v>
      </c>
      <c r="H187" s="17">
        <v>7817138.3099999996</v>
      </c>
      <c r="I187" s="19">
        <v>-3027.73</v>
      </c>
      <c r="J187" s="19">
        <v>2769.9323796202698</v>
      </c>
      <c r="K187" s="19">
        <f t="shared" si="13"/>
        <v>2751.3759108008503</v>
      </c>
      <c r="L187" s="29">
        <f t="shared" si="17"/>
        <v>37.112937638838957</v>
      </c>
      <c r="M187" s="30">
        <f t="shared" si="14"/>
        <v>26.160575299443391</v>
      </c>
      <c r="N187" s="74">
        <f t="shared" si="15"/>
        <v>54.820335799307273</v>
      </c>
      <c r="O187" s="22">
        <f t="shared" si="16"/>
        <v>0.95679535674682925</v>
      </c>
      <c r="P187" s="30">
        <f t="shared" si="12"/>
        <v>45.406451525991294</v>
      </c>
      <c r="Q187" s="26"/>
    </row>
    <row r="188" spans="1:17" x14ac:dyDescent="0.35">
      <c r="A188" s="94"/>
      <c r="B188" s="7">
        <v>1375</v>
      </c>
      <c r="C188" s="17">
        <v>184957.42</v>
      </c>
      <c r="D188" s="17">
        <v>7817260.3200000003</v>
      </c>
      <c r="E188" s="19">
        <v>-3001.41</v>
      </c>
      <c r="F188" s="19">
        <v>2733.1395560694573</v>
      </c>
      <c r="G188" s="17">
        <v>184937.63</v>
      </c>
      <c r="H188" s="17">
        <v>7817262.9100000001</v>
      </c>
      <c r="I188" s="19">
        <v>-3019.9</v>
      </c>
      <c r="J188" s="19">
        <v>2758.9535132887754</v>
      </c>
      <c r="K188" s="19">
        <f t="shared" si="13"/>
        <v>2746.0465346791161</v>
      </c>
      <c r="L188" s="29">
        <f t="shared" si="17"/>
        <v>25.813957219318127</v>
      </c>
      <c r="M188" s="30">
        <f t="shared" si="14"/>
        <v>19.95876248667614</v>
      </c>
      <c r="N188" s="74">
        <f t="shared" si="15"/>
        <v>52.28962297304129</v>
      </c>
      <c r="O188" s="22">
        <f t="shared" si="16"/>
        <v>0.91262608550603663</v>
      </c>
      <c r="P188" s="30">
        <f t="shared" si="12"/>
        <v>32.629933915353512</v>
      </c>
      <c r="Q188" s="26"/>
    </row>
    <row r="189" spans="1:17" x14ac:dyDescent="0.35">
      <c r="A189" s="94"/>
      <c r="B189" s="7">
        <v>1500</v>
      </c>
      <c r="C189" s="17">
        <v>184924.23</v>
      </c>
      <c r="D189" s="17">
        <v>7817390.7400000002</v>
      </c>
      <c r="E189" s="19">
        <v>-2992.28</v>
      </c>
      <c r="F189" s="19">
        <v>2720.4510977311961</v>
      </c>
      <c r="G189" s="17">
        <v>184885.67</v>
      </c>
      <c r="H189" s="17">
        <v>7817395.7800000003</v>
      </c>
      <c r="I189" s="19">
        <v>-3028.31</v>
      </c>
      <c r="J189" s="19">
        <v>2770.7467502746276</v>
      </c>
      <c r="K189" s="19">
        <f t="shared" si="13"/>
        <v>2745.5989240029121</v>
      </c>
      <c r="L189" s="29">
        <f t="shared" si="17"/>
        <v>50.295652543431515</v>
      </c>
      <c r="M189" s="30">
        <f t="shared" si="14"/>
        <v>38.887982719603698</v>
      </c>
      <c r="N189" s="74">
        <f t="shared" si="15"/>
        <v>52.289243510743646</v>
      </c>
      <c r="O189" s="22">
        <f t="shared" si="16"/>
        <v>0.91261946263955551</v>
      </c>
      <c r="P189" s="30">
        <f t="shared" si="12"/>
        <v>63.576157990002706</v>
      </c>
      <c r="Q189" s="26"/>
    </row>
    <row r="190" spans="1:17" x14ac:dyDescent="0.35">
      <c r="A190" s="94"/>
      <c r="B190" s="7">
        <v>1625</v>
      </c>
      <c r="C190" s="17">
        <v>184920.76</v>
      </c>
      <c r="D190" s="17">
        <v>7817517.2599999998</v>
      </c>
      <c r="E190" s="19">
        <v>-2996.58</v>
      </c>
      <c r="F190" s="19">
        <v>2726.4222676391905</v>
      </c>
      <c r="G190" s="17">
        <v>184897.58</v>
      </c>
      <c r="H190" s="17">
        <v>7817520.29</v>
      </c>
      <c r="I190" s="19">
        <v>-3023.25</v>
      </c>
      <c r="J190" s="19">
        <v>2763.6472794060937</v>
      </c>
      <c r="K190" s="19">
        <f t="shared" si="13"/>
        <v>2745.0347735226424</v>
      </c>
      <c r="L190" s="29">
        <f t="shared" si="17"/>
        <v>37.225011766903208</v>
      </c>
      <c r="M190" s="30">
        <f t="shared" si="14"/>
        <v>23.37719615357252</v>
      </c>
      <c r="N190" s="74">
        <f t="shared" si="15"/>
        <v>57.871301824553605</v>
      </c>
      <c r="O190" s="22">
        <f t="shared" si="16"/>
        <v>1.0100447592538622</v>
      </c>
      <c r="P190" s="30">
        <f t="shared" si="12"/>
        <v>43.956737834474112</v>
      </c>
      <c r="Q190" s="26"/>
    </row>
    <row r="191" spans="1:17" x14ac:dyDescent="0.35">
      <c r="A191" s="94"/>
      <c r="B191" s="7">
        <v>1750</v>
      </c>
      <c r="C191" s="17">
        <v>184927.47</v>
      </c>
      <c r="D191" s="17">
        <v>7817642.4500000002</v>
      </c>
      <c r="E191" s="19">
        <v>-2996.27</v>
      </c>
      <c r="F191" s="19">
        <v>2725.9915036126699</v>
      </c>
      <c r="G191" s="17">
        <v>184907.41</v>
      </c>
      <c r="H191" s="17">
        <v>7817645.0800000001</v>
      </c>
      <c r="I191" s="19">
        <v>-3022.74</v>
      </c>
      <c r="J191" s="19">
        <v>2762.9323731023187</v>
      </c>
      <c r="K191" s="19">
        <f t="shared" si="13"/>
        <v>2744.4619383574945</v>
      </c>
      <c r="L191" s="29">
        <f t="shared" si="17"/>
        <v>36.940869489648776</v>
      </c>
      <c r="M191" s="30">
        <f t="shared" si="14"/>
        <v>20.231670716955598</v>
      </c>
      <c r="N191" s="74">
        <f t="shared" si="15"/>
        <v>61.291485798868443</v>
      </c>
      <c r="O191" s="22">
        <f t="shared" si="16"/>
        <v>1.0697382306296013</v>
      </c>
      <c r="P191" s="30">
        <f t="shared" si="12"/>
        <v>42.118266092641832</v>
      </c>
      <c r="Q191" s="26"/>
    </row>
    <row r="192" spans="1:17" x14ac:dyDescent="0.35">
      <c r="A192" s="94"/>
      <c r="B192" s="7">
        <v>1875</v>
      </c>
      <c r="C192" s="17">
        <v>184952.46</v>
      </c>
      <c r="D192" s="17">
        <v>7817765.25</v>
      </c>
      <c r="E192" s="19">
        <v>-3005.67</v>
      </c>
      <c r="F192" s="19">
        <v>2739.0730226587602</v>
      </c>
      <c r="G192" s="17">
        <v>184937.1</v>
      </c>
      <c r="H192" s="17">
        <v>7817767.2599999998</v>
      </c>
      <c r="I192" s="19">
        <v>-3025.64</v>
      </c>
      <c r="J192" s="19">
        <v>2766.9991198753237</v>
      </c>
      <c r="K192" s="19">
        <f t="shared" si="13"/>
        <v>2753.0360712670417</v>
      </c>
      <c r="L192" s="29">
        <f t="shared" si="17"/>
        <v>27.926097216563448</v>
      </c>
      <c r="M192" s="30">
        <f t="shared" si="14"/>
        <v>15.490955425624087</v>
      </c>
      <c r="N192" s="74">
        <f t="shared" si="15"/>
        <v>60.982319944992838</v>
      </c>
      <c r="O192" s="22">
        <f t="shared" si="16"/>
        <v>1.0643422685447324</v>
      </c>
      <c r="P192" s="30">
        <f t="shared" si="12"/>
        <v>31.934880706644659</v>
      </c>
      <c r="Q192" s="26"/>
    </row>
    <row r="193" spans="1:17" x14ac:dyDescent="0.35">
      <c r="A193" s="94"/>
      <c r="B193" s="7">
        <v>2000</v>
      </c>
      <c r="C193" s="17">
        <v>184940.45</v>
      </c>
      <c r="D193" s="17">
        <v>7817892.8899999997</v>
      </c>
      <c r="E193" s="19">
        <v>-3007.42</v>
      </c>
      <c r="F193" s="19">
        <v>2741.5128973275914</v>
      </c>
      <c r="G193" s="17">
        <v>184923.84</v>
      </c>
      <c r="H193" s="17">
        <v>7817895.0599999996</v>
      </c>
      <c r="I193" s="19">
        <v>-3029.86</v>
      </c>
      <c r="J193" s="19">
        <v>2772.9238445845995</v>
      </c>
      <c r="K193" s="19">
        <f t="shared" si="13"/>
        <v>2757.2183709560954</v>
      </c>
      <c r="L193" s="29">
        <f t="shared" si="17"/>
        <v>31.410947257008047</v>
      </c>
      <c r="M193" s="30">
        <f t="shared" si="14"/>
        <v>16.75114921431301</v>
      </c>
      <c r="N193" s="74">
        <f t="shared" si="15"/>
        <v>61.929438771821957</v>
      </c>
      <c r="O193" s="22">
        <f t="shared" si="16"/>
        <v>1.0808726104805264</v>
      </c>
      <c r="P193" s="30">
        <f t="shared" si="12"/>
        <v>35.598435465378543</v>
      </c>
      <c r="Q193" s="26"/>
    </row>
    <row r="194" spans="1:17" x14ac:dyDescent="0.35">
      <c r="A194" s="94"/>
      <c r="B194" s="7">
        <v>2125</v>
      </c>
      <c r="C194" s="17">
        <v>184938.1</v>
      </c>
      <c r="D194" s="17">
        <v>7818019.2699999996</v>
      </c>
      <c r="E194" s="19">
        <v>-3011.65</v>
      </c>
      <c r="F194" s="19">
        <v>2747.4162377989937</v>
      </c>
      <c r="G194" s="17">
        <v>184920.75</v>
      </c>
      <c r="H194" s="17">
        <v>7818021.54</v>
      </c>
      <c r="I194" s="19">
        <v>-3031.5</v>
      </c>
      <c r="J194" s="19">
        <v>2775.2285534493749</v>
      </c>
      <c r="K194" s="19">
        <f t="shared" si="13"/>
        <v>2761.3223956241845</v>
      </c>
      <c r="L194" s="29">
        <f t="shared" si="17"/>
        <v>27.812315650381151</v>
      </c>
      <c r="M194" s="30">
        <f t="shared" si="14"/>
        <v>17.49786844168171</v>
      </c>
      <c r="N194" s="74">
        <f t="shared" si="15"/>
        <v>57.824318463180902</v>
      </c>
      <c r="O194" s="22">
        <f t="shared" si="16"/>
        <v>1.0092247449042542</v>
      </c>
      <c r="P194" s="30">
        <f t="shared" si="12"/>
        <v>32.85879337162028</v>
      </c>
      <c r="Q194" s="26"/>
    </row>
    <row r="195" spans="1:17" x14ac:dyDescent="0.35">
      <c r="A195" s="94"/>
      <c r="B195" s="7">
        <v>2250</v>
      </c>
      <c r="C195" s="17">
        <v>184981.8</v>
      </c>
      <c r="D195" s="17">
        <v>7818139.6200000001</v>
      </c>
      <c r="E195" s="19">
        <v>-3007.94</v>
      </c>
      <c r="F195" s="19">
        <v>2742.2381600051594</v>
      </c>
      <c r="G195" s="17">
        <v>184960.03</v>
      </c>
      <c r="H195" s="17">
        <v>7818142.4699999997</v>
      </c>
      <c r="I195" s="19">
        <v>-3029.8</v>
      </c>
      <c r="J195" s="19">
        <v>2772.8395494151005</v>
      </c>
      <c r="K195" s="19">
        <f t="shared" si="13"/>
        <v>2757.5388547101302</v>
      </c>
      <c r="L195" s="29">
        <f t="shared" si="17"/>
        <v>30.601389409941021</v>
      </c>
      <c r="M195" s="30">
        <f t="shared" si="14"/>
        <v>21.955760064215958</v>
      </c>
      <c r="N195" s="74">
        <f t="shared" si="15"/>
        <v>54.34147115803416</v>
      </c>
      <c r="O195" s="22">
        <f t="shared" si="16"/>
        <v>0.94843759208523193</v>
      </c>
      <c r="P195" s="30">
        <f t="shared" si="12"/>
        <v>37.6629849297194</v>
      </c>
      <c r="Q195" s="26"/>
    </row>
    <row r="196" spans="1:17" x14ac:dyDescent="0.35">
      <c r="A196" s="94"/>
      <c r="B196" s="7">
        <v>2375</v>
      </c>
      <c r="C196" s="17">
        <v>184965.45</v>
      </c>
      <c r="D196" s="17">
        <v>7818267.8300000001</v>
      </c>
      <c r="E196" s="19">
        <v>-3017.75</v>
      </c>
      <c r="F196" s="19">
        <v>2755.9438145298436</v>
      </c>
      <c r="G196" s="17">
        <v>184952.33</v>
      </c>
      <c r="H196" s="17">
        <v>7818269.5499999998</v>
      </c>
      <c r="I196" s="19">
        <v>-3027.44</v>
      </c>
      <c r="J196" s="19">
        <v>2769.5252522911842</v>
      </c>
      <c r="K196" s="19">
        <f t="shared" si="13"/>
        <v>2762.7345334105139</v>
      </c>
      <c r="L196" s="29">
        <f t="shared" si="17"/>
        <v>13.581437761340567</v>
      </c>
      <c r="M196" s="30">
        <f t="shared" si="14"/>
        <v>13.23226360075042</v>
      </c>
      <c r="N196" s="74">
        <f t="shared" si="15"/>
        <v>45.746076593005952</v>
      </c>
      <c r="O196" s="22">
        <f t="shared" si="16"/>
        <v>0.79841965641746382</v>
      </c>
      <c r="P196" s="30">
        <f t="shared" si="12"/>
        <v>18.961757610119161</v>
      </c>
      <c r="Q196" s="26"/>
    </row>
    <row r="197" spans="1:17" x14ac:dyDescent="0.35">
      <c r="A197" s="94"/>
      <c r="B197" s="7">
        <v>2500</v>
      </c>
      <c r="C197" s="17">
        <v>184940.64</v>
      </c>
      <c r="D197" s="17">
        <v>7818397.1500000004</v>
      </c>
      <c r="E197" s="19">
        <v>-3018.93</v>
      </c>
      <c r="F197" s="19">
        <v>2757.595386079749</v>
      </c>
      <c r="G197" s="17">
        <v>184928.6</v>
      </c>
      <c r="H197" s="17">
        <v>7818398.7199999997</v>
      </c>
      <c r="I197" s="19">
        <v>-3030.82</v>
      </c>
      <c r="J197" s="19">
        <v>2774.2727923926313</v>
      </c>
      <c r="K197" s="19">
        <f t="shared" si="13"/>
        <v>2765.9340892361902</v>
      </c>
      <c r="L197" s="29">
        <f t="shared" si="17"/>
        <v>16.67740631288234</v>
      </c>
      <c r="M197" s="30">
        <f t="shared" si="14"/>
        <v>12.141931477248901</v>
      </c>
      <c r="N197" s="74">
        <f t="shared" si="15"/>
        <v>53.943631121227376</v>
      </c>
      <c r="O197" s="22">
        <f t="shared" si="16"/>
        <v>0.94149397354669817</v>
      </c>
      <c r="P197" s="30">
        <f t="shared" si="12"/>
        <v>20.629163369443159</v>
      </c>
      <c r="Q197" s="26"/>
    </row>
    <row r="198" spans="1:17" x14ac:dyDescent="0.35">
      <c r="A198" s="94"/>
      <c r="B198" s="7">
        <v>2625</v>
      </c>
      <c r="C198" s="17">
        <v>184988.88</v>
      </c>
      <c r="D198" s="17">
        <v>7818516.9000000004</v>
      </c>
      <c r="E198" s="19">
        <v>-3024.29</v>
      </c>
      <c r="F198" s="19">
        <v>2765.105498117498</v>
      </c>
      <c r="G198" s="17">
        <v>184984.41</v>
      </c>
      <c r="H198" s="17">
        <v>7818517.4900000002</v>
      </c>
      <c r="I198" s="19">
        <v>-3028.27</v>
      </c>
      <c r="J198" s="19">
        <v>2770.6905818158698</v>
      </c>
      <c r="K198" s="19">
        <f t="shared" si="13"/>
        <v>2767.8980399666839</v>
      </c>
      <c r="L198" s="29">
        <f t="shared" si="17"/>
        <v>5.5850836983718182</v>
      </c>
      <c r="M198" s="30">
        <f t="shared" si="14"/>
        <v>4.5087692333756202</v>
      </c>
      <c r="N198" s="74">
        <f t="shared" si="15"/>
        <v>51.086489812028837</v>
      </c>
      <c r="O198" s="22">
        <f t="shared" si="16"/>
        <v>0.89162745050644221</v>
      </c>
      <c r="P198" s="30">
        <f t="shared" ref="P198:P261" si="18">SQRT((M198*M198)+(L198*L198))</f>
        <v>7.1778938357747535</v>
      </c>
      <c r="Q198" s="26"/>
    </row>
    <row r="199" spans="1:17" x14ac:dyDescent="0.35">
      <c r="A199" s="94"/>
      <c r="B199" s="7">
        <v>2750</v>
      </c>
      <c r="C199" s="17">
        <v>185132.32</v>
      </c>
      <c r="D199" s="17">
        <v>7818624.21</v>
      </c>
      <c r="E199" s="19">
        <v>-3027.86</v>
      </c>
      <c r="F199" s="19">
        <v>2770.1148975259989</v>
      </c>
      <c r="G199" s="17">
        <v>185126.63</v>
      </c>
      <c r="H199" s="17">
        <v>7818624.9500000002</v>
      </c>
      <c r="I199" s="19">
        <v>-3033.05</v>
      </c>
      <c r="J199" s="19">
        <v>2777.4079210179443</v>
      </c>
      <c r="K199" s="19">
        <f t="shared" ref="K199:K262" si="19">(J199-((J199-F199)/2))</f>
        <v>2773.7614092719714</v>
      </c>
      <c r="L199" s="29">
        <f t="shared" si="17"/>
        <v>7.2930234919454051</v>
      </c>
      <c r="M199" s="30">
        <f t="shared" ref="M199:M262" si="20">SQRT(((G199-C199)^2)+(H199-D199)^2)</f>
        <v>5.7379177408148072</v>
      </c>
      <c r="N199" s="74">
        <f t="shared" ref="N199:N262" si="21">DEGREES(O199)</f>
        <v>51.80546272842394</v>
      </c>
      <c r="O199" s="22">
        <f t="shared" ref="O199:O262" si="22">IF(L199&gt;0, (ATAN(L199/M199)), 0)</f>
        <v>0.90417589513020269</v>
      </c>
      <c r="P199" s="30">
        <f t="shared" si="18"/>
        <v>9.2796493282033481</v>
      </c>
      <c r="Q199" s="26"/>
    </row>
    <row r="200" spans="1:17" x14ac:dyDescent="0.35">
      <c r="A200" s="94"/>
      <c r="B200" s="7">
        <v>2875</v>
      </c>
      <c r="C200" s="17">
        <v>185151.45</v>
      </c>
      <c r="D200" s="17">
        <v>7818747.7800000003</v>
      </c>
      <c r="E200" s="19">
        <v>-3029.41</v>
      </c>
      <c r="F200" s="19">
        <v>2772.2916711568573</v>
      </c>
      <c r="G200" s="17">
        <v>185141.08</v>
      </c>
      <c r="H200" s="17">
        <v>7818749.1299999999</v>
      </c>
      <c r="I200" s="19">
        <v>-3036.35</v>
      </c>
      <c r="J200" s="19">
        <v>2782.0515440629938</v>
      </c>
      <c r="K200" s="19">
        <f t="shared" si="19"/>
        <v>2777.1716076099256</v>
      </c>
      <c r="L200" s="29">
        <f t="shared" ref="L200:L263" si="23">(J200-F200)</f>
        <v>9.7598729061364793</v>
      </c>
      <c r="M200" s="30">
        <f t="shared" si="20"/>
        <v>10.457504482404069</v>
      </c>
      <c r="N200" s="74">
        <f t="shared" si="21"/>
        <v>43.023705503683772</v>
      </c>
      <c r="O200" s="22">
        <f t="shared" si="22"/>
        <v>0.75090531744768718</v>
      </c>
      <c r="P200" s="30">
        <f t="shared" si="18"/>
        <v>14.304353153618591</v>
      </c>
      <c r="Q200" s="26"/>
    </row>
    <row r="201" spans="1:17" x14ac:dyDescent="0.35">
      <c r="A201" s="94"/>
      <c r="B201" s="7">
        <v>3000</v>
      </c>
      <c r="C201" s="17">
        <v>185159.92</v>
      </c>
      <c r="D201" s="17">
        <v>7818872.7400000002</v>
      </c>
      <c r="E201" s="19">
        <v>-3036.21</v>
      </c>
      <c r="F201" s="19">
        <v>2781.8544401753979</v>
      </c>
      <c r="G201" s="17">
        <v>185152.93</v>
      </c>
      <c r="H201" s="17">
        <v>7818873.6500000004</v>
      </c>
      <c r="I201" s="19">
        <v>-3041.8</v>
      </c>
      <c r="J201" s="19">
        <v>2789.7315201631009</v>
      </c>
      <c r="K201" s="19">
        <f t="shared" si="19"/>
        <v>2785.7929801692494</v>
      </c>
      <c r="L201" s="29">
        <f t="shared" si="23"/>
        <v>7.8770799877029276</v>
      </c>
      <c r="M201" s="30">
        <f t="shared" si="20"/>
        <v>7.0489857426829765</v>
      </c>
      <c r="N201" s="74">
        <f t="shared" si="21"/>
        <v>48.175499552675738</v>
      </c>
      <c r="O201" s="22">
        <f t="shared" si="22"/>
        <v>0.84082108598724703</v>
      </c>
      <c r="P201" s="30">
        <f t="shared" si="18"/>
        <v>10.570552924668501</v>
      </c>
      <c r="Q201" s="26"/>
    </row>
    <row r="202" spans="1:17" x14ac:dyDescent="0.35">
      <c r="A202" s="94"/>
      <c r="B202" s="7">
        <v>3125</v>
      </c>
      <c r="C202" s="17">
        <v>185194.29</v>
      </c>
      <c r="D202" s="17">
        <v>7818994.3099999996</v>
      </c>
      <c r="E202" s="19">
        <v>-3036.14</v>
      </c>
      <c r="F202" s="19">
        <v>2781.7558916107992</v>
      </c>
      <c r="G202" s="17">
        <v>185189.26</v>
      </c>
      <c r="H202" s="17">
        <v>7818994.9699999997</v>
      </c>
      <c r="I202" s="19">
        <v>-3040.66</v>
      </c>
      <c r="J202" s="19">
        <v>2788.1239369666387</v>
      </c>
      <c r="K202" s="19">
        <f t="shared" si="19"/>
        <v>2784.9399142887187</v>
      </c>
      <c r="L202" s="29">
        <f t="shared" si="23"/>
        <v>6.3680453558395129</v>
      </c>
      <c r="M202" s="30">
        <f t="shared" si="20"/>
        <v>5.0731154136472183</v>
      </c>
      <c r="N202" s="74">
        <f t="shared" si="21"/>
        <v>51.457353766443795</v>
      </c>
      <c r="O202" s="22">
        <f t="shared" si="22"/>
        <v>0.89810024758794949</v>
      </c>
      <c r="P202" s="30">
        <f t="shared" si="18"/>
        <v>8.1417750923379213</v>
      </c>
      <c r="Q202" s="26"/>
    </row>
    <row r="203" spans="1:17" x14ac:dyDescent="0.35">
      <c r="A203" s="94"/>
      <c r="B203" s="7">
        <v>3250</v>
      </c>
      <c r="C203" s="17">
        <v>185230.65</v>
      </c>
      <c r="D203" s="17">
        <v>7819115.6200000001</v>
      </c>
      <c r="E203" s="19">
        <v>-3034.96</v>
      </c>
      <c r="F203" s="19">
        <v>2780.0949834483035</v>
      </c>
      <c r="G203" s="17">
        <v>185227.88</v>
      </c>
      <c r="H203" s="17">
        <v>7819115.9900000002</v>
      </c>
      <c r="I203" s="19">
        <v>-3038.44</v>
      </c>
      <c r="J203" s="19">
        <v>2784.9950949178838</v>
      </c>
      <c r="K203" s="19">
        <f t="shared" si="19"/>
        <v>2782.5450391830936</v>
      </c>
      <c r="L203" s="29">
        <f t="shared" si="23"/>
        <v>4.9001114695802244</v>
      </c>
      <c r="M203" s="30">
        <f t="shared" si="20"/>
        <v>2.794601939458401</v>
      </c>
      <c r="N203" s="74">
        <f t="shared" si="21"/>
        <v>60.303284669299501</v>
      </c>
      <c r="O203" s="22">
        <f t="shared" si="22"/>
        <v>1.0524908672466962</v>
      </c>
      <c r="P203" s="30">
        <f t="shared" si="18"/>
        <v>5.6410010117297729</v>
      </c>
      <c r="Q203" s="26"/>
    </row>
    <row r="204" spans="1:17" x14ac:dyDescent="0.35">
      <c r="A204" s="94"/>
      <c r="B204" s="7">
        <v>3375</v>
      </c>
      <c r="C204" s="17">
        <v>185268.87</v>
      </c>
      <c r="D204" s="17">
        <v>7819236.7000000002</v>
      </c>
      <c r="E204" s="19">
        <v>-3032.09</v>
      </c>
      <c r="F204" s="19">
        <v>2776.0579889664077</v>
      </c>
      <c r="G204" s="17">
        <v>185261.78</v>
      </c>
      <c r="H204" s="17">
        <v>7819237.6200000001</v>
      </c>
      <c r="I204" s="19">
        <v>-3038.19</v>
      </c>
      <c r="J204" s="19">
        <v>2784.6428897896781</v>
      </c>
      <c r="K204" s="19">
        <f t="shared" si="19"/>
        <v>2780.3504393780431</v>
      </c>
      <c r="L204" s="29">
        <f t="shared" si="23"/>
        <v>8.5849008232703454</v>
      </c>
      <c r="M204" s="30">
        <f t="shared" si="20"/>
        <v>7.1494405375395207</v>
      </c>
      <c r="N204" s="74">
        <f t="shared" si="21"/>
        <v>50.212723355152583</v>
      </c>
      <c r="O204" s="22">
        <f t="shared" si="22"/>
        <v>0.87637734894046659</v>
      </c>
      <c r="P204" s="30">
        <f t="shared" si="18"/>
        <v>11.172064363634917</v>
      </c>
      <c r="Q204" s="26"/>
    </row>
    <row r="205" spans="1:17" x14ac:dyDescent="0.35">
      <c r="A205" s="94"/>
      <c r="B205" s="7">
        <v>3500</v>
      </c>
      <c r="C205" s="17">
        <v>185285.4</v>
      </c>
      <c r="D205" s="17">
        <v>7819360.5999999996</v>
      </c>
      <c r="E205" s="19">
        <v>-3031.82</v>
      </c>
      <c r="F205" s="19">
        <v>2775.6783969192311</v>
      </c>
      <c r="G205" s="17">
        <v>185275.46</v>
      </c>
      <c r="H205" s="17">
        <v>7819361.9000000004</v>
      </c>
      <c r="I205" s="19">
        <v>-3038.41</v>
      </c>
      <c r="J205" s="19">
        <v>2784.9528287853077</v>
      </c>
      <c r="K205" s="19">
        <f t="shared" si="19"/>
        <v>2780.3156128522696</v>
      </c>
      <c r="L205" s="29">
        <f t="shared" si="23"/>
        <v>9.2744318660766112</v>
      </c>
      <c r="M205" s="30">
        <f t="shared" si="20"/>
        <v>10.024649619911084</v>
      </c>
      <c r="N205" s="74">
        <f t="shared" si="21"/>
        <v>42.773848509536748</v>
      </c>
      <c r="O205" s="22">
        <f t="shared" si="22"/>
        <v>0.74654449024068537</v>
      </c>
      <c r="P205" s="30">
        <f t="shared" si="18"/>
        <v>13.656818313226575</v>
      </c>
      <c r="Q205" s="26"/>
    </row>
    <row r="206" spans="1:17" x14ac:dyDescent="0.35">
      <c r="A206" s="94"/>
      <c r="B206" s="7">
        <v>3625</v>
      </c>
      <c r="C206" s="17">
        <v>185340.86</v>
      </c>
      <c r="D206" s="17">
        <v>7819479.4199999999</v>
      </c>
      <c r="E206" s="19">
        <v>-3031.65</v>
      </c>
      <c r="F206" s="19">
        <v>2775.4394117139936</v>
      </c>
      <c r="G206" s="17">
        <v>185325.78</v>
      </c>
      <c r="H206" s="17">
        <v>7819481.3899999997</v>
      </c>
      <c r="I206" s="19">
        <v>-3044.39</v>
      </c>
      <c r="J206" s="19">
        <v>2793.3860571501677</v>
      </c>
      <c r="K206" s="19">
        <f t="shared" si="19"/>
        <v>2784.4127344320805</v>
      </c>
      <c r="L206" s="29">
        <f t="shared" si="23"/>
        <v>17.946645436174094</v>
      </c>
      <c r="M206" s="30">
        <f t="shared" si="20"/>
        <v>15.208132692693942</v>
      </c>
      <c r="N206" s="74">
        <f t="shared" si="21"/>
        <v>49.721788570300475</v>
      </c>
      <c r="O206" s="22">
        <f t="shared" si="22"/>
        <v>0.86780892053222736</v>
      </c>
      <c r="P206" s="30">
        <f t="shared" si="18"/>
        <v>23.523804590463993</v>
      </c>
      <c r="Q206" s="26"/>
    </row>
    <row r="207" spans="1:17" x14ac:dyDescent="0.35">
      <c r="A207" s="94"/>
      <c r="B207" s="7">
        <v>3750</v>
      </c>
      <c r="C207" s="17">
        <v>185376.51</v>
      </c>
      <c r="D207" s="17">
        <v>7819600.8200000003</v>
      </c>
      <c r="E207" s="19">
        <v>-3035.11</v>
      </c>
      <c r="F207" s="19">
        <v>2780.3060803257677</v>
      </c>
      <c r="G207" s="17">
        <v>185367.07</v>
      </c>
      <c r="H207" s="17">
        <v>7819602.0599999996</v>
      </c>
      <c r="I207" s="19">
        <v>-3042.68</v>
      </c>
      <c r="J207" s="19">
        <v>2790.9728702081557</v>
      </c>
      <c r="K207" s="19">
        <f t="shared" si="19"/>
        <v>2785.6394752669617</v>
      </c>
      <c r="L207" s="29">
        <f t="shared" si="23"/>
        <v>10.666789882388002</v>
      </c>
      <c r="M207" s="30">
        <f t="shared" si="20"/>
        <v>9.5210923742125626</v>
      </c>
      <c r="N207" s="74">
        <f t="shared" si="21"/>
        <v>48.248151179197222</v>
      </c>
      <c r="O207" s="22">
        <f t="shared" si="22"/>
        <v>0.84208909607697613</v>
      </c>
      <c r="P207" s="30">
        <f t="shared" si="18"/>
        <v>14.29795811972128</v>
      </c>
      <c r="Q207" s="26"/>
    </row>
    <row r="208" spans="1:17" x14ac:dyDescent="0.35">
      <c r="A208" s="94"/>
      <c r="B208" s="7">
        <v>3875</v>
      </c>
      <c r="C208" s="17">
        <v>185379.26</v>
      </c>
      <c r="D208" s="17">
        <v>7819726.5300000003</v>
      </c>
      <c r="E208" s="19">
        <v>-3035.01</v>
      </c>
      <c r="F208" s="19">
        <v>2780.1653479247384</v>
      </c>
      <c r="G208" s="17">
        <v>185369.3</v>
      </c>
      <c r="H208" s="17">
        <v>7819727.8399999999</v>
      </c>
      <c r="I208" s="19">
        <v>-3043</v>
      </c>
      <c r="J208" s="19">
        <v>2791.4243584975002</v>
      </c>
      <c r="K208" s="19">
        <f t="shared" si="19"/>
        <v>2785.7948532111195</v>
      </c>
      <c r="L208" s="29">
        <f t="shared" si="23"/>
        <v>11.259010572761781</v>
      </c>
      <c r="M208" s="30">
        <f t="shared" si="20"/>
        <v>10.045780208592252</v>
      </c>
      <c r="N208" s="74">
        <f t="shared" si="21"/>
        <v>48.259266194144644</v>
      </c>
      <c r="O208" s="22">
        <f t="shared" si="22"/>
        <v>0.84228308968421706</v>
      </c>
      <c r="P208" s="30">
        <f t="shared" si="18"/>
        <v>15.089168932612072</v>
      </c>
      <c r="Q208" s="26"/>
    </row>
    <row r="209" spans="1:17" x14ac:dyDescent="0.35">
      <c r="A209" s="94"/>
      <c r="B209" s="7">
        <v>4000</v>
      </c>
      <c r="C209" s="17">
        <v>185389.02</v>
      </c>
      <c r="D209" s="17">
        <v>7819851.3300000001</v>
      </c>
      <c r="E209" s="19">
        <v>-3037.88</v>
      </c>
      <c r="F209" s="19">
        <v>2784.2061953374359</v>
      </c>
      <c r="G209" s="17">
        <v>185371.85</v>
      </c>
      <c r="H209" s="17">
        <v>7819853.5700000003</v>
      </c>
      <c r="I209" s="19">
        <v>-3048.5</v>
      </c>
      <c r="J209" s="19">
        <v>2799.1916718493753</v>
      </c>
      <c r="K209" s="19">
        <f t="shared" si="19"/>
        <v>2791.6989335934059</v>
      </c>
      <c r="L209" s="29">
        <f t="shared" si="23"/>
        <v>14.985476511939396</v>
      </c>
      <c r="M209" s="30">
        <f t="shared" si="20"/>
        <v>17.315498837759243</v>
      </c>
      <c r="N209" s="74">
        <f t="shared" si="21"/>
        <v>40.874130385406367</v>
      </c>
      <c r="O209" s="22">
        <f t="shared" si="22"/>
        <v>0.71338815411479994</v>
      </c>
      <c r="P209" s="30">
        <f t="shared" si="18"/>
        <v>22.899585286426674</v>
      </c>
      <c r="Q209" s="26"/>
    </row>
    <row r="210" spans="1:17" x14ac:dyDescent="0.35">
      <c r="A210" s="94"/>
      <c r="B210" s="7">
        <v>4125</v>
      </c>
      <c r="C210" s="17">
        <v>185423.02</v>
      </c>
      <c r="D210" s="17">
        <v>7819972.9500000002</v>
      </c>
      <c r="E210" s="19">
        <v>-3039.92</v>
      </c>
      <c r="F210" s="19">
        <v>2787.0807378552158</v>
      </c>
      <c r="G210" s="17">
        <v>185404.83</v>
      </c>
      <c r="H210" s="17">
        <v>7819975.3300000001</v>
      </c>
      <c r="I210" s="19">
        <v>-3055.52</v>
      </c>
      <c r="J210" s="19">
        <v>2809.1257921893762</v>
      </c>
      <c r="K210" s="19">
        <f t="shared" si="19"/>
        <v>2798.103265022296</v>
      </c>
      <c r="L210" s="29">
        <f t="shared" si="23"/>
        <v>22.045054334160341</v>
      </c>
      <c r="M210" s="30">
        <f t="shared" si="20"/>
        <v>18.345040201633594</v>
      </c>
      <c r="N210" s="74">
        <f t="shared" si="21"/>
        <v>50.234084117869592</v>
      </c>
      <c r="O210" s="22">
        <f t="shared" si="22"/>
        <v>0.87675016458061561</v>
      </c>
      <c r="P210" s="30">
        <f t="shared" si="18"/>
        <v>28.67969526678473</v>
      </c>
      <c r="Q210" s="26"/>
    </row>
    <row r="211" spans="1:17" x14ac:dyDescent="0.35">
      <c r="A211" s="94"/>
      <c r="B211" s="7">
        <v>4250</v>
      </c>
      <c r="C211" s="17">
        <v>185464.85</v>
      </c>
      <c r="D211" s="17">
        <v>7820093.5499999998</v>
      </c>
      <c r="E211" s="19">
        <v>-3044.34</v>
      </c>
      <c r="F211" s="19">
        <v>2793.3154770486394</v>
      </c>
      <c r="G211" s="17">
        <v>185451.07</v>
      </c>
      <c r="H211" s="17">
        <v>7820095.3499999996</v>
      </c>
      <c r="I211" s="19">
        <v>-3055.78</v>
      </c>
      <c r="J211" s="19">
        <v>2809.4941576844717</v>
      </c>
      <c r="K211" s="19">
        <f t="shared" si="19"/>
        <v>2801.4048173665556</v>
      </c>
      <c r="L211" s="29">
        <f t="shared" si="23"/>
        <v>16.178680635832279</v>
      </c>
      <c r="M211" s="30">
        <f t="shared" si="20"/>
        <v>13.897064438193318</v>
      </c>
      <c r="N211" s="74">
        <f t="shared" si="21"/>
        <v>49.338281851127782</v>
      </c>
      <c r="O211" s="22">
        <f t="shared" si="22"/>
        <v>0.86111546557914254</v>
      </c>
      <c r="P211" s="30">
        <f t="shared" si="18"/>
        <v>21.327871603035117</v>
      </c>
      <c r="Q211" s="26"/>
    </row>
    <row r="212" spans="1:17" x14ac:dyDescent="0.35">
      <c r="A212" s="94"/>
      <c r="B212" s="7">
        <v>4375</v>
      </c>
      <c r="C212" s="17">
        <v>185500.3</v>
      </c>
      <c r="D212" s="17">
        <v>7820214.9800000004</v>
      </c>
      <c r="E212" s="19">
        <v>-3046.38</v>
      </c>
      <c r="F212" s="19">
        <v>2796.196078401711</v>
      </c>
      <c r="G212" s="17">
        <v>185486.32</v>
      </c>
      <c r="H212" s="17">
        <v>7820216.8099999996</v>
      </c>
      <c r="I212" s="19">
        <v>-3056.92</v>
      </c>
      <c r="J212" s="19">
        <v>2811.109665585916</v>
      </c>
      <c r="K212" s="19">
        <f t="shared" si="19"/>
        <v>2803.6528719938133</v>
      </c>
      <c r="L212" s="29">
        <f t="shared" si="23"/>
        <v>14.913587184204971</v>
      </c>
      <c r="M212" s="30">
        <f t="shared" si="20"/>
        <v>14.099265938209097</v>
      </c>
      <c r="N212" s="74">
        <f t="shared" si="21"/>
        <v>46.607733101316917</v>
      </c>
      <c r="O212" s="22">
        <f t="shared" si="22"/>
        <v>0.81345839950872811</v>
      </c>
      <c r="P212" s="30">
        <f t="shared" si="18"/>
        <v>20.523264425944184</v>
      </c>
      <c r="Q212" s="26"/>
    </row>
    <row r="213" spans="1:17" x14ac:dyDescent="0.35">
      <c r="A213" s="94"/>
      <c r="B213" s="7">
        <v>4500</v>
      </c>
      <c r="C213" s="17">
        <v>185539.21</v>
      </c>
      <c r="D213" s="17">
        <v>7820335.96</v>
      </c>
      <c r="E213" s="19">
        <v>-3052.24</v>
      </c>
      <c r="F213" s="19">
        <v>2804.4813889433435</v>
      </c>
      <c r="G213" s="17">
        <v>185524.24</v>
      </c>
      <c r="H213" s="17">
        <v>7820337.9199999999</v>
      </c>
      <c r="I213" s="19">
        <v>-3060.12</v>
      </c>
      <c r="J213" s="19">
        <v>2815.6476171462364</v>
      </c>
      <c r="K213" s="19">
        <f t="shared" si="19"/>
        <v>2810.0645030447899</v>
      </c>
      <c r="L213" s="29">
        <f t="shared" si="23"/>
        <v>11.166228202892853</v>
      </c>
      <c r="M213" s="30">
        <f t="shared" si="20"/>
        <v>15.097764735214575</v>
      </c>
      <c r="N213" s="74">
        <f t="shared" si="21"/>
        <v>36.48643654681203</v>
      </c>
      <c r="O213" s="22">
        <f t="shared" si="22"/>
        <v>0.63680845006186004</v>
      </c>
      <c r="P213" s="30">
        <f t="shared" si="18"/>
        <v>18.778369265699528</v>
      </c>
      <c r="Q213" s="26"/>
    </row>
    <row r="214" spans="1:17" x14ac:dyDescent="0.35">
      <c r="A214" s="94"/>
      <c r="B214" s="7">
        <v>4625</v>
      </c>
      <c r="C214" s="17">
        <v>185526.88</v>
      </c>
      <c r="D214" s="17">
        <v>7820463.6399999997</v>
      </c>
      <c r="E214" s="19">
        <v>-3051</v>
      </c>
      <c r="F214" s="19">
        <v>2802.7268663775003</v>
      </c>
      <c r="G214" s="17">
        <v>185516.99</v>
      </c>
      <c r="H214" s="17">
        <v>7820464.9299999997</v>
      </c>
      <c r="I214" s="19">
        <v>-3058.82</v>
      </c>
      <c r="J214" s="19">
        <v>2813.8035065274316</v>
      </c>
      <c r="K214" s="19">
        <f t="shared" si="19"/>
        <v>2808.265186452466</v>
      </c>
      <c r="L214" s="29">
        <f t="shared" si="23"/>
        <v>11.076640149931336</v>
      </c>
      <c r="M214" s="30">
        <f t="shared" si="20"/>
        <v>9.9737756140978249</v>
      </c>
      <c r="N214" s="74">
        <f t="shared" si="21"/>
        <v>47.999074375445538</v>
      </c>
      <c r="O214" s="22">
        <f t="shared" si="22"/>
        <v>0.83774188576116548</v>
      </c>
      <c r="P214" s="30">
        <f t="shared" si="18"/>
        <v>14.905306337390162</v>
      </c>
      <c r="Q214" s="26"/>
    </row>
    <row r="215" spans="1:17" x14ac:dyDescent="0.35">
      <c r="A215" s="94"/>
      <c r="B215" s="7">
        <v>4750</v>
      </c>
      <c r="C215" s="17">
        <v>185575.44</v>
      </c>
      <c r="D215" s="17">
        <v>7820583.3600000003</v>
      </c>
      <c r="E215" s="19">
        <v>-3047.49</v>
      </c>
      <c r="F215" s="19">
        <v>2797.7642681987372</v>
      </c>
      <c r="G215" s="17">
        <v>185568.95</v>
      </c>
      <c r="H215" s="17">
        <v>7820584.21</v>
      </c>
      <c r="I215" s="19">
        <v>-3052.09</v>
      </c>
      <c r="J215" s="19">
        <v>2804.2691107254077</v>
      </c>
      <c r="K215" s="19">
        <f t="shared" si="19"/>
        <v>2801.0166894620725</v>
      </c>
      <c r="L215" s="29">
        <f t="shared" si="23"/>
        <v>6.5048425266704726</v>
      </c>
      <c r="M215" s="30">
        <f t="shared" si="20"/>
        <v>6.5454258837180195</v>
      </c>
      <c r="N215" s="74">
        <f t="shared" si="21"/>
        <v>44.821823773380046</v>
      </c>
      <c r="O215" s="22">
        <f t="shared" si="22"/>
        <v>0.78228840159415058</v>
      </c>
      <c r="P215" s="30">
        <f t="shared" si="18"/>
        <v>9.2279779093811509</v>
      </c>
      <c r="Q215" s="26"/>
    </row>
    <row r="216" spans="1:17" x14ac:dyDescent="0.35">
      <c r="A216" s="94"/>
      <c r="B216" s="7">
        <v>4875</v>
      </c>
      <c r="C216" s="17">
        <v>185638.28</v>
      </c>
      <c r="D216" s="17">
        <v>7820701.21</v>
      </c>
      <c r="E216" s="19">
        <v>-3045.47</v>
      </c>
      <c r="F216" s="19">
        <v>2794.9108678856896</v>
      </c>
      <c r="G216" s="17">
        <v>185631.61</v>
      </c>
      <c r="H216" s="17">
        <v>7820702.0800000001</v>
      </c>
      <c r="I216" s="19">
        <v>-3049.72</v>
      </c>
      <c r="J216" s="19">
        <v>2800.9164878023957</v>
      </c>
      <c r="K216" s="19">
        <f t="shared" si="19"/>
        <v>2797.9136778440425</v>
      </c>
      <c r="L216" s="29">
        <f t="shared" si="23"/>
        <v>6.0056199167061095</v>
      </c>
      <c r="M216" s="30">
        <f t="shared" si="20"/>
        <v>6.7264998327782104</v>
      </c>
      <c r="N216" s="74">
        <f t="shared" si="21"/>
        <v>41.759429956091523</v>
      </c>
      <c r="O216" s="22">
        <f t="shared" si="22"/>
        <v>0.72883954648974814</v>
      </c>
      <c r="P216" s="30">
        <f t="shared" si="18"/>
        <v>9.0173871262302132</v>
      </c>
      <c r="Q216" s="26"/>
    </row>
    <row r="217" spans="1:17" x14ac:dyDescent="0.35">
      <c r="A217" s="94"/>
      <c r="B217" s="7">
        <v>5000</v>
      </c>
      <c r="C217" s="17">
        <v>185637.3</v>
      </c>
      <c r="D217" s="17">
        <v>7820827.4000000004</v>
      </c>
      <c r="E217" s="19">
        <v>-3044.51</v>
      </c>
      <c r="F217" s="19">
        <v>2793.5554540833382</v>
      </c>
      <c r="G217" s="17">
        <v>185625.62</v>
      </c>
      <c r="H217" s="17">
        <v>7820828.9299999997</v>
      </c>
      <c r="I217" s="19">
        <v>-3051.73</v>
      </c>
      <c r="J217" s="19">
        <v>2803.75968520787</v>
      </c>
      <c r="K217" s="19">
        <f t="shared" si="19"/>
        <v>2798.6575696456039</v>
      </c>
      <c r="L217" s="29">
        <f t="shared" si="23"/>
        <v>10.204231124531816</v>
      </c>
      <c r="M217" s="30">
        <f t="shared" si="20"/>
        <v>11.779783529326204</v>
      </c>
      <c r="N217" s="74">
        <f t="shared" si="21"/>
        <v>40.900729545375789</v>
      </c>
      <c r="O217" s="22">
        <f t="shared" si="22"/>
        <v>0.71385239703453096</v>
      </c>
      <c r="P217" s="30">
        <f t="shared" si="18"/>
        <v>15.584916837784176</v>
      </c>
      <c r="Q217" s="26"/>
    </row>
    <row r="218" spans="1:17" x14ac:dyDescent="0.35">
      <c r="A218" s="94"/>
      <c r="B218" s="7">
        <v>5125</v>
      </c>
      <c r="C218" s="17">
        <v>185613.72</v>
      </c>
      <c r="D218" s="17">
        <v>7820956.5599999996</v>
      </c>
      <c r="E218" s="19">
        <v>-3044.29</v>
      </c>
      <c r="F218" s="19">
        <v>2793.2448980964978</v>
      </c>
      <c r="G218" s="17">
        <v>185607.93</v>
      </c>
      <c r="H218" s="17">
        <v>7820957.3200000003</v>
      </c>
      <c r="I218" s="19">
        <v>-3046.33</v>
      </c>
      <c r="J218" s="19">
        <v>2796.1254525545596</v>
      </c>
      <c r="K218" s="19">
        <f t="shared" si="19"/>
        <v>2794.6851753255287</v>
      </c>
      <c r="L218" s="29">
        <f t="shared" si="23"/>
        <v>2.8805544580618516</v>
      </c>
      <c r="M218" s="30">
        <f t="shared" si="20"/>
        <v>5.8396660864445176</v>
      </c>
      <c r="N218" s="74">
        <f t="shared" si="21"/>
        <v>26.255917545153615</v>
      </c>
      <c r="O218" s="22">
        <f t="shared" si="22"/>
        <v>0.45825220929507748</v>
      </c>
      <c r="P218" s="30">
        <f t="shared" si="18"/>
        <v>6.5114740256742358</v>
      </c>
      <c r="Q218" s="26"/>
    </row>
    <row r="219" spans="1:17" x14ac:dyDescent="0.35">
      <c r="A219" s="94"/>
      <c r="B219" s="7">
        <v>5250</v>
      </c>
      <c r="C219" s="17">
        <v>185681.62</v>
      </c>
      <c r="D219" s="17">
        <v>7821073.75</v>
      </c>
      <c r="E219" s="19">
        <v>-3042.92</v>
      </c>
      <c r="F219" s="19">
        <v>2791.3114820115161</v>
      </c>
      <c r="G219" s="17">
        <v>185674.93</v>
      </c>
      <c r="H219" s="17">
        <v>7821074.6200000001</v>
      </c>
      <c r="I219" s="19">
        <v>-3046.55</v>
      </c>
      <c r="J219" s="19">
        <v>2796.4362148794439</v>
      </c>
      <c r="K219" s="19">
        <f t="shared" si="19"/>
        <v>2793.8738484454798</v>
      </c>
      <c r="L219" s="29">
        <f t="shared" si="23"/>
        <v>5.1247328679278326</v>
      </c>
      <c r="M219" s="30">
        <f t="shared" si="20"/>
        <v>6.7463323369239392</v>
      </c>
      <c r="N219" s="74">
        <f t="shared" si="21"/>
        <v>37.221482315250071</v>
      </c>
      <c r="O219" s="22">
        <f t="shared" si="22"/>
        <v>0.64963741887395576</v>
      </c>
      <c r="P219" s="30">
        <f t="shared" si="18"/>
        <v>8.4720650946416516</v>
      </c>
      <c r="Q219" s="26"/>
    </row>
    <row r="220" spans="1:17" x14ac:dyDescent="0.35">
      <c r="A220" s="94"/>
      <c r="B220" s="7">
        <v>5375</v>
      </c>
      <c r="C220" s="17">
        <v>185672.84</v>
      </c>
      <c r="D220" s="17">
        <v>7821200.96</v>
      </c>
      <c r="E220" s="19">
        <v>-3043.91</v>
      </c>
      <c r="F220" s="19">
        <v>2792.7085356222078</v>
      </c>
      <c r="G220" s="17">
        <v>185663.01</v>
      </c>
      <c r="H220" s="17">
        <v>7821202.25</v>
      </c>
      <c r="I220" s="19">
        <v>-3049.59</v>
      </c>
      <c r="J220" s="19">
        <v>2800.7326633649081</v>
      </c>
      <c r="K220" s="19">
        <f t="shared" si="19"/>
        <v>2796.720599493558</v>
      </c>
      <c r="L220" s="29">
        <f t="shared" si="23"/>
        <v>8.0241277427003297</v>
      </c>
      <c r="M220" s="30">
        <f t="shared" si="20"/>
        <v>9.9142826265869761</v>
      </c>
      <c r="N220" s="74">
        <f t="shared" si="21"/>
        <v>38.984988294948806</v>
      </c>
      <c r="O220" s="22">
        <f t="shared" si="22"/>
        <v>0.68041640459830688</v>
      </c>
      <c r="P220" s="30">
        <f t="shared" si="18"/>
        <v>12.754592350640511</v>
      </c>
      <c r="Q220" s="26"/>
    </row>
    <row r="221" spans="1:17" x14ac:dyDescent="0.35">
      <c r="A221" s="94"/>
      <c r="B221" s="7">
        <v>5500</v>
      </c>
      <c r="C221" s="17">
        <v>185692.88</v>
      </c>
      <c r="D221" s="17">
        <v>7821324.4100000001</v>
      </c>
      <c r="E221" s="19">
        <v>-3046.36</v>
      </c>
      <c r="F221" s="19">
        <v>2796.167827924924</v>
      </c>
      <c r="G221" s="17">
        <v>185674.18</v>
      </c>
      <c r="H221" s="17">
        <v>7821326.8600000003</v>
      </c>
      <c r="I221" s="19">
        <v>-3057.17</v>
      </c>
      <c r="J221" s="19">
        <v>2811.4640235169099</v>
      </c>
      <c r="K221" s="19">
        <f t="shared" si="19"/>
        <v>2803.8159257209172</v>
      </c>
      <c r="L221" s="29">
        <f t="shared" si="23"/>
        <v>15.296195591985907</v>
      </c>
      <c r="M221" s="30">
        <f t="shared" si="20"/>
        <v>18.859811770040231</v>
      </c>
      <c r="N221" s="74">
        <f t="shared" si="21"/>
        <v>39.043680232432159</v>
      </c>
      <c r="O221" s="22">
        <f t="shared" si="22"/>
        <v>0.68144077215176613</v>
      </c>
      <c r="P221" s="30">
        <f t="shared" si="18"/>
        <v>24.283041399084201</v>
      </c>
      <c r="Q221" s="26"/>
    </row>
    <row r="222" spans="1:17" x14ac:dyDescent="0.35">
      <c r="A222" s="94"/>
      <c r="B222" s="7">
        <v>5625</v>
      </c>
      <c r="C222" s="17">
        <v>185715.85</v>
      </c>
      <c r="D222" s="17">
        <v>7821447.4800000004</v>
      </c>
      <c r="E222" s="19">
        <v>-3052.41</v>
      </c>
      <c r="F222" s="19">
        <v>2804.7219834290077</v>
      </c>
      <c r="G222" s="17">
        <v>185701.96</v>
      </c>
      <c r="H222" s="17">
        <v>7821449.29</v>
      </c>
      <c r="I222" s="19">
        <v>-3060.06</v>
      </c>
      <c r="J222" s="19">
        <v>2815.5624872455587</v>
      </c>
      <c r="K222" s="19">
        <f t="shared" si="19"/>
        <v>2810.1422353372832</v>
      </c>
      <c r="L222" s="29">
        <f t="shared" si="23"/>
        <v>10.840503816551063</v>
      </c>
      <c r="M222" s="30">
        <f t="shared" si="20"/>
        <v>14.007433740657305</v>
      </c>
      <c r="N222" s="74">
        <f t="shared" si="21"/>
        <v>37.736673753073092</v>
      </c>
      <c r="O222" s="22">
        <f t="shared" si="22"/>
        <v>0.65862920574205108</v>
      </c>
      <c r="P222" s="30">
        <f t="shared" si="18"/>
        <v>17.712276053504894</v>
      </c>
      <c r="Q222" s="26"/>
    </row>
    <row r="223" spans="1:17" x14ac:dyDescent="0.35">
      <c r="A223" s="94"/>
      <c r="B223" s="7">
        <v>5750</v>
      </c>
      <c r="C223" s="17">
        <v>185725.81</v>
      </c>
      <c r="D223" s="17">
        <v>7821572.2400000002</v>
      </c>
      <c r="E223" s="19">
        <v>-3059.67</v>
      </c>
      <c r="F223" s="19">
        <v>2815.0091832346602</v>
      </c>
      <c r="G223" s="17">
        <v>185717.82</v>
      </c>
      <c r="H223" s="17">
        <v>7821573.29</v>
      </c>
      <c r="I223" s="19">
        <v>-3064.75</v>
      </c>
      <c r="J223" s="19">
        <v>2822.2217995360938</v>
      </c>
      <c r="K223" s="19">
        <f t="shared" si="19"/>
        <v>2818.615491385377</v>
      </c>
      <c r="L223" s="29">
        <f t="shared" si="23"/>
        <v>7.2126163014336271</v>
      </c>
      <c r="M223" s="30">
        <f t="shared" si="20"/>
        <v>8.0586971651415222</v>
      </c>
      <c r="N223" s="74">
        <f t="shared" si="21"/>
        <v>41.8288678257139</v>
      </c>
      <c r="O223" s="22">
        <f t="shared" si="22"/>
        <v>0.73005146594022918</v>
      </c>
      <c r="P223" s="30">
        <f t="shared" si="18"/>
        <v>10.815009658394489</v>
      </c>
      <c r="Q223" s="26"/>
    </row>
    <row r="224" spans="1:17" x14ac:dyDescent="0.35">
      <c r="A224" s="94"/>
      <c r="B224" s="7">
        <v>5875</v>
      </c>
      <c r="C224" s="17">
        <v>185716.53</v>
      </c>
      <c r="D224" s="17">
        <v>7821699.5300000003</v>
      </c>
      <c r="E224" s="19">
        <v>-3059.29</v>
      </c>
      <c r="F224" s="19">
        <v>2814.4701337682473</v>
      </c>
      <c r="G224" s="17">
        <v>185702.28</v>
      </c>
      <c r="H224" s="17">
        <v>7821701.3899999997</v>
      </c>
      <c r="I224" s="19">
        <v>-3067.31</v>
      </c>
      <c r="J224" s="19">
        <v>2825.8609998500779</v>
      </c>
      <c r="K224" s="19">
        <f t="shared" si="19"/>
        <v>2820.1655668091626</v>
      </c>
      <c r="L224" s="29">
        <f t="shared" si="23"/>
        <v>11.390866081830609</v>
      </c>
      <c r="M224" s="30">
        <f t="shared" si="20"/>
        <v>14.370876799895777</v>
      </c>
      <c r="N224" s="74">
        <f t="shared" si="21"/>
        <v>38.401590343715007</v>
      </c>
      <c r="O224" s="22">
        <f t="shared" si="22"/>
        <v>0.67023418949988778</v>
      </c>
      <c r="P224" s="30">
        <f t="shared" si="18"/>
        <v>18.337773313354642</v>
      </c>
      <c r="Q224" s="26"/>
    </row>
    <row r="225" spans="1:17" x14ac:dyDescent="0.35">
      <c r="A225" s="94"/>
      <c r="B225" s="7">
        <v>6000</v>
      </c>
      <c r="C225" s="17">
        <v>185771.5</v>
      </c>
      <c r="D225" s="17">
        <v>7821818.4100000001</v>
      </c>
      <c r="E225" s="19">
        <v>-3056.22</v>
      </c>
      <c r="F225" s="19">
        <v>2810.1176162476709</v>
      </c>
      <c r="G225" s="17">
        <v>185757.11</v>
      </c>
      <c r="H225" s="17">
        <v>7821820.29</v>
      </c>
      <c r="I225" s="19">
        <v>-3064.52</v>
      </c>
      <c r="J225" s="19">
        <v>2821.8949876452757</v>
      </c>
      <c r="K225" s="19">
        <f t="shared" si="19"/>
        <v>2816.0063019464733</v>
      </c>
      <c r="L225" s="29">
        <f t="shared" si="23"/>
        <v>11.777371397604838</v>
      </c>
      <c r="M225" s="30">
        <f t="shared" si="20"/>
        <v>14.512287896812888</v>
      </c>
      <c r="N225" s="74">
        <f t="shared" si="21"/>
        <v>39.060876433059377</v>
      </c>
      <c r="O225" s="22">
        <f t="shared" si="22"/>
        <v>0.68174090247154451</v>
      </c>
      <c r="P225" s="30">
        <f t="shared" si="18"/>
        <v>18.689916453454316</v>
      </c>
      <c r="Q225" s="26"/>
    </row>
    <row r="226" spans="1:17" x14ac:dyDescent="0.35">
      <c r="A226" s="94"/>
      <c r="B226" s="7">
        <v>6125</v>
      </c>
      <c r="C226" s="17">
        <v>185708.08</v>
      </c>
      <c r="D226" s="17">
        <v>7821952.7699999996</v>
      </c>
      <c r="E226" s="19">
        <v>-3055.89</v>
      </c>
      <c r="F226" s="19">
        <v>2809.6500139807176</v>
      </c>
      <c r="G226" s="17">
        <v>185697.01</v>
      </c>
      <c r="H226" s="17">
        <v>7821954.2199999997</v>
      </c>
      <c r="I226" s="19">
        <v>-3062.28</v>
      </c>
      <c r="J226" s="19">
        <v>2818.7133958791969</v>
      </c>
      <c r="K226" s="19">
        <f t="shared" si="19"/>
        <v>2814.181704929957</v>
      </c>
      <c r="L226" s="29">
        <f t="shared" si="23"/>
        <v>9.0633818984792924</v>
      </c>
      <c r="M226" s="30">
        <f t="shared" si="20"/>
        <v>11.164560000288882</v>
      </c>
      <c r="N226" s="74">
        <f t="shared" si="21"/>
        <v>39.06966754378049</v>
      </c>
      <c r="O226" s="22">
        <f t="shared" si="22"/>
        <v>0.68189433629853535</v>
      </c>
      <c r="P226" s="30">
        <f t="shared" si="18"/>
        <v>14.380274386733118</v>
      </c>
      <c r="Q226" s="26"/>
    </row>
    <row r="227" spans="1:17" x14ac:dyDescent="0.35">
      <c r="A227" s="94"/>
      <c r="B227" s="7">
        <v>6250</v>
      </c>
      <c r="C227" s="17">
        <v>185739.44</v>
      </c>
      <c r="D227" s="17">
        <v>7822074.7400000002</v>
      </c>
      <c r="E227" s="19">
        <v>-3055.89</v>
      </c>
      <c r="F227" s="19">
        <v>2809.6500139807176</v>
      </c>
      <c r="G227" s="17">
        <v>185728.84</v>
      </c>
      <c r="H227" s="17">
        <v>7822076.1299999999</v>
      </c>
      <c r="I227" s="19">
        <v>-3063.72</v>
      </c>
      <c r="J227" s="19">
        <v>2820.7584400527958</v>
      </c>
      <c r="K227" s="19">
        <f t="shared" si="19"/>
        <v>2815.2042270167567</v>
      </c>
      <c r="L227" s="29">
        <f t="shared" si="23"/>
        <v>11.108426072078146</v>
      </c>
      <c r="M227" s="30">
        <f t="shared" si="20"/>
        <v>10.690748336725139</v>
      </c>
      <c r="N227" s="74">
        <f t="shared" si="21"/>
        <v>46.097667422088662</v>
      </c>
      <c r="O227" s="22">
        <f t="shared" si="22"/>
        <v>0.8045560740047738</v>
      </c>
      <c r="P227" s="30">
        <f t="shared" si="18"/>
        <v>15.417173210352695</v>
      </c>
      <c r="Q227" s="26"/>
    </row>
    <row r="228" spans="1:17" x14ac:dyDescent="0.35">
      <c r="A228" s="94"/>
      <c r="B228" s="7">
        <v>6375</v>
      </c>
      <c r="C228" s="17">
        <v>185733.12</v>
      </c>
      <c r="D228" s="17">
        <v>7822201.6399999997</v>
      </c>
      <c r="E228" s="19">
        <v>-3051.62</v>
      </c>
      <c r="F228" s="19">
        <v>2803.6040392955106</v>
      </c>
      <c r="G228" s="17">
        <v>185724.11</v>
      </c>
      <c r="H228" s="17">
        <v>7822202.8099999996</v>
      </c>
      <c r="I228" s="19">
        <v>-3058.9</v>
      </c>
      <c r="J228" s="19">
        <v>2813.916967821775</v>
      </c>
      <c r="K228" s="19">
        <f t="shared" si="19"/>
        <v>2808.760503558643</v>
      </c>
      <c r="L228" s="29">
        <f t="shared" si="23"/>
        <v>10.312928526264386</v>
      </c>
      <c r="M228" s="30">
        <f t="shared" si="20"/>
        <v>9.085648023118301</v>
      </c>
      <c r="N228" s="74">
        <f t="shared" si="21"/>
        <v>48.620079962824306</v>
      </c>
      <c r="O228" s="22">
        <f t="shared" si="22"/>
        <v>0.84858047793420632</v>
      </c>
      <c r="P228" s="30">
        <f t="shared" si="18"/>
        <v>13.744289533760238</v>
      </c>
      <c r="Q228" s="26"/>
    </row>
    <row r="229" spans="1:17" x14ac:dyDescent="0.35">
      <c r="A229" s="94"/>
      <c r="B229" s="7">
        <v>6500</v>
      </c>
      <c r="C229" s="17">
        <v>185759.29</v>
      </c>
      <c r="D229" s="17">
        <v>7822324.2800000003</v>
      </c>
      <c r="E229" s="19">
        <v>-3047.06</v>
      </c>
      <c r="F229" s="19">
        <v>2797.1567040341592</v>
      </c>
      <c r="G229" s="17">
        <v>185749.63</v>
      </c>
      <c r="H229" s="17">
        <v>7822325.5499999998</v>
      </c>
      <c r="I229" s="19">
        <v>-3054.86</v>
      </c>
      <c r="J229" s="19">
        <v>2808.1908501295993</v>
      </c>
      <c r="K229" s="19">
        <f t="shared" si="19"/>
        <v>2802.6737770818791</v>
      </c>
      <c r="L229" s="29">
        <f t="shared" si="23"/>
        <v>11.034146095440065</v>
      </c>
      <c r="M229" s="30">
        <f t="shared" si="20"/>
        <v>9.7431257817464321</v>
      </c>
      <c r="N229" s="74">
        <f t="shared" si="21"/>
        <v>48.555569688531264</v>
      </c>
      <c r="O229" s="22">
        <f t="shared" si="22"/>
        <v>0.84745456124642815</v>
      </c>
      <c r="P229" s="30">
        <f t="shared" si="18"/>
        <v>14.720084240738815</v>
      </c>
      <c r="Q229" s="26"/>
    </row>
    <row r="230" spans="1:17" x14ac:dyDescent="0.35">
      <c r="A230" s="94"/>
      <c r="B230" s="7">
        <v>6625</v>
      </c>
      <c r="C230" s="17">
        <v>185739.39</v>
      </c>
      <c r="D230" s="17">
        <v>7822452.96</v>
      </c>
      <c r="E230" s="19">
        <v>-3040.28</v>
      </c>
      <c r="F230" s="19">
        <v>2787.5882086783959</v>
      </c>
      <c r="G230" s="17">
        <v>185729.9</v>
      </c>
      <c r="H230" s="17">
        <v>7822454.2000000002</v>
      </c>
      <c r="I230" s="19">
        <v>-3051.04</v>
      </c>
      <c r="J230" s="19">
        <v>2802.7834528455037</v>
      </c>
      <c r="K230" s="19">
        <f t="shared" si="19"/>
        <v>2795.1858307619495</v>
      </c>
      <c r="L230" s="29">
        <f t="shared" si="23"/>
        <v>15.19524416710783</v>
      </c>
      <c r="M230" s="30">
        <f t="shared" si="20"/>
        <v>9.5706687332145162</v>
      </c>
      <c r="N230" s="74">
        <f t="shared" si="21"/>
        <v>57.795375805082024</v>
      </c>
      <c r="O230" s="22">
        <f t="shared" si="22"/>
        <v>1.0087196002261498</v>
      </c>
      <c r="P230" s="30">
        <f t="shared" si="18"/>
        <v>17.958094144395016</v>
      </c>
      <c r="Q230" s="26"/>
    </row>
    <row r="231" spans="1:17" x14ac:dyDescent="0.35">
      <c r="A231" s="94"/>
      <c r="B231" s="7">
        <v>6750</v>
      </c>
      <c r="C231" s="17">
        <v>185764.19</v>
      </c>
      <c r="D231" s="17">
        <v>7822575.7800000003</v>
      </c>
      <c r="E231" s="19">
        <v>-3039.47</v>
      </c>
      <c r="F231" s="19">
        <v>2786.4464831165892</v>
      </c>
      <c r="G231" s="17">
        <v>185753.96</v>
      </c>
      <c r="H231" s="17">
        <v>7822577.1200000001</v>
      </c>
      <c r="I231" s="19">
        <v>-3048.21</v>
      </c>
      <c r="J231" s="19">
        <v>2798.7817752779983</v>
      </c>
      <c r="K231" s="19">
        <f t="shared" si="19"/>
        <v>2792.6141291972936</v>
      </c>
      <c r="L231" s="29">
        <f t="shared" si="23"/>
        <v>12.335292161409143</v>
      </c>
      <c r="M231" s="30">
        <f t="shared" si="20"/>
        <v>10.317388235392475</v>
      </c>
      <c r="N231" s="74">
        <f t="shared" si="21"/>
        <v>50.090479618039261</v>
      </c>
      <c r="O231" s="22">
        <f t="shared" si="22"/>
        <v>0.87424379323789669</v>
      </c>
      <c r="P231" s="30">
        <f t="shared" si="18"/>
        <v>16.081291388042718</v>
      </c>
      <c r="Q231" s="26"/>
    </row>
    <row r="232" spans="1:17" x14ac:dyDescent="0.35">
      <c r="A232" s="94"/>
      <c r="B232" s="7">
        <v>6875</v>
      </c>
      <c r="C232" s="17">
        <v>185753.87</v>
      </c>
      <c r="D232" s="17">
        <v>7822703.2000000002</v>
      </c>
      <c r="E232" s="19">
        <v>-3035.44</v>
      </c>
      <c r="F232" s="19">
        <v>2780.7705298687838</v>
      </c>
      <c r="G232" s="17">
        <v>185739.77</v>
      </c>
      <c r="H232" s="17">
        <v>7822705.0499999998</v>
      </c>
      <c r="I232" s="19">
        <v>-3046.56</v>
      </c>
      <c r="J232" s="19">
        <v>2796.4503409683839</v>
      </c>
      <c r="K232" s="19">
        <f t="shared" si="19"/>
        <v>2788.6104354185836</v>
      </c>
      <c r="L232" s="29">
        <f t="shared" si="23"/>
        <v>15.679811099600101</v>
      </c>
      <c r="M232" s="30">
        <f t="shared" si="20"/>
        <v>14.220847372740691</v>
      </c>
      <c r="N232" s="74">
        <f t="shared" si="21"/>
        <v>47.793457509187746</v>
      </c>
      <c r="O232" s="22">
        <f t="shared" si="22"/>
        <v>0.83415319444733416</v>
      </c>
      <c r="P232" s="30">
        <f t="shared" si="18"/>
        <v>21.168112247385888</v>
      </c>
      <c r="Q232" s="26"/>
    </row>
    <row r="233" spans="1:17" x14ac:dyDescent="0.35">
      <c r="A233" s="94"/>
      <c r="B233" s="7">
        <v>7000</v>
      </c>
      <c r="C233" s="17">
        <v>185841.96</v>
      </c>
      <c r="D233" s="17">
        <v>7822817.75</v>
      </c>
      <c r="E233" s="19">
        <v>-3032.75</v>
      </c>
      <c r="F233" s="19">
        <v>2776.9860217360933</v>
      </c>
      <c r="G233" s="17">
        <v>185815.29</v>
      </c>
      <c r="H233" s="17">
        <v>7822821.2300000004</v>
      </c>
      <c r="I233" s="19">
        <v>-3047.33</v>
      </c>
      <c r="J233" s="19">
        <v>2797.53818788121</v>
      </c>
      <c r="K233" s="19">
        <f t="shared" si="19"/>
        <v>2787.2621048086517</v>
      </c>
      <c r="L233" s="29">
        <f t="shared" si="23"/>
        <v>20.552166145116644</v>
      </c>
      <c r="M233" s="30">
        <f t="shared" si="20"/>
        <v>26.896083358032673</v>
      </c>
      <c r="N233" s="74">
        <f t="shared" si="21"/>
        <v>37.384613804540372</v>
      </c>
      <c r="O233" s="22">
        <f t="shared" si="22"/>
        <v>0.6524846004757533</v>
      </c>
      <c r="P233" s="30">
        <f t="shared" si="18"/>
        <v>33.84953224578917</v>
      </c>
      <c r="Q233" s="26"/>
    </row>
    <row r="234" spans="1:17" x14ac:dyDescent="0.35">
      <c r="A234" s="94"/>
      <c r="B234" s="7">
        <v>7125</v>
      </c>
      <c r="C234" s="17">
        <v>185807.93</v>
      </c>
      <c r="D234" s="17">
        <v>7822948.2699999996</v>
      </c>
      <c r="E234" s="19">
        <v>-3028.2</v>
      </c>
      <c r="F234" s="19">
        <v>2770.5922887831002</v>
      </c>
      <c r="G234" s="17">
        <v>185775.26</v>
      </c>
      <c r="H234" s="17">
        <v>7822952.54</v>
      </c>
      <c r="I234" s="19">
        <v>-3054.35</v>
      </c>
      <c r="J234" s="19">
        <v>2807.4685320694934</v>
      </c>
      <c r="K234" s="19">
        <f t="shared" si="19"/>
        <v>2789.0304104262968</v>
      </c>
      <c r="L234" s="29">
        <f t="shared" si="23"/>
        <v>36.876243286393219</v>
      </c>
      <c r="M234" s="30">
        <f t="shared" si="20"/>
        <v>32.947864877759088</v>
      </c>
      <c r="N234" s="74">
        <f t="shared" si="21"/>
        <v>48.220126646133622</v>
      </c>
      <c r="O234" s="22">
        <f t="shared" si="22"/>
        <v>0.84159997570368228</v>
      </c>
      <c r="P234" s="30">
        <f t="shared" si="18"/>
        <v>49.451179145904419</v>
      </c>
      <c r="Q234" s="26"/>
    </row>
    <row r="235" spans="1:17" x14ac:dyDescent="0.35">
      <c r="A235" s="94"/>
      <c r="B235" s="7">
        <v>7250</v>
      </c>
      <c r="C235" s="17">
        <v>185853.55</v>
      </c>
      <c r="D235" s="17">
        <v>7823068.3700000001</v>
      </c>
      <c r="E235" s="19">
        <v>-3028.5</v>
      </c>
      <c r="F235" s="19">
        <v>2771.0135604993748</v>
      </c>
      <c r="G235" s="17">
        <v>185819.51</v>
      </c>
      <c r="H235" s="17">
        <v>7823072.8200000003</v>
      </c>
      <c r="I235" s="19">
        <v>-3049.09</v>
      </c>
      <c r="J235" s="19">
        <v>2800.0257187090579</v>
      </c>
      <c r="K235" s="19">
        <f t="shared" si="19"/>
        <v>2785.5196396042165</v>
      </c>
      <c r="L235" s="29">
        <f t="shared" si="23"/>
        <v>29.012158209683093</v>
      </c>
      <c r="M235" s="30">
        <f t="shared" si="20"/>
        <v>34.329638797986661</v>
      </c>
      <c r="N235" s="74">
        <f t="shared" si="21"/>
        <v>40.201328209406206</v>
      </c>
      <c r="O235" s="22">
        <f t="shared" si="22"/>
        <v>0.70164554092901477</v>
      </c>
      <c r="P235" s="30">
        <f t="shared" si="18"/>
        <v>44.946962344344399</v>
      </c>
      <c r="Q235" s="26"/>
    </row>
    <row r="236" spans="1:17" x14ac:dyDescent="0.35">
      <c r="A236" s="94"/>
      <c r="B236" s="7">
        <v>7375</v>
      </c>
      <c r="C236" s="17">
        <v>185892.45</v>
      </c>
      <c r="D236" s="17">
        <v>7823189.3499999996</v>
      </c>
      <c r="E236" s="19">
        <v>-3029</v>
      </c>
      <c r="F236" s="19">
        <v>2771.7157719774996</v>
      </c>
      <c r="G236" s="17">
        <v>185868.1</v>
      </c>
      <c r="H236" s="17">
        <v>7823192.54</v>
      </c>
      <c r="I236" s="19">
        <v>-3046.86</v>
      </c>
      <c r="J236" s="19">
        <v>2796.8741450151988</v>
      </c>
      <c r="K236" s="19">
        <f t="shared" si="19"/>
        <v>2784.294958496349</v>
      </c>
      <c r="L236" s="29">
        <f t="shared" si="23"/>
        <v>25.158373037699221</v>
      </c>
      <c r="M236" s="30">
        <f t="shared" si="20"/>
        <v>24.558065884814663</v>
      </c>
      <c r="N236" s="74">
        <f t="shared" si="21"/>
        <v>45.691791198316984</v>
      </c>
      <c r="O236" s="22">
        <f t="shared" si="22"/>
        <v>0.79747219754439669</v>
      </c>
      <c r="P236" s="30">
        <f t="shared" si="18"/>
        <v>35.157393730294189</v>
      </c>
      <c r="Q236" s="26"/>
    </row>
    <row r="237" spans="1:17" x14ac:dyDescent="0.35">
      <c r="A237" s="94"/>
      <c r="B237" s="7">
        <v>7500</v>
      </c>
      <c r="C237" s="17">
        <v>185955.91</v>
      </c>
      <c r="D237" s="17">
        <v>7823307.1200000001</v>
      </c>
      <c r="E237" s="19">
        <v>-3026.23</v>
      </c>
      <c r="F237" s="19">
        <v>2767.8269658354197</v>
      </c>
      <c r="G237" s="17">
        <v>185926</v>
      </c>
      <c r="H237" s="17">
        <v>7823311.0300000003</v>
      </c>
      <c r="I237" s="19">
        <v>-3048.67</v>
      </c>
      <c r="J237" s="19">
        <v>2799.4319740228093</v>
      </c>
      <c r="K237" s="19">
        <f t="shared" si="19"/>
        <v>2783.6294699291147</v>
      </c>
      <c r="L237" s="29">
        <f t="shared" si="23"/>
        <v>31.605008187389558</v>
      </c>
      <c r="M237" s="30">
        <f t="shared" si="20"/>
        <v>30.164485740707963</v>
      </c>
      <c r="N237" s="74">
        <f t="shared" si="21"/>
        <v>46.335949079459176</v>
      </c>
      <c r="O237" s="22">
        <f t="shared" si="22"/>
        <v>0.80871487347299831</v>
      </c>
      <c r="P237" s="30">
        <f t="shared" si="18"/>
        <v>43.689503802702262</v>
      </c>
      <c r="Q237" s="26"/>
    </row>
    <row r="238" spans="1:17" x14ac:dyDescent="0.35">
      <c r="A238" s="94"/>
      <c r="B238" s="7">
        <v>7625</v>
      </c>
      <c r="C238" s="17">
        <v>186036.47</v>
      </c>
      <c r="D238" s="17">
        <v>7823422.6500000004</v>
      </c>
      <c r="E238" s="19">
        <v>-3024.25</v>
      </c>
      <c r="F238" s="19">
        <v>2765.0494035873435</v>
      </c>
      <c r="G238" s="17">
        <v>185991.02</v>
      </c>
      <c r="H238" s="17">
        <v>7823428.5899999999</v>
      </c>
      <c r="I238" s="19">
        <v>-3051.59</v>
      </c>
      <c r="J238" s="19">
        <v>2803.5615913758083</v>
      </c>
      <c r="K238" s="19">
        <f t="shared" si="19"/>
        <v>2784.3054974815759</v>
      </c>
      <c r="L238" s="29">
        <f t="shared" si="23"/>
        <v>38.512187788464871</v>
      </c>
      <c r="M238" s="30">
        <f t="shared" si="20"/>
        <v>45.836514919819791</v>
      </c>
      <c r="N238" s="74">
        <f t="shared" si="21"/>
        <v>40.037232115472584</v>
      </c>
      <c r="O238" s="22">
        <f t="shared" si="22"/>
        <v>0.69878152380021108</v>
      </c>
      <c r="P238" s="30">
        <f t="shared" si="18"/>
        <v>59.867977318837532</v>
      </c>
      <c r="Q238" s="26"/>
    </row>
    <row r="239" spans="1:17" x14ac:dyDescent="0.35">
      <c r="A239" s="94"/>
      <c r="B239" s="7">
        <v>7750</v>
      </c>
      <c r="C239" s="17">
        <v>186075.38</v>
      </c>
      <c r="D239" s="17">
        <v>7823543.6299999999</v>
      </c>
      <c r="E239" s="19">
        <v>-3024.25</v>
      </c>
      <c r="F239" s="19">
        <v>2765.0494035873435</v>
      </c>
      <c r="G239" s="17">
        <v>186021.63</v>
      </c>
      <c r="H239" s="17">
        <v>7823550.6600000001</v>
      </c>
      <c r="I239" s="19">
        <v>-3055.12</v>
      </c>
      <c r="J239" s="19">
        <v>2808.5591367307356</v>
      </c>
      <c r="K239" s="19">
        <f t="shared" si="19"/>
        <v>2786.8042701590393</v>
      </c>
      <c r="L239" s="29">
        <f t="shared" si="23"/>
        <v>43.509733143392168</v>
      </c>
      <c r="M239" s="30">
        <f t="shared" si="20"/>
        <v>54.20777988447476</v>
      </c>
      <c r="N239" s="74">
        <f t="shared" si="21"/>
        <v>38.752179361100502</v>
      </c>
      <c r="O239" s="22">
        <f t="shared" si="22"/>
        <v>0.67635312217459631</v>
      </c>
      <c r="P239" s="30">
        <f t="shared" si="18"/>
        <v>69.50956968801394</v>
      </c>
      <c r="Q239" s="26"/>
    </row>
    <row r="240" spans="1:17" x14ac:dyDescent="0.35">
      <c r="A240" s="94"/>
      <c r="B240" s="7">
        <v>7875</v>
      </c>
      <c r="C240" s="17">
        <v>186107.1</v>
      </c>
      <c r="D240" s="17">
        <v>7823665.5499999998</v>
      </c>
      <c r="E240" s="19">
        <v>-3019.8</v>
      </c>
      <c r="F240" s="19">
        <v>2758.8134801750998</v>
      </c>
      <c r="G240" s="17">
        <v>186058.37</v>
      </c>
      <c r="H240" s="17">
        <v>7823671.9199999999</v>
      </c>
      <c r="I240" s="19">
        <v>-3052.47</v>
      </c>
      <c r="J240" s="19">
        <v>2804.8069023021399</v>
      </c>
      <c r="K240" s="19">
        <f t="shared" si="19"/>
        <v>2781.8101912386201</v>
      </c>
      <c r="L240" s="29">
        <f t="shared" si="23"/>
        <v>45.993422127040049</v>
      </c>
      <c r="M240" s="30">
        <f t="shared" si="20"/>
        <v>49.14458057611688</v>
      </c>
      <c r="N240" s="74">
        <f t="shared" si="21"/>
        <v>43.102944210821533</v>
      </c>
      <c r="O240" s="22">
        <f t="shared" si="22"/>
        <v>0.75228829378226458</v>
      </c>
      <c r="P240" s="30">
        <f t="shared" si="18"/>
        <v>67.309618027132956</v>
      </c>
      <c r="Q240" s="26"/>
    </row>
    <row r="241" spans="1:17" x14ac:dyDescent="0.35">
      <c r="A241" s="94"/>
      <c r="B241" s="7">
        <v>8000</v>
      </c>
      <c r="C241" s="17">
        <v>186157.78</v>
      </c>
      <c r="D241" s="17">
        <v>7823784.9900000002</v>
      </c>
      <c r="E241" s="19">
        <v>-3018.62</v>
      </c>
      <c r="F241" s="19">
        <v>2757.1614366407107</v>
      </c>
      <c r="G241" s="17">
        <v>186120.52</v>
      </c>
      <c r="H241" s="17">
        <v>7823789.8600000003</v>
      </c>
      <c r="I241" s="19">
        <v>-3052.55</v>
      </c>
      <c r="J241" s="19">
        <v>2804.9201300409441</v>
      </c>
      <c r="K241" s="19">
        <f t="shared" si="19"/>
        <v>2781.0407833408271</v>
      </c>
      <c r="L241" s="29">
        <f t="shared" si="23"/>
        <v>47.758693400233369</v>
      </c>
      <c r="M241" s="30">
        <f t="shared" si="20"/>
        <v>37.576914455577409</v>
      </c>
      <c r="N241" s="74">
        <f t="shared" si="21"/>
        <v>51.804053928466942</v>
      </c>
      <c r="O241" s="22">
        <f t="shared" si="22"/>
        <v>0.90415130693245116</v>
      </c>
      <c r="P241" s="30">
        <f t="shared" si="18"/>
        <v>60.769377940697048</v>
      </c>
      <c r="Q241" s="26"/>
    </row>
    <row r="242" spans="1:17" x14ac:dyDescent="0.35">
      <c r="A242" s="94"/>
      <c r="B242" s="7">
        <v>8125</v>
      </c>
      <c r="C242" s="17">
        <v>186192.08</v>
      </c>
      <c r="D242" s="17">
        <v>7823906.5700000003</v>
      </c>
      <c r="E242" s="19">
        <v>-3017.75</v>
      </c>
      <c r="F242" s="19">
        <v>2755.9438145298436</v>
      </c>
      <c r="G242" s="17">
        <v>186168.17</v>
      </c>
      <c r="H242" s="17">
        <v>7823909.7000000002</v>
      </c>
      <c r="I242" s="19">
        <v>-3040.45</v>
      </c>
      <c r="J242" s="19">
        <v>2787.8278683901935</v>
      </c>
      <c r="K242" s="19">
        <f t="shared" si="19"/>
        <v>2771.8858414600186</v>
      </c>
      <c r="L242" s="29">
        <f t="shared" si="23"/>
        <v>31.884053860349923</v>
      </c>
      <c r="M242" s="30">
        <f t="shared" si="20"/>
        <v>24.114000082899469</v>
      </c>
      <c r="N242" s="74">
        <f t="shared" si="21"/>
        <v>52.899680447703794</v>
      </c>
      <c r="O242" s="22">
        <f t="shared" si="22"/>
        <v>0.92327359706529921</v>
      </c>
      <c r="P242" s="30">
        <f t="shared" si="18"/>
        <v>39.975966411930187</v>
      </c>
      <c r="Q242" s="26"/>
    </row>
    <row r="243" spans="1:17" x14ac:dyDescent="0.35">
      <c r="A243" s="94"/>
      <c r="B243" s="7">
        <v>8250</v>
      </c>
      <c r="C243" s="17">
        <v>186230.99</v>
      </c>
      <c r="D243" s="17">
        <v>7824027.5499999998</v>
      </c>
      <c r="E243" s="19">
        <v>-3019.5</v>
      </c>
      <c r="F243" s="19">
        <v>2758.3934084193747</v>
      </c>
      <c r="G243" s="17">
        <v>186200.46</v>
      </c>
      <c r="H243" s="17">
        <v>7824031.54</v>
      </c>
      <c r="I243" s="19">
        <v>-3040.98</v>
      </c>
      <c r="J243" s="19">
        <v>2788.5751280703516</v>
      </c>
      <c r="K243" s="19">
        <f t="shared" si="19"/>
        <v>2773.4842682448634</v>
      </c>
      <c r="L243" s="29">
        <f t="shared" si="23"/>
        <v>30.181719650976902</v>
      </c>
      <c r="M243" s="30">
        <f t="shared" si="20"/>
        <v>30.789624875949894</v>
      </c>
      <c r="N243" s="74">
        <f t="shared" si="21"/>
        <v>44.428760347394096</v>
      </c>
      <c r="O243" s="22">
        <f t="shared" si="22"/>
        <v>0.7754281506415267</v>
      </c>
      <c r="P243" s="30">
        <f t="shared" si="18"/>
        <v>43.115394015268812</v>
      </c>
      <c r="Q243" s="26"/>
    </row>
    <row r="244" spans="1:17" x14ac:dyDescent="0.35">
      <c r="A244" s="94"/>
      <c r="B244" s="7">
        <v>8375</v>
      </c>
      <c r="C244" s="17">
        <v>186236.78</v>
      </c>
      <c r="D244" s="17">
        <v>7824152.8600000003</v>
      </c>
      <c r="E244" s="19">
        <v>-3015.5</v>
      </c>
      <c r="F244" s="19">
        <v>2752.7964055693751</v>
      </c>
      <c r="G244" s="17">
        <v>186211.77</v>
      </c>
      <c r="H244" s="17">
        <v>7824156.1299999999</v>
      </c>
      <c r="I244" s="19">
        <v>-3042.1</v>
      </c>
      <c r="J244" s="19">
        <v>2790.1546676797752</v>
      </c>
      <c r="K244" s="19">
        <f t="shared" si="19"/>
        <v>2771.4755366245754</v>
      </c>
      <c r="L244" s="29">
        <f t="shared" si="23"/>
        <v>37.358262110400119</v>
      </c>
      <c r="M244" s="30">
        <f t="shared" si="20"/>
        <v>25.222866609438793</v>
      </c>
      <c r="N244" s="74">
        <f t="shared" si="21"/>
        <v>55.974286918426557</v>
      </c>
      <c r="O244" s="22">
        <f t="shared" si="22"/>
        <v>0.97693560318253403</v>
      </c>
      <c r="P244" s="30">
        <f t="shared" si="18"/>
        <v>45.075855487243935</v>
      </c>
      <c r="Q244" s="26"/>
    </row>
    <row r="245" spans="1:17" x14ac:dyDescent="0.35">
      <c r="A245" s="94"/>
      <c r="B245" s="7">
        <v>8500</v>
      </c>
      <c r="C245" s="17">
        <v>186275.68</v>
      </c>
      <c r="D245" s="17">
        <v>7824273.8399999999</v>
      </c>
      <c r="E245" s="19">
        <v>-3012.75</v>
      </c>
      <c r="F245" s="19">
        <v>2748.9527332110943</v>
      </c>
      <c r="G245" s="17">
        <v>186234.1</v>
      </c>
      <c r="H245" s="17">
        <v>7824279.2800000003</v>
      </c>
      <c r="I245" s="19">
        <v>-3043.37</v>
      </c>
      <c r="J245" s="19">
        <v>2791.9464505197798</v>
      </c>
      <c r="K245" s="19">
        <f t="shared" si="19"/>
        <v>2770.449591865437</v>
      </c>
      <c r="L245" s="29">
        <f t="shared" si="23"/>
        <v>42.993717308685518</v>
      </c>
      <c r="M245" s="30">
        <f t="shared" si="20"/>
        <v>41.934353458750188</v>
      </c>
      <c r="N245" s="74">
        <f t="shared" si="21"/>
        <v>45.714650990166703</v>
      </c>
      <c r="O245" s="22">
        <f t="shared" si="22"/>
        <v>0.7978711761784949</v>
      </c>
      <c r="P245" s="30">
        <f t="shared" si="18"/>
        <v>60.057886476486658</v>
      </c>
      <c r="Q245" s="26"/>
    </row>
    <row r="246" spans="1:17" x14ac:dyDescent="0.35">
      <c r="A246" s="94"/>
      <c r="B246" s="7">
        <v>8625</v>
      </c>
      <c r="C246" s="17">
        <v>186313.65</v>
      </c>
      <c r="D246" s="17">
        <v>7824394.9500000002</v>
      </c>
      <c r="E246" s="19">
        <v>-3007.41</v>
      </c>
      <c r="F246" s="19">
        <v>2741.4989511867575</v>
      </c>
      <c r="G246" s="17">
        <v>186274.57</v>
      </c>
      <c r="H246" s="17">
        <v>7824400.0599999996</v>
      </c>
      <c r="I246" s="19">
        <v>-3035.19</v>
      </c>
      <c r="J246" s="19">
        <v>2780.4186695568278</v>
      </c>
      <c r="K246" s="19">
        <f t="shared" si="19"/>
        <v>2760.9588103717924</v>
      </c>
      <c r="L246" s="29">
        <f t="shared" si="23"/>
        <v>38.919718370070314</v>
      </c>
      <c r="M246" s="30">
        <f t="shared" si="20"/>
        <v>39.412669282768803</v>
      </c>
      <c r="N246" s="74">
        <f t="shared" si="21"/>
        <v>44.639438617744965</v>
      </c>
      <c r="O246" s="22">
        <f t="shared" si="22"/>
        <v>0.77910518012155605</v>
      </c>
      <c r="P246" s="30">
        <f t="shared" si="18"/>
        <v>55.390459268708874</v>
      </c>
      <c r="Q246" s="26"/>
    </row>
    <row r="247" spans="1:17" x14ac:dyDescent="0.35">
      <c r="A247" s="94"/>
      <c r="B247" s="7">
        <v>8750</v>
      </c>
      <c r="C247" s="17">
        <v>186369.43</v>
      </c>
      <c r="D247" s="17">
        <v>7824513.7199999997</v>
      </c>
      <c r="E247" s="19">
        <v>-3007.49</v>
      </c>
      <c r="F247" s="19">
        <v>2741.6105216007377</v>
      </c>
      <c r="G247" s="17">
        <v>186335.77</v>
      </c>
      <c r="H247" s="17">
        <v>7824518.1200000001</v>
      </c>
      <c r="I247" s="19">
        <v>-3030.39</v>
      </c>
      <c r="J247" s="19">
        <v>2773.6685237978672</v>
      </c>
      <c r="K247" s="19">
        <f t="shared" si="19"/>
        <v>2757.6395226993027</v>
      </c>
      <c r="L247" s="29">
        <f t="shared" si="23"/>
        <v>32.058002197129554</v>
      </c>
      <c r="M247" s="30">
        <f t="shared" si="20"/>
        <v>33.94636357555126</v>
      </c>
      <c r="N247" s="74">
        <f t="shared" si="21"/>
        <v>43.3612351889211</v>
      </c>
      <c r="O247" s="22">
        <f t="shared" si="22"/>
        <v>0.75679632177829859</v>
      </c>
      <c r="P247" s="30">
        <f t="shared" si="18"/>
        <v>46.691231563053428</v>
      </c>
      <c r="Q247" s="26"/>
    </row>
    <row r="248" spans="1:17" x14ac:dyDescent="0.35">
      <c r="A248" s="94"/>
      <c r="B248" s="7">
        <v>8875</v>
      </c>
      <c r="C248" s="17">
        <v>186366.01</v>
      </c>
      <c r="D248" s="17">
        <v>7824640.2400000002</v>
      </c>
      <c r="E248" s="19">
        <v>-3007.98</v>
      </c>
      <c r="F248" s="19">
        <v>2742.2939545911513</v>
      </c>
      <c r="G248" s="17">
        <v>186335.47</v>
      </c>
      <c r="H248" s="17">
        <v>7824644.2300000004</v>
      </c>
      <c r="I248" s="19">
        <v>-3028.76</v>
      </c>
      <c r="J248" s="19">
        <v>2771.3786961236442</v>
      </c>
      <c r="K248" s="19">
        <f t="shared" si="19"/>
        <v>2756.836325357398</v>
      </c>
      <c r="L248" s="29">
        <f t="shared" si="23"/>
        <v>29.084741532492899</v>
      </c>
      <c r="M248" s="30">
        <f t="shared" si="20"/>
        <v>30.799540581026228</v>
      </c>
      <c r="N248" s="74">
        <f t="shared" si="21"/>
        <v>43.35977148700988</v>
      </c>
      <c r="O248" s="22">
        <f t="shared" si="22"/>
        <v>0.75677077536068016</v>
      </c>
      <c r="P248" s="30">
        <f t="shared" si="18"/>
        <v>42.36193916730204</v>
      </c>
      <c r="Q248" s="26"/>
    </row>
    <row r="249" spans="1:17" x14ac:dyDescent="0.35">
      <c r="A249" s="94"/>
      <c r="B249" s="7">
        <v>9000</v>
      </c>
      <c r="C249" s="17">
        <v>186431.29</v>
      </c>
      <c r="D249" s="17">
        <v>7824757.7699999996</v>
      </c>
      <c r="E249" s="19">
        <v>-3007.75</v>
      </c>
      <c r="F249" s="19">
        <v>2741.9731457673438</v>
      </c>
      <c r="G249" s="17">
        <v>186397.61</v>
      </c>
      <c r="H249" s="17">
        <v>7824762.1699999999</v>
      </c>
      <c r="I249" s="19">
        <v>-3024.47</v>
      </c>
      <c r="J249" s="19">
        <v>2765.35793260634</v>
      </c>
      <c r="K249" s="19">
        <f t="shared" si="19"/>
        <v>2753.6655391868417</v>
      </c>
      <c r="L249" s="29">
        <f t="shared" si="23"/>
        <v>23.384786838996206</v>
      </c>
      <c r="M249" s="30">
        <f t="shared" si="20"/>
        <v>33.966194959176221</v>
      </c>
      <c r="N249" s="74">
        <f t="shared" si="21"/>
        <v>34.546337359557256</v>
      </c>
      <c r="O249" s="22">
        <f t="shared" si="22"/>
        <v>0.60294733142899826</v>
      </c>
      <c r="P249" s="30">
        <f t="shared" si="18"/>
        <v>41.237733394429647</v>
      </c>
      <c r="Q249" s="26"/>
    </row>
    <row r="250" spans="1:17" x14ac:dyDescent="0.35">
      <c r="A250" s="94"/>
      <c r="B250" s="7">
        <v>9125</v>
      </c>
      <c r="C250" s="17">
        <v>186449.39</v>
      </c>
      <c r="D250" s="17">
        <v>7824881.4699999997</v>
      </c>
      <c r="E250" s="19">
        <v>-3002.96</v>
      </c>
      <c r="F250" s="19">
        <v>2735.2974808947042</v>
      </c>
      <c r="G250" s="17">
        <v>186428.94</v>
      </c>
      <c r="H250" s="17">
        <v>7824884.1399999997</v>
      </c>
      <c r="I250" s="19">
        <v>-3017.27</v>
      </c>
      <c r="J250" s="19">
        <v>2755.2721719810197</v>
      </c>
      <c r="K250" s="19">
        <f t="shared" si="19"/>
        <v>2745.2848264378617</v>
      </c>
      <c r="L250" s="29">
        <f t="shared" si="23"/>
        <v>19.974691086315488</v>
      </c>
      <c r="M250" s="30">
        <f t="shared" si="20"/>
        <v>20.623564192449333</v>
      </c>
      <c r="N250" s="74">
        <f t="shared" si="21"/>
        <v>44.084331950263916</v>
      </c>
      <c r="O250" s="22">
        <f t="shared" si="22"/>
        <v>0.76941674107423841</v>
      </c>
      <c r="P250" s="30">
        <f t="shared" si="18"/>
        <v>28.710968008651498</v>
      </c>
      <c r="Q250" s="26"/>
    </row>
    <row r="251" spans="1:17" x14ac:dyDescent="0.35">
      <c r="A251" s="94"/>
      <c r="B251" s="7">
        <v>9250</v>
      </c>
      <c r="C251" s="17">
        <v>186461.46</v>
      </c>
      <c r="D251" s="17">
        <v>7825005.96</v>
      </c>
      <c r="E251" s="19">
        <v>-2998.89</v>
      </c>
      <c r="F251" s="19">
        <v>2729.6335456820671</v>
      </c>
      <c r="G251" s="17">
        <v>186443.13</v>
      </c>
      <c r="H251" s="17">
        <v>7825008.3600000003</v>
      </c>
      <c r="I251" s="19">
        <v>-3012.58</v>
      </c>
      <c r="J251" s="19">
        <v>2748.7152384855908</v>
      </c>
      <c r="K251" s="19">
        <f t="shared" si="19"/>
        <v>2739.1743920838289</v>
      </c>
      <c r="L251" s="29">
        <f t="shared" si="23"/>
        <v>19.081692803523765</v>
      </c>
      <c r="M251" s="30">
        <f t="shared" si="20"/>
        <v>18.486451795877937</v>
      </c>
      <c r="N251" s="74">
        <f t="shared" si="21"/>
        <v>45.907735647148101</v>
      </c>
      <c r="O251" s="22">
        <f t="shared" si="22"/>
        <v>0.80124113917790407</v>
      </c>
      <c r="P251" s="30">
        <f t="shared" si="18"/>
        <v>26.568024018533432</v>
      </c>
      <c r="Q251" s="26"/>
    </row>
    <row r="252" spans="1:17" x14ac:dyDescent="0.35">
      <c r="A252" s="94"/>
      <c r="B252" s="7">
        <v>9375</v>
      </c>
      <c r="C252" s="17">
        <v>186522.5</v>
      </c>
      <c r="D252" s="17">
        <v>7825124.04</v>
      </c>
      <c r="E252" s="19">
        <v>-2992.11</v>
      </c>
      <c r="F252" s="19">
        <v>2720.2152029071181</v>
      </c>
      <c r="G252" s="17">
        <v>186501.35</v>
      </c>
      <c r="H252" s="17">
        <v>7825126.8099999996</v>
      </c>
      <c r="I252" s="19">
        <v>-3007.82</v>
      </c>
      <c r="J252" s="19">
        <v>2742.0707806608311</v>
      </c>
      <c r="K252" s="19">
        <f t="shared" si="19"/>
        <v>2731.1429917839746</v>
      </c>
      <c r="L252" s="29">
        <f t="shared" si="23"/>
        <v>21.855577753713078</v>
      </c>
      <c r="M252" s="30">
        <f t="shared" si="20"/>
        <v>21.330621181702075</v>
      </c>
      <c r="N252" s="74">
        <f t="shared" si="21"/>
        <v>45.696433477481641</v>
      </c>
      <c r="O252" s="22">
        <f t="shared" si="22"/>
        <v>0.79755322060061673</v>
      </c>
      <c r="P252" s="30">
        <f t="shared" si="18"/>
        <v>30.5395101294352</v>
      </c>
      <c r="Q252" s="26"/>
    </row>
    <row r="253" spans="1:17" x14ac:dyDescent="0.35">
      <c r="A253" s="94"/>
      <c r="B253" s="7">
        <v>9500</v>
      </c>
      <c r="C253" s="17">
        <v>186538.78</v>
      </c>
      <c r="D253" s="17">
        <v>7825247.9800000004</v>
      </c>
      <c r="E253" s="19">
        <v>-2991.26</v>
      </c>
      <c r="F253" s="19">
        <v>2719.0359280905191</v>
      </c>
      <c r="G253" s="17">
        <v>186528.13</v>
      </c>
      <c r="H253" s="17">
        <v>7825249.3799999999</v>
      </c>
      <c r="I253" s="19">
        <v>-2999.17</v>
      </c>
      <c r="J253" s="19">
        <v>2730.0229582126094</v>
      </c>
      <c r="K253" s="19">
        <f t="shared" si="19"/>
        <v>2724.529443151564</v>
      </c>
      <c r="L253" s="29">
        <f t="shared" si="23"/>
        <v>10.987030122090346</v>
      </c>
      <c r="M253" s="30">
        <f t="shared" si="20"/>
        <v>10.741624644266407</v>
      </c>
      <c r="N253" s="74">
        <f t="shared" si="21"/>
        <v>45.647076429757824</v>
      </c>
      <c r="O253" s="22">
        <f t="shared" si="22"/>
        <v>0.79669177760877208</v>
      </c>
      <c r="P253" s="30">
        <f t="shared" si="18"/>
        <v>15.365459020219085</v>
      </c>
      <c r="Q253" s="26"/>
    </row>
    <row r="254" spans="1:17" x14ac:dyDescent="0.35">
      <c r="A254" s="94"/>
      <c r="B254" s="7">
        <v>9625</v>
      </c>
      <c r="C254" s="17">
        <v>186577.25</v>
      </c>
      <c r="D254" s="17">
        <v>7825369.0199999996</v>
      </c>
      <c r="E254" s="19">
        <v>-2989.83</v>
      </c>
      <c r="F254" s="19">
        <v>2717.05272112696</v>
      </c>
      <c r="G254" s="17">
        <v>186568.79</v>
      </c>
      <c r="H254" s="17">
        <v>7825370.1299999999</v>
      </c>
      <c r="I254" s="19">
        <v>-2996.48</v>
      </c>
      <c r="J254" s="19">
        <v>2726.2833066741764</v>
      </c>
      <c r="K254" s="19">
        <f t="shared" si="19"/>
        <v>2721.6680139005684</v>
      </c>
      <c r="L254" s="29">
        <f t="shared" si="23"/>
        <v>9.2305855472163785</v>
      </c>
      <c r="M254" s="30">
        <f t="shared" si="20"/>
        <v>8.5325084237055648</v>
      </c>
      <c r="N254" s="74">
        <f t="shared" si="21"/>
        <v>47.250525793675379</v>
      </c>
      <c r="O254" s="22">
        <f t="shared" si="22"/>
        <v>0.82467724839814227</v>
      </c>
      <c r="P254" s="30">
        <f t="shared" si="18"/>
        <v>12.570099822399435</v>
      </c>
      <c r="Q254" s="26"/>
    </row>
    <row r="255" spans="1:17" x14ac:dyDescent="0.35">
      <c r="A255" s="94"/>
      <c r="B255" s="7">
        <v>9750</v>
      </c>
      <c r="C255" s="17">
        <v>186715.58</v>
      </c>
      <c r="D255" s="17">
        <v>7825476.9900000002</v>
      </c>
      <c r="E255" s="19">
        <v>-2985.48</v>
      </c>
      <c r="F255" s="19">
        <v>2711.0256685652757</v>
      </c>
      <c r="G255" s="17">
        <v>186703.72</v>
      </c>
      <c r="H255" s="17">
        <v>7825478.54</v>
      </c>
      <c r="I255" s="19">
        <v>-2992.7</v>
      </c>
      <c r="J255" s="19">
        <v>2721.0339536719744</v>
      </c>
      <c r="K255" s="19">
        <f t="shared" si="19"/>
        <v>2716.0298111186248</v>
      </c>
      <c r="L255" s="29">
        <f t="shared" si="23"/>
        <v>10.008285106698622</v>
      </c>
      <c r="M255" s="30">
        <f t="shared" si="20"/>
        <v>11.960856992669514</v>
      </c>
      <c r="N255" s="74">
        <f t="shared" si="21"/>
        <v>39.921015084555627</v>
      </c>
      <c r="O255" s="22">
        <f t="shared" si="22"/>
        <v>0.69675315396381821</v>
      </c>
      <c r="P255" s="30">
        <f t="shared" si="18"/>
        <v>15.595764513997276</v>
      </c>
      <c r="Q255" s="26"/>
    </row>
    <row r="256" spans="1:17" x14ac:dyDescent="0.35">
      <c r="A256" s="94"/>
      <c r="B256" s="7">
        <v>9875</v>
      </c>
      <c r="C256" s="17">
        <v>186733.28</v>
      </c>
      <c r="D256" s="17">
        <v>7825600.75</v>
      </c>
      <c r="E256" s="19">
        <v>-2983.78</v>
      </c>
      <c r="F256" s="19">
        <v>2708.6726330036718</v>
      </c>
      <c r="G256" s="17">
        <v>186722.02</v>
      </c>
      <c r="H256" s="17">
        <v>7825602.2199999997</v>
      </c>
      <c r="I256" s="19">
        <v>-2990.64</v>
      </c>
      <c r="J256" s="19">
        <v>2718.1759606758237</v>
      </c>
      <c r="K256" s="19">
        <f t="shared" si="19"/>
        <v>2713.4242968397475</v>
      </c>
      <c r="L256" s="29">
        <f t="shared" si="23"/>
        <v>9.5033276721519542</v>
      </c>
      <c r="M256" s="30">
        <f t="shared" si="20"/>
        <v>11.355549304170321</v>
      </c>
      <c r="N256" s="74">
        <f t="shared" si="21"/>
        <v>39.925572331884659</v>
      </c>
      <c r="O256" s="22">
        <f t="shared" si="22"/>
        <v>0.69683269293453753</v>
      </c>
      <c r="P256" s="30">
        <f t="shared" si="18"/>
        <v>14.807489214709296</v>
      </c>
      <c r="Q256" s="26"/>
    </row>
    <row r="257" spans="1:17" x14ac:dyDescent="0.35">
      <c r="A257" s="94"/>
      <c r="B257" s="7">
        <v>10000</v>
      </c>
      <c r="C257" s="17">
        <v>186756.85</v>
      </c>
      <c r="D257" s="17">
        <v>7825723.7300000004</v>
      </c>
      <c r="E257" s="19">
        <v>-2982.38</v>
      </c>
      <c r="F257" s="19">
        <v>2706.7358366801109</v>
      </c>
      <c r="G257" s="17">
        <v>186742.51</v>
      </c>
      <c r="H257" s="17">
        <v>7825725.6100000003</v>
      </c>
      <c r="I257" s="19">
        <v>-2988.25</v>
      </c>
      <c r="J257" s="19">
        <v>2714.8625787123433</v>
      </c>
      <c r="K257" s="19">
        <f t="shared" si="19"/>
        <v>2710.7992076962273</v>
      </c>
      <c r="L257" s="29">
        <f t="shared" si="23"/>
        <v>8.1267420322324142</v>
      </c>
      <c r="M257" s="30">
        <f t="shared" si="20"/>
        <v>14.462710672604898</v>
      </c>
      <c r="N257" s="74">
        <f t="shared" si="21"/>
        <v>29.332068516220478</v>
      </c>
      <c r="O257" s="22">
        <f t="shared" si="22"/>
        <v>0.51194117202861511</v>
      </c>
      <c r="P257" s="30">
        <f t="shared" si="18"/>
        <v>16.589573112588901</v>
      </c>
      <c r="Q257" s="26"/>
    </row>
    <row r="258" spans="1:17" x14ac:dyDescent="0.35">
      <c r="A258" s="94"/>
      <c r="B258" s="7">
        <v>10125</v>
      </c>
      <c r="C258" s="17">
        <v>186767.71</v>
      </c>
      <c r="D258" s="17">
        <v>7825848.3799999999</v>
      </c>
      <c r="E258" s="19">
        <v>-2981.26</v>
      </c>
      <c r="F258" s="19">
        <v>2705.1870484275196</v>
      </c>
      <c r="G258" s="17">
        <v>186756.18</v>
      </c>
      <c r="H258" s="17">
        <v>7825849.8899999997</v>
      </c>
      <c r="I258" s="19">
        <v>-2987.81</v>
      </c>
      <c r="J258" s="19">
        <v>2714.252869949978</v>
      </c>
      <c r="K258" s="19">
        <f t="shared" si="19"/>
        <v>2709.7199591887488</v>
      </c>
      <c r="L258" s="29">
        <f t="shared" si="23"/>
        <v>9.0658215224584637</v>
      </c>
      <c r="M258" s="30">
        <f t="shared" si="20"/>
        <v>11.628456475358117</v>
      </c>
      <c r="N258" s="74">
        <f t="shared" si="21"/>
        <v>37.94082741401202</v>
      </c>
      <c r="O258" s="22">
        <f t="shared" si="22"/>
        <v>0.66219235930543552</v>
      </c>
      <c r="P258" s="30">
        <f t="shared" si="18"/>
        <v>14.744833667300869</v>
      </c>
      <c r="Q258" s="26"/>
    </row>
    <row r="259" spans="1:17" x14ac:dyDescent="0.35">
      <c r="A259" s="94"/>
      <c r="B259" s="7">
        <v>10250</v>
      </c>
      <c r="C259" s="17">
        <v>186776.48</v>
      </c>
      <c r="D259" s="17">
        <v>7825973.3099999996</v>
      </c>
      <c r="E259" s="19">
        <v>-2979.53</v>
      </c>
      <c r="F259" s="19">
        <v>2702.7958571269396</v>
      </c>
      <c r="G259" s="17">
        <v>186759.92</v>
      </c>
      <c r="H259" s="17">
        <v>7825975.4699999997</v>
      </c>
      <c r="I259" s="19">
        <v>-2989.23</v>
      </c>
      <c r="J259" s="19">
        <v>2716.2208863078699</v>
      </c>
      <c r="K259" s="19">
        <f t="shared" si="19"/>
        <v>2709.5083717174048</v>
      </c>
      <c r="L259" s="29">
        <f t="shared" si="23"/>
        <v>13.425029180930323</v>
      </c>
      <c r="M259" s="30">
        <f t="shared" si="20"/>
        <v>16.700275446847176</v>
      </c>
      <c r="N259" s="74">
        <f t="shared" si="21"/>
        <v>38.795129854735329</v>
      </c>
      <c r="O259" s="22">
        <f t="shared" si="22"/>
        <v>0.67710274970388096</v>
      </c>
      <c r="P259" s="30">
        <f t="shared" si="18"/>
        <v>21.427333210397354</v>
      </c>
      <c r="Q259" s="26"/>
    </row>
    <row r="260" spans="1:17" x14ac:dyDescent="0.35">
      <c r="A260" s="94"/>
      <c r="B260" s="7">
        <v>10375</v>
      </c>
      <c r="C260" s="17">
        <v>186802.49</v>
      </c>
      <c r="D260" s="17">
        <v>7826095.9699999997</v>
      </c>
      <c r="E260" s="19">
        <v>-2979.82</v>
      </c>
      <c r="F260" s="19">
        <v>2703.1965966660314</v>
      </c>
      <c r="G260" s="17">
        <v>186791.87</v>
      </c>
      <c r="H260" s="17">
        <v>7826097.3600000003</v>
      </c>
      <c r="I260" s="19">
        <v>-2986.48</v>
      </c>
      <c r="J260" s="19">
        <v>2712.4104278001755</v>
      </c>
      <c r="K260" s="19">
        <f t="shared" si="19"/>
        <v>2707.8035122331034</v>
      </c>
      <c r="L260" s="29">
        <f t="shared" si="23"/>
        <v>9.2138311341441295</v>
      </c>
      <c r="M260" s="30">
        <f t="shared" si="20"/>
        <v>10.7105788826542</v>
      </c>
      <c r="N260" s="74">
        <f t="shared" si="21"/>
        <v>40.703935155054374</v>
      </c>
      <c r="O260" s="22">
        <f t="shared" si="22"/>
        <v>0.71041768697396745</v>
      </c>
      <c r="P260" s="30">
        <f t="shared" si="18"/>
        <v>14.128382220554546</v>
      </c>
      <c r="Q260" s="26"/>
    </row>
    <row r="261" spans="1:17" x14ac:dyDescent="0.35">
      <c r="A261" s="94"/>
      <c r="B261" s="7">
        <v>10500</v>
      </c>
      <c r="C261" s="17">
        <v>186865.01</v>
      </c>
      <c r="D261" s="17">
        <v>7826213.8600000003</v>
      </c>
      <c r="E261" s="19">
        <v>-2981.75</v>
      </c>
      <c r="F261" s="19">
        <v>2705.8645723248437</v>
      </c>
      <c r="G261" s="17">
        <v>186848.83</v>
      </c>
      <c r="H261" s="17">
        <v>7826215.9800000004</v>
      </c>
      <c r="I261" s="19">
        <v>-2990.45</v>
      </c>
      <c r="J261" s="19">
        <v>2717.9124576526933</v>
      </c>
      <c r="K261" s="19">
        <f t="shared" si="19"/>
        <v>2711.8885149887683</v>
      </c>
      <c r="L261" s="29">
        <f t="shared" si="23"/>
        <v>12.047885327849599</v>
      </c>
      <c r="M261" s="30">
        <f t="shared" si="20"/>
        <v>16.318296479755158</v>
      </c>
      <c r="N261" s="74">
        <f t="shared" si="21"/>
        <v>36.43864974566926</v>
      </c>
      <c r="O261" s="22">
        <f t="shared" si="22"/>
        <v>0.6359744130429229</v>
      </c>
      <c r="P261" s="30">
        <f t="shared" si="18"/>
        <v>20.283942932137311</v>
      </c>
      <c r="Q261" s="26"/>
    </row>
    <row r="262" spans="1:17" x14ac:dyDescent="0.35">
      <c r="A262" s="94"/>
      <c r="B262" s="7">
        <v>10625</v>
      </c>
      <c r="C262" s="17">
        <v>186871.94</v>
      </c>
      <c r="D262" s="17">
        <v>7826339.0300000003</v>
      </c>
      <c r="E262" s="19">
        <v>-2983.11</v>
      </c>
      <c r="F262" s="19">
        <v>2707.7456251871677</v>
      </c>
      <c r="G262" s="17">
        <v>186860.1</v>
      </c>
      <c r="H262" s="17">
        <v>7826340.5800000001</v>
      </c>
      <c r="I262" s="19">
        <v>-2991.26</v>
      </c>
      <c r="J262" s="19">
        <v>2719.0359280905191</v>
      </c>
      <c r="K262" s="19">
        <f t="shared" si="19"/>
        <v>2713.3907766388434</v>
      </c>
      <c r="L262" s="29">
        <f t="shared" si="23"/>
        <v>11.290302903351403</v>
      </c>
      <c r="M262" s="30">
        <f t="shared" si="20"/>
        <v>11.941025919046481</v>
      </c>
      <c r="N262" s="74">
        <f t="shared" si="21"/>
        <v>43.395531462290215</v>
      </c>
      <c r="O262" s="22">
        <f t="shared" si="22"/>
        <v>0.75739490466975379</v>
      </c>
      <c r="P262" s="30">
        <f t="shared" ref="P262:P325" si="24">SQRT((M262*M262)+(L262*L262))</f>
        <v>16.433473146257459</v>
      </c>
      <c r="Q262" s="26"/>
    </row>
    <row r="263" spans="1:17" x14ac:dyDescent="0.35">
      <c r="A263" s="94"/>
      <c r="B263" s="7">
        <v>10750</v>
      </c>
      <c r="C263" s="17">
        <v>186898.93</v>
      </c>
      <c r="D263" s="17">
        <v>7826461.5700000003</v>
      </c>
      <c r="E263" s="19">
        <v>-2983.37</v>
      </c>
      <c r="F263" s="19">
        <v>2708.1053350587795</v>
      </c>
      <c r="G263" s="17">
        <v>186887.48</v>
      </c>
      <c r="H263" s="17">
        <v>7826463.0599999996</v>
      </c>
      <c r="I263" s="19">
        <v>-2990.48</v>
      </c>
      <c r="J263" s="19">
        <v>2717.9540622897762</v>
      </c>
      <c r="K263" s="19">
        <f t="shared" ref="K263:K326" si="25">(J263-((J263-F263)/2))</f>
        <v>2713.0296986742778</v>
      </c>
      <c r="L263" s="29">
        <f t="shared" si="23"/>
        <v>9.8487272309967011</v>
      </c>
      <c r="M263" s="30">
        <f t="shared" ref="M263:M326" si="26">SQRT(((G263-C263)^2)+(H263-D263)^2)</f>
        <v>11.546540607363353</v>
      </c>
      <c r="N263" s="74">
        <f t="shared" ref="N263:N326" si="27">DEGREES(O263)</f>
        <v>40.462822946416956</v>
      </c>
      <c r="O263" s="22">
        <f t="shared" ref="O263:O326" si="28">IF(L263&gt;0, (ATAN(L263/M263)), 0)</f>
        <v>0.70620948506648895</v>
      </c>
      <c r="P263" s="30">
        <f t="shared" si="24"/>
        <v>15.176298233365962</v>
      </c>
      <c r="Q263" s="26"/>
    </row>
    <row r="264" spans="1:17" x14ac:dyDescent="0.35">
      <c r="A264" s="94"/>
      <c r="B264" s="7">
        <v>10875</v>
      </c>
      <c r="C264" s="17">
        <v>186875.74</v>
      </c>
      <c r="D264" s="17">
        <v>7826590.6699999999</v>
      </c>
      <c r="E264" s="19">
        <v>-2983.76</v>
      </c>
      <c r="F264" s="19">
        <v>2708.6449581401439</v>
      </c>
      <c r="G264" s="17">
        <v>186865.63</v>
      </c>
      <c r="H264" s="17">
        <v>7826591.9900000002</v>
      </c>
      <c r="I264" s="19">
        <v>-2989.97</v>
      </c>
      <c r="J264" s="19">
        <v>2717.2468397333901</v>
      </c>
      <c r="K264" s="19">
        <f t="shared" si="25"/>
        <v>2712.9458989367668</v>
      </c>
      <c r="L264" s="29">
        <f t="shared" ref="L264:L327" si="29">(J264-F264)</f>
        <v>8.6018815932461621</v>
      </c>
      <c r="M264" s="30">
        <f t="shared" si="26"/>
        <v>10.195807962123665</v>
      </c>
      <c r="N264" s="74">
        <f t="shared" si="27"/>
        <v>40.153270437667523</v>
      </c>
      <c r="O264" s="22">
        <f t="shared" si="28"/>
        <v>0.70080677458100282</v>
      </c>
      <c r="P264" s="30">
        <f t="shared" si="24"/>
        <v>13.339672670074458</v>
      </c>
      <c r="Q264" s="26"/>
    </row>
    <row r="265" spans="1:17" x14ac:dyDescent="0.35">
      <c r="A265" s="94"/>
      <c r="B265" s="7">
        <v>11000</v>
      </c>
      <c r="C265" s="17">
        <v>186846.39</v>
      </c>
      <c r="D265" s="17">
        <v>7826720.5800000001</v>
      </c>
      <c r="E265" s="19">
        <v>-2984.96</v>
      </c>
      <c r="F265" s="19">
        <v>2710.3057754583042</v>
      </c>
      <c r="G265" s="17">
        <v>186839.23</v>
      </c>
      <c r="H265" s="17">
        <v>7826721.5199999996</v>
      </c>
      <c r="I265" s="19">
        <v>-2989.47</v>
      </c>
      <c r="J265" s="19">
        <v>2716.5536003740895</v>
      </c>
      <c r="K265" s="19">
        <f t="shared" si="25"/>
        <v>2713.4296879161966</v>
      </c>
      <c r="L265" s="29">
        <f t="shared" si="29"/>
        <v>6.2478249157852588</v>
      </c>
      <c r="M265" s="30">
        <f t="shared" si="26"/>
        <v>7.2214402994880125</v>
      </c>
      <c r="N265" s="74">
        <f t="shared" si="27"/>
        <v>40.865609776822957</v>
      </c>
      <c r="O265" s="22">
        <f t="shared" si="28"/>
        <v>0.71323944144074569</v>
      </c>
      <c r="P265" s="30">
        <f t="shared" si="24"/>
        <v>9.5490583921859322</v>
      </c>
      <c r="Q265" s="26"/>
    </row>
    <row r="266" spans="1:17" x14ac:dyDescent="0.35">
      <c r="A266" s="94"/>
      <c r="B266" s="7">
        <v>11125</v>
      </c>
      <c r="C266" s="17">
        <v>186874.09</v>
      </c>
      <c r="D266" s="17">
        <v>7826843.0199999996</v>
      </c>
      <c r="E266" s="19">
        <v>-2984.98</v>
      </c>
      <c r="F266" s="19">
        <v>2710.3334613559514</v>
      </c>
      <c r="G266" s="17">
        <v>186867.7</v>
      </c>
      <c r="H266" s="17">
        <v>7826843.8600000003</v>
      </c>
      <c r="I266" s="19">
        <v>-2989</v>
      </c>
      <c r="J266" s="19">
        <v>2715.9020601774996</v>
      </c>
      <c r="K266" s="19">
        <f t="shared" si="25"/>
        <v>2713.1177607667255</v>
      </c>
      <c r="L266" s="29">
        <f t="shared" si="29"/>
        <v>5.5685988215482212</v>
      </c>
      <c r="M266" s="30">
        <f t="shared" si="26"/>
        <v>6.4449747866939608</v>
      </c>
      <c r="N266" s="74">
        <f t="shared" si="27"/>
        <v>40.827731226365437</v>
      </c>
      <c r="O266" s="22">
        <f t="shared" si="28"/>
        <v>0.71257833601937914</v>
      </c>
      <c r="P266" s="30">
        <f t="shared" si="24"/>
        <v>8.5174522503192875</v>
      </c>
      <c r="Q266" s="26"/>
    </row>
    <row r="267" spans="1:17" x14ac:dyDescent="0.35">
      <c r="A267" s="94"/>
      <c r="B267" s="7">
        <v>11250</v>
      </c>
      <c r="C267" s="17">
        <v>186972.08</v>
      </c>
      <c r="D267" s="17">
        <v>7826956.2800000003</v>
      </c>
      <c r="E267" s="19">
        <v>-2982.7</v>
      </c>
      <c r="F267" s="19">
        <v>2707.1784535369748</v>
      </c>
      <c r="G267" s="17">
        <v>186965.98</v>
      </c>
      <c r="H267" s="17">
        <v>7826957.0700000003</v>
      </c>
      <c r="I267" s="19">
        <v>-2987.25</v>
      </c>
      <c r="J267" s="19">
        <v>2713.4770057110941</v>
      </c>
      <c r="K267" s="19">
        <f t="shared" si="25"/>
        <v>2710.3277296240344</v>
      </c>
      <c r="L267" s="29">
        <f t="shared" si="29"/>
        <v>6.2985521741193224</v>
      </c>
      <c r="M267" s="30">
        <f t="shared" si="26"/>
        <v>6.1509430171132955</v>
      </c>
      <c r="N267" s="74">
        <f t="shared" si="27"/>
        <v>45.679303482183613</v>
      </c>
      <c r="O267" s="22">
        <f t="shared" si="28"/>
        <v>0.79725424578181503</v>
      </c>
      <c r="P267" s="30">
        <f t="shared" si="24"/>
        <v>8.803741221201248</v>
      </c>
      <c r="Q267" s="26"/>
    </row>
    <row r="268" spans="1:17" x14ac:dyDescent="0.35">
      <c r="A268" s="94"/>
      <c r="B268" s="7">
        <v>11375</v>
      </c>
      <c r="C268" s="17">
        <v>187006.31</v>
      </c>
      <c r="D268" s="17">
        <v>7827077.8700000001</v>
      </c>
      <c r="E268" s="19">
        <v>-2982.37</v>
      </c>
      <c r="F268" s="19">
        <v>2706.7220056619299</v>
      </c>
      <c r="G268" s="17">
        <v>186994.97</v>
      </c>
      <c r="H268" s="17">
        <v>7827079.3499999996</v>
      </c>
      <c r="I268" s="19">
        <v>-2988.62</v>
      </c>
      <c r="J268" s="19">
        <v>2715.3753572477108</v>
      </c>
      <c r="K268" s="19">
        <f t="shared" si="25"/>
        <v>2711.0486814548203</v>
      </c>
      <c r="L268" s="29">
        <f t="shared" si="29"/>
        <v>8.6533515857809107</v>
      </c>
      <c r="M268" s="30">
        <f t="shared" si="26"/>
        <v>11.436170687712181</v>
      </c>
      <c r="N268" s="74">
        <f t="shared" si="27"/>
        <v>37.113522415521722</v>
      </c>
      <c r="O268" s="22">
        <f t="shared" si="28"/>
        <v>0.64775316316357312</v>
      </c>
      <c r="P268" s="30">
        <f t="shared" si="24"/>
        <v>14.34107714453919</v>
      </c>
      <c r="Q268" s="26"/>
    </row>
    <row r="269" spans="1:17" x14ac:dyDescent="0.35">
      <c r="A269" s="94"/>
      <c r="B269" s="7">
        <v>11500</v>
      </c>
      <c r="C269" s="17">
        <v>187021.44</v>
      </c>
      <c r="D269" s="17">
        <v>7827201.96</v>
      </c>
      <c r="E269" s="19">
        <v>-2982.22</v>
      </c>
      <c r="F269" s="19">
        <v>2706.514545906271</v>
      </c>
      <c r="G269" s="17">
        <v>187003.94</v>
      </c>
      <c r="H269" s="17">
        <v>7827204.25</v>
      </c>
      <c r="I269" s="19">
        <v>-2992.17</v>
      </c>
      <c r="J269" s="19">
        <v>2720.2984583866601</v>
      </c>
      <c r="K269" s="19">
        <f t="shared" si="25"/>
        <v>2713.4065021464658</v>
      </c>
      <c r="L269" s="29">
        <f t="shared" si="29"/>
        <v>13.783912480389063</v>
      </c>
      <c r="M269" s="30">
        <f t="shared" si="26"/>
        <v>17.64919544908976</v>
      </c>
      <c r="N269" s="74">
        <f t="shared" si="27"/>
        <v>37.989616321208175</v>
      </c>
      <c r="O269" s="22">
        <f t="shared" si="28"/>
        <v>0.66304388637445832</v>
      </c>
      <c r="P269" s="30">
        <f t="shared" si="24"/>
        <v>22.393980067580575</v>
      </c>
      <c r="Q269" s="26"/>
    </row>
    <row r="270" spans="1:17" x14ac:dyDescent="0.35">
      <c r="A270" s="94"/>
      <c r="B270" s="7">
        <v>11625</v>
      </c>
      <c r="C270" s="17">
        <v>187053.87</v>
      </c>
      <c r="D270" s="17">
        <v>7827323.79</v>
      </c>
      <c r="E270" s="19">
        <v>-2982.73</v>
      </c>
      <c r="F270" s="19">
        <v>2707.2199512810198</v>
      </c>
      <c r="G270" s="17">
        <v>187041.93</v>
      </c>
      <c r="H270" s="17">
        <v>7827325.3499999996</v>
      </c>
      <c r="I270" s="19">
        <v>-2989.24</v>
      </c>
      <c r="J270" s="19">
        <v>2716.2347488652435</v>
      </c>
      <c r="K270" s="19">
        <f t="shared" si="25"/>
        <v>2711.7273500731317</v>
      </c>
      <c r="L270" s="29">
        <f t="shared" si="29"/>
        <v>9.0147975842237429</v>
      </c>
      <c r="M270" s="30">
        <f t="shared" si="26"/>
        <v>12.041478314508442</v>
      </c>
      <c r="N270" s="74">
        <f t="shared" si="27"/>
        <v>36.820193823901811</v>
      </c>
      <c r="O270" s="22">
        <f t="shared" si="28"/>
        <v>0.64263361344956782</v>
      </c>
      <c r="P270" s="30">
        <f t="shared" si="24"/>
        <v>15.042066862080599</v>
      </c>
      <c r="Q270" s="26"/>
    </row>
    <row r="271" spans="1:17" x14ac:dyDescent="0.35">
      <c r="A271" s="94"/>
      <c r="B271" s="7">
        <v>11750</v>
      </c>
      <c r="C271" s="17">
        <v>186969.08</v>
      </c>
      <c r="D271" s="17">
        <v>7827460.9500000002</v>
      </c>
      <c r="E271" s="19">
        <v>-2980.58</v>
      </c>
      <c r="F271" s="19">
        <v>2704.2469940727906</v>
      </c>
      <c r="G271" s="17">
        <v>186953.92</v>
      </c>
      <c r="H271" s="17">
        <v>7827462.9299999997</v>
      </c>
      <c r="I271" s="19">
        <v>-2988.84</v>
      </c>
      <c r="J271" s="19">
        <v>2715.680282431164</v>
      </c>
      <c r="K271" s="19">
        <f t="shared" si="25"/>
        <v>2709.9636382519775</v>
      </c>
      <c r="L271" s="29">
        <f t="shared" si="29"/>
        <v>11.433288358373375</v>
      </c>
      <c r="M271" s="30">
        <f t="shared" si="26"/>
        <v>15.288754036784871</v>
      </c>
      <c r="N271" s="74">
        <f t="shared" si="27"/>
        <v>36.790000626857868</v>
      </c>
      <c r="O271" s="22">
        <f t="shared" si="28"/>
        <v>0.64210664274944751</v>
      </c>
      <c r="P271" s="30">
        <f t="shared" si="24"/>
        <v>19.090994806007931</v>
      </c>
      <c r="Q271" s="26"/>
    </row>
    <row r="272" spans="1:17" x14ac:dyDescent="0.35">
      <c r="A272" s="94"/>
      <c r="B272" s="7">
        <v>11875</v>
      </c>
      <c r="C272" s="17">
        <v>187056.18</v>
      </c>
      <c r="D272" s="17">
        <v>7827575.6200000001</v>
      </c>
      <c r="E272" s="19">
        <v>-2980.9</v>
      </c>
      <c r="F272" s="19">
        <v>2704.6893461107752</v>
      </c>
      <c r="G272" s="17">
        <v>187047.35</v>
      </c>
      <c r="H272" s="17">
        <v>7827576.7800000003</v>
      </c>
      <c r="I272" s="19">
        <v>-2986.13</v>
      </c>
      <c r="J272" s="19">
        <v>2711.9257097708301</v>
      </c>
      <c r="K272" s="19">
        <f t="shared" si="25"/>
        <v>2708.3075279408026</v>
      </c>
      <c r="L272" s="29">
        <f t="shared" si="29"/>
        <v>7.2363636600548489</v>
      </c>
      <c r="M272" s="30">
        <f t="shared" si="26"/>
        <v>8.9058688515000917</v>
      </c>
      <c r="N272" s="74">
        <f t="shared" si="27"/>
        <v>39.095196660475388</v>
      </c>
      <c r="O272" s="22">
        <f t="shared" si="28"/>
        <v>0.68233990343998718</v>
      </c>
      <c r="P272" s="30">
        <f t="shared" si="24"/>
        <v>11.475167058508646</v>
      </c>
      <c r="Q272" s="26"/>
    </row>
    <row r="273" spans="1:17" x14ac:dyDescent="0.35">
      <c r="A273" s="94"/>
      <c r="B273" s="7">
        <v>12000</v>
      </c>
      <c r="C273" s="17">
        <v>187031.13</v>
      </c>
      <c r="D273" s="17">
        <v>7827704.9699999997</v>
      </c>
      <c r="E273" s="19">
        <v>-2982.49</v>
      </c>
      <c r="F273" s="19">
        <v>2706.8879809144873</v>
      </c>
      <c r="G273" s="17">
        <v>187016.66</v>
      </c>
      <c r="H273" s="17">
        <v>7827706.8600000003</v>
      </c>
      <c r="I273" s="19">
        <v>-2987.22</v>
      </c>
      <c r="J273" s="19">
        <v>2713.4354456242709</v>
      </c>
      <c r="K273" s="19">
        <f t="shared" si="25"/>
        <v>2710.1617132693791</v>
      </c>
      <c r="L273" s="29">
        <f t="shared" si="29"/>
        <v>6.5474647097835259</v>
      </c>
      <c r="M273" s="30">
        <f t="shared" si="26"/>
        <v>14.592909237101653</v>
      </c>
      <c r="N273" s="74">
        <f t="shared" si="27"/>
        <v>24.164552561384056</v>
      </c>
      <c r="O273" s="22">
        <f t="shared" si="28"/>
        <v>0.42175100446738095</v>
      </c>
      <c r="P273" s="30">
        <f t="shared" si="24"/>
        <v>15.994445727443868</v>
      </c>
      <c r="Q273" s="26"/>
    </row>
    <row r="274" spans="1:17" x14ac:dyDescent="0.35">
      <c r="A274" s="94"/>
      <c r="B274" s="7">
        <v>12125</v>
      </c>
      <c r="C274" s="17">
        <v>187069.16</v>
      </c>
      <c r="D274" s="17">
        <v>7827826.0599999996</v>
      </c>
      <c r="E274" s="19">
        <v>-2980.57</v>
      </c>
      <c r="F274" s="19">
        <v>2704.2331713301996</v>
      </c>
      <c r="G274" s="17">
        <v>187061.31</v>
      </c>
      <c r="H274" s="17">
        <v>7827827.0899999999</v>
      </c>
      <c r="I274" s="19">
        <v>-2985.87</v>
      </c>
      <c r="J274" s="19">
        <v>2711.5656699790293</v>
      </c>
      <c r="K274" s="19">
        <f t="shared" si="25"/>
        <v>2707.8994206546145</v>
      </c>
      <c r="L274" s="29">
        <f t="shared" si="29"/>
        <v>7.3324986488296418</v>
      </c>
      <c r="M274" s="30">
        <f t="shared" si="26"/>
        <v>7.91728488818159</v>
      </c>
      <c r="N274" s="74">
        <f t="shared" si="27"/>
        <v>42.803944276578889</v>
      </c>
      <c r="O274" s="22">
        <f t="shared" si="28"/>
        <v>0.74706976046648399</v>
      </c>
      <c r="P274" s="30">
        <f t="shared" si="24"/>
        <v>10.791150839262562</v>
      </c>
      <c r="Q274" s="26"/>
    </row>
    <row r="275" spans="1:17" x14ac:dyDescent="0.35">
      <c r="A275" s="94"/>
      <c r="B275" s="7">
        <v>12250</v>
      </c>
      <c r="C275" s="17">
        <v>187103.05</v>
      </c>
      <c r="D275" s="17">
        <v>7827947.7000000002</v>
      </c>
      <c r="E275" s="19">
        <v>-2979.68</v>
      </c>
      <c r="F275" s="19">
        <v>2703.0031313714553</v>
      </c>
      <c r="G275" s="17">
        <v>187095.96</v>
      </c>
      <c r="H275" s="17">
        <v>7827948.6299999999</v>
      </c>
      <c r="I275" s="19">
        <v>-2984.46</v>
      </c>
      <c r="J275" s="19">
        <v>2709.6136877852787</v>
      </c>
      <c r="K275" s="19">
        <f t="shared" si="25"/>
        <v>2706.308409578367</v>
      </c>
      <c r="L275" s="29">
        <f t="shared" si="29"/>
        <v>6.6105564138233603</v>
      </c>
      <c r="M275" s="30">
        <f t="shared" si="26"/>
        <v>7.150734227993385</v>
      </c>
      <c r="N275" s="74">
        <f t="shared" si="27"/>
        <v>42.752098387771554</v>
      </c>
      <c r="O275" s="22">
        <f t="shared" si="28"/>
        <v>0.74616487900317308</v>
      </c>
      <c r="P275" s="30">
        <f t="shared" si="24"/>
        <v>9.7381957312295455</v>
      </c>
      <c r="Q275" s="26"/>
    </row>
    <row r="276" spans="1:17" x14ac:dyDescent="0.35">
      <c r="A276" s="94"/>
      <c r="B276" s="7">
        <v>12375</v>
      </c>
      <c r="C276" s="17">
        <v>187021.5</v>
      </c>
      <c r="D276" s="17">
        <v>7828084.4400000004</v>
      </c>
      <c r="E276" s="19">
        <v>-2977.81</v>
      </c>
      <c r="F276" s="19">
        <v>2700.4198518344779</v>
      </c>
      <c r="G276" s="17">
        <v>187017.48</v>
      </c>
      <c r="H276" s="17">
        <v>7828084.96</v>
      </c>
      <c r="I276" s="19">
        <v>-2982.03</v>
      </c>
      <c r="J276" s="19">
        <v>2706.2517783991902</v>
      </c>
      <c r="K276" s="19">
        <f t="shared" si="25"/>
        <v>2703.3358151168341</v>
      </c>
      <c r="L276" s="29">
        <f t="shared" si="29"/>
        <v>5.8319265647123757</v>
      </c>
      <c r="M276" s="30">
        <f t="shared" si="26"/>
        <v>4.0534923213755869</v>
      </c>
      <c r="N276" s="74">
        <f t="shared" si="27"/>
        <v>55.198689896357322</v>
      </c>
      <c r="O276" s="22">
        <f t="shared" si="28"/>
        <v>0.96339888147876285</v>
      </c>
      <c r="P276" s="30">
        <f t="shared" si="24"/>
        <v>7.1022649525097785</v>
      </c>
      <c r="Q276" s="26"/>
    </row>
    <row r="277" spans="1:17" x14ac:dyDescent="0.35">
      <c r="A277" s="94"/>
      <c r="B277" s="7">
        <v>12500</v>
      </c>
      <c r="C277" s="17">
        <v>187055.39</v>
      </c>
      <c r="D277" s="17">
        <v>7828206.0700000003</v>
      </c>
      <c r="E277" s="19">
        <v>-2978.41</v>
      </c>
      <c r="F277" s="19">
        <v>2701.2485364123072</v>
      </c>
      <c r="G277" s="17">
        <v>187051.68</v>
      </c>
      <c r="H277" s="17">
        <v>7828206.5599999996</v>
      </c>
      <c r="I277" s="19">
        <v>-2982.66</v>
      </c>
      <c r="J277" s="19">
        <v>2707.1231238552382</v>
      </c>
      <c r="K277" s="19">
        <f t="shared" si="25"/>
        <v>2704.1858301337725</v>
      </c>
      <c r="L277" s="29">
        <f t="shared" si="29"/>
        <v>5.8745874429309879</v>
      </c>
      <c r="M277" s="30">
        <f t="shared" si="26"/>
        <v>3.7422185932227201</v>
      </c>
      <c r="N277" s="74">
        <f t="shared" si="27"/>
        <v>57.502125434093593</v>
      </c>
      <c r="O277" s="22">
        <f t="shared" si="28"/>
        <v>1.0036014157197068</v>
      </c>
      <c r="P277" s="30">
        <f t="shared" si="24"/>
        <v>6.9652693863270123</v>
      </c>
      <c r="Q277" s="26"/>
    </row>
    <row r="278" spans="1:17" x14ac:dyDescent="0.35">
      <c r="A278" s="94"/>
      <c r="B278" s="7">
        <v>12625</v>
      </c>
      <c r="C278" s="17">
        <v>187124.65</v>
      </c>
      <c r="D278" s="17">
        <v>7828323.0800000001</v>
      </c>
      <c r="E278" s="19">
        <v>-2975.86</v>
      </c>
      <c r="F278" s="19">
        <v>2697.727770022399</v>
      </c>
      <c r="G278" s="17">
        <v>187114.65</v>
      </c>
      <c r="H278" s="17">
        <v>7828324.3899999997</v>
      </c>
      <c r="I278" s="19">
        <v>-2983.82</v>
      </c>
      <c r="J278" s="19">
        <v>2708.7279832824315</v>
      </c>
      <c r="K278" s="19">
        <f t="shared" si="25"/>
        <v>2703.227876652415</v>
      </c>
      <c r="L278" s="29">
        <f t="shared" si="29"/>
        <v>11.000213260032524</v>
      </c>
      <c r="M278" s="30">
        <f t="shared" si="26"/>
        <v>10.085440000264063</v>
      </c>
      <c r="N278" s="74">
        <f t="shared" si="27"/>
        <v>47.484144110730902</v>
      </c>
      <c r="O278" s="22">
        <f t="shared" si="28"/>
        <v>0.8287546572237291</v>
      </c>
      <c r="P278" s="30">
        <f t="shared" si="24"/>
        <v>14.923833011834519</v>
      </c>
      <c r="Q278" s="26"/>
    </row>
    <row r="279" spans="1:17" x14ac:dyDescent="0.35">
      <c r="A279" s="94"/>
      <c r="B279" s="7">
        <v>12750</v>
      </c>
      <c r="C279" s="17">
        <v>187211.36</v>
      </c>
      <c r="D279" s="17">
        <v>7828437.8099999996</v>
      </c>
      <c r="E279" s="19">
        <v>-2975.7</v>
      </c>
      <c r="F279" s="19">
        <v>2697.5069588649749</v>
      </c>
      <c r="G279" s="17">
        <v>187202.09</v>
      </c>
      <c r="H279" s="17">
        <v>7828439.0199999996</v>
      </c>
      <c r="I279" s="19">
        <v>-2983.08</v>
      </c>
      <c r="J279" s="19">
        <v>2707.7041222019157</v>
      </c>
      <c r="K279" s="19">
        <f t="shared" si="25"/>
        <v>2702.6055405334455</v>
      </c>
      <c r="L279" s="29">
        <f t="shared" si="29"/>
        <v>10.197163336940775</v>
      </c>
      <c r="M279" s="30">
        <f t="shared" si="26"/>
        <v>9.3486362641679239</v>
      </c>
      <c r="N279" s="74">
        <f t="shared" si="27"/>
        <v>47.485777710093807</v>
      </c>
      <c r="O279" s="22">
        <f t="shared" si="28"/>
        <v>0.82878316891127024</v>
      </c>
      <c r="P279" s="30">
        <f t="shared" si="24"/>
        <v>13.833984968907721</v>
      </c>
      <c r="Q279" s="26"/>
    </row>
    <row r="280" spans="1:17" x14ac:dyDescent="0.35">
      <c r="A280" s="94"/>
      <c r="B280" s="7">
        <v>12875</v>
      </c>
      <c r="C280" s="17">
        <v>187251.11</v>
      </c>
      <c r="D280" s="17">
        <v>7828558.6799999997</v>
      </c>
      <c r="E280" s="19">
        <v>-2976.65</v>
      </c>
      <c r="F280" s="19">
        <v>2698.8181976352439</v>
      </c>
      <c r="G280" s="17">
        <v>187235.85</v>
      </c>
      <c r="H280" s="17">
        <v>7828560.6799999997</v>
      </c>
      <c r="I280" s="19">
        <v>-2986.81</v>
      </c>
      <c r="J280" s="19">
        <v>2712.8674992409274</v>
      </c>
      <c r="K280" s="19">
        <f t="shared" si="25"/>
        <v>2705.8428484380856</v>
      </c>
      <c r="L280" s="29">
        <f t="shared" si="29"/>
        <v>14.049301605683468</v>
      </c>
      <c r="M280" s="30">
        <f t="shared" si="26"/>
        <v>15.390503565491157</v>
      </c>
      <c r="N280" s="74">
        <f t="shared" si="27"/>
        <v>42.391554941638098</v>
      </c>
      <c r="O280" s="22">
        <f t="shared" si="28"/>
        <v>0.73987220877165749</v>
      </c>
      <c r="P280" s="30">
        <f t="shared" si="24"/>
        <v>20.838677395815122</v>
      </c>
      <c r="Q280" s="26"/>
    </row>
    <row r="281" spans="1:17" x14ac:dyDescent="0.35">
      <c r="A281" s="94"/>
      <c r="B281" s="7">
        <v>13000</v>
      </c>
      <c r="C281" s="17">
        <v>187237.56</v>
      </c>
      <c r="D281" s="17">
        <v>7828686.5199999996</v>
      </c>
      <c r="E281" s="19">
        <v>-2981.21</v>
      </c>
      <c r="F281" s="19">
        <v>2705.117919542648</v>
      </c>
      <c r="G281" s="17">
        <v>187228.88</v>
      </c>
      <c r="H281" s="17">
        <v>7828687.6600000001</v>
      </c>
      <c r="I281" s="19">
        <v>-2986.78</v>
      </c>
      <c r="J281" s="19">
        <v>2712.8259452228708</v>
      </c>
      <c r="K281" s="19">
        <f t="shared" si="25"/>
        <v>2708.9719323827594</v>
      </c>
      <c r="L281" s="29">
        <f t="shared" si="29"/>
        <v>7.7080256802228178</v>
      </c>
      <c r="M281" s="30">
        <f t="shared" si="26"/>
        <v>8.7545416785367873</v>
      </c>
      <c r="N281" s="74">
        <f t="shared" si="27"/>
        <v>41.362634392304201</v>
      </c>
      <c r="O281" s="22">
        <f t="shared" si="28"/>
        <v>0.72191415744435217</v>
      </c>
      <c r="P281" s="30">
        <f t="shared" si="24"/>
        <v>11.664289943593314</v>
      </c>
      <c r="Q281" s="26"/>
    </row>
    <row r="282" spans="1:17" x14ac:dyDescent="0.35">
      <c r="A282" s="94"/>
      <c r="B282" s="7">
        <v>13125</v>
      </c>
      <c r="C282" s="17">
        <v>187248.5</v>
      </c>
      <c r="D282" s="17">
        <v>7828811.1600000001</v>
      </c>
      <c r="E282" s="19">
        <v>-2977.61</v>
      </c>
      <c r="F282" s="19">
        <v>2700.1436604222681</v>
      </c>
      <c r="G282" s="17">
        <v>187237.94</v>
      </c>
      <c r="H282" s="17">
        <v>7828812.54</v>
      </c>
      <c r="I282" s="19">
        <v>-2984.25</v>
      </c>
      <c r="J282" s="19">
        <v>2709.3230452373436</v>
      </c>
      <c r="K282" s="19">
        <f t="shared" si="25"/>
        <v>2704.7333528298059</v>
      </c>
      <c r="L282" s="29">
        <f t="shared" si="29"/>
        <v>9.1793848150755366</v>
      </c>
      <c r="M282" s="30">
        <f t="shared" si="26"/>
        <v>10.649788730282042</v>
      </c>
      <c r="N282" s="74">
        <f t="shared" si="27"/>
        <v>40.759075570197076</v>
      </c>
      <c r="O282" s="22">
        <f t="shared" si="28"/>
        <v>0.71138006876912407</v>
      </c>
      <c r="P282" s="30">
        <f t="shared" si="24"/>
        <v>14.059840169179795</v>
      </c>
      <c r="Q282" s="26"/>
    </row>
    <row r="283" spans="1:17" x14ac:dyDescent="0.35">
      <c r="A283" s="94"/>
      <c r="B283" s="7">
        <v>13250</v>
      </c>
      <c r="C283" s="17">
        <v>187274.4</v>
      </c>
      <c r="D283" s="17">
        <v>7828933.8399999999</v>
      </c>
      <c r="E283" s="19">
        <v>-2975.6</v>
      </c>
      <c r="F283" s="19">
        <v>2697.3689578684002</v>
      </c>
      <c r="G283" s="17">
        <v>187266.42</v>
      </c>
      <c r="H283" s="17">
        <v>7828934.8899999997</v>
      </c>
      <c r="I283" s="19">
        <v>-2980.21</v>
      </c>
      <c r="J283" s="19">
        <v>2703.7355832165977</v>
      </c>
      <c r="K283" s="19">
        <f t="shared" si="25"/>
        <v>2700.5522705424992</v>
      </c>
      <c r="L283" s="29">
        <f t="shared" si="29"/>
        <v>6.3666253481974309</v>
      </c>
      <c r="M283" s="30">
        <f t="shared" si="26"/>
        <v>8.0487825165866891</v>
      </c>
      <c r="N283" s="74">
        <f t="shared" si="27"/>
        <v>38.344164939275387</v>
      </c>
      <c r="O283" s="22">
        <f t="shared" si="28"/>
        <v>0.66923192711812707</v>
      </c>
      <c r="P283" s="30">
        <f t="shared" si="24"/>
        <v>10.262398273484694</v>
      </c>
      <c r="Q283" s="26"/>
    </row>
    <row r="284" spans="1:17" x14ac:dyDescent="0.35">
      <c r="A284" s="94"/>
      <c r="B284" s="7">
        <v>13375</v>
      </c>
      <c r="C284" s="17">
        <v>187343.34</v>
      </c>
      <c r="D284" s="17">
        <v>7829050.8899999997</v>
      </c>
      <c r="E284" s="19">
        <v>-2972.79</v>
      </c>
      <c r="F284" s="19">
        <v>2693.4930095959476</v>
      </c>
      <c r="G284" s="17">
        <v>187325.38</v>
      </c>
      <c r="H284" s="17">
        <v>7829053.2400000002</v>
      </c>
      <c r="I284" s="19">
        <v>-2981.85</v>
      </c>
      <c r="J284" s="19">
        <v>2706.0028560707437</v>
      </c>
      <c r="K284" s="19">
        <f t="shared" si="25"/>
        <v>2699.7479328333457</v>
      </c>
      <c r="L284" s="29">
        <f t="shared" si="29"/>
        <v>12.509846474796177</v>
      </c>
      <c r="M284" s="30">
        <f t="shared" si="26"/>
        <v>18.113091950363792</v>
      </c>
      <c r="N284" s="74">
        <f t="shared" si="27"/>
        <v>34.630982694958711</v>
      </c>
      <c r="O284" s="22">
        <f t="shared" si="28"/>
        <v>0.60442467122820853</v>
      </c>
      <c r="P284" s="30">
        <f t="shared" si="24"/>
        <v>22.013186021684909</v>
      </c>
      <c r="Q284" s="26"/>
    </row>
    <row r="285" spans="1:17" x14ac:dyDescent="0.35">
      <c r="A285" s="94"/>
      <c r="B285" s="7">
        <v>13500</v>
      </c>
      <c r="C285" s="17">
        <v>187487.99</v>
      </c>
      <c r="D285" s="17">
        <v>7829158.04</v>
      </c>
      <c r="E285" s="19">
        <v>-2970.83</v>
      </c>
      <c r="F285" s="19">
        <v>2690.7916503631095</v>
      </c>
      <c r="G285" s="17">
        <v>187470.54</v>
      </c>
      <c r="H285" s="17">
        <v>7829160.3200000003</v>
      </c>
      <c r="I285" s="19">
        <v>-2979.62</v>
      </c>
      <c r="J285" s="19">
        <v>2702.9202204323105</v>
      </c>
      <c r="K285" s="19">
        <f t="shared" si="25"/>
        <v>2696.8559353977098</v>
      </c>
      <c r="L285" s="29">
        <f t="shared" si="29"/>
        <v>12.128570069201032</v>
      </c>
      <c r="M285" s="30">
        <f t="shared" si="26"/>
        <v>17.598320942651878</v>
      </c>
      <c r="N285" s="74">
        <f t="shared" si="27"/>
        <v>34.574186016840073</v>
      </c>
      <c r="O285" s="22">
        <f t="shared" si="28"/>
        <v>0.60343338219084297</v>
      </c>
      <c r="P285" s="30">
        <f t="shared" si="24"/>
        <v>21.37295281247069</v>
      </c>
      <c r="Q285" s="26"/>
    </row>
    <row r="286" spans="1:17" x14ac:dyDescent="0.35">
      <c r="A286" s="94"/>
      <c r="B286" s="7">
        <v>13625</v>
      </c>
      <c r="C286" s="17">
        <v>187530.82</v>
      </c>
      <c r="D286" s="17">
        <v>7829278.5099999998</v>
      </c>
      <c r="E286" s="19">
        <v>-2973.1</v>
      </c>
      <c r="F286" s="19">
        <v>2693.9204271577751</v>
      </c>
      <c r="G286" s="17">
        <v>187526.89</v>
      </c>
      <c r="H286" s="17">
        <v>7829279.0199999996</v>
      </c>
      <c r="I286" s="19">
        <v>-2975.62</v>
      </c>
      <c r="J286" s="19">
        <v>2697.3965576999108</v>
      </c>
      <c r="K286" s="19">
        <f t="shared" si="25"/>
        <v>2695.6584924288427</v>
      </c>
      <c r="L286" s="29">
        <f t="shared" si="29"/>
        <v>3.4761305421357065</v>
      </c>
      <c r="M286" s="30">
        <f t="shared" si="26"/>
        <v>3.9629534440511804</v>
      </c>
      <c r="N286" s="74">
        <f t="shared" si="27"/>
        <v>41.255831757237232</v>
      </c>
      <c r="O286" s="22">
        <f t="shared" si="28"/>
        <v>0.72005009981262758</v>
      </c>
      <c r="P286" s="30">
        <f t="shared" si="24"/>
        <v>5.2714783074281728</v>
      </c>
      <c r="Q286" s="26"/>
    </row>
    <row r="287" spans="1:17" x14ac:dyDescent="0.35">
      <c r="A287" s="94"/>
      <c r="B287" s="7">
        <v>13750</v>
      </c>
      <c r="C287" s="17">
        <v>187566.87</v>
      </c>
      <c r="D287" s="17">
        <v>7829399.8600000003</v>
      </c>
      <c r="E287" s="19">
        <v>-2971.83</v>
      </c>
      <c r="F287" s="19">
        <v>2692.1696741872597</v>
      </c>
      <c r="G287" s="17">
        <v>187566.87</v>
      </c>
      <c r="H287" s="17">
        <v>7829399.8600000003</v>
      </c>
      <c r="I287" s="19">
        <v>-2971.83</v>
      </c>
      <c r="J287" s="19">
        <v>2692.1696741872597</v>
      </c>
      <c r="K287" s="19">
        <f t="shared" si="25"/>
        <v>2692.1696741872597</v>
      </c>
      <c r="L287" s="29">
        <f t="shared" si="29"/>
        <v>0</v>
      </c>
      <c r="M287" s="30">
        <f t="shared" si="26"/>
        <v>0</v>
      </c>
      <c r="N287" s="74">
        <f t="shared" si="27"/>
        <v>0</v>
      </c>
      <c r="O287" s="22">
        <f t="shared" si="28"/>
        <v>0</v>
      </c>
      <c r="P287" s="30">
        <f t="shared" si="24"/>
        <v>0</v>
      </c>
      <c r="Q287" s="26"/>
    </row>
    <row r="288" spans="1:17" x14ac:dyDescent="0.35">
      <c r="A288" s="94"/>
      <c r="B288" s="7">
        <v>13875</v>
      </c>
      <c r="C288" s="17">
        <v>187608.73</v>
      </c>
      <c r="D288" s="17">
        <v>7829520.4500000002</v>
      </c>
      <c r="E288" s="19">
        <v>-2968.52</v>
      </c>
      <c r="F288" s="19">
        <v>2687.6101729956758</v>
      </c>
      <c r="G288" s="17">
        <v>187602.17</v>
      </c>
      <c r="H288" s="17">
        <v>7829521.3099999996</v>
      </c>
      <c r="I288" s="19">
        <v>-2971.24</v>
      </c>
      <c r="J288" s="19">
        <v>2691.356584523644</v>
      </c>
      <c r="K288" s="19">
        <f t="shared" si="25"/>
        <v>2689.4833787596599</v>
      </c>
      <c r="L288" s="29">
        <f t="shared" si="29"/>
        <v>3.7464115279681209</v>
      </c>
      <c r="M288" s="30">
        <f t="shared" si="26"/>
        <v>6.6161318003002521</v>
      </c>
      <c r="N288" s="74">
        <f t="shared" si="27"/>
        <v>29.520884820836255</v>
      </c>
      <c r="O288" s="22">
        <f t="shared" si="28"/>
        <v>0.51523663822560894</v>
      </c>
      <c r="P288" s="30">
        <f t="shared" si="24"/>
        <v>7.6032098048019616</v>
      </c>
      <c r="Q288" s="26"/>
    </row>
    <row r="289" spans="1:17" x14ac:dyDescent="0.35">
      <c r="A289" s="94"/>
      <c r="B289" s="7">
        <v>14000</v>
      </c>
      <c r="C289" s="17">
        <v>187628.63</v>
      </c>
      <c r="D289" s="17">
        <v>7829643.9199999999</v>
      </c>
      <c r="E289" s="19">
        <v>-2966.76</v>
      </c>
      <c r="F289" s="19">
        <v>2685.1878368980442</v>
      </c>
      <c r="G289" s="17">
        <v>187619.32</v>
      </c>
      <c r="H289" s="17">
        <v>7829645.1399999997</v>
      </c>
      <c r="I289" s="19">
        <v>-2970.54</v>
      </c>
      <c r="J289" s="19">
        <v>2690.3921094512789</v>
      </c>
      <c r="K289" s="19">
        <f t="shared" si="25"/>
        <v>2687.7899731746616</v>
      </c>
      <c r="L289" s="29">
        <f t="shared" si="29"/>
        <v>5.2042725532346594</v>
      </c>
      <c r="M289" s="30">
        <f t="shared" si="26"/>
        <v>9.3895953054069565</v>
      </c>
      <c r="N289" s="74">
        <f t="shared" si="27"/>
        <v>28.997828884948607</v>
      </c>
      <c r="O289" s="22">
        <f t="shared" si="28"/>
        <v>0.50610758997226912</v>
      </c>
      <c r="P289" s="30">
        <f t="shared" si="24"/>
        <v>10.735406504072026</v>
      </c>
      <c r="Q289" s="26"/>
    </row>
    <row r="290" spans="1:17" x14ac:dyDescent="0.35">
      <c r="A290" s="94"/>
      <c r="B290" s="7">
        <v>14125</v>
      </c>
      <c r="C290" s="17">
        <v>187633.94</v>
      </c>
      <c r="D290" s="17">
        <v>7829769.2999999998</v>
      </c>
      <c r="E290" s="19">
        <v>-2964.36</v>
      </c>
      <c r="F290" s="19">
        <v>2681.8869464073241</v>
      </c>
      <c r="G290" s="17">
        <v>187624.97</v>
      </c>
      <c r="H290" s="17">
        <v>7829770.4699999997</v>
      </c>
      <c r="I290" s="19">
        <v>-2969.15</v>
      </c>
      <c r="J290" s="19">
        <v>2688.4776053389937</v>
      </c>
      <c r="K290" s="19">
        <f t="shared" si="25"/>
        <v>2685.1822758731587</v>
      </c>
      <c r="L290" s="29">
        <f t="shared" si="29"/>
        <v>6.5906589316696227</v>
      </c>
      <c r="M290" s="30">
        <f t="shared" si="26"/>
        <v>9.0459825336912161</v>
      </c>
      <c r="N290" s="74">
        <f t="shared" si="27"/>
        <v>36.076071609899778</v>
      </c>
      <c r="O290" s="22">
        <f t="shared" si="28"/>
        <v>0.62964623077800241</v>
      </c>
      <c r="P290" s="30">
        <f t="shared" si="24"/>
        <v>11.192255588282602</v>
      </c>
      <c r="Q290" s="26"/>
    </row>
    <row r="291" spans="1:17" x14ac:dyDescent="0.35">
      <c r="A291" s="94"/>
      <c r="B291" s="7">
        <v>14250</v>
      </c>
      <c r="C291" s="17">
        <v>187637.47</v>
      </c>
      <c r="D291" s="17">
        <v>7829894.9000000004</v>
      </c>
      <c r="E291" s="19">
        <v>-2963.58</v>
      </c>
      <c r="F291" s="19">
        <v>2680.8147271859912</v>
      </c>
      <c r="G291" s="17">
        <v>187626.81</v>
      </c>
      <c r="H291" s="17">
        <v>7829896.2999999998</v>
      </c>
      <c r="I291" s="19">
        <v>-2967.64</v>
      </c>
      <c r="J291" s="19">
        <v>2686.3988269297238</v>
      </c>
      <c r="K291" s="19">
        <f t="shared" si="25"/>
        <v>2683.6067770578575</v>
      </c>
      <c r="L291" s="29">
        <f t="shared" si="29"/>
        <v>5.5840997437326223</v>
      </c>
      <c r="M291" s="30">
        <f t="shared" si="26"/>
        <v>10.751539424589851</v>
      </c>
      <c r="N291" s="74">
        <f t="shared" si="27"/>
        <v>27.446316105191112</v>
      </c>
      <c r="O291" s="22">
        <f t="shared" si="28"/>
        <v>0.47902858357873124</v>
      </c>
      <c r="P291" s="30">
        <f t="shared" si="24"/>
        <v>12.11518757372186</v>
      </c>
      <c r="Q291" s="26"/>
    </row>
    <row r="292" spans="1:17" x14ac:dyDescent="0.35">
      <c r="A292" s="94"/>
      <c r="B292" s="7">
        <v>14375</v>
      </c>
      <c r="C292" s="17">
        <v>187604.97</v>
      </c>
      <c r="D292" s="17">
        <v>7830025.2199999997</v>
      </c>
      <c r="E292" s="19">
        <v>-2960.52</v>
      </c>
      <c r="F292" s="19">
        <v>2676.6110298548756</v>
      </c>
      <c r="G292" s="17">
        <v>187595.25</v>
      </c>
      <c r="H292" s="17">
        <v>7830026.5</v>
      </c>
      <c r="I292" s="19">
        <v>-2966.26</v>
      </c>
      <c r="J292" s="19">
        <v>2684.499932995519</v>
      </c>
      <c r="K292" s="19">
        <f t="shared" si="25"/>
        <v>2680.5554814251973</v>
      </c>
      <c r="L292" s="29">
        <f t="shared" si="29"/>
        <v>7.8889031406433787</v>
      </c>
      <c r="M292" s="30">
        <f t="shared" si="26"/>
        <v>9.8039175843481168</v>
      </c>
      <c r="N292" s="74">
        <f t="shared" si="27"/>
        <v>38.822536218636031</v>
      </c>
      <c r="O292" s="22">
        <f t="shared" si="28"/>
        <v>0.67758108098994796</v>
      </c>
      <c r="P292" s="30">
        <f t="shared" si="24"/>
        <v>12.583782927368986</v>
      </c>
      <c r="Q292" s="26"/>
    </row>
    <row r="293" spans="1:17" x14ac:dyDescent="0.35">
      <c r="A293" s="94"/>
      <c r="B293" s="7">
        <v>14500</v>
      </c>
      <c r="C293" s="17">
        <v>187608.31</v>
      </c>
      <c r="D293" s="17">
        <v>7830150.8600000003</v>
      </c>
      <c r="E293" s="19">
        <v>-2958.62</v>
      </c>
      <c r="F293" s="19">
        <v>2674.0030573547106</v>
      </c>
      <c r="G293" s="17">
        <v>187601.64</v>
      </c>
      <c r="H293" s="17">
        <v>7830151.7300000004</v>
      </c>
      <c r="I293" s="19">
        <v>-2963.08</v>
      </c>
      <c r="J293" s="19">
        <v>2680.1275542939156</v>
      </c>
      <c r="K293" s="19">
        <f t="shared" si="25"/>
        <v>2677.0653058243133</v>
      </c>
      <c r="L293" s="29">
        <f t="shared" si="29"/>
        <v>6.1244969392050734</v>
      </c>
      <c r="M293" s="30">
        <f t="shared" si="26"/>
        <v>6.7264998327493508</v>
      </c>
      <c r="N293" s="74">
        <f t="shared" si="27"/>
        <v>42.317949068689856</v>
      </c>
      <c r="O293" s="22">
        <f t="shared" si="28"/>
        <v>0.738587543939906</v>
      </c>
      <c r="P293" s="30">
        <f t="shared" si="24"/>
        <v>9.0969919620888611</v>
      </c>
      <c r="Q293" s="26"/>
    </row>
    <row r="294" spans="1:17" x14ac:dyDescent="0.35">
      <c r="A294" s="94"/>
      <c r="B294" s="7">
        <v>14625</v>
      </c>
      <c r="C294" s="17">
        <v>187585.92000000001</v>
      </c>
      <c r="D294" s="17">
        <v>7830279.8600000003</v>
      </c>
      <c r="E294" s="19">
        <v>-2960</v>
      </c>
      <c r="F294" s="19">
        <v>2675.8971039999997</v>
      </c>
      <c r="G294" s="17">
        <v>187580.25</v>
      </c>
      <c r="H294" s="17">
        <v>7830280.5999999996</v>
      </c>
      <c r="I294" s="19">
        <v>-2963.74</v>
      </c>
      <c r="J294" s="19">
        <v>2681.0346467865184</v>
      </c>
      <c r="K294" s="19">
        <f t="shared" si="25"/>
        <v>2678.465875393259</v>
      </c>
      <c r="L294" s="29">
        <f t="shared" si="29"/>
        <v>5.1375427865186793</v>
      </c>
      <c r="M294" s="30">
        <f t="shared" si="26"/>
        <v>5.718085343810257</v>
      </c>
      <c r="N294" s="74">
        <f t="shared" si="27"/>
        <v>41.93882450161464</v>
      </c>
      <c r="O294" s="22">
        <f t="shared" si="28"/>
        <v>0.73197057196924542</v>
      </c>
      <c r="P294" s="30">
        <f t="shared" si="24"/>
        <v>7.687057036500236</v>
      </c>
      <c r="Q294" s="26"/>
    </row>
    <row r="295" spans="1:17" x14ac:dyDescent="0.35">
      <c r="A295" s="94"/>
      <c r="B295" s="7">
        <v>14750</v>
      </c>
      <c r="C295" s="17">
        <v>187565.53</v>
      </c>
      <c r="D295" s="17">
        <v>7830408.5899999999</v>
      </c>
      <c r="E295" s="19">
        <v>-2957.64</v>
      </c>
      <c r="F295" s="19">
        <v>2672.6585413977241</v>
      </c>
      <c r="G295" s="17">
        <v>187558.6</v>
      </c>
      <c r="H295" s="17">
        <v>7830409.5</v>
      </c>
      <c r="I295" s="19">
        <v>-2963</v>
      </c>
      <c r="J295" s="19">
        <v>2680.0176172975002</v>
      </c>
      <c r="K295" s="19">
        <f t="shared" si="25"/>
        <v>2676.3380793476122</v>
      </c>
      <c r="L295" s="29">
        <f t="shared" si="29"/>
        <v>7.3590758997761441</v>
      </c>
      <c r="M295" s="30">
        <f t="shared" si="26"/>
        <v>6.9894921131777803</v>
      </c>
      <c r="N295" s="74">
        <f t="shared" si="27"/>
        <v>46.4754719777834</v>
      </c>
      <c r="O295" s="22">
        <f t="shared" si="28"/>
        <v>0.81115000743068122</v>
      </c>
      <c r="P295" s="30">
        <f t="shared" si="24"/>
        <v>10.149334859922618</v>
      </c>
      <c r="Q295" s="26"/>
    </row>
    <row r="296" spans="1:17" x14ac:dyDescent="0.35">
      <c r="A296" s="94"/>
      <c r="B296" s="7">
        <v>14875</v>
      </c>
      <c r="C296" s="17">
        <v>187615.19</v>
      </c>
      <c r="D296" s="17">
        <v>7830528.1699999999</v>
      </c>
      <c r="E296" s="19">
        <v>-2956.47</v>
      </c>
      <c r="F296" s="19">
        <v>2671.0539322365394</v>
      </c>
      <c r="G296" s="17">
        <v>187608.81</v>
      </c>
      <c r="H296" s="17">
        <v>7830529</v>
      </c>
      <c r="I296" s="19">
        <v>-2960.97</v>
      </c>
      <c r="J296" s="19">
        <v>2677.2289506477396</v>
      </c>
      <c r="K296" s="19">
        <f t="shared" si="25"/>
        <v>2674.1414414421397</v>
      </c>
      <c r="L296" s="29">
        <f t="shared" si="29"/>
        <v>6.1750184112001989</v>
      </c>
      <c r="M296" s="30">
        <f t="shared" si="26"/>
        <v>6.4337625072878701</v>
      </c>
      <c r="N296" s="74">
        <f t="shared" si="27"/>
        <v>43.824401476414224</v>
      </c>
      <c r="O296" s="22">
        <f t="shared" si="28"/>
        <v>0.76488009847929228</v>
      </c>
      <c r="P296" s="30">
        <f t="shared" si="24"/>
        <v>8.917631545362509</v>
      </c>
      <c r="Q296" s="26"/>
    </row>
    <row r="297" spans="1:17" x14ac:dyDescent="0.35">
      <c r="A297" s="94"/>
      <c r="B297" s="7">
        <v>15000</v>
      </c>
      <c r="C297" s="17">
        <v>187620.8</v>
      </c>
      <c r="D297" s="17">
        <v>7830653.5</v>
      </c>
      <c r="E297" s="19">
        <v>-2956.22</v>
      </c>
      <c r="F297" s="19">
        <v>2670.7111486376707</v>
      </c>
      <c r="G297" s="17">
        <v>187615.31</v>
      </c>
      <c r="H297" s="17">
        <v>7830654.2199999997</v>
      </c>
      <c r="I297" s="19">
        <v>-2960.09</v>
      </c>
      <c r="J297" s="19">
        <v>2676.0206591940077</v>
      </c>
      <c r="K297" s="19">
        <f t="shared" si="25"/>
        <v>2673.3659039158392</v>
      </c>
      <c r="L297" s="29">
        <f t="shared" si="29"/>
        <v>5.3095105563370453</v>
      </c>
      <c r="M297" s="30">
        <f t="shared" si="26"/>
        <v>5.5370118294547854</v>
      </c>
      <c r="N297" s="74">
        <f t="shared" si="27"/>
        <v>43.798421158857643</v>
      </c>
      <c r="O297" s="22">
        <f t="shared" si="28"/>
        <v>0.76442665639721619</v>
      </c>
      <c r="P297" s="30">
        <f t="shared" si="24"/>
        <v>7.6713364120847123</v>
      </c>
      <c r="Q297" s="26"/>
    </row>
    <row r="298" spans="1:17" x14ac:dyDescent="0.35">
      <c r="A298" s="94"/>
      <c r="B298" s="7">
        <v>15125</v>
      </c>
      <c r="C298" s="17">
        <v>187643.22</v>
      </c>
      <c r="D298" s="17">
        <v>7830776.6399999997</v>
      </c>
      <c r="E298" s="19">
        <v>-2953.99</v>
      </c>
      <c r="F298" s="19">
        <v>2667.6547902502871</v>
      </c>
      <c r="G298" s="17">
        <v>187642.2</v>
      </c>
      <c r="H298" s="17">
        <v>7830776.7699999996</v>
      </c>
      <c r="I298" s="19">
        <v>-2957.25</v>
      </c>
      <c r="J298" s="19">
        <v>2672.1236017485944</v>
      </c>
      <c r="K298" s="19">
        <f t="shared" si="25"/>
        <v>2669.8891959994407</v>
      </c>
      <c r="L298" s="29">
        <f t="shared" si="29"/>
        <v>4.4688114983073319</v>
      </c>
      <c r="M298" s="30">
        <f t="shared" si="26"/>
        <v>1.0282509421097406</v>
      </c>
      <c r="N298" s="74">
        <f t="shared" si="27"/>
        <v>77.04206888549858</v>
      </c>
      <c r="O298" s="22">
        <f t="shared" si="28"/>
        <v>1.3446377646002285</v>
      </c>
      <c r="P298" s="30">
        <f t="shared" si="24"/>
        <v>4.5855835187414691</v>
      </c>
      <c r="Q298" s="26"/>
    </row>
    <row r="299" spans="1:17" x14ac:dyDescent="0.35">
      <c r="A299" s="94"/>
      <c r="B299" s="7">
        <v>15250</v>
      </c>
      <c r="C299" s="17">
        <v>187721.13</v>
      </c>
      <c r="D299" s="17">
        <v>7830892.5199999996</v>
      </c>
      <c r="E299" s="19">
        <v>-2952.17</v>
      </c>
      <c r="F299" s="19">
        <v>2665.1620576526602</v>
      </c>
      <c r="G299" s="17">
        <v>187714.21</v>
      </c>
      <c r="H299" s="17">
        <v>7830893.4199999999</v>
      </c>
      <c r="I299" s="19">
        <v>-2955.25</v>
      </c>
      <c r="J299" s="19">
        <v>2669.3814203110937</v>
      </c>
      <c r="K299" s="19">
        <f t="shared" si="25"/>
        <v>2667.2717389818772</v>
      </c>
      <c r="L299" s="29">
        <f t="shared" si="29"/>
        <v>4.2193626584335107</v>
      </c>
      <c r="M299" s="30">
        <f t="shared" si="26"/>
        <v>6.9782805905787271</v>
      </c>
      <c r="N299" s="74">
        <f t="shared" si="27"/>
        <v>31.158926836672343</v>
      </c>
      <c r="O299" s="22">
        <f t="shared" si="28"/>
        <v>0.5438258646879538</v>
      </c>
      <c r="P299" s="30">
        <f t="shared" si="24"/>
        <v>8.1547177292798363</v>
      </c>
      <c r="Q299" s="26"/>
    </row>
    <row r="300" spans="1:17" x14ac:dyDescent="0.35">
      <c r="A300" s="94"/>
      <c r="B300" s="7">
        <v>15375</v>
      </c>
      <c r="C300" s="17">
        <v>187832.98</v>
      </c>
      <c r="D300" s="17">
        <v>7831003.9500000002</v>
      </c>
      <c r="E300" s="19">
        <v>-2949.28</v>
      </c>
      <c r="F300" s="19">
        <v>2661.2069464984966</v>
      </c>
      <c r="G300" s="17">
        <v>187819.33</v>
      </c>
      <c r="H300" s="17">
        <v>7831005.7400000002</v>
      </c>
      <c r="I300" s="19">
        <v>-2953.19</v>
      </c>
      <c r="J300" s="19">
        <v>2666.5588960339282</v>
      </c>
      <c r="K300" s="19">
        <f t="shared" si="25"/>
        <v>2663.8829212662122</v>
      </c>
      <c r="L300" s="29">
        <f t="shared" si="29"/>
        <v>5.3519495354316859</v>
      </c>
      <c r="M300" s="30">
        <f t="shared" si="26"/>
        <v>13.766866019569195</v>
      </c>
      <c r="N300" s="74">
        <f t="shared" si="27"/>
        <v>21.243883399114676</v>
      </c>
      <c r="O300" s="22">
        <f t="shared" si="28"/>
        <v>0.37077571122431574</v>
      </c>
      <c r="P300" s="30">
        <f t="shared" si="24"/>
        <v>14.770577640382802</v>
      </c>
      <c r="Q300" s="26"/>
    </row>
    <row r="301" spans="1:17" x14ac:dyDescent="0.35">
      <c r="A301" s="94"/>
      <c r="B301" s="7">
        <v>15500</v>
      </c>
      <c r="C301" s="17">
        <v>187883.15</v>
      </c>
      <c r="D301" s="17">
        <v>7831123.46</v>
      </c>
      <c r="E301" s="19">
        <v>-2945.67</v>
      </c>
      <c r="F301" s="19">
        <v>2656.2718730077604</v>
      </c>
      <c r="G301" s="17">
        <v>187874.15</v>
      </c>
      <c r="H301" s="17">
        <v>7831124.6399999997</v>
      </c>
      <c r="I301" s="19">
        <v>-2951.03</v>
      </c>
      <c r="J301" s="19">
        <v>2663.6014513945402</v>
      </c>
      <c r="K301" s="19">
        <f t="shared" si="25"/>
        <v>2659.9366622011503</v>
      </c>
      <c r="L301" s="29">
        <f t="shared" si="29"/>
        <v>7.3295783867797581</v>
      </c>
      <c r="M301" s="30">
        <f t="shared" si="26"/>
        <v>9.0770259446195638</v>
      </c>
      <c r="N301" s="74">
        <f t="shared" si="27"/>
        <v>38.920415960028542</v>
      </c>
      <c r="O301" s="22">
        <f t="shared" si="28"/>
        <v>0.67928940474824784</v>
      </c>
      <c r="P301" s="30">
        <f t="shared" si="24"/>
        <v>11.666838446093511</v>
      </c>
      <c r="Q301" s="26"/>
    </row>
    <row r="302" spans="1:17" x14ac:dyDescent="0.35">
      <c r="A302" s="94"/>
      <c r="B302" s="7">
        <v>15625</v>
      </c>
      <c r="C302" s="17">
        <v>187903.54</v>
      </c>
      <c r="D302" s="17">
        <v>7831246.8600000003</v>
      </c>
      <c r="E302" s="19">
        <v>-2944.68</v>
      </c>
      <c r="F302" s="19">
        <v>2654.9195340649558</v>
      </c>
      <c r="G302" s="17">
        <v>187893.85</v>
      </c>
      <c r="H302" s="17">
        <v>7831248.1299999999</v>
      </c>
      <c r="I302" s="19">
        <v>-2950.31</v>
      </c>
      <c r="J302" s="19">
        <v>2662.6161131887275</v>
      </c>
      <c r="K302" s="19">
        <f t="shared" si="25"/>
        <v>2658.7678236268416</v>
      </c>
      <c r="L302" s="29">
        <f t="shared" si="29"/>
        <v>7.6965791237716985</v>
      </c>
      <c r="M302" s="30">
        <f t="shared" si="26"/>
        <v>9.7728706120008386</v>
      </c>
      <c r="N302" s="74">
        <f t="shared" si="27"/>
        <v>38.22203694051791</v>
      </c>
      <c r="O302" s="22">
        <f t="shared" si="28"/>
        <v>0.66710039143093758</v>
      </c>
      <c r="P302" s="30">
        <f t="shared" si="24"/>
        <v>12.439707802331531</v>
      </c>
      <c r="Q302" s="26"/>
    </row>
    <row r="303" spans="1:17" x14ac:dyDescent="0.35">
      <c r="A303" s="94"/>
      <c r="B303" s="7">
        <v>15750</v>
      </c>
      <c r="C303" s="17">
        <v>187787.17</v>
      </c>
      <c r="D303" s="17">
        <v>7831388.1600000001</v>
      </c>
      <c r="E303" s="19">
        <v>-2949.27</v>
      </c>
      <c r="F303" s="19">
        <v>2661.1932676592196</v>
      </c>
      <c r="G303" s="17">
        <v>187782.41</v>
      </c>
      <c r="H303" s="17">
        <v>7831388.7800000003</v>
      </c>
      <c r="I303" s="19">
        <v>-2952.48</v>
      </c>
      <c r="J303" s="19">
        <v>2665.5865363685762</v>
      </c>
      <c r="K303" s="19">
        <f t="shared" si="25"/>
        <v>2663.3899020138979</v>
      </c>
      <c r="L303" s="29">
        <f t="shared" si="29"/>
        <v>4.3932687093565619</v>
      </c>
      <c r="M303" s="30">
        <f t="shared" si="26"/>
        <v>4.8002083288360771</v>
      </c>
      <c r="N303" s="74">
        <f t="shared" si="27"/>
        <v>42.465516813333558</v>
      </c>
      <c r="O303" s="22">
        <f t="shared" si="28"/>
        <v>0.74116308695368083</v>
      </c>
      <c r="P303" s="30">
        <f t="shared" si="24"/>
        <v>6.5071353107829806</v>
      </c>
      <c r="Q303" s="26"/>
    </row>
    <row r="304" spans="1:17" x14ac:dyDescent="0.35">
      <c r="A304" s="94"/>
      <c r="B304" s="7">
        <v>15875</v>
      </c>
      <c r="C304" s="17">
        <v>187756.17</v>
      </c>
      <c r="D304" s="17">
        <v>7831518.2800000003</v>
      </c>
      <c r="E304" s="19">
        <v>-2948.45</v>
      </c>
      <c r="F304" s="19">
        <v>2660.0717592931933</v>
      </c>
      <c r="G304" s="17">
        <v>187749.78</v>
      </c>
      <c r="H304" s="17">
        <v>7831519.1200000001</v>
      </c>
      <c r="I304" s="19">
        <v>-2952.91</v>
      </c>
      <c r="J304" s="19">
        <v>2666.1754025731575</v>
      </c>
      <c r="K304" s="19">
        <f t="shared" si="25"/>
        <v>2663.1235809331756</v>
      </c>
      <c r="L304" s="29">
        <f t="shared" si="29"/>
        <v>6.1036432799642171</v>
      </c>
      <c r="M304" s="30">
        <f t="shared" si="26"/>
        <v>6.4449747866014331</v>
      </c>
      <c r="N304" s="74">
        <f t="shared" si="27"/>
        <v>43.441897462868177</v>
      </c>
      <c r="O304" s="22">
        <f t="shared" si="28"/>
        <v>0.7582041440408207</v>
      </c>
      <c r="P304" s="30">
        <f t="shared" si="24"/>
        <v>8.876494876300022</v>
      </c>
      <c r="Q304" s="26"/>
    </row>
    <row r="305" spans="1:17" x14ac:dyDescent="0.35">
      <c r="A305" s="94"/>
      <c r="B305" s="7">
        <v>16000</v>
      </c>
      <c r="C305" s="17">
        <v>187742.26</v>
      </c>
      <c r="D305" s="17">
        <v>7831646.1699999999</v>
      </c>
      <c r="E305" s="19">
        <v>-2943.98</v>
      </c>
      <c r="F305" s="19">
        <v>2653.9636067575511</v>
      </c>
      <c r="G305" s="17">
        <v>187734.11</v>
      </c>
      <c r="H305" s="17">
        <v>7831647.2400000002</v>
      </c>
      <c r="I305" s="19">
        <v>-2950.11</v>
      </c>
      <c r="J305" s="19">
        <v>2662.3424504290178</v>
      </c>
      <c r="K305" s="19">
        <f t="shared" si="25"/>
        <v>2658.1530285932845</v>
      </c>
      <c r="L305" s="29">
        <f t="shared" si="29"/>
        <v>8.3788436714667114</v>
      </c>
      <c r="M305" s="30">
        <f t="shared" si="26"/>
        <v>8.2199391725862121</v>
      </c>
      <c r="N305" s="74">
        <f t="shared" si="27"/>
        <v>45.548490759602828</v>
      </c>
      <c r="O305" s="22">
        <f t="shared" si="28"/>
        <v>0.79497113306928235</v>
      </c>
      <c r="P305" s="30">
        <f t="shared" si="24"/>
        <v>11.73764973373695</v>
      </c>
      <c r="Q305" s="26"/>
    </row>
    <row r="306" spans="1:17" x14ac:dyDescent="0.35">
      <c r="A306" s="94"/>
      <c r="B306" s="7">
        <v>16125</v>
      </c>
      <c r="C306" s="17">
        <v>187859.26</v>
      </c>
      <c r="D306" s="17">
        <v>7831756.9299999997</v>
      </c>
      <c r="E306" s="19">
        <v>-2942.86</v>
      </c>
      <c r="F306" s="19">
        <v>2652.4345916479988</v>
      </c>
      <c r="G306" s="17">
        <v>187851.92</v>
      </c>
      <c r="H306" s="17">
        <v>7831757.8899999997</v>
      </c>
      <c r="I306" s="19">
        <v>-2947.83</v>
      </c>
      <c r="J306" s="19">
        <v>2659.2239947876592</v>
      </c>
      <c r="K306" s="19">
        <f t="shared" si="25"/>
        <v>2655.8292932178292</v>
      </c>
      <c r="L306" s="29">
        <f t="shared" si="29"/>
        <v>6.7894031396604078</v>
      </c>
      <c r="M306" s="30">
        <f t="shared" si="26"/>
        <v>7.4025130867751399</v>
      </c>
      <c r="N306" s="74">
        <f t="shared" si="27"/>
        <v>42.526283128115679</v>
      </c>
      <c r="O306" s="22">
        <f t="shared" si="28"/>
        <v>0.74222365922093214</v>
      </c>
      <c r="P306" s="30">
        <f t="shared" si="24"/>
        <v>10.044560467870548</v>
      </c>
      <c r="Q306" s="26"/>
    </row>
    <row r="307" spans="1:17" x14ac:dyDescent="0.35">
      <c r="A307" s="94"/>
      <c r="B307" s="7">
        <v>16250</v>
      </c>
      <c r="C307" s="17">
        <v>187901.39</v>
      </c>
      <c r="D307" s="17">
        <v>7831877.4900000002</v>
      </c>
      <c r="E307" s="19">
        <v>-2944.59</v>
      </c>
      <c r="F307" s="19">
        <v>2654.796616505158</v>
      </c>
      <c r="G307" s="17">
        <v>187896.95999999999</v>
      </c>
      <c r="H307" s="17">
        <v>7831878.0700000003</v>
      </c>
      <c r="I307" s="19">
        <v>-2946.14</v>
      </c>
      <c r="J307" s="19">
        <v>2656.9140502477985</v>
      </c>
      <c r="K307" s="19">
        <f t="shared" si="25"/>
        <v>2655.8553333764785</v>
      </c>
      <c r="L307" s="29">
        <f t="shared" si="29"/>
        <v>2.1174337426405145</v>
      </c>
      <c r="M307" s="30">
        <f t="shared" si="26"/>
        <v>4.467807068381803</v>
      </c>
      <c r="N307" s="74">
        <f t="shared" si="27"/>
        <v>25.357738971865089</v>
      </c>
      <c r="O307" s="22">
        <f t="shared" si="28"/>
        <v>0.44257603592032757</v>
      </c>
      <c r="P307" s="30">
        <f t="shared" si="24"/>
        <v>4.9441708763709826</v>
      </c>
      <c r="Q307" s="26"/>
    </row>
    <row r="308" spans="1:17" x14ac:dyDescent="0.35">
      <c r="A308" s="94"/>
      <c r="B308" s="7">
        <v>16375</v>
      </c>
      <c r="C308" s="17">
        <v>187899.21</v>
      </c>
      <c r="D308" s="17">
        <v>7832003.8499999996</v>
      </c>
      <c r="E308" s="19">
        <v>-2944.53</v>
      </c>
      <c r="F308" s="19">
        <v>2654.7146735341903</v>
      </c>
      <c r="G308" s="17">
        <v>187899.21</v>
      </c>
      <c r="H308" s="17">
        <v>7832003.8499999996</v>
      </c>
      <c r="I308" s="19">
        <v>-2944.53</v>
      </c>
      <c r="J308" s="19">
        <v>2654.7146735341903</v>
      </c>
      <c r="K308" s="19">
        <f t="shared" si="25"/>
        <v>2654.7146735341903</v>
      </c>
      <c r="L308" s="29">
        <f t="shared" si="29"/>
        <v>0</v>
      </c>
      <c r="M308" s="30">
        <f t="shared" si="26"/>
        <v>0</v>
      </c>
      <c r="N308" s="74">
        <f t="shared" si="27"/>
        <v>0</v>
      </c>
      <c r="O308" s="22">
        <f t="shared" si="28"/>
        <v>0</v>
      </c>
      <c r="P308" s="30">
        <f t="shared" si="24"/>
        <v>0</v>
      </c>
      <c r="Q308" s="26"/>
    </row>
    <row r="309" spans="1:17" x14ac:dyDescent="0.35">
      <c r="A309" s="94"/>
      <c r="B309" s="7">
        <v>16500</v>
      </c>
      <c r="C309" s="17">
        <v>188074.37</v>
      </c>
      <c r="D309" s="17">
        <v>7832737.3499999996</v>
      </c>
      <c r="E309" s="19">
        <v>-2941.1</v>
      </c>
      <c r="F309" s="19">
        <v>2650.0330188217749</v>
      </c>
      <c r="G309" s="17">
        <v>188074.37</v>
      </c>
      <c r="H309" s="17">
        <v>7832737.3499999996</v>
      </c>
      <c r="I309" s="19">
        <v>-2941.1</v>
      </c>
      <c r="J309" s="19">
        <v>2650.0330188217749</v>
      </c>
      <c r="K309" s="19">
        <f t="shared" si="25"/>
        <v>2650.0330188217749</v>
      </c>
      <c r="L309" s="29">
        <f t="shared" si="29"/>
        <v>0</v>
      </c>
      <c r="M309" s="30">
        <f t="shared" si="26"/>
        <v>0</v>
      </c>
      <c r="N309" s="74">
        <f t="shared" si="27"/>
        <v>0</v>
      </c>
      <c r="O309" s="22">
        <f t="shared" si="28"/>
        <v>0</v>
      </c>
      <c r="P309" s="30">
        <f t="shared" si="24"/>
        <v>0</v>
      </c>
      <c r="Q309" s="26"/>
    </row>
    <row r="310" spans="1:17" x14ac:dyDescent="0.35">
      <c r="A310" s="94"/>
      <c r="B310" s="7">
        <v>16625</v>
      </c>
      <c r="C310" s="17">
        <v>188140.38</v>
      </c>
      <c r="D310" s="17">
        <v>7832854.79</v>
      </c>
      <c r="E310" s="19">
        <v>-2936.64</v>
      </c>
      <c r="F310" s="19">
        <v>2643.9535920330236</v>
      </c>
      <c r="G310" s="17">
        <v>188135.69</v>
      </c>
      <c r="H310" s="17">
        <v>7832855.4000000004</v>
      </c>
      <c r="I310" s="19">
        <v>-2939.53</v>
      </c>
      <c r="J310" s="19">
        <v>2647.89190852094</v>
      </c>
      <c r="K310" s="19">
        <f t="shared" si="25"/>
        <v>2645.9227502769818</v>
      </c>
      <c r="L310" s="29">
        <f t="shared" si="29"/>
        <v>3.9383164879163814</v>
      </c>
      <c r="M310" s="30">
        <f t="shared" si="26"/>
        <v>4.7295031451972713</v>
      </c>
      <c r="N310" s="74">
        <f t="shared" si="27"/>
        <v>39.784572599919201</v>
      </c>
      <c r="O310" s="22">
        <f t="shared" si="28"/>
        <v>0.69437178336731076</v>
      </c>
      <c r="P310" s="30">
        <f t="shared" si="24"/>
        <v>6.1545541478993346</v>
      </c>
      <c r="Q310" s="26"/>
    </row>
    <row r="311" spans="1:17" x14ac:dyDescent="0.35">
      <c r="A311" s="94"/>
      <c r="B311" s="7">
        <v>16750</v>
      </c>
      <c r="C311" s="17">
        <v>188154.81</v>
      </c>
      <c r="D311" s="17">
        <v>7832978.9699999997</v>
      </c>
      <c r="E311" s="19">
        <v>-2932.55</v>
      </c>
      <c r="F311" s="19">
        <v>2638.3865510109435</v>
      </c>
      <c r="G311" s="17">
        <v>188142.64</v>
      </c>
      <c r="H311" s="17">
        <v>7832980.5599999996</v>
      </c>
      <c r="I311" s="19">
        <v>-2940.92</v>
      </c>
      <c r="J311" s="19">
        <v>2649.7874836923165</v>
      </c>
      <c r="K311" s="19">
        <f t="shared" si="25"/>
        <v>2644.08701735163</v>
      </c>
      <c r="L311" s="29">
        <f t="shared" si="29"/>
        <v>11.400932681372979</v>
      </c>
      <c r="M311" s="30">
        <f t="shared" si="26"/>
        <v>12.273426579367698</v>
      </c>
      <c r="N311" s="74">
        <f t="shared" si="27"/>
        <v>42.889378825261176</v>
      </c>
      <c r="O311" s="22">
        <f t="shared" si="28"/>
        <v>0.74856087463594523</v>
      </c>
      <c r="P311" s="30">
        <f t="shared" si="24"/>
        <v>16.751664574134949</v>
      </c>
      <c r="Q311" s="26"/>
    </row>
    <row r="312" spans="1:17" x14ac:dyDescent="0.35">
      <c r="A312" s="94"/>
      <c r="B312" s="7">
        <v>16875</v>
      </c>
      <c r="C312" s="17">
        <v>188160.9</v>
      </c>
      <c r="D312" s="17">
        <v>7833104.2400000002</v>
      </c>
      <c r="E312" s="19">
        <v>-2928.89</v>
      </c>
      <c r="F312" s="19">
        <v>2633.4113183955678</v>
      </c>
      <c r="G312" s="17">
        <v>188140.08</v>
      </c>
      <c r="H312" s="17">
        <v>7833106.96</v>
      </c>
      <c r="I312" s="19">
        <v>-2943.11</v>
      </c>
      <c r="J312" s="19">
        <v>2652.7758396651684</v>
      </c>
      <c r="K312" s="19">
        <f t="shared" si="25"/>
        <v>2643.0935790303683</v>
      </c>
      <c r="L312" s="29">
        <f t="shared" si="29"/>
        <v>19.364521269600573</v>
      </c>
      <c r="M312" s="30">
        <f t="shared" si="26"/>
        <v>20.996923584155663</v>
      </c>
      <c r="N312" s="74">
        <f t="shared" si="27"/>
        <v>42.68395765208551</v>
      </c>
      <c r="O312" s="22">
        <f t="shared" si="28"/>
        <v>0.7449755988107204</v>
      </c>
      <c r="P312" s="30">
        <f t="shared" si="24"/>
        <v>28.563184066201114</v>
      </c>
      <c r="Q312" s="26"/>
    </row>
    <row r="313" spans="1:17" x14ac:dyDescent="0.35">
      <c r="A313" s="94"/>
      <c r="B313" s="7">
        <v>17000</v>
      </c>
      <c r="C313" s="17">
        <v>188168.25</v>
      </c>
      <c r="D313" s="17">
        <v>7833229.3499999996</v>
      </c>
      <c r="E313" s="19">
        <v>-2934.72</v>
      </c>
      <c r="F313" s="19">
        <v>2641.3392556008957</v>
      </c>
      <c r="G313" s="17">
        <v>188157.7</v>
      </c>
      <c r="H313" s="17">
        <v>7833230.7300000004</v>
      </c>
      <c r="I313" s="19">
        <v>-2942.6</v>
      </c>
      <c r="J313" s="19">
        <v>2652.0797241918999</v>
      </c>
      <c r="K313" s="19">
        <f t="shared" si="25"/>
        <v>2646.7094898963978</v>
      </c>
      <c r="L313" s="29">
        <f t="shared" si="29"/>
        <v>10.740468591004174</v>
      </c>
      <c r="M313" s="30">
        <f t="shared" si="26"/>
        <v>10.639873119638992</v>
      </c>
      <c r="N313" s="74">
        <f t="shared" si="27"/>
        <v>45.269577235703146</v>
      </c>
      <c r="O313" s="22">
        <f t="shared" si="28"/>
        <v>0.79010317374889294</v>
      </c>
      <c r="P313" s="30">
        <f t="shared" si="24"/>
        <v>15.118351945776483</v>
      </c>
      <c r="Q313" s="26"/>
    </row>
    <row r="314" spans="1:17" x14ac:dyDescent="0.35">
      <c r="A314" s="94"/>
      <c r="B314" s="7">
        <v>17125</v>
      </c>
      <c r="C314" s="17">
        <v>188247.56</v>
      </c>
      <c r="D314" s="17">
        <v>7833345.04</v>
      </c>
      <c r="E314" s="19">
        <v>-2934.63</v>
      </c>
      <c r="F314" s="19">
        <v>2641.2167501654803</v>
      </c>
      <c r="G314" s="17">
        <v>188241.51</v>
      </c>
      <c r="H314" s="17">
        <v>7833345.8399999999</v>
      </c>
      <c r="I314" s="19">
        <v>-2938.94</v>
      </c>
      <c r="J314" s="19">
        <v>2647.0875804083589</v>
      </c>
      <c r="K314" s="19">
        <f t="shared" si="25"/>
        <v>2644.1521652869196</v>
      </c>
      <c r="L314" s="29">
        <f t="shared" si="29"/>
        <v>5.8708302428785828</v>
      </c>
      <c r="M314" s="30">
        <f t="shared" si="26"/>
        <v>6.1026633529600103</v>
      </c>
      <c r="N314" s="74">
        <f t="shared" si="27"/>
        <v>43.890766582828007</v>
      </c>
      <c r="O314" s="22">
        <f t="shared" si="28"/>
        <v>0.76603838809464919</v>
      </c>
      <c r="P314" s="30">
        <f t="shared" si="24"/>
        <v>8.4681253970556494</v>
      </c>
      <c r="Q314" s="26"/>
    </row>
    <row r="315" spans="1:17" x14ac:dyDescent="0.35">
      <c r="A315" s="94"/>
      <c r="B315" s="7">
        <v>17250</v>
      </c>
      <c r="C315" s="17">
        <v>188200.06</v>
      </c>
      <c r="D315" s="17">
        <v>7833477.3300000001</v>
      </c>
      <c r="E315" s="19">
        <v>-2935.95</v>
      </c>
      <c r="F315" s="19">
        <v>2643.0138697806933</v>
      </c>
      <c r="G315" s="17">
        <v>188195.25</v>
      </c>
      <c r="H315" s="17">
        <v>7833477.96</v>
      </c>
      <c r="I315" s="19">
        <v>-2940.1</v>
      </c>
      <c r="J315" s="19">
        <v>2648.6691232687749</v>
      </c>
      <c r="K315" s="19">
        <f t="shared" si="25"/>
        <v>2645.8414965247339</v>
      </c>
      <c r="L315" s="29">
        <f t="shared" si="29"/>
        <v>5.6552534880815983</v>
      </c>
      <c r="M315" s="30">
        <f t="shared" si="26"/>
        <v>4.8510823534379197</v>
      </c>
      <c r="N315" s="74">
        <f t="shared" si="27"/>
        <v>49.376972909377443</v>
      </c>
      <c r="O315" s="22">
        <f t="shared" si="28"/>
        <v>0.86179075193668009</v>
      </c>
      <c r="P315" s="30">
        <f t="shared" si="24"/>
        <v>7.4508316323948609</v>
      </c>
      <c r="Q315" s="26"/>
    </row>
    <row r="316" spans="1:17" x14ac:dyDescent="0.35">
      <c r="A316" s="94"/>
      <c r="B316" s="7">
        <v>17375</v>
      </c>
      <c r="C316" s="17">
        <v>188200.91</v>
      </c>
      <c r="D316" s="17">
        <v>7833603.29</v>
      </c>
      <c r="E316" s="19">
        <v>-2933.33</v>
      </c>
      <c r="F316" s="19">
        <v>2639.4476425981093</v>
      </c>
      <c r="G316" s="17">
        <v>188190.03</v>
      </c>
      <c r="H316" s="17">
        <v>7833604.71</v>
      </c>
      <c r="I316" s="19">
        <v>-2941.7</v>
      </c>
      <c r="J316" s="19">
        <v>2650.8515768359748</v>
      </c>
      <c r="K316" s="19">
        <f t="shared" si="25"/>
        <v>2645.149609717042</v>
      </c>
      <c r="L316" s="29">
        <f t="shared" si="29"/>
        <v>11.403934237865542</v>
      </c>
      <c r="M316" s="30">
        <f t="shared" si="26"/>
        <v>10.972274148957897</v>
      </c>
      <c r="N316" s="74">
        <f t="shared" si="27"/>
        <v>46.105157475524507</v>
      </c>
      <c r="O316" s="22">
        <f t="shared" si="28"/>
        <v>0.80468680009837956</v>
      </c>
      <c r="P316" s="30">
        <f t="shared" si="24"/>
        <v>15.825312511968024</v>
      </c>
      <c r="Q316" s="26"/>
    </row>
    <row r="317" spans="1:17" x14ac:dyDescent="0.35">
      <c r="A317" s="94"/>
      <c r="B317" s="7">
        <v>17500</v>
      </c>
      <c r="C317" s="17">
        <v>188290.87</v>
      </c>
      <c r="D317" s="17">
        <v>7833717.5899999999</v>
      </c>
      <c r="E317" s="19">
        <v>-2934.95</v>
      </c>
      <c r="F317" s="19">
        <v>2641.6523419659434</v>
      </c>
      <c r="G317" s="17">
        <v>188283.09</v>
      </c>
      <c r="H317" s="17">
        <v>7833718.6100000003</v>
      </c>
      <c r="I317" s="19">
        <v>-2941.59</v>
      </c>
      <c r="J317" s="19">
        <v>2650.7014954763081</v>
      </c>
      <c r="K317" s="19">
        <f t="shared" si="25"/>
        <v>2646.1769187211257</v>
      </c>
      <c r="L317" s="29">
        <f t="shared" si="29"/>
        <v>9.0491535103647038</v>
      </c>
      <c r="M317" s="30">
        <f t="shared" si="26"/>
        <v>7.8465788724112011</v>
      </c>
      <c r="N317" s="74">
        <f t="shared" si="27"/>
        <v>49.071232165248055</v>
      </c>
      <c r="O317" s="22">
        <f t="shared" si="28"/>
        <v>0.85645456929412467</v>
      </c>
      <c r="P317" s="30">
        <f t="shared" si="24"/>
        <v>11.977311019386434</v>
      </c>
      <c r="Q317" s="26"/>
    </row>
    <row r="318" spans="1:17" x14ac:dyDescent="0.35">
      <c r="A318" s="94"/>
      <c r="B318" s="7">
        <v>17625</v>
      </c>
      <c r="C318" s="17">
        <v>188217.06</v>
      </c>
      <c r="D318" s="17">
        <v>7833853.3099999996</v>
      </c>
      <c r="E318" s="19">
        <v>-2935.66</v>
      </c>
      <c r="F318" s="19">
        <v>2642.6189793826388</v>
      </c>
      <c r="G318" s="17">
        <v>188200.22</v>
      </c>
      <c r="H318" s="17">
        <v>7833855.5199999996</v>
      </c>
      <c r="I318" s="19">
        <v>-2946.53</v>
      </c>
      <c r="J318" s="19">
        <v>2657.4469978244897</v>
      </c>
      <c r="K318" s="19">
        <f t="shared" si="25"/>
        <v>2650.0329886035643</v>
      </c>
      <c r="L318" s="29">
        <f t="shared" si="29"/>
        <v>14.828018441850872</v>
      </c>
      <c r="M318" s="30">
        <f t="shared" si="26"/>
        <v>16.984395779647791</v>
      </c>
      <c r="N318" s="74">
        <f t="shared" si="27"/>
        <v>41.122186360981559</v>
      </c>
      <c r="O318" s="22">
        <f t="shared" si="28"/>
        <v>0.71771754761783357</v>
      </c>
      <c r="P318" s="30">
        <f t="shared" si="24"/>
        <v>22.546392858095668</v>
      </c>
      <c r="Q318" s="26"/>
    </row>
    <row r="319" spans="1:17" x14ac:dyDescent="0.35">
      <c r="A319" s="94"/>
      <c r="B319" s="7">
        <v>17750</v>
      </c>
      <c r="C319" s="17">
        <v>188218.42</v>
      </c>
      <c r="D319" s="17">
        <v>7833979.21</v>
      </c>
      <c r="E319" s="19">
        <v>-2936.54</v>
      </c>
      <c r="F319" s="19">
        <v>2643.8173868394788</v>
      </c>
      <c r="G319" s="17">
        <v>188205.5</v>
      </c>
      <c r="H319" s="17">
        <v>7833980.8899999997</v>
      </c>
      <c r="I319" s="19">
        <v>-2946.93</v>
      </c>
      <c r="J319" s="19">
        <v>2657.9936833649499</v>
      </c>
      <c r="K319" s="19">
        <f t="shared" si="25"/>
        <v>2650.9055351022143</v>
      </c>
      <c r="L319" s="29">
        <f t="shared" si="29"/>
        <v>14.176296525471116</v>
      </c>
      <c r="M319" s="30">
        <f t="shared" si="26"/>
        <v>13.028768168914878</v>
      </c>
      <c r="N319" s="74">
        <f t="shared" si="27"/>
        <v>47.415343632595622</v>
      </c>
      <c r="O319" s="22">
        <f t="shared" si="28"/>
        <v>0.82755386235332218</v>
      </c>
      <c r="P319" s="30">
        <f t="shared" si="24"/>
        <v>19.253991357051504</v>
      </c>
      <c r="Q319" s="26"/>
    </row>
    <row r="320" spans="1:17" x14ac:dyDescent="0.35">
      <c r="A320" s="94"/>
      <c r="B320" s="7">
        <v>17875</v>
      </c>
      <c r="C320" s="17">
        <v>188137.95</v>
      </c>
      <c r="D320" s="17">
        <v>7834115.7999999998</v>
      </c>
      <c r="E320" s="19">
        <v>-2939.22</v>
      </c>
      <c r="F320" s="19">
        <v>2647.4692754914709</v>
      </c>
      <c r="G320" s="17">
        <v>188132.32</v>
      </c>
      <c r="H320" s="17">
        <v>7834116.54</v>
      </c>
      <c r="I320" s="19">
        <v>-2945.41</v>
      </c>
      <c r="J320" s="19">
        <v>2655.9166696546572</v>
      </c>
      <c r="K320" s="19">
        <f t="shared" si="25"/>
        <v>2651.6929725730643</v>
      </c>
      <c r="L320" s="29">
        <f t="shared" si="29"/>
        <v>8.4473941631863454</v>
      </c>
      <c r="M320" s="30">
        <f t="shared" si="26"/>
        <v>5.6784240771875467</v>
      </c>
      <c r="N320" s="74">
        <f t="shared" si="27"/>
        <v>56.090605276549873</v>
      </c>
      <c r="O320" s="22">
        <f t="shared" si="28"/>
        <v>0.97896574151229976</v>
      </c>
      <c r="P320" s="30">
        <f t="shared" si="24"/>
        <v>10.178554325080649</v>
      </c>
      <c r="Q320" s="26"/>
    </row>
    <row r="321" spans="1:17" x14ac:dyDescent="0.35">
      <c r="A321" s="94"/>
      <c r="B321" s="7">
        <v>18000</v>
      </c>
      <c r="C321" s="17">
        <v>188139.61</v>
      </c>
      <c r="D321" s="17">
        <v>7834241.6500000004</v>
      </c>
      <c r="E321" s="19">
        <v>-2940.29</v>
      </c>
      <c r="F321" s="19">
        <v>2648.9282280456982</v>
      </c>
      <c r="G321" s="17">
        <v>188135.48</v>
      </c>
      <c r="H321" s="17">
        <v>7834242.1900000004</v>
      </c>
      <c r="I321" s="19">
        <v>-2942.5</v>
      </c>
      <c r="J321" s="19">
        <v>2651.9432449843748</v>
      </c>
      <c r="K321" s="19">
        <f t="shared" si="25"/>
        <v>2650.4357365150363</v>
      </c>
      <c r="L321" s="29">
        <f t="shared" si="29"/>
        <v>3.015016938676581</v>
      </c>
      <c r="M321" s="30">
        <f t="shared" si="26"/>
        <v>4.1651530583927281</v>
      </c>
      <c r="N321" s="74">
        <f t="shared" si="27"/>
        <v>35.899539259443969</v>
      </c>
      <c r="O321" s="22">
        <f t="shared" si="28"/>
        <v>0.62656516002626406</v>
      </c>
      <c r="P321" s="30">
        <f t="shared" si="24"/>
        <v>5.1418700042246304</v>
      </c>
      <c r="Q321" s="26"/>
    </row>
    <row r="322" spans="1:17" x14ac:dyDescent="0.35">
      <c r="A322" s="94"/>
      <c r="B322" s="7">
        <v>18125</v>
      </c>
      <c r="C322" s="17">
        <v>188219.83</v>
      </c>
      <c r="D322" s="17">
        <v>7834357.2300000004</v>
      </c>
      <c r="E322" s="19">
        <v>-2935.4</v>
      </c>
      <c r="F322" s="19">
        <v>2642.2649725879</v>
      </c>
      <c r="G322" s="17">
        <v>188211.19</v>
      </c>
      <c r="H322" s="17">
        <v>7834358.3600000003</v>
      </c>
      <c r="I322" s="19">
        <v>-2941.7</v>
      </c>
      <c r="J322" s="19">
        <v>2650.8515768359748</v>
      </c>
      <c r="K322" s="19">
        <f t="shared" si="25"/>
        <v>2646.5582747119374</v>
      </c>
      <c r="L322" s="29">
        <f t="shared" si="29"/>
        <v>8.5866042480747637</v>
      </c>
      <c r="M322" s="30">
        <f t="shared" si="26"/>
        <v>8.713581353237366</v>
      </c>
      <c r="N322" s="74">
        <f t="shared" si="27"/>
        <v>44.579477252296492</v>
      </c>
      <c r="O322" s="22">
        <f t="shared" si="28"/>
        <v>0.7780586568704887</v>
      </c>
      <c r="P322" s="30">
        <f t="shared" si="24"/>
        <v>12.233408049784881</v>
      </c>
      <c r="Q322" s="26"/>
    </row>
    <row r="323" spans="1:17" x14ac:dyDescent="0.35">
      <c r="A323" s="94"/>
      <c r="B323" s="7">
        <v>18250</v>
      </c>
      <c r="C323" s="17">
        <v>188237.06</v>
      </c>
      <c r="D323" s="17">
        <v>7834481.04</v>
      </c>
      <c r="E323" s="19">
        <v>-2937.74</v>
      </c>
      <c r="F323" s="19">
        <v>2645.4521526003191</v>
      </c>
      <c r="G323" s="17">
        <v>188231.52</v>
      </c>
      <c r="H323" s="17">
        <v>7834481.7699999996</v>
      </c>
      <c r="I323" s="19">
        <v>-2941.78</v>
      </c>
      <c r="J323" s="19">
        <v>2650.9607304098708</v>
      </c>
      <c r="K323" s="19">
        <f t="shared" si="25"/>
        <v>2648.206441505095</v>
      </c>
      <c r="L323" s="29">
        <f t="shared" si="29"/>
        <v>5.5085778095517526</v>
      </c>
      <c r="M323" s="30">
        <f t="shared" si="26"/>
        <v>5.58788868888628</v>
      </c>
      <c r="N323" s="74">
        <f t="shared" si="27"/>
        <v>44.590491146161014</v>
      </c>
      <c r="O323" s="22">
        <f t="shared" si="28"/>
        <v>0.77825088558188982</v>
      </c>
      <c r="P323" s="30">
        <f t="shared" si="24"/>
        <v>7.8465871232829123</v>
      </c>
      <c r="Q323" s="26"/>
    </row>
    <row r="324" spans="1:17" x14ac:dyDescent="0.35">
      <c r="A324" s="95"/>
      <c r="B324" s="5">
        <v>18375</v>
      </c>
      <c r="C324" s="16">
        <v>188275.12</v>
      </c>
      <c r="D324" s="16">
        <v>7834602.1399999997</v>
      </c>
      <c r="E324" s="20">
        <v>-2941.59</v>
      </c>
      <c r="F324" s="20">
        <v>2650.7014954763081</v>
      </c>
      <c r="G324" s="16">
        <v>188275.12</v>
      </c>
      <c r="H324" s="16">
        <v>7834602.1399999997</v>
      </c>
      <c r="I324" s="20">
        <v>-2941.59</v>
      </c>
      <c r="J324" s="20">
        <v>2650.7014954763081</v>
      </c>
      <c r="K324" s="20">
        <f t="shared" si="25"/>
        <v>2650.7014954763081</v>
      </c>
      <c r="L324" s="32">
        <f t="shared" si="29"/>
        <v>0</v>
      </c>
      <c r="M324" s="32">
        <f t="shared" si="26"/>
        <v>0</v>
      </c>
      <c r="N324" s="75">
        <f t="shared" si="27"/>
        <v>0</v>
      </c>
      <c r="O324" s="33">
        <f t="shared" si="28"/>
        <v>0</v>
      </c>
      <c r="P324" s="32">
        <f t="shared" si="24"/>
        <v>0</v>
      </c>
      <c r="Q324" s="26"/>
    </row>
    <row r="325" spans="1:17" x14ac:dyDescent="0.35">
      <c r="A325" s="94" t="s">
        <v>24</v>
      </c>
      <c r="B325" s="7">
        <v>750</v>
      </c>
      <c r="C325" s="17">
        <v>184837.76000000001</v>
      </c>
      <c r="D325" s="17">
        <v>7816645.6299999999</v>
      </c>
      <c r="E325" s="19">
        <v>-3042</v>
      </c>
      <c r="F325" s="19">
        <v>2790.0136139099995</v>
      </c>
      <c r="G325" s="17">
        <v>184825.85</v>
      </c>
      <c r="H325" s="17">
        <v>7816647.1900000004</v>
      </c>
      <c r="I325" s="19">
        <v>-3055.04</v>
      </c>
      <c r="J325" s="19">
        <v>2808.4458144663035</v>
      </c>
      <c r="K325" s="19">
        <f t="shared" si="25"/>
        <v>2799.2297141881518</v>
      </c>
      <c r="L325" s="29">
        <f t="shared" si="29"/>
        <v>18.432200556303997</v>
      </c>
      <c r="M325" s="30">
        <f t="shared" si="26"/>
        <v>12.011731765308047</v>
      </c>
      <c r="N325" s="74">
        <f t="shared" si="27"/>
        <v>56.90887629656681</v>
      </c>
      <c r="O325" s="22">
        <f t="shared" si="28"/>
        <v>0.99324726498524774</v>
      </c>
      <c r="P325" s="30">
        <f t="shared" si="24"/>
        <v>22.000629930743433</v>
      </c>
      <c r="Q325" s="26"/>
    </row>
    <row r="326" spans="1:17" x14ac:dyDescent="0.35">
      <c r="A326" s="94"/>
      <c r="B326" s="7">
        <v>875</v>
      </c>
      <c r="C326" s="17">
        <v>184873.22</v>
      </c>
      <c r="D326" s="17">
        <v>7816767.0599999996</v>
      </c>
      <c r="E326" s="19">
        <v>-3041.39</v>
      </c>
      <c r="F326" s="19">
        <v>2789.1532854743177</v>
      </c>
      <c r="G326" s="17">
        <v>184859.64</v>
      </c>
      <c r="H326" s="17">
        <v>7816768.8399999999</v>
      </c>
      <c r="I326" s="19">
        <v>-3056.27</v>
      </c>
      <c r="J326" s="19">
        <v>2810.1884694436699</v>
      </c>
      <c r="K326" s="19">
        <f t="shared" si="25"/>
        <v>2799.6708774589938</v>
      </c>
      <c r="L326" s="29">
        <f t="shared" si="29"/>
        <v>21.035183969352147</v>
      </c>
      <c r="M326" s="30">
        <f t="shared" si="26"/>
        <v>13.69616004581505</v>
      </c>
      <c r="N326" s="74">
        <f t="shared" si="27"/>
        <v>56.931558356838977</v>
      </c>
      <c r="O326" s="22">
        <f t="shared" si="28"/>
        <v>0.99364314161813294</v>
      </c>
      <c r="P326" s="30">
        <f t="shared" ref="P326:P389" si="30">SQRT((M326*M326)+(L326*L326))</f>
        <v>25.101070985618723</v>
      </c>
      <c r="Q326" s="26"/>
    </row>
    <row r="327" spans="1:17" x14ac:dyDescent="0.35">
      <c r="A327" s="94"/>
      <c r="B327" s="7">
        <v>1000</v>
      </c>
      <c r="C327" s="17">
        <v>184913.06</v>
      </c>
      <c r="D327" s="17">
        <v>7816887.9199999999</v>
      </c>
      <c r="E327" s="19">
        <v>-3035.7</v>
      </c>
      <c r="F327" s="19">
        <v>2781.1364950749748</v>
      </c>
      <c r="G327" s="17">
        <v>184898.88</v>
      </c>
      <c r="H327" s="17">
        <v>7816889.7699999996</v>
      </c>
      <c r="I327" s="19">
        <v>-3049.91</v>
      </c>
      <c r="J327" s="19">
        <v>2801.1851682645074</v>
      </c>
      <c r="K327" s="19">
        <f t="shared" ref="K327:K390" si="31">(J327-((J327-F327)/2))</f>
        <v>2791.1608316697411</v>
      </c>
      <c r="L327" s="29">
        <f t="shared" si="29"/>
        <v>20.048673189532565</v>
      </c>
      <c r="M327" s="30">
        <f t="shared" ref="M327:M390" si="32">SQRT(((G327-C327)^2)+(H327-D327)^2)</f>
        <v>14.300171327589874</v>
      </c>
      <c r="N327" s="74">
        <f t="shared" ref="N327:N390" si="33">DEGREES(O327)</f>
        <v>54.500773339733328</v>
      </c>
      <c r="O327" s="22">
        <f t="shared" ref="O327:O390" si="34">IF(L327&gt;0, (ATAN(L327/M327)), 0)</f>
        <v>0.95121793966149271</v>
      </c>
      <c r="P327" s="30">
        <f t="shared" si="30"/>
        <v>24.626087725400179</v>
      </c>
      <c r="Q327" s="26"/>
    </row>
    <row r="328" spans="1:17" x14ac:dyDescent="0.35">
      <c r="A328" s="94"/>
      <c r="B328" s="7">
        <v>1125</v>
      </c>
      <c r="C328" s="17">
        <v>184908.57</v>
      </c>
      <c r="D328" s="17">
        <v>7817014.5700000003</v>
      </c>
      <c r="E328" s="19">
        <v>-3030.08</v>
      </c>
      <c r="F328" s="19">
        <v>2773.2329410332159</v>
      </c>
      <c r="G328" s="17">
        <v>184886.63</v>
      </c>
      <c r="H328" s="17">
        <v>7817017.4400000004</v>
      </c>
      <c r="I328" s="19">
        <v>-3049.05</v>
      </c>
      <c r="J328" s="19">
        <v>2799.969168101944</v>
      </c>
      <c r="K328" s="19">
        <f t="shared" si="31"/>
        <v>2786.6010545675799</v>
      </c>
      <c r="L328" s="29">
        <f t="shared" ref="L328:L391" si="35">(J328-F328)</f>
        <v>26.736227068728112</v>
      </c>
      <c r="M328" s="30">
        <f t="shared" si="32"/>
        <v>22.126917995978193</v>
      </c>
      <c r="N328" s="74">
        <f t="shared" si="33"/>
        <v>50.388821769535973</v>
      </c>
      <c r="O328" s="22">
        <f t="shared" si="34"/>
        <v>0.87945084607899804</v>
      </c>
      <c r="P328" s="30">
        <f t="shared" si="30"/>
        <v>34.70484602863602</v>
      </c>
      <c r="Q328" s="26"/>
    </row>
    <row r="329" spans="1:17" x14ac:dyDescent="0.35">
      <c r="A329" s="94"/>
      <c r="B329" s="7">
        <v>1250</v>
      </c>
      <c r="C329" s="17">
        <v>184926.38</v>
      </c>
      <c r="D329" s="17">
        <v>7817138.3099999996</v>
      </c>
      <c r="E329" s="19">
        <v>-3027.73</v>
      </c>
      <c r="F329" s="19">
        <v>2769.9323796202698</v>
      </c>
      <c r="G329" s="17">
        <v>184903.08</v>
      </c>
      <c r="H329" s="17">
        <v>7817141.3600000003</v>
      </c>
      <c r="I329" s="19">
        <v>-3051.56</v>
      </c>
      <c r="J329" s="19">
        <v>2803.5191438698835</v>
      </c>
      <c r="K329" s="19">
        <f t="shared" si="31"/>
        <v>2786.7257617450769</v>
      </c>
      <c r="L329" s="29">
        <f t="shared" si="35"/>
        <v>33.58676424961368</v>
      </c>
      <c r="M329" s="30">
        <f t="shared" si="32"/>
        <v>23.49877656401198</v>
      </c>
      <c r="N329" s="74">
        <f t="shared" si="33"/>
        <v>55.021673296378758</v>
      </c>
      <c r="O329" s="22">
        <f t="shared" si="34"/>
        <v>0.96030935897845116</v>
      </c>
      <c r="P329" s="30">
        <f t="shared" si="30"/>
        <v>40.991014048989889</v>
      </c>
      <c r="Q329" s="26"/>
    </row>
    <row r="330" spans="1:17" x14ac:dyDescent="0.35">
      <c r="A330" s="94"/>
      <c r="B330" s="7">
        <v>1375</v>
      </c>
      <c r="C330" s="17">
        <v>184933.54</v>
      </c>
      <c r="D330" s="17">
        <v>7817263.4500000002</v>
      </c>
      <c r="E330" s="19">
        <v>-3023.72</v>
      </c>
      <c r="F330" s="19">
        <v>2764.3062205087963</v>
      </c>
      <c r="G330" s="17">
        <v>184908.12</v>
      </c>
      <c r="H330" s="17">
        <v>7817266.7699999996</v>
      </c>
      <c r="I330" s="19">
        <v>-3047.48</v>
      </c>
      <c r="J330" s="19">
        <v>2797.7501378340762</v>
      </c>
      <c r="K330" s="19">
        <f t="shared" si="31"/>
        <v>2781.028179171436</v>
      </c>
      <c r="L330" s="29">
        <f t="shared" si="35"/>
        <v>33.443917325279926</v>
      </c>
      <c r="M330" s="30">
        <f t="shared" si="32"/>
        <v>25.635888905915589</v>
      </c>
      <c r="N330" s="74">
        <f t="shared" si="33"/>
        <v>52.528619763363047</v>
      </c>
      <c r="O330" s="22">
        <f t="shared" si="34"/>
        <v>0.91679736639884979</v>
      </c>
      <c r="P330" s="30">
        <f t="shared" si="30"/>
        <v>42.138989143744361</v>
      </c>
      <c r="Q330" s="26"/>
    </row>
    <row r="331" spans="1:17" x14ac:dyDescent="0.35">
      <c r="A331" s="94"/>
      <c r="B331" s="7">
        <v>1500</v>
      </c>
      <c r="C331" s="17">
        <v>184889.29</v>
      </c>
      <c r="D331" s="17">
        <v>7817395.3099999996</v>
      </c>
      <c r="E331" s="19">
        <v>-3024.93</v>
      </c>
      <c r="F331" s="19">
        <v>2766.00311064265</v>
      </c>
      <c r="G331" s="17">
        <v>184855.4</v>
      </c>
      <c r="H331" s="17">
        <v>7817399.7400000002</v>
      </c>
      <c r="I331" s="19">
        <v>-3056.6</v>
      </c>
      <c r="J331" s="19">
        <v>2810.6561293639002</v>
      </c>
      <c r="K331" s="19">
        <f t="shared" si="31"/>
        <v>2788.3296200032751</v>
      </c>
      <c r="L331" s="29">
        <f t="shared" si="35"/>
        <v>44.653018721250191</v>
      </c>
      <c r="M331" s="30">
        <f t="shared" si="32"/>
        <v>34.178311836697816</v>
      </c>
      <c r="N331" s="74">
        <f t="shared" si="33"/>
        <v>52.568835553345444</v>
      </c>
      <c r="O331" s="22">
        <f t="shared" si="34"/>
        <v>0.91749926434533313</v>
      </c>
      <c r="P331" s="30">
        <f t="shared" si="30"/>
        <v>56.232100093513118</v>
      </c>
      <c r="Q331" s="26"/>
    </row>
    <row r="332" spans="1:17" x14ac:dyDescent="0.35">
      <c r="A332" s="94"/>
      <c r="B332" s="7">
        <v>1625</v>
      </c>
      <c r="C332" s="17">
        <v>184897.62</v>
      </c>
      <c r="D332" s="17">
        <v>7817520.29</v>
      </c>
      <c r="E332" s="19">
        <v>-3027.11</v>
      </c>
      <c r="F332" s="19">
        <v>2769.0620165013675</v>
      </c>
      <c r="G332" s="17">
        <v>184878.64</v>
      </c>
      <c r="H332" s="17">
        <v>7817522.7699999996</v>
      </c>
      <c r="I332" s="19">
        <v>-3052.15</v>
      </c>
      <c r="J332" s="19">
        <v>2804.354020771244</v>
      </c>
      <c r="K332" s="19">
        <f t="shared" si="31"/>
        <v>2786.7080186363055</v>
      </c>
      <c r="L332" s="29">
        <f t="shared" si="35"/>
        <v>35.292004269876543</v>
      </c>
      <c r="M332" s="30">
        <f t="shared" si="32"/>
        <v>19.141337466250651</v>
      </c>
      <c r="N332" s="74">
        <f t="shared" si="33"/>
        <v>61.525907507809855</v>
      </c>
      <c r="O332" s="22">
        <f t="shared" si="34"/>
        <v>1.0738296612887808</v>
      </c>
      <c r="P332" s="30">
        <f t="shared" si="30"/>
        <v>40.148678251990745</v>
      </c>
      <c r="Q332" s="26"/>
    </row>
    <row r="333" spans="1:17" x14ac:dyDescent="0.35">
      <c r="A333" s="94"/>
      <c r="B333" s="7">
        <v>1750</v>
      </c>
      <c r="C333" s="17">
        <v>184901.96</v>
      </c>
      <c r="D333" s="17">
        <v>7817645.79</v>
      </c>
      <c r="E333" s="19">
        <v>-3029.93</v>
      </c>
      <c r="F333" s="19">
        <v>2773.0221910408991</v>
      </c>
      <c r="G333" s="17">
        <v>184879.09</v>
      </c>
      <c r="H333" s="17">
        <v>7817648.7800000003</v>
      </c>
      <c r="I333" s="19">
        <v>-3060.07</v>
      </c>
      <c r="J333" s="19">
        <v>2815.5766754473998</v>
      </c>
      <c r="K333" s="19">
        <f t="shared" si="31"/>
        <v>2794.2994332441494</v>
      </c>
      <c r="L333" s="29">
        <f t="shared" si="35"/>
        <v>42.554484406500706</v>
      </c>
      <c r="M333" s="30">
        <f t="shared" si="32"/>
        <v>23.064626595744482</v>
      </c>
      <c r="N333" s="74">
        <f t="shared" si="33"/>
        <v>61.542207320672823</v>
      </c>
      <c r="O333" s="22">
        <f t="shared" si="34"/>
        <v>1.0741141466906985</v>
      </c>
      <c r="P333" s="30">
        <f t="shared" si="30"/>
        <v>48.403110882506667</v>
      </c>
      <c r="Q333" s="26"/>
    </row>
    <row r="334" spans="1:17" x14ac:dyDescent="0.35">
      <c r="A334" s="94"/>
      <c r="B334" s="7">
        <v>1875</v>
      </c>
      <c r="C334" s="17">
        <v>184925.63</v>
      </c>
      <c r="D334" s="17">
        <v>7817768.7599999998</v>
      </c>
      <c r="E334" s="19">
        <v>-3040.56</v>
      </c>
      <c r="F334" s="19">
        <v>2787.9829494015844</v>
      </c>
      <c r="G334" s="17">
        <v>184903.57</v>
      </c>
      <c r="H334" s="17">
        <v>7817771.6500000004</v>
      </c>
      <c r="I334" s="19">
        <v>-3068.61</v>
      </c>
      <c r="J334" s="19">
        <v>2827.710184784818</v>
      </c>
      <c r="K334" s="19">
        <f t="shared" si="31"/>
        <v>2807.846567093201</v>
      </c>
      <c r="L334" s="29">
        <f t="shared" si="35"/>
        <v>39.727235383233619</v>
      </c>
      <c r="M334" s="30">
        <f t="shared" si="32"/>
        <v>22.24849882583862</v>
      </c>
      <c r="N334" s="74">
        <f t="shared" si="33"/>
        <v>60.749804561779698</v>
      </c>
      <c r="O334" s="22">
        <f t="shared" si="34"/>
        <v>1.0602841095461266</v>
      </c>
      <c r="P334" s="30">
        <f t="shared" si="30"/>
        <v>45.532943361902177</v>
      </c>
      <c r="Q334" s="26"/>
    </row>
    <row r="335" spans="1:17" x14ac:dyDescent="0.35">
      <c r="A335" s="94"/>
      <c r="B335" s="7">
        <v>2000</v>
      </c>
      <c r="C335" s="17">
        <v>184913.14</v>
      </c>
      <c r="D335" s="17">
        <v>7817896.4699999997</v>
      </c>
      <c r="E335" s="19">
        <v>-3040.78</v>
      </c>
      <c r="F335" s="19">
        <v>2788.2931281134715</v>
      </c>
      <c r="G335" s="17">
        <v>184886.7</v>
      </c>
      <c r="H335" s="17">
        <v>7817899.9199999999</v>
      </c>
      <c r="I335" s="19">
        <v>-3069.7</v>
      </c>
      <c r="J335" s="19">
        <v>2829.2612540839746</v>
      </c>
      <c r="K335" s="19">
        <f t="shared" si="31"/>
        <v>2808.7771910987231</v>
      </c>
      <c r="L335" s="29">
        <f t="shared" si="35"/>
        <v>40.968125970503024</v>
      </c>
      <c r="M335" s="30">
        <f t="shared" si="32"/>
        <v>26.66413508819306</v>
      </c>
      <c r="N335" s="74">
        <f t="shared" si="33"/>
        <v>56.941879479789421</v>
      </c>
      <c r="O335" s="22">
        <f t="shared" si="34"/>
        <v>0.99382327919612135</v>
      </c>
      <c r="P335" s="30">
        <f t="shared" si="30"/>
        <v>48.881115428521191</v>
      </c>
      <c r="Q335" s="26"/>
    </row>
    <row r="336" spans="1:17" x14ac:dyDescent="0.35">
      <c r="A336" s="94"/>
      <c r="B336" s="7">
        <v>2125</v>
      </c>
      <c r="C336" s="17">
        <v>184920.75</v>
      </c>
      <c r="D336" s="17">
        <v>7818021.54</v>
      </c>
      <c r="E336" s="19">
        <v>-3043.25</v>
      </c>
      <c r="F336" s="19">
        <v>2791.7771164810938</v>
      </c>
      <c r="G336" s="17">
        <v>184897.16</v>
      </c>
      <c r="H336" s="17">
        <v>7818024.6200000001</v>
      </c>
      <c r="I336" s="19">
        <v>-3066.06</v>
      </c>
      <c r="J336" s="19">
        <v>2824.0836701473586</v>
      </c>
      <c r="K336" s="19">
        <f t="shared" si="31"/>
        <v>2807.9303933142264</v>
      </c>
      <c r="L336" s="29">
        <f t="shared" si="35"/>
        <v>32.30655366626479</v>
      </c>
      <c r="M336" s="30">
        <f t="shared" si="32"/>
        <v>23.790218578237027</v>
      </c>
      <c r="N336" s="74">
        <f t="shared" si="33"/>
        <v>53.632445545577646</v>
      </c>
      <c r="O336" s="22">
        <f t="shared" si="34"/>
        <v>0.93606276066689642</v>
      </c>
      <c r="P336" s="30">
        <f t="shared" si="30"/>
        <v>40.120916113562778</v>
      </c>
      <c r="Q336" s="26"/>
    </row>
    <row r="337" spans="1:17" x14ac:dyDescent="0.35">
      <c r="A337" s="94"/>
      <c r="B337" s="7">
        <v>2250</v>
      </c>
      <c r="C337" s="17">
        <v>184959.65</v>
      </c>
      <c r="D337" s="17">
        <v>7818142.5199999996</v>
      </c>
      <c r="E337" s="19">
        <v>-3042.25</v>
      </c>
      <c r="F337" s="19">
        <v>2790.3662569548442</v>
      </c>
      <c r="G337" s="17">
        <v>184926.4</v>
      </c>
      <c r="H337" s="17">
        <v>7818146.8700000001</v>
      </c>
      <c r="I337" s="19">
        <v>-3063.56</v>
      </c>
      <c r="J337" s="19">
        <v>2820.5311658434839</v>
      </c>
      <c r="K337" s="19">
        <f t="shared" si="31"/>
        <v>2805.448711399164</v>
      </c>
      <c r="L337" s="29">
        <f t="shared" si="35"/>
        <v>30.164908888639729</v>
      </c>
      <c r="M337" s="30">
        <f t="shared" si="32"/>
        <v>33.533341617036342</v>
      </c>
      <c r="N337" s="74">
        <f t="shared" si="33"/>
        <v>41.972956413992158</v>
      </c>
      <c r="O337" s="22">
        <f t="shared" si="34"/>
        <v>0.73256628622023523</v>
      </c>
      <c r="P337" s="30">
        <f t="shared" si="30"/>
        <v>45.104398103342405</v>
      </c>
      <c r="Q337" s="26"/>
    </row>
    <row r="338" spans="1:17" x14ac:dyDescent="0.35">
      <c r="A338" s="94"/>
      <c r="B338" s="7">
        <v>2375</v>
      </c>
      <c r="C338" s="17">
        <v>184932.34</v>
      </c>
      <c r="D338" s="17">
        <v>7818272.1600000001</v>
      </c>
      <c r="E338" s="19">
        <v>-3042.75</v>
      </c>
      <c r="F338" s="19">
        <v>2791.0716292485936</v>
      </c>
      <c r="G338" s="17">
        <v>184925.14</v>
      </c>
      <c r="H338" s="17">
        <v>7818273.0999999996</v>
      </c>
      <c r="I338" s="19">
        <v>-3059.62</v>
      </c>
      <c r="J338" s="19">
        <v>2814.9382518803109</v>
      </c>
      <c r="K338" s="19">
        <f t="shared" si="31"/>
        <v>2803.0049405644522</v>
      </c>
      <c r="L338" s="29">
        <f t="shared" si="35"/>
        <v>23.866622631717291</v>
      </c>
      <c r="M338" s="30">
        <f t="shared" si="32"/>
        <v>7.2611018446767464</v>
      </c>
      <c r="N338" s="74">
        <f t="shared" si="33"/>
        <v>73.078315865354966</v>
      </c>
      <c r="O338" s="22">
        <f t="shared" si="34"/>
        <v>1.2754572236628532</v>
      </c>
      <c r="P338" s="30">
        <f t="shared" si="30"/>
        <v>24.946728760371929</v>
      </c>
      <c r="Q338" s="26"/>
    </row>
    <row r="339" spans="1:17" x14ac:dyDescent="0.35">
      <c r="A339" s="94"/>
      <c r="B339" s="7">
        <v>2500</v>
      </c>
      <c r="C339" s="17">
        <v>184910.4</v>
      </c>
      <c r="D339" s="17">
        <v>7818401.0999999996</v>
      </c>
      <c r="E339" s="19">
        <v>-3048.8</v>
      </c>
      <c r="F339" s="19">
        <v>2799.6157434736006</v>
      </c>
      <c r="G339" s="17">
        <v>184893.14</v>
      </c>
      <c r="H339" s="17">
        <v>7818403.3600000003</v>
      </c>
      <c r="I339" s="19">
        <v>-3065.84</v>
      </c>
      <c r="J339" s="19">
        <v>2823.7709344620639</v>
      </c>
      <c r="K339" s="19">
        <f t="shared" si="31"/>
        <v>2811.6933389678325</v>
      </c>
      <c r="L339" s="29">
        <f t="shared" si="35"/>
        <v>24.155190988463346</v>
      </c>
      <c r="M339" s="30">
        <f t="shared" si="32"/>
        <v>17.40733178871811</v>
      </c>
      <c r="N339" s="74">
        <f t="shared" si="33"/>
        <v>54.221759421282727</v>
      </c>
      <c r="O339" s="22">
        <f t="shared" si="34"/>
        <v>0.94634822812563868</v>
      </c>
      <c r="P339" s="30">
        <f t="shared" si="30"/>
        <v>29.773955929497458</v>
      </c>
      <c r="Q339" s="26"/>
    </row>
    <row r="340" spans="1:17" x14ac:dyDescent="0.35">
      <c r="A340" s="94"/>
      <c r="B340" s="7">
        <v>2625</v>
      </c>
      <c r="C340" s="17">
        <v>184957.34</v>
      </c>
      <c r="D340" s="17">
        <v>7818521.0300000003</v>
      </c>
      <c r="E340" s="19">
        <v>-3055.25</v>
      </c>
      <c r="F340" s="19">
        <v>2808.7432916860939</v>
      </c>
      <c r="G340" s="17">
        <v>184947.54</v>
      </c>
      <c r="H340" s="17">
        <v>7818522.3099999996</v>
      </c>
      <c r="I340" s="19">
        <v>-3062.05</v>
      </c>
      <c r="J340" s="19">
        <v>2818.3868451751941</v>
      </c>
      <c r="K340" s="19">
        <f t="shared" si="31"/>
        <v>2813.5650684306438</v>
      </c>
      <c r="L340" s="29">
        <f t="shared" si="35"/>
        <v>9.6435534891002135</v>
      </c>
      <c r="M340" s="30">
        <f t="shared" si="32"/>
        <v>9.8832383355889579</v>
      </c>
      <c r="N340" s="74">
        <f t="shared" si="33"/>
        <v>44.29674876441856</v>
      </c>
      <c r="O340" s="22">
        <f t="shared" si="34"/>
        <v>0.77312411386783386</v>
      </c>
      <c r="P340" s="30">
        <f t="shared" si="30"/>
        <v>13.808567047133895</v>
      </c>
      <c r="Q340" s="26"/>
    </row>
    <row r="341" spans="1:17" x14ac:dyDescent="0.35">
      <c r="A341" s="94"/>
      <c r="B341" s="7">
        <v>2750</v>
      </c>
      <c r="C341" s="17">
        <v>185101.48</v>
      </c>
      <c r="D341" s="17">
        <v>7818628.2400000002</v>
      </c>
      <c r="E341" s="19">
        <v>-3057.84</v>
      </c>
      <c r="F341" s="19">
        <v>2812.413844468464</v>
      </c>
      <c r="G341" s="17">
        <v>185095.99</v>
      </c>
      <c r="H341" s="17">
        <v>7818628.96</v>
      </c>
      <c r="I341" s="19">
        <v>-3061.04</v>
      </c>
      <c r="J341" s="19">
        <v>2816.9531495475035</v>
      </c>
      <c r="K341" s="19">
        <f t="shared" si="31"/>
        <v>2814.6834970079835</v>
      </c>
      <c r="L341" s="29">
        <f t="shared" si="35"/>
        <v>4.5393050790394227</v>
      </c>
      <c r="M341" s="30">
        <f t="shared" si="32"/>
        <v>5.5370118294836423</v>
      </c>
      <c r="N341" s="74">
        <f t="shared" si="33"/>
        <v>39.345288556945391</v>
      </c>
      <c r="O341" s="22">
        <f t="shared" si="34"/>
        <v>0.68670483046594555</v>
      </c>
      <c r="P341" s="30">
        <f t="shared" si="30"/>
        <v>7.1598736441668356</v>
      </c>
      <c r="Q341" s="26"/>
    </row>
    <row r="342" spans="1:17" x14ac:dyDescent="0.35">
      <c r="A342" s="94"/>
      <c r="B342" s="7">
        <v>2875</v>
      </c>
      <c r="C342" s="17">
        <v>185114.08</v>
      </c>
      <c r="D342" s="17">
        <v>7818752.6699999999</v>
      </c>
      <c r="E342" s="19">
        <v>-3059.33</v>
      </c>
      <c r="F342" s="19">
        <v>2814.5268726910099</v>
      </c>
      <c r="G342" s="17">
        <v>185103.83</v>
      </c>
      <c r="H342" s="17">
        <v>7818754.0099999998</v>
      </c>
      <c r="I342" s="19">
        <v>-3064.79</v>
      </c>
      <c r="J342" s="19">
        <v>2822.278638869348</v>
      </c>
      <c r="K342" s="19">
        <f t="shared" si="31"/>
        <v>2818.4027557801792</v>
      </c>
      <c r="L342" s="29">
        <f t="shared" si="35"/>
        <v>7.75176617833813</v>
      </c>
      <c r="M342" s="30">
        <f t="shared" si="32"/>
        <v>10.337219161824937</v>
      </c>
      <c r="N342" s="74">
        <f t="shared" si="33"/>
        <v>36.865824434512298</v>
      </c>
      <c r="O342" s="22">
        <f t="shared" si="34"/>
        <v>0.64343001784441622</v>
      </c>
      <c r="P342" s="30">
        <f t="shared" si="30"/>
        <v>12.920835069113281</v>
      </c>
      <c r="Q342" s="26"/>
    </row>
    <row r="343" spans="1:17" x14ac:dyDescent="0.35">
      <c r="A343" s="94"/>
      <c r="B343" s="7">
        <v>3000</v>
      </c>
      <c r="C343" s="17">
        <v>185126.85</v>
      </c>
      <c r="D343" s="17">
        <v>7818877.0700000003</v>
      </c>
      <c r="E343" s="19">
        <v>-3067.75</v>
      </c>
      <c r="F343" s="19">
        <v>2826.4867908423444</v>
      </c>
      <c r="G343" s="17">
        <v>185126.85</v>
      </c>
      <c r="H343" s="17">
        <v>7818877.0700000003</v>
      </c>
      <c r="I343" s="19">
        <v>-3067.75</v>
      </c>
      <c r="J343" s="19">
        <v>2826.4867908423444</v>
      </c>
      <c r="K343" s="19">
        <f t="shared" si="31"/>
        <v>2826.4867908423444</v>
      </c>
      <c r="L343" s="29">
        <f t="shared" si="35"/>
        <v>0</v>
      </c>
      <c r="M343" s="30">
        <f t="shared" si="32"/>
        <v>0</v>
      </c>
      <c r="N343" s="74">
        <f t="shared" si="33"/>
        <v>0</v>
      </c>
      <c r="O343" s="22">
        <f t="shared" si="34"/>
        <v>0</v>
      </c>
      <c r="P343" s="30">
        <f t="shared" si="30"/>
        <v>0</v>
      </c>
      <c r="Q343" s="26"/>
    </row>
    <row r="344" spans="1:17" x14ac:dyDescent="0.35">
      <c r="A344" s="94"/>
      <c r="B344" s="7">
        <v>3125</v>
      </c>
      <c r="C344" s="17">
        <v>185199.28</v>
      </c>
      <c r="D344" s="17">
        <v>7819119.7300000004</v>
      </c>
      <c r="E344" s="19">
        <v>-3063.94</v>
      </c>
      <c r="F344" s="19">
        <v>2821.0709613083591</v>
      </c>
      <c r="G344" s="17">
        <v>185187.53</v>
      </c>
      <c r="H344" s="17">
        <v>7819121.2699999996</v>
      </c>
      <c r="I344" s="19">
        <v>-3074.79</v>
      </c>
      <c r="J344" s="19">
        <v>2836.5115518838479</v>
      </c>
      <c r="K344" s="19">
        <f t="shared" si="31"/>
        <v>2828.7912565961033</v>
      </c>
      <c r="L344" s="29">
        <f t="shared" si="35"/>
        <v>15.440590575488841</v>
      </c>
      <c r="M344" s="30">
        <f t="shared" si="32"/>
        <v>11.850489441252892</v>
      </c>
      <c r="N344" s="74">
        <f t="shared" si="33"/>
        <v>52.494143836756699</v>
      </c>
      <c r="O344" s="22">
        <f t="shared" si="34"/>
        <v>0.91619564796689312</v>
      </c>
      <c r="P344" s="30">
        <f t="shared" si="30"/>
        <v>19.463965097510862</v>
      </c>
      <c r="Q344" s="26"/>
    </row>
    <row r="345" spans="1:17" x14ac:dyDescent="0.35">
      <c r="A345" s="94"/>
      <c r="B345" s="7">
        <v>3250</v>
      </c>
      <c r="C345" s="17">
        <v>185235.86</v>
      </c>
      <c r="D345" s="17">
        <v>7819241.0099999998</v>
      </c>
      <c r="E345" s="19">
        <v>-3060.49</v>
      </c>
      <c r="F345" s="19">
        <v>2816.1726214405876</v>
      </c>
      <c r="G345" s="17">
        <v>185207.72</v>
      </c>
      <c r="H345" s="17">
        <v>7819244.6900000004</v>
      </c>
      <c r="I345" s="19">
        <v>-3084.69</v>
      </c>
      <c r="J345" s="19">
        <v>2850.647423934478</v>
      </c>
      <c r="K345" s="19">
        <f t="shared" si="31"/>
        <v>2833.4100226875325</v>
      </c>
      <c r="L345" s="29">
        <f t="shared" si="35"/>
        <v>34.474802493890365</v>
      </c>
      <c r="M345" s="30">
        <f t="shared" si="32"/>
        <v>28.379605353207598</v>
      </c>
      <c r="N345" s="74">
        <f t="shared" si="33"/>
        <v>50.538840054269777</v>
      </c>
      <c r="O345" s="22">
        <f t="shared" si="34"/>
        <v>0.88206915908579731</v>
      </c>
      <c r="P345" s="30">
        <f t="shared" si="30"/>
        <v>44.653264236744874</v>
      </c>
      <c r="Q345" s="26"/>
    </row>
    <row r="346" spans="1:17" x14ac:dyDescent="0.35">
      <c r="A346" s="94"/>
      <c r="B346" s="7">
        <v>3375</v>
      </c>
      <c r="C346" s="17">
        <v>185249.5</v>
      </c>
      <c r="D346" s="17">
        <v>7819365.2999999998</v>
      </c>
      <c r="E346" s="19">
        <v>-3062.7</v>
      </c>
      <c r="F346" s="19">
        <v>2819.3097686169749</v>
      </c>
      <c r="G346" s="17">
        <v>185226.13</v>
      </c>
      <c r="H346" s="17">
        <v>7819368.3600000003</v>
      </c>
      <c r="I346" s="19">
        <v>-3082.62</v>
      </c>
      <c r="J346" s="19">
        <v>2847.6880157191108</v>
      </c>
      <c r="K346" s="19">
        <f t="shared" si="31"/>
        <v>2833.4988921680429</v>
      </c>
      <c r="L346" s="29">
        <f t="shared" si="35"/>
        <v>28.378247102135902</v>
      </c>
      <c r="M346" s="30">
        <f t="shared" si="32"/>
        <v>23.569482387251828</v>
      </c>
      <c r="N346" s="74">
        <f t="shared" si="33"/>
        <v>50.288757716747398</v>
      </c>
      <c r="O346" s="22">
        <f t="shared" si="34"/>
        <v>0.877704398894948</v>
      </c>
      <c r="P346" s="30">
        <f t="shared" si="30"/>
        <v>36.889638228001893</v>
      </c>
      <c r="Q346" s="26"/>
    </row>
    <row r="347" spans="1:17" x14ac:dyDescent="0.35">
      <c r="A347" s="94"/>
      <c r="B347" s="7">
        <v>3500</v>
      </c>
      <c r="C347" s="17">
        <v>185303.46</v>
      </c>
      <c r="D347" s="17">
        <v>7819484.3099999996</v>
      </c>
      <c r="E347" s="19">
        <v>-3063.24</v>
      </c>
      <c r="F347" s="19">
        <v>2820.0766527340438</v>
      </c>
      <c r="G347" s="17">
        <v>185279.35</v>
      </c>
      <c r="H347" s="17">
        <v>7819487.46</v>
      </c>
      <c r="I347" s="19">
        <v>-3086.32</v>
      </c>
      <c r="J347" s="19">
        <v>2852.9791655870558</v>
      </c>
      <c r="K347" s="19">
        <f t="shared" si="31"/>
        <v>2836.5279091605498</v>
      </c>
      <c r="L347" s="29">
        <f t="shared" si="35"/>
        <v>32.902512853012013</v>
      </c>
      <c r="M347" s="30">
        <f t="shared" si="32"/>
        <v>24.314904893946704</v>
      </c>
      <c r="N347" s="74">
        <f t="shared" si="33"/>
        <v>53.535657614079575</v>
      </c>
      <c r="O347" s="22">
        <f t="shared" si="34"/>
        <v>0.93437349258606039</v>
      </c>
      <c r="P347" s="30">
        <f t="shared" si="30"/>
        <v>40.91197809987063</v>
      </c>
      <c r="Q347" s="26"/>
    </row>
    <row r="348" spans="1:17" x14ac:dyDescent="0.35">
      <c r="A348" s="94"/>
      <c r="B348" s="7">
        <v>3625</v>
      </c>
      <c r="C348" s="17">
        <v>185339.93</v>
      </c>
      <c r="D348" s="17">
        <v>7819605.6100000003</v>
      </c>
      <c r="E348" s="19">
        <v>-3064.17</v>
      </c>
      <c r="F348" s="19">
        <v>2821.3977118678599</v>
      </c>
      <c r="G348" s="17">
        <v>185315.76</v>
      </c>
      <c r="H348" s="17">
        <v>7819608.7699999996</v>
      </c>
      <c r="I348" s="19">
        <v>-3083.85</v>
      </c>
      <c r="J348" s="19">
        <v>2849.4462671492438</v>
      </c>
      <c r="K348" s="19">
        <f t="shared" si="31"/>
        <v>2835.4219895085516</v>
      </c>
      <c r="L348" s="29">
        <f t="shared" si="35"/>
        <v>28.048555281383869</v>
      </c>
      <c r="M348" s="30">
        <f t="shared" si="32"/>
        <v>24.375694861773027</v>
      </c>
      <c r="N348" s="74">
        <f t="shared" si="33"/>
        <v>49.007612893728457</v>
      </c>
      <c r="O348" s="22">
        <f t="shared" si="34"/>
        <v>0.85534420353838747</v>
      </c>
      <c r="P348" s="30">
        <f t="shared" si="30"/>
        <v>37.160408412275487</v>
      </c>
      <c r="Q348" s="26"/>
    </row>
    <row r="349" spans="1:17" x14ac:dyDescent="0.35">
      <c r="A349" s="94"/>
      <c r="B349" s="7">
        <v>3750</v>
      </c>
      <c r="C349" s="17">
        <v>185341.39</v>
      </c>
      <c r="D349" s="17">
        <v>7819731.4900000002</v>
      </c>
      <c r="E349" s="19">
        <v>-3065.39</v>
      </c>
      <c r="F349" s="19">
        <v>2823.1313171411171</v>
      </c>
      <c r="G349" s="17">
        <v>185319.12</v>
      </c>
      <c r="H349" s="17">
        <v>7819734.4000000004</v>
      </c>
      <c r="I349" s="19">
        <v>-3083.43</v>
      </c>
      <c r="J349" s="19">
        <v>2848.8458104077995</v>
      </c>
      <c r="K349" s="19">
        <f t="shared" si="31"/>
        <v>2835.9885637744583</v>
      </c>
      <c r="L349" s="29">
        <f t="shared" si="35"/>
        <v>25.714493266682439</v>
      </c>
      <c r="M349" s="30">
        <f t="shared" si="32"/>
        <v>22.459318778665057</v>
      </c>
      <c r="N349" s="74">
        <f t="shared" si="33"/>
        <v>48.865682790645351</v>
      </c>
      <c r="O349" s="22">
        <f t="shared" si="34"/>
        <v>0.85286705593189227</v>
      </c>
      <c r="P349" s="30">
        <f t="shared" si="30"/>
        <v>34.141707103833475</v>
      </c>
      <c r="Q349" s="26"/>
    </row>
    <row r="350" spans="1:17" x14ac:dyDescent="0.35">
      <c r="A350" s="94"/>
      <c r="B350" s="7">
        <v>3875</v>
      </c>
      <c r="C350" s="17">
        <v>185355.18</v>
      </c>
      <c r="D350" s="17">
        <v>7819855.75</v>
      </c>
      <c r="E350" s="19">
        <v>-3067.05</v>
      </c>
      <c r="F350" s="19">
        <v>2825.4912561014439</v>
      </c>
      <c r="G350" s="17">
        <v>185329.14</v>
      </c>
      <c r="H350" s="17">
        <v>7819859.1600000001</v>
      </c>
      <c r="I350" s="19">
        <v>-3089.5</v>
      </c>
      <c r="J350" s="19">
        <v>2857.5317237443751</v>
      </c>
      <c r="K350" s="19">
        <f t="shared" si="31"/>
        <v>2841.5114899229093</v>
      </c>
      <c r="L350" s="29">
        <f t="shared" si="35"/>
        <v>32.040467642931162</v>
      </c>
      <c r="M350" s="30">
        <f t="shared" si="32"/>
        <v>26.262324725734487</v>
      </c>
      <c r="N350" s="74">
        <f t="shared" si="33"/>
        <v>50.659860129380846</v>
      </c>
      <c r="O350" s="22">
        <f t="shared" si="34"/>
        <v>0.8841813578574963</v>
      </c>
      <c r="P350" s="30">
        <f t="shared" si="30"/>
        <v>41.428266519100745</v>
      </c>
      <c r="Q350" s="26"/>
    </row>
    <row r="351" spans="1:17" x14ac:dyDescent="0.35">
      <c r="A351" s="94"/>
      <c r="B351" s="7">
        <v>4000</v>
      </c>
      <c r="C351" s="17">
        <v>185387.31</v>
      </c>
      <c r="D351" s="17">
        <v>7819977.6200000001</v>
      </c>
      <c r="E351" s="19">
        <v>-3070.54</v>
      </c>
      <c r="F351" s="19">
        <v>2830.4569462212785</v>
      </c>
      <c r="G351" s="17">
        <v>185354.87</v>
      </c>
      <c r="H351" s="17">
        <v>7819981.8600000003</v>
      </c>
      <c r="I351" s="19">
        <v>-3098.14</v>
      </c>
      <c r="J351" s="19">
        <v>2869.9244145541988</v>
      </c>
      <c r="K351" s="19">
        <f t="shared" si="31"/>
        <v>2850.1906803877387</v>
      </c>
      <c r="L351" s="29">
        <f t="shared" si="35"/>
        <v>39.467468332920362</v>
      </c>
      <c r="M351" s="30">
        <f t="shared" si="32"/>
        <v>32.715916615648204</v>
      </c>
      <c r="N351" s="74">
        <f t="shared" si="33"/>
        <v>50.343518168325183</v>
      </c>
      <c r="O351" s="22">
        <f t="shared" si="34"/>
        <v>0.87866014907485923</v>
      </c>
      <c r="P351" s="30">
        <f t="shared" si="30"/>
        <v>51.26414201576106</v>
      </c>
      <c r="Q351" s="26"/>
    </row>
    <row r="352" spans="1:17" x14ac:dyDescent="0.35">
      <c r="A352" s="94"/>
      <c r="B352" s="7">
        <v>4125</v>
      </c>
      <c r="C352" s="17">
        <v>185430.91</v>
      </c>
      <c r="D352" s="17">
        <v>7820097.9800000004</v>
      </c>
      <c r="E352" s="19">
        <v>-3072.51</v>
      </c>
      <c r="F352" s="19">
        <v>2833.2624015047381</v>
      </c>
      <c r="G352" s="17">
        <v>185397.83</v>
      </c>
      <c r="H352" s="17">
        <v>7820102.3099999996</v>
      </c>
      <c r="I352" s="19">
        <v>-3101.7</v>
      </c>
      <c r="J352" s="19">
        <v>2875.0406461959747</v>
      </c>
      <c r="K352" s="19">
        <f t="shared" si="31"/>
        <v>2854.1515238503562</v>
      </c>
      <c r="L352" s="29">
        <f t="shared" si="35"/>
        <v>41.778244691236523</v>
      </c>
      <c r="M352" s="30">
        <f t="shared" si="32"/>
        <v>33.362183681432761</v>
      </c>
      <c r="N352" s="74">
        <f t="shared" si="33"/>
        <v>51.390746110816067</v>
      </c>
      <c r="O352" s="22">
        <f t="shared" si="34"/>
        <v>0.89693772469021105</v>
      </c>
      <c r="P352" s="30">
        <f t="shared" si="30"/>
        <v>53.464539925772208</v>
      </c>
      <c r="Q352" s="26"/>
    </row>
    <row r="353" spans="1:17" x14ac:dyDescent="0.35">
      <c r="A353" s="94"/>
      <c r="B353" s="7">
        <v>4250</v>
      </c>
      <c r="C353" s="17">
        <v>185459.73</v>
      </c>
      <c r="D353" s="17">
        <v>7820220.2800000003</v>
      </c>
      <c r="E353" s="19">
        <v>-3076.98</v>
      </c>
      <c r="F353" s="19">
        <v>2839.6346966667506</v>
      </c>
      <c r="G353" s="17">
        <v>185419.69</v>
      </c>
      <c r="H353" s="17">
        <v>7820225.5199999996</v>
      </c>
      <c r="I353" s="19">
        <v>-3107.17</v>
      </c>
      <c r="J353" s="19">
        <v>2882.9131769344099</v>
      </c>
      <c r="K353" s="19">
        <f t="shared" si="31"/>
        <v>2861.2739368005805</v>
      </c>
      <c r="L353" s="29">
        <f t="shared" si="35"/>
        <v>43.278480267659234</v>
      </c>
      <c r="M353" s="30">
        <f t="shared" si="32"/>
        <v>40.381421470686675</v>
      </c>
      <c r="N353" s="74">
        <f t="shared" si="33"/>
        <v>46.983303071991713</v>
      </c>
      <c r="O353" s="22">
        <f t="shared" si="34"/>
        <v>0.82001333206862181</v>
      </c>
      <c r="P353" s="30">
        <f t="shared" si="30"/>
        <v>59.191942477599135</v>
      </c>
      <c r="Q353" s="26"/>
    </row>
    <row r="354" spans="1:17" x14ac:dyDescent="0.35">
      <c r="A354" s="94"/>
      <c r="B354" s="7">
        <v>4375</v>
      </c>
      <c r="C354" s="17">
        <v>185496.27</v>
      </c>
      <c r="D354" s="17">
        <v>7820341.5700000003</v>
      </c>
      <c r="E354" s="19">
        <v>-3081.21</v>
      </c>
      <c r="F354" s="19">
        <v>2845.6733148976477</v>
      </c>
      <c r="G354" s="17">
        <v>185466.19</v>
      </c>
      <c r="H354" s="17">
        <v>7820345.5099999998</v>
      </c>
      <c r="I354" s="19">
        <v>-3105.43</v>
      </c>
      <c r="J354" s="19">
        <v>2880.4074430300993</v>
      </c>
      <c r="K354" s="19">
        <f t="shared" si="31"/>
        <v>2863.0403789638735</v>
      </c>
      <c r="L354" s="29">
        <f t="shared" si="35"/>
        <v>34.734128132451588</v>
      </c>
      <c r="M354" s="30">
        <f t="shared" si="32"/>
        <v>30.336941177302627</v>
      </c>
      <c r="N354" s="74">
        <f t="shared" si="33"/>
        <v>48.865893361306341</v>
      </c>
      <c r="O354" s="22">
        <f t="shared" si="34"/>
        <v>0.85287073108323475</v>
      </c>
      <c r="P354" s="30">
        <f t="shared" si="30"/>
        <v>46.117129758005149</v>
      </c>
      <c r="Q354" s="26"/>
    </row>
    <row r="355" spans="1:17" x14ac:dyDescent="0.35">
      <c r="A355" s="94"/>
      <c r="B355" s="7">
        <v>4500</v>
      </c>
      <c r="C355" s="17">
        <v>185487.57</v>
      </c>
      <c r="D355" s="17">
        <v>7820468.7800000003</v>
      </c>
      <c r="E355" s="19">
        <v>-3082.09</v>
      </c>
      <c r="F355" s="19">
        <v>2846.930609613908</v>
      </c>
      <c r="G355" s="17">
        <v>185469.38</v>
      </c>
      <c r="H355" s="17">
        <v>7820471.1600000001</v>
      </c>
      <c r="I355" s="19">
        <v>-3096.49</v>
      </c>
      <c r="J355" s="19">
        <v>2867.5551035587873</v>
      </c>
      <c r="K355" s="19">
        <f t="shared" si="31"/>
        <v>2857.2428565863474</v>
      </c>
      <c r="L355" s="29">
        <f t="shared" si="35"/>
        <v>20.624493944879305</v>
      </c>
      <c r="M355" s="30">
        <f t="shared" si="32"/>
        <v>18.345040201633594</v>
      </c>
      <c r="N355" s="74">
        <f t="shared" si="33"/>
        <v>48.347600529875209</v>
      </c>
      <c r="O355" s="22">
        <f t="shared" si="34"/>
        <v>0.84382481468527748</v>
      </c>
      <c r="P355" s="30">
        <f t="shared" si="30"/>
        <v>27.602721794814293</v>
      </c>
      <c r="Q355" s="26"/>
    </row>
    <row r="356" spans="1:17" x14ac:dyDescent="0.35">
      <c r="A356" s="94"/>
      <c r="B356" s="7">
        <v>4625</v>
      </c>
      <c r="C356" s="17">
        <v>185530.23</v>
      </c>
      <c r="D356" s="17">
        <v>7820589.2699999996</v>
      </c>
      <c r="E356" s="19">
        <v>-3079.42</v>
      </c>
      <c r="F356" s="19">
        <v>2843.1169617987916</v>
      </c>
      <c r="G356" s="17">
        <v>185506.52</v>
      </c>
      <c r="H356" s="17">
        <v>7820592.3700000001</v>
      </c>
      <c r="I356" s="19">
        <v>-3096.17</v>
      </c>
      <c r="J356" s="19">
        <v>2867.0957457350596</v>
      </c>
      <c r="K356" s="19">
        <f t="shared" si="31"/>
        <v>2855.1063537669256</v>
      </c>
      <c r="L356" s="29">
        <f t="shared" si="35"/>
        <v>23.978783936267973</v>
      </c>
      <c r="M356" s="30">
        <f t="shared" si="32"/>
        <v>23.911798343170641</v>
      </c>
      <c r="N356" s="74">
        <f t="shared" si="33"/>
        <v>45.080140793598119</v>
      </c>
      <c r="O356" s="22">
        <f t="shared" si="34"/>
        <v>0.78679688411089665</v>
      </c>
      <c r="P356" s="30">
        <f t="shared" si="30"/>
        <v>33.863788610648413</v>
      </c>
      <c r="Q356" s="26"/>
    </row>
    <row r="357" spans="1:17" x14ac:dyDescent="0.35">
      <c r="A357" s="94"/>
      <c r="B357" s="7">
        <v>4750</v>
      </c>
      <c r="C357" s="17">
        <v>185588.63</v>
      </c>
      <c r="D357" s="17">
        <v>7820707.7000000002</v>
      </c>
      <c r="E357" s="19">
        <v>-3077.1</v>
      </c>
      <c r="F357" s="19">
        <v>2839.8058916097743</v>
      </c>
      <c r="G357" s="17">
        <v>185572.3</v>
      </c>
      <c r="H357" s="17">
        <v>7820709.8399999999</v>
      </c>
      <c r="I357" s="19">
        <v>-3087.5</v>
      </c>
      <c r="J357" s="19">
        <v>2854.6679371093751</v>
      </c>
      <c r="K357" s="19">
        <f t="shared" si="31"/>
        <v>2847.2369143595747</v>
      </c>
      <c r="L357" s="29">
        <f t="shared" si="35"/>
        <v>14.862045499600754</v>
      </c>
      <c r="M357" s="30">
        <f t="shared" si="32"/>
        <v>16.469623553654689</v>
      </c>
      <c r="N357" s="74">
        <f t="shared" si="33"/>
        <v>42.062820397115935</v>
      </c>
      <c r="O357" s="22">
        <f t="shared" si="34"/>
        <v>0.73413470860470187</v>
      </c>
      <c r="P357" s="30">
        <f t="shared" si="30"/>
        <v>22.183978372494423</v>
      </c>
      <c r="Q357" s="26"/>
    </row>
    <row r="358" spans="1:17" x14ac:dyDescent="0.35">
      <c r="A358" s="94"/>
      <c r="B358" s="7">
        <v>4875</v>
      </c>
      <c r="C358" s="17">
        <v>185585.86</v>
      </c>
      <c r="D358" s="17">
        <v>7820834.1299999999</v>
      </c>
      <c r="E358" s="19">
        <v>-3076.29</v>
      </c>
      <c r="F358" s="19">
        <v>2838.6504542228972</v>
      </c>
      <c r="G358" s="17">
        <v>185574.65</v>
      </c>
      <c r="H358" s="17">
        <v>7820835.5999999996</v>
      </c>
      <c r="I358" s="19">
        <v>-3083.22</v>
      </c>
      <c r="J358" s="19">
        <v>2848.5456124498705</v>
      </c>
      <c r="K358" s="19">
        <f t="shared" si="31"/>
        <v>2843.5980333363841</v>
      </c>
      <c r="L358" s="29">
        <f t="shared" si="35"/>
        <v>9.895158226973308</v>
      </c>
      <c r="M358" s="30">
        <f t="shared" si="32"/>
        <v>11.305971873264617</v>
      </c>
      <c r="N358" s="74">
        <f t="shared" si="33"/>
        <v>41.192907218318631</v>
      </c>
      <c r="O358" s="22">
        <f t="shared" si="34"/>
        <v>0.71895185942819873</v>
      </c>
      <c r="P358" s="30">
        <f t="shared" si="30"/>
        <v>15.024618342436796</v>
      </c>
      <c r="Q358" s="26"/>
    </row>
    <row r="359" spans="1:17" x14ac:dyDescent="0.35">
      <c r="A359" s="94"/>
      <c r="B359" s="7">
        <v>5000</v>
      </c>
      <c r="C359" s="17">
        <v>185568.2</v>
      </c>
      <c r="D359" s="17">
        <v>7820962.5099999998</v>
      </c>
      <c r="E359" s="19">
        <v>-3073.74</v>
      </c>
      <c r="F359" s="19">
        <v>2835.0149357435189</v>
      </c>
      <c r="G359" s="17">
        <v>185556.42</v>
      </c>
      <c r="H359" s="17">
        <v>7820964.0499999998</v>
      </c>
      <c r="I359" s="19">
        <v>-3078.5</v>
      </c>
      <c r="J359" s="19">
        <v>2841.8036551243749</v>
      </c>
      <c r="K359" s="19">
        <f t="shared" si="31"/>
        <v>2838.4092954339467</v>
      </c>
      <c r="L359" s="29">
        <f t="shared" si="35"/>
        <v>6.7887193808560369</v>
      </c>
      <c r="M359" s="30">
        <f t="shared" si="32"/>
        <v>11.880235687901452</v>
      </c>
      <c r="N359" s="74">
        <f t="shared" si="33"/>
        <v>29.744929554463813</v>
      </c>
      <c r="O359" s="22">
        <f t="shared" si="34"/>
        <v>0.51914695649916354</v>
      </c>
      <c r="P359" s="30">
        <f t="shared" si="30"/>
        <v>13.683081189267922</v>
      </c>
      <c r="Q359" s="26"/>
    </row>
    <row r="360" spans="1:17" x14ac:dyDescent="0.35">
      <c r="A360" s="94"/>
      <c r="B360" s="7">
        <v>5125</v>
      </c>
      <c r="C360" s="17">
        <v>185628.46</v>
      </c>
      <c r="D360" s="17">
        <v>7821080.7000000002</v>
      </c>
      <c r="E360" s="19">
        <v>-3071.74</v>
      </c>
      <c r="F360" s="19">
        <v>2832.1656405861186</v>
      </c>
      <c r="G360" s="17">
        <v>185622.01</v>
      </c>
      <c r="H360" s="17">
        <v>7821081.54</v>
      </c>
      <c r="I360" s="19">
        <v>-3074.57</v>
      </c>
      <c r="J360" s="19">
        <v>2836.1979331930997</v>
      </c>
      <c r="K360" s="19">
        <f t="shared" si="31"/>
        <v>2834.1817868896092</v>
      </c>
      <c r="L360" s="29">
        <f t="shared" si="35"/>
        <v>4.0322926069811729</v>
      </c>
      <c r="M360" s="30">
        <f t="shared" si="32"/>
        <v>6.5044676953248368</v>
      </c>
      <c r="N360" s="74">
        <f t="shared" si="33"/>
        <v>31.795875344986587</v>
      </c>
      <c r="O360" s="22">
        <f t="shared" si="34"/>
        <v>0.55494271332370382</v>
      </c>
      <c r="P360" s="30">
        <f t="shared" si="30"/>
        <v>7.6529395442430763</v>
      </c>
      <c r="Q360" s="26"/>
    </row>
    <row r="361" spans="1:17" x14ac:dyDescent="0.35">
      <c r="A361" s="94"/>
      <c r="B361" s="7">
        <v>5250</v>
      </c>
      <c r="C361" s="17">
        <v>185617.97</v>
      </c>
      <c r="D361" s="17">
        <v>7821208.1399999997</v>
      </c>
      <c r="E361" s="19">
        <v>-3075.64</v>
      </c>
      <c r="F361" s="19">
        <v>2837.7234695353236</v>
      </c>
      <c r="G361" s="17">
        <v>185611.71</v>
      </c>
      <c r="H361" s="17">
        <v>7821208.96</v>
      </c>
      <c r="I361" s="19">
        <v>-3079.26</v>
      </c>
      <c r="J361" s="19">
        <v>2842.888532684919</v>
      </c>
      <c r="K361" s="19">
        <f t="shared" si="31"/>
        <v>2840.3060011101215</v>
      </c>
      <c r="L361" s="29">
        <f t="shared" si="35"/>
        <v>5.1650631495954258</v>
      </c>
      <c r="M361" s="30">
        <f t="shared" si="32"/>
        <v>6.313477647113781</v>
      </c>
      <c r="N361" s="74">
        <f t="shared" si="33"/>
        <v>39.286637215410821</v>
      </c>
      <c r="O361" s="22">
        <f t="shared" si="34"/>
        <v>0.6856811714454556</v>
      </c>
      <c r="P361" s="30">
        <f t="shared" si="30"/>
        <v>8.1570752932600783</v>
      </c>
      <c r="Q361" s="26"/>
    </row>
    <row r="362" spans="1:17" x14ac:dyDescent="0.35">
      <c r="A362" s="94"/>
      <c r="B362" s="7">
        <v>5375</v>
      </c>
      <c r="C362" s="17">
        <v>185635.5</v>
      </c>
      <c r="D362" s="17">
        <v>7821331.9199999999</v>
      </c>
      <c r="E362" s="19">
        <v>-3079.55</v>
      </c>
      <c r="F362" s="19">
        <v>2843.3025691201942</v>
      </c>
      <c r="G362" s="17">
        <v>185627.49</v>
      </c>
      <c r="H362" s="17">
        <v>7821332.9699999997</v>
      </c>
      <c r="I362" s="19">
        <v>-3084.18</v>
      </c>
      <c r="J362" s="19">
        <v>2849.918111483631</v>
      </c>
      <c r="K362" s="19">
        <f t="shared" si="31"/>
        <v>2846.6103403019124</v>
      </c>
      <c r="L362" s="29">
        <f t="shared" si="35"/>
        <v>6.6155423634368162</v>
      </c>
      <c r="M362" s="30">
        <f t="shared" si="32"/>
        <v>8.078527093459428</v>
      </c>
      <c r="N362" s="74">
        <f t="shared" si="33"/>
        <v>39.314201788853296</v>
      </c>
      <c r="O362" s="22">
        <f t="shared" si="34"/>
        <v>0.68616226400893454</v>
      </c>
      <c r="P362" s="30">
        <f t="shared" si="30"/>
        <v>10.441647416101791</v>
      </c>
      <c r="Q362" s="26"/>
    </row>
    <row r="363" spans="1:17" x14ac:dyDescent="0.35">
      <c r="A363" s="94"/>
      <c r="B363" s="7">
        <v>5500</v>
      </c>
      <c r="C363" s="17">
        <v>185667.11</v>
      </c>
      <c r="D363" s="17">
        <v>7821453.8499999996</v>
      </c>
      <c r="E363" s="19">
        <v>-3082.58</v>
      </c>
      <c r="F363" s="19">
        <v>2847.6308484885913</v>
      </c>
      <c r="G363" s="17">
        <v>185649.91</v>
      </c>
      <c r="H363" s="17">
        <v>7821456.0999999996</v>
      </c>
      <c r="I363" s="19">
        <v>-3092.71</v>
      </c>
      <c r="J363" s="19">
        <v>2862.1319457878476</v>
      </c>
      <c r="K363" s="19">
        <f t="shared" si="31"/>
        <v>2854.8813971382197</v>
      </c>
      <c r="L363" s="29">
        <f t="shared" si="35"/>
        <v>14.501097299256344</v>
      </c>
      <c r="M363" s="30">
        <f t="shared" si="32"/>
        <v>17.346541442010835</v>
      </c>
      <c r="N363" s="74">
        <f t="shared" si="33"/>
        <v>39.894434718332441</v>
      </c>
      <c r="O363" s="22">
        <f t="shared" si="34"/>
        <v>0.69628923905683771</v>
      </c>
      <c r="P363" s="30">
        <f t="shared" si="30"/>
        <v>22.609385725443737</v>
      </c>
      <c r="Q363" s="26"/>
    </row>
    <row r="364" spans="1:17" x14ac:dyDescent="0.35">
      <c r="A364" s="94"/>
      <c r="B364" s="7">
        <v>5625</v>
      </c>
      <c r="C364" s="17">
        <v>185675.29</v>
      </c>
      <c r="D364" s="17">
        <v>7821578.8499999996</v>
      </c>
      <c r="E364" s="19">
        <v>-3089.25</v>
      </c>
      <c r="F364" s="19">
        <v>2857.1736498435935</v>
      </c>
      <c r="G364" s="17">
        <v>185664.86</v>
      </c>
      <c r="H364" s="17">
        <v>7821580.2199999997</v>
      </c>
      <c r="I364" s="19">
        <v>-3095.35</v>
      </c>
      <c r="J364" s="19">
        <v>2865.9188562012432</v>
      </c>
      <c r="K364" s="19">
        <f t="shared" si="31"/>
        <v>2861.5462530224186</v>
      </c>
      <c r="L364" s="29">
        <f t="shared" si="35"/>
        <v>8.7452063576497494</v>
      </c>
      <c r="M364" s="30">
        <f t="shared" si="32"/>
        <v>10.519591246848313</v>
      </c>
      <c r="N364" s="74">
        <f t="shared" si="33"/>
        <v>39.737617469825402</v>
      </c>
      <c r="O364" s="22">
        <f t="shared" si="34"/>
        <v>0.69355226174647167</v>
      </c>
      <c r="P364" s="30">
        <f t="shared" si="30"/>
        <v>13.679928151808593</v>
      </c>
      <c r="Q364" s="26"/>
    </row>
    <row r="365" spans="1:17" x14ac:dyDescent="0.35">
      <c r="A365" s="94"/>
      <c r="B365" s="7">
        <v>5750</v>
      </c>
      <c r="C365" s="17">
        <v>185664.65</v>
      </c>
      <c r="D365" s="17">
        <v>7821706.3099999996</v>
      </c>
      <c r="E365" s="19">
        <v>-3088.5</v>
      </c>
      <c r="F365" s="19">
        <v>2856.0996005493748</v>
      </c>
      <c r="G365" s="17">
        <v>185648.74</v>
      </c>
      <c r="H365" s="17">
        <v>7821708.4000000004</v>
      </c>
      <c r="I365" s="19">
        <v>-3097.45</v>
      </c>
      <c r="J365" s="19">
        <v>2868.9334595034434</v>
      </c>
      <c r="K365" s="19">
        <f t="shared" si="31"/>
        <v>2862.5165300264089</v>
      </c>
      <c r="L365" s="29">
        <f t="shared" si="35"/>
        <v>12.833858954068546</v>
      </c>
      <c r="M365" s="30">
        <f t="shared" si="32"/>
        <v>16.046688131928693</v>
      </c>
      <c r="N365" s="74">
        <f t="shared" si="33"/>
        <v>38.65220572803603</v>
      </c>
      <c r="O365" s="22">
        <f t="shared" si="34"/>
        <v>0.67460825311244066</v>
      </c>
      <c r="P365" s="30">
        <f t="shared" si="30"/>
        <v>20.54760656758608</v>
      </c>
      <c r="Q365" s="26"/>
    </row>
    <row r="366" spans="1:17" x14ac:dyDescent="0.35">
      <c r="A366" s="94"/>
      <c r="B366" s="7">
        <v>5875</v>
      </c>
      <c r="C366" s="17">
        <v>185729.4</v>
      </c>
      <c r="D366" s="17">
        <v>7821823.9100000001</v>
      </c>
      <c r="E366" s="19">
        <v>-3084.75</v>
      </c>
      <c r="F366" s="19">
        <v>2850.733233261094</v>
      </c>
      <c r="G366" s="17">
        <v>185702.32</v>
      </c>
      <c r="H366" s="17">
        <v>7821827.46</v>
      </c>
      <c r="I366" s="19">
        <v>-3096.16</v>
      </c>
      <c r="J366" s="19">
        <v>2867.0813915616636</v>
      </c>
      <c r="K366" s="19">
        <f t="shared" si="31"/>
        <v>2858.9073124113788</v>
      </c>
      <c r="L366" s="29">
        <f t="shared" si="35"/>
        <v>16.348158300569594</v>
      </c>
      <c r="M366" s="30">
        <f t="shared" si="32"/>
        <v>27.311698958468035</v>
      </c>
      <c r="N366" s="74">
        <f t="shared" si="33"/>
        <v>30.903774336015843</v>
      </c>
      <c r="O366" s="22">
        <f t="shared" si="34"/>
        <v>0.53937261345680088</v>
      </c>
      <c r="P366" s="30">
        <f t="shared" si="30"/>
        <v>31.830664143534086</v>
      </c>
      <c r="Q366" s="26"/>
    </row>
    <row r="367" spans="1:17" x14ac:dyDescent="0.35">
      <c r="A367" s="94"/>
      <c r="B367" s="7">
        <v>6000</v>
      </c>
      <c r="C367" s="17">
        <v>185657.85</v>
      </c>
      <c r="D367" s="17">
        <v>7821959.3399999999</v>
      </c>
      <c r="E367" s="19">
        <v>-3084.89</v>
      </c>
      <c r="F367" s="19">
        <v>2850.9334614597674</v>
      </c>
      <c r="G367" s="17">
        <v>185643.06</v>
      </c>
      <c r="H367" s="17">
        <v>7821961.2800000003</v>
      </c>
      <c r="I367" s="19">
        <v>-3093.43</v>
      </c>
      <c r="J367" s="19">
        <v>2863.1644217542994</v>
      </c>
      <c r="K367" s="19">
        <f t="shared" si="31"/>
        <v>2857.0489416070332</v>
      </c>
      <c r="L367" s="29">
        <f t="shared" si="35"/>
        <v>12.230960294531997</v>
      </c>
      <c r="M367" s="30">
        <f t="shared" si="32"/>
        <v>14.916691992591085</v>
      </c>
      <c r="N367" s="74">
        <f t="shared" si="33"/>
        <v>39.350082543460054</v>
      </c>
      <c r="O367" s="22">
        <f t="shared" si="34"/>
        <v>0.68678850131492264</v>
      </c>
      <c r="P367" s="30">
        <f t="shared" si="30"/>
        <v>19.289999733754513</v>
      </c>
      <c r="Q367" s="26"/>
    </row>
    <row r="368" spans="1:17" x14ac:dyDescent="0.35">
      <c r="A368" s="94"/>
      <c r="B368" s="7">
        <v>6125</v>
      </c>
      <c r="C368" s="17">
        <v>185700.09</v>
      </c>
      <c r="D368" s="17">
        <v>7822079.8899999997</v>
      </c>
      <c r="E368" s="19">
        <v>-3084.95</v>
      </c>
      <c r="F368" s="19">
        <v>2851.0192763034433</v>
      </c>
      <c r="G368" s="17">
        <v>185687.67</v>
      </c>
      <c r="H368" s="17">
        <v>7822081.5099999998</v>
      </c>
      <c r="I368" s="19">
        <v>-3094.12</v>
      </c>
      <c r="J368" s="19">
        <v>2864.1541015366361</v>
      </c>
      <c r="K368" s="19">
        <f t="shared" si="31"/>
        <v>2857.5866889200397</v>
      </c>
      <c r="L368" s="29">
        <f t="shared" si="35"/>
        <v>13.134825233192714</v>
      </c>
      <c r="M368" s="30">
        <f t="shared" si="32"/>
        <v>12.525206585120952</v>
      </c>
      <c r="N368" s="74">
        <f t="shared" si="33"/>
        <v>46.360949458711978</v>
      </c>
      <c r="O368" s="22">
        <f t="shared" si="34"/>
        <v>0.80915121240520693</v>
      </c>
      <c r="P368" s="30">
        <f t="shared" si="30"/>
        <v>18.149502304649385</v>
      </c>
      <c r="Q368" s="26"/>
    </row>
    <row r="369" spans="1:17" x14ac:dyDescent="0.35">
      <c r="A369" s="94"/>
      <c r="B369" s="7">
        <v>6250</v>
      </c>
      <c r="C369" s="17">
        <v>185695.88</v>
      </c>
      <c r="D369" s="17">
        <v>7822206.5099999998</v>
      </c>
      <c r="E369" s="19">
        <v>-3081.72</v>
      </c>
      <c r="F369" s="19">
        <v>2846.4019309575961</v>
      </c>
      <c r="G369" s="17">
        <v>185688.06</v>
      </c>
      <c r="H369" s="17">
        <v>7822207.5300000003</v>
      </c>
      <c r="I369" s="19">
        <v>-3086.83</v>
      </c>
      <c r="J369" s="19">
        <v>2853.7089798145098</v>
      </c>
      <c r="K369" s="19">
        <f t="shared" si="31"/>
        <v>2850.0554553860529</v>
      </c>
      <c r="L369" s="29">
        <f t="shared" si="35"/>
        <v>7.3070488569137524</v>
      </c>
      <c r="M369" s="30">
        <f t="shared" si="32"/>
        <v>7.8862411832949411</v>
      </c>
      <c r="N369" s="74">
        <f t="shared" si="33"/>
        <v>42.816851111079963</v>
      </c>
      <c r="O369" s="22">
        <f t="shared" si="34"/>
        <v>0.74729502722453767</v>
      </c>
      <c r="P369" s="30">
        <f t="shared" si="30"/>
        <v>10.751081945479802</v>
      </c>
      <c r="Q369" s="26"/>
    </row>
    <row r="370" spans="1:17" x14ac:dyDescent="0.35">
      <c r="A370" s="94"/>
      <c r="B370" s="7">
        <v>6375</v>
      </c>
      <c r="C370" s="17">
        <v>185722.35</v>
      </c>
      <c r="D370" s="17">
        <v>7822329.1100000003</v>
      </c>
      <c r="E370" s="19">
        <v>-3076.91</v>
      </c>
      <c r="F370" s="19">
        <v>2839.5348360073576</v>
      </c>
      <c r="G370" s="17">
        <v>185712.86</v>
      </c>
      <c r="H370" s="17">
        <v>7822330.3600000003</v>
      </c>
      <c r="I370" s="19">
        <v>-3084.59</v>
      </c>
      <c r="J370" s="19">
        <v>2850.5044120681578</v>
      </c>
      <c r="K370" s="19">
        <f t="shared" si="31"/>
        <v>2845.0196240377577</v>
      </c>
      <c r="L370" s="29">
        <f t="shared" si="35"/>
        <v>10.969576060800136</v>
      </c>
      <c r="M370" s="30">
        <f t="shared" si="32"/>
        <v>9.5719694943295561</v>
      </c>
      <c r="N370" s="74">
        <f t="shared" si="33"/>
        <v>48.892294087869821</v>
      </c>
      <c r="O370" s="22">
        <f t="shared" si="34"/>
        <v>0.85333151068668611</v>
      </c>
      <c r="P370" s="30">
        <f t="shared" si="30"/>
        <v>14.558646879227997</v>
      </c>
      <c r="Q370" s="26"/>
    </row>
    <row r="371" spans="1:17" x14ac:dyDescent="0.35">
      <c r="A371" s="94"/>
      <c r="B371" s="7">
        <v>6500</v>
      </c>
      <c r="C371" s="17">
        <v>185713.07</v>
      </c>
      <c r="D371" s="17">
        <v>7822456.4000000004</v>
      </c>
      <c r="E371" s="19">
        <v>-3070.11</v>
      </c>
      <c r="F371" s="19">
        <v>2829.8448251950181</v>
      </c>
      <c r="G371" s="17">
        <v>185702.93</v>
      </c>
      <c r="H371" s="17">
        <v>7822457.7199999997</v>
      </c>
      <c r="I371" s="19">
        <v>-3081.6</v>
      </c>
      <c r="J371" s="19">
        <v>2846.2304811263998</v>
      </c>
      <c r="K371" s="19">
        <f t="shared" si="31"/>
        <v>2838.0376531607089</v>
      </c>
      <c r="L371" s="29">
        <f t="shared" si="35"/>
        <v>16.385655931381734</v>
      </c>
      <c r="M371" s="30">
        <f t="shared" si="32"/>
        <v>10.225556219522311</v>
      </c>
      <c r="N371" s="74">
        <f t="shared" si="33"/>
        <v>58.033554345688771</v>
      </c>
      <c r="O371" s="22">
        <f t="shared" si="34"/>
        <v>1.0128765999673326</v>
      </c>
      <c r="P371" s="30">
        <f t="shared" si="30"/>
        <v>19.314546857232681</v>
      </c>
      <c r="Q371" s="26"/>
    </row>
    <row r="372" spans="1:17" x14ac:dyDescent="0.35">
      <c r="A372" s="94"/>
      <c r="B372" s="7">
        <v>6625</v>
      </c>
      <c r="C372" s="17">
        <v>185731.55</v>
      </c>
      <c r="D372" s="17">
        <v>7822580.0499999998</v>
      </c>
      <c r="E372" s="19">
        <v>-3067.35</v>
      </c>
      <c r="F372" s="19">
        <v>2825.9178862622434</v>
      </c>
      <c r="G372" s="17">
        <v>185719.81</v>
      </c>
      <c r="H372" s="17">
        <v>7822581.5899999999</v>
      </c>
      <c r="I372" s="19">
        <v>-3077.36</v>
      </c>
      <c r="J372" s="19">
        <v>2840.1768366982242</v>
      </c>
      <c r="K372" s="19">
        <f t="shared" si="31"/>
        <v>2833.047361480234</v>
      </c>
      <c r="L372" s="29">
        <f t="shared" si="35"/>
        <v>14.258950435980751</v>
      </c>
      <c r="M372" s="30">
        <f t="shared" si="32"/>
        <v>11.840574310391201</v>
      </c>
      <c r="N372" s="74">
        <f t="shared" si="33"/>
        <v>50.293897805629172</v>
      </c>
      <c r="O372" s="22">
        <f t="shared" si="34"/>
        <v>0.87779411036978017</v>
      </c>
      <c r="P372" s="30">
        <f t="shared" si="30"/>
        <v>18.534208036375649</v>
      </c>
      <c r="Q372" s="26"/>
    </row>
    <row r="373" spans="1:17" x14ac:dyDescent="0.35">
      <c r="A373" s="94"/>
      <c r="B373" s="7">
        <v>6750</v>
      </c>
      <c r="C373" s="17">
        <v>185718.89</v>
      </c>
      <c r="D373" s="17">
        <v>7822707.7800000003</v>
      </c>
      <c r="E373" s="19">
        <v>-3063.03</v>
      </c>
      <c r="F373" s="19">
        <v>2819.7784040913402</v>
      </c>
      <c r="G373" s="17">
        <v>185694.22</v>
      </c>
      <c r="H373" s="17">
        <v>7822711</v>
      </c>
      <c r="I373" s="19">
        <v>-3082.5</v>
      </c>
      <c r="J373" s="19">
        <v>2847.5165162343746</v>
      </c>
      <c r="K373" s="19">
        <f t="shared" si="31"/>
        <v>2833.6474601628574</v>
      </c>
      <c r="L373" s="29">
        <f t="shared" si="35"/>
        <v>27.738112143034414</v>
      </c>
      <c r="M373" s="30">
        <f t="shared" si="32"/>
        <v>24.879254410029102</v>
      </c>
      <c r="N373" s="74">
        <f t="shared" si="33"/>
        <v>48.109991897465399</v>
      </c>
      <c r="O373" s="22">
        <f t="shared" si="34"/>
        <v>0.83967776171856534</v>
      </c>
      <c r="P373" s="30">
        <f t="shared" si="30"/>
        <v>37.260973756176931</v>
      </c>
      <c r="Q373" s="26"/>
    </row>
    <row r="374" spans="1:17" x14ac:dyDescent="0.35">
      <c r="A374" s="94"/>
      <c r="B374" s="7">
        <v>6875</v>
      </c>
      <c r="C374" s="17">
        <v>185795.26</v>
      </c>
      <c r="D374" s="17">
        <v>7822823.8600000003</v>
      </c>
      <c r="E374" s="19">
        <v>-3062.15</v>
      </c>
      <c r="F374" s="19">
        <v>2818.5288207537433</v>
      </c>
      <c r="G374" s="17">
        <v>185752.58</v>
      </c>
      <c r="H374" s="17">
        <v>7822829.4400000004</v>
      </c>
      <c r="I374" s="19">
        <v>-3088.74</v>
      </c>
      <c r="J374" s="19">
        <v>2856.4432681865187</v>
      </c>
      <c r="K374" s="19">
        <f t="shared" si="31"/>
        <v>2837.4860444701308</v>
      </c>
      <c r="L374" s="29">
        <f t="shared" si="35"/>
        <v>37.914447432775432</v>
      </c>
      <c r="M374" s="30">
        <f t="shared" si="32"/>
        <v>43.043220139793441</v>
      </c>
      <c r="N374" s="74">
        <f t="shared" si="33"/>
        <v>41.375082652802377</v>
      </c>
      <c r="O374" s="22">
        <f t="shared" si="34"/>
        <v>0.72213142057619129</v>
      </c>
      <c r="P374" s="30">
        <f t="shared" si="30"/>
        <v>57.360475278151341</v>
      </c>
      <c r="Q374" s="26"/>
    </row>
    <row r="375" spans="1:17" x14ac:dyDescent="0.35">
      <c r="A375" s="94"/>
      <c r="B375" s="7">
        <v>7000</v>
      </c>
      <c r="C375" s="17">
        <v>185770.16</v>
      </c>
      <c r="D375" s="17">
        <v>7822953.21</v>
      </c>
      <c r="E375" s="19">
        <v>-3058.44</v>
      </c>
      <c r="F375" s="19">
        <v>2813.2646055618843</v>
      </c>
      <c r="G375" s="17">
        <v>185731.28</v>
      </c>
      <c r="H375" s="17">
        <v>7822958.29</v>
      </c>
      <c r="I375" s="19">
        <v>-3089.56</v>
      </c>
      <c r="J375" s="19">
        <v>2857.6176657562837</v>
      </c>
      <c r="K375" s="19">
        <f t="shared" si="31"/>
        <v>2835.441135659084</v>
      </c>
      <c r="L375" s="29">
        <f t="shared" si="35"/>
        <v>44.353060194399404</v>
      </c>
      <c r="M375" s="30">
        <f t="shared" si="32"/>
        <v>39.210467990080389</v>
      </c>
      <c r="N375" s="74">
        <f t="shared" si="33"/>
        <v>48.521604498388015</v>
      </c>
      <c r="O375" s="22">
        <f t="shared" si="34"/>
        <v>0.84686175684736253</v>
      </c>
      <c r="P375" s="30">
        <f t="shared" si="30"/>
        <v>59.200124565824488</v>
      </c>
      <c r="Q375" s="26"/>
    </row>
    <row r="376" spans="1:17" x14ac:dyDescent="0.35">
      <c r="A376" s="94"/>
      <c r="B376" s="7">
        <v>7125</v>
      </c>
      <c r="C376" s="17">
        <v>185808.46</v>
      </c>
      <c r="D376" s="17">
        <v>7823074.2699999996</v>
      </c>
      <c r="E376" s="19">
        <v>-3057.35</v>
      </c>
      <c r="F376" s="19">
        <v>2811.7191790197435</v>
      </c>
      <c r="G376" s="17">
        <v>185772.34</v>
      </c>
      <c r="H376" s="17">
        <v>7823078.9900000002</v>
      </c>
      <c r="I376" s="19">
        <v>-3084.34</v>
      </c>
      <c r="J376" s="19">
        <v>2850.1469025166389</v>
      </c>
      <c r="K376" s="19">
        <f t="shared" si="31"/>
        <v>2830.9330407681909</v>
      </c>
      <c r="L376" s="29">
        <f t="shared" si="35"/>
        <v>38.427723496895396</v>
      </c>
      <c r="M376" s="30">
        <f t="shared" si="32"/>
        <v>36.427088821452557</v>
      </c>
      <c r="N376" s="74">
        <f t="shared" si="33"/>
        <v>46.530972258317732</v>
      </c>
      <c r="O376" s="22">
        <f t="shared" si="34"/>
        <v>0.81211867006178584</v>
      </c>
      <c r="P376" s="30">
        <f t="shared" si="30"/>
        <v>52.949246766690081</v>
      </c>
      <c r="Q376" s="26"/>
    </row>
    <row r="377" spans="1:17" x14ac:dyDescent="0.35">
      <c r="A377" s="94"/>
      <c r="B377" s="7">
        <v>7250</v>
      </c>
      <c r="C377" s="17">
        <v>185859.34</v>
      </c>
      <c r="D377" s="17">
        <v>7823193.6799999997</v>
      </c>
      <c r="E377" s="19">
        <v>-3055</v>
      </c>
      <c r="F377" s="19">
        <v>2808.3891544375006</v>
      </c>
      <c r="G377" s="17">
        <v>185824.42</v>
      </c>
      <c r="H377" s="17">
        <v>7823198.25</v>
      </c>
      <c r="I377" s="19">
        <v>-3081.11</v>
      </c>
      <c r="J377" s="19">
        <v>2845.530463026068</v>
      </c>
      <c r="K377" s="19">
        <f t="shared" si="31"/>
        <v>2826.9598087317845</v>
      </c>
      <c r="L377" s="29">
        <f t="shared" si="35"/>
        <v>37.141308588567426</v>
      </c>
      <c r="M377" s="30">
        <f t="shared" si="32"/>
        <v>35.21776966250966</v>
      </c>
      <c r="N377" s="74">
        <f t="shared" si="33"/>
        <v>46.522748976987508</v>
      </c>
      <c r="O377" s="22">
        <f t="shared" si="34"/>
        <v>0.81197514672725568</v>
      </c>
      <c r="P377" s="30">
        <f t="shared" si="30"/>
        <v>51.183670283331367</v>
      </c>
      <c r="Q377" s="26"/>
    </row>
    <row r="378" spans="1:17" x14ac:dyDescent="0.35">
      <c r="A378" s="94"/>
      <c r="B378" s="7">
        <v>7375</v>
      </c>
      <c r="C378" s="17">
        <v>185919.98</v>
      </c>
      <c r="D378" s="17">
        <v>7823311.8200000003</v>
      </c>
      <c r="E378" s="19">
        <v>-3054.11</v>
      </c>
      <c r="F378" s="19">
        <v>2807.1286590662176</v>
      </c>
      <c r="G378" s="17">
        <v>185887.05</v>
      </c>
      <c r="H378" s="17">
        <v>7823316.1299999999</v>
      </c>
      <c r="I378" s="19">
        <v>-3077.03</v>
      </c>
      <c r="J378" s="19">
        <v>2839.7060270884399</v>
      </c>
      <c r="K378" s="19">
        <f t="shared" si="31"/>
        <v>2823.417343077329</v>
      </c>
      <c r="L378" s="29">
        <f t="shared" si="35"/>
        <v>32.577368022222345</v>
      </c>
      <c r="M378" s="30">
        <f t="shared" si="32"/>
        <v>33.21085665859772</v>
      </c>
      <c r="N378" s="74">
        <f t="shared" si="33"/>
        <v>44.44830395322932</v>
      </c>
      <c r="O378" s="22">
        <f t="shared" si="34"/>
        <v>0.7757692509110633</v>
      </c>
      <c r="P378" s="30">
        <f t="shared" si="30"/>
        <v>46.521456418014679</v>
      </c>
      <c r="Q378" s="26"/>
    </row>
    <row r="379" spans="1:17" x14ac:dyDescent="0.35">
      <c r="A379" s="94"/>
      <c r="B379" s="7">
        <v>7500</v>
      </c>
      <c r="C379" s="17">
        <v>185991.02</v>
      </c>
      <c r="D379" s="17">
        <v>7823428.5899999999</v>
      </c>
      <c r="E379" s="19">
        <v>-3051.59</v>
      </c>
      <c r="F379" s="19">
        <v>2803.5615913758083</v>
      </c>
      <c r="G379" s="17">
        <v>185952.52</v>
      </c>
      <c r="H379" s="17">
        <v>7823433.6299999999</v>
      </c>
      <c r="I379" s="19">
        <v>-3080.43</v>
      </c>
      <c r="J379" s="19">
        <v>2844.5591922263498</v>
      </c>
      <c r="K379" s="19">
        <f t="shared" si="31"/>
        <v>2824.0603918010793</v>
      </c>
      <c r="L379" s="29">
        <f t="shared" si="35"/>
        <v>40.997600850541403</v>
      </c>
      <c r="M379" s="30">
        <f t="shared" si="32"/>
        <v>38.828489540547103</v>
      </c>
      <c r="N379" s="74">
        <f t="shared" si="33"/>
        <v>46.556513013014325</v>
      </c>
      <c r="O379" s="22">
        <f t="shared" si="34"/>
        <v>0.81256444032468556</v>
      </c>
      <c r="P379" s="30">
        <f t="shared" si="30"/>
        <v>56.466404839521076</v>
      </c>
      <c r="Q379" s="26"/>
    </row>
    <row r="380" spans="1:17" x14ac:dyDescent="0.35">
      <c r="A380" s="94"/>
      <c r="B380" s="7">
        <v>7625</v>
      </c>
      <c r="C380" s="17">
        <v>186027.35</v>
      </c>
      <c r="D380" s="17">
        <v>7823549.9100000001</v>
      </c>
      <c r="E380" s="19">
        <v>-3051.28</v>
      </c>
      <c r="F380" s="19">
        <v>2803.1229871012961</v>
      </c>
      <c r="G380" s="17">
        <v>185965.73</v>
      </c>
      <c r="H380" s="17">
        <v>7823557.9699999997</v>
      </c>
      <c r="I380" s="19">
        <v>-3092.59</v>
      </c>
      <c r="J380" s="19">
        <v>2861.9598896317575</v>
      </c>
      <c r="K380" s="19">
        <f t="shared" si="31"/>
        <v>2832.5414383665266</v>
      </c>
      <c r="L380" s="29">
        <f t="shared" si="35"/>
        <v>58.83690253046143</v>
      </c>
      <c r="M380" s="30">
        <f t="shared" si="32"/>
        <v>62.14489520461693</v>
      </c>
      <c r="N380" s="74">
        <f t="shared" si="33"/>
        <v>43.433757725611216</v>
      </c>
      <c r="O380" s="22">
        <f t="shared" si="34"/>
        <v>0.75806207882543952</v>
      </c>
      <c r="P380" s="30">
        <f t="shared" si="30"/>
        <v>85.57902254274606</v>
      </c>
      <c r="Q380" s="26"/>
    </row>
    <row r="381" spans="1:17" x14ac:dyDescent="0.35">
      <c r="A381" s="94"/>
      <c r="B381" s="7">
        <v>7750</v>
      </c>
      <c r="C381" s="17">
        <v>186064.71</v>
      </c>
      <c r="D381" s="17">
        <v>7823671.0899999999</v>
      </c>
      <c r="E381" s="19">
        <v>-3048.22</v>
      </c>
      <c r="F381" s="19">
        <v>2798.7959089988708</v>
      </c>
      <c r="G381" s="17">
        <v>186011.45</v>
      </c>
      <c r="H381" s="17">
        <v>7823678.0599999996</v>
      </c>
      <c r="I381" s="19">
        <v>-3087.12</v>
      </c>
      <c r="J381" s="19">
        <v>2854.1240255499361</v>
      </c>
      <c r="K381" s="19">
        <f t="shared" si="31"/>
        <v>2826.4599672744034</v>
      </c>
      <c r="L381" s="29">
        <f t="shared" si="35"/>
        <v>55.32811655106525</v>
      </c>
      <c r="M381" s="30">
        <f t="shared" si="32"/>
        <v>53.714136872840626</v>
      </c>
      <c r="N381" s="74">
        <f t="shared" si="33"/>
        <v>45.847996704245588</v>
      </c>
      <c r="O381" s="22">
        <f t="shared" si="34"/>
        <v>0.80019849793259434</v>
      </c>
      <c r="P381" s="30">
        <f t="shared" si="30"/>
        <v>77.112962471185853</v>
      </c>
      <c r="Q381" s="26"/>
    </row>
    <row r="382" spans="1:17" x14ac:dyDescent="0.35">
      <c r="A382" s="94"/>
      <c r="B382" s="7">
        <v>7875</v>
      </c>
      <c r="C382" s="17">
        <v>186124.05</v>
      </c>
      <c r="D382" s="17">
        <v>7823789.4000000004</v>
      </c>
      <c r="E382" s="19">
        <v>-3046.77</v>
      </c>
      <c r="F382" s="19">
        <v>2796.7469994564699</v>
      </c>
      <c r="G382" s="17">
        <v>186081.29</v>
      </c>
      <c r="H382" s="17">
        <v>7823794.9900000002</v>
      </c>
      <c r="I382" s="19">
        <v>-3082.47</v>
      </c>
      <c r="J382" s="19">
        <v>2847.4736423976392</v>
      </c>
      <c r="K382" s="19">
        <f t="shared" si="31"/>
        <v>2822.1103209270545</v>
      </c>
      <c r="L382" s="29">
        <f t="shared" si="35"/>
        <v>50.726642941169303</v>
      </c>
      <c r="M382" s="30">
        <f t="shared" si="32"/>
        <v>43.123841433673803</v>
      </c>
      <c r="N382" s="74">
        <f t="shared" si="33"/>
        <v>49.631401447013424</v>
      </c>
      <c r="O382" s="22">
        <f t="shared" si="34"/>
        <v>0.86623136762946218</v>
      </c>
      <c r="P382" s="30">
        <f t="shared" si="30"/>
        <v>66.579711655109492</v>
      </c>
      <c r="Q382" s="26"/>
    </row>
    <row r="383" spans="1:17" x14ac:dyDescent="0.35">
      <c r="A383" s="94"/>
      <c r="B383" s="7">
        <v>8000</v>
      </c>
      <c r="C383" s="17">
        <v>186164.61</v>
      </c>
      <c r="D383" s="17">
        <v>7823910.1699999999</v>
      </c>
      <c r="E383" s="19">
        <v>-3043.38</v>
      </c>
      <c r="F383" s="19">
        <v>2791.960561988511</v>
      </c>
      <c r="G383" s="17">
        <v>186125.67</v>
      </c>
      <c r="H383" s="17">
        <v>7823915.2599999998</v>
      </c>
      <c r="I383" s="19">
        <v>-3074.55</v>
      </c>
      <c r="J383" s="19">
        <v>2836.1694235064442</v>
      </c>
      <c r="K383" s="19">
        <f t="shared" si="31"/>
        <v>2814.0649927474778</v>
      </c>
      <c r="L383" s="29">
        <f t="shared" si="35"/>
        <v>44.208861517933201</v>
      </c>
      <c r="M383" s="30">
        <f t="shared" si="32"/>
        <v>39.271257937534898</v>
      </c>
      <c r="N383" s="74">
        <f t="shared" si="33"/>
        <v>48.384933292396056</v>
      </c>
      <c r="O383" s="22">
        <f t="shared" si="34"/>
        <v>0.84447639431013144</v>
      </c>
      <c r="P383" s="30">
        <f t="shared" si="30"/>
        <v>59.132521819284797</v>
      </c>
      <c r="Q383" s="26"/>
    </row>
    <row r="384" spans="1:17" x14ac:dyDescent="0.35">
      <c r="A384" s="94"/>
      <c r="B384" s="7">
        <v>8125</v>
      </c>
      <c r="C384" s="17">
        <v>186197.88</v>
      </c>
      <c r="D384" s="17">
        <v>7824031.8799999999</v>
      </c>
      <c r="E384" s="19">
        <v>-3046.5</v>
      </c>
      <c r="F384" s="19">
        <v>2796.3655851243752</v>
      </c>
      <c r="G384" s="17">
        <v>186156.86</v>
      </c>
      <c r="H384" s="17">
        <v>7824037.25</v>
      </c>
      <c r="I384" s="19">
        <v>-3077.52</v>
      </c>
      <c r="J384" s="19">
        <v>2840.4051260465758</v>
      </c>
      <c r="K384" s="19">
        <f t="shared" si="31"/>
        <v>2818.3853555854757</v>
      </c>
      <c r="L384" s="29">
        <f t="shared" si="35"/>
        <v>44.039540922200558</v>
      </c>
      <c r="M384" s="30">
        <f t="shared" si="32"/>
        <v>41.370004834453773</v>
      </c>
      <c r="N384" s="74">
        <f t="shared" si="33"/>
        <v>46.790237511137683</v>
      </c>
      <c r="O384" s="22">
        <f t="shared" si="34"/>
        <v>0.81664370235950956</v>
      </c>
      <c r="P384" s="30">
        <f t="shared" si="30"/>
        <v>60.423161657107173</v>
      </c>
      <c r="Q384" s="26"/>
    </row>
    <row r="385" spans="1:17" x14ac:dyDescent="0.35">
      <c r="A385" s="94"/>
      <c r="B385" s="7">
        <v>8250</v>
      </c>
      <c r="C385" s="17">
        <v>186203.67</v>
      </c>
      <c r="D385" s="17">
        <v>7824157.1900000004</v>
      </c>
      <c r="E385" s="19">
        <v>-3045.75</v>
      </c>
      <c r="F385" s="19">
        <v>2795.3062767248439</v>
      </c>
      <c r="G385" s="17">
        <v>186164.82</v>
      </c>
      <c r="H385" s="17">
        <v>7824162.2800000003</v>
      </c>
      <c r="I385" s="19">
        <v>-3079.62</v>
      </c>
      <c r="J385" s="19">
        <v>2843.4025147423108</v>
      </c>
      <c r="K385" s="19">
        <f t="shared" si="31"/>
        <v>2819.3543957335773</v>
      </c>
      <c r="L385" s="29">
        <f t="shared" si="35"/>
        <v>48.096238017466931</v>
      </c>
      <c r="M385" s="30">
        <f t="shared" si="32"/>
        <v>39.182018835161308</v>
      </c>
      <c r="N385" s="74">
        <f t="shared" si="33"/>
        <v>50.831718051968089</v>
      </c>
      <c r="O385" s="22">
        <f t="shared" si="34"/>
        <v>0.88718084445228118</v>
      </c>
      <c r="P385" s="30">
        <f t="shared" si="30"/>
        <v>62.036108126088685</v>
      </c>
      <c r="Q385" s="26"/>
    </row>
    <row r="386" spans="1:17" x14ac:dyDescent="0.35">
      <c r="A386" s="94"/>
      <c r="B386" s="7">
        <v>8375</v>
      </c>
      <c r="C386" s="17">
        <v>186237.84</v>
      </c>
      <c r="D386" s="17">
        <v>7824278.79</v>
      </c>
      <c r="E386" s="19">
        <v>-3040.48</v>
      </c>
      <c r="F386" s="19">
        <v>2787.8701626597758</v>
      </c>
      <c r="G386" s="17">
        <v>186197.45</v>
      </c>
      <c r="H386" s="17">
        <v>7824284.0800000001</v>
      </c>
      <c r="I386" s="19">
        <v>-3071.73</v>
      </c>
      <c r="J386" s="19">
        <v>2832.1513987308695</v>
      </c>
      <c r="K386" s="19">
        <f t="shared" si="31"/>
        <v>2810.0107806953229</v>
      </c>
      <c r="L386" s="29">
        <f t="shared" si="35"/>
        <v>44.281236071093645</v>
      </c>
      <c r="M386" s="30">
        <f t="shared" si="32"/>
        <v>40.73495059527103</v>
      </c>
      <c r="N386" s="74">
        <f t="shared" si="33"/>
        <v>47.388597682024361</v>
      </c>
      <c r="O386" s="22">
        <f t="shared" si="34"/>
        <v>0.82708705745427791</v>
      </c>
      <c r="P386" s="30">
        <f t="shared" si="30"/>
        <v>60.167799261590886</v>
      </c>
      <c r="Q386" s="26"/>
    </row>
    <row r="387" spans="1:17" x14ac:dyDescent="0.35">
      <c r="A387" s="94"/>
      <c r="B387" s="7">
        <v>8500</v>
      </c>
      <c r="C387" s="17">
        <v>186272.31</v>
      </c>
      <c r="D387" s="17">
        <v>7824400.3499999996</v>
      </c>
      <c r="E387" s="19">
        <v>-3036.31</v>
      </c>
      <c r="F387" s="19">
        <v>2781.9952277470275</v>
      </c>
      <c r="G387" s="17">
        <v>186227.72</v>
      </c>
      <c r="H387" s="17">
        <v>7824406.1900000004</v>
      </c>
      <c r="I387" s="19">
        <v>-3068.5</v>
      </c>
      <c r="J387" s="19">
        <v>2827.5536851993747</v>
      </c>
      <c r="K387" s="19">
        <f t="shared" si="31"/>
        <v>2804.7744564732011</v>
      </c>
      <c r="L387" s="29">
        <f t="shared" si="35"/>
        <v>45.558457452347284</v>
      </c>
      <c r="M387" s="30">
        <f t="shared" si="32"/>
        <v>44.970809421321583</v>
      </c>
      <c r="N387" s="74">
        <f t="shared" si="33"/>
        <v>45.37191595917205</v>
      </c>
      <c r="O387" s="22">
        <f t="shared" si="34"/>
        <v>0.79188932142571333</v>
      </c>
      <c r="P387" s="30">
        <f t="shared" si="30"/>
        <v>64.015207142101502</v>
      </c>
      <c r="Q387" s="26"/>
    </row>
    <row r="388" spans="1:17" x14ac:dyDescent="0.35">
      <c r="A388" s="94"/>
      <c r="B388" s="7">
        <v>8625</v>
      </c>
      <c r="C388" s="17">
        <v>186323.89</v>
      </c>
      <c r="D388" s="17">
        <v>7824519.6799999997</v>
      </c>
      <c r="E388" s="19">
        <v>-3038.47</v>
      </c>
      <c r="F388" s="19">
        <v>2785.0373614642394</v>
      </c>
      <c r="G388" s="17">
        <v>186293.24</v>
      </c>
      <c r="H388" s="17">
        <v>7824523.6900000004</v>
      </c>
      <c r="I388" s="19">
        <v>-3059.32</v>
      </c>
      <c r="J388" s="19">
        <v>2814.5126878913566</v>
      </c>
      <c r="K388" s="19">
        <f t="shared" si="31"/>
        <v>2799.7750246777978</v>
      </c>
      <c r="L388" s="29">
        <f t="shared" si="35"/>
        <v>29.475326427117125</v>
      </c>
      <c r="M388" s="30">
        <f t="shared" si="32"/>
        <v>30.911205088237889</v>
      </c>
      <c r="N388" s="74">
        <f t="shared" si="33"/>
        <v>43.637870311908465</v>
      </c>
      <c r="O388" s="22">
        <f t="shared" si="34"/>
        <v>0.76162451550108756</v>
      </c>
      <c r="P388" s="30">
        <f t="shared" si="30"/>
        <v>42.711795419909627</v>
      </c>
      <c r="Q388" s="26"/>
    </row>
    <row r="389" spans="1:17" x14ac:dyDescent="0.35">
      <c r="A389" s="94"/>
      <c r="B389" s="7">
        <v>8750</v>
      </c>
      <c r="C389" s="17">
        <v>186323.99</v>
      </c>
      <c r="D389" s="17">
        <v>7824645.7300000004</v>
      </c>
      <c r="E389" s="19">
        <v>-3036.56</v>
      </c>
      <c r="F389" s="19">
        <v>2782.3472167903842</v>
      </c>
      <c r="G389" s="17">
        <v>186294.35</v>
      </c>
      <c r="H389" s="17">
        <v>7824649.6100000003</v>
      </c>
      <c r="I389" s="19">
        <v>-3056.73</v>
      </c>
      <c r="J389" s="19">
        <v>2810.8403727761197</v>
      </c>
      <c r="K389" s="19">
        <f t="shared" si="31"/>
        <v>2796.5937947832517</v>
      </c>
      <c r="L389" s="29">
        <f t="shared" si="35"/>
        <v>28.493155985735484</v>
      </c>
      <c r="M389" s="30">
        <f t="shared" si="32"/>
        <v>29.892875405324187</v>
      </c>
      <c r="N389" s="74">
        <f t="shared" si="33"/>
        <v>43.626680824931157</v>
      </c>
      <c r="O389" s="22">
        <f t="shared" si="34"/>
        <v>0.76142922211172448</v>
      </c>
      <c r="P389" s="30">
        <f t="shared" si="30"/>
        <v>41.297020934029725</v>
      </c>
      <c r="Q389" s="26"/>
    </row>
    <row r="390" spans="1:17" x14ac:dyDescent="0.35">
      <c r="A390" s="94"/>
      <c r="B390" s="7">
        <v>8875</v>
      </c>
      <c r="C390" s="17">
        <v>186382.27</v>
      </c>
      <c r="D390" s="17">
        <v>7824764.1799999997</v>
      </c>
      <c r="E390" s="19">
        <v>-3035.21</v>
      </c>
      <c r="F390" s="19">
        <v>2780.4468173243481</v>
      </c>
      <c r="G390" s="17">
        <v>186352.08</v>
      </c>
      <c r="H390" s="17">
        <v>7824768.1299999999</v>
      </c>
      <c r="I390" s="19">
        <v>-3056.34</v>
      </c>
      <c r="J390" s="19">
        <v>2810.2876658490391</v>
      </c>
      <c r="K390" s="19">
        <f t="shared" si="31"/>
        <v>2795.3672415866936</v>
      </c>
      <c r="L390" s="29">
        <f t="shared" si="35"/>
        <v>29.840848524690955</v>
      </c>
      <c r="M390" s="30">
        <f t="shared" si="32"/>
        <v>30.447308583873419</v>
      </c>
      <c r="N390" s="74">
        <f t="shared" si="33"/>
        <v>44.42366077306292</v>
      </c>
      <c r="O390" s="22">
        <f t="shared" si="34"/>
        <v>0.77533914627899747</v>
      </c>
      <c r="P390" s="30">
        <f t="shared" ref="P390:P453" si="36">SQRT((M390*M390)+(L390*L390))</f>
        <v>42.632321549209145</v>
      </c>
      <c r="Q390" s="26"/>
    </row>
    <row r="391" spans="1:17" x14ac:dyDescent="0.35">
      <c r="A391" s="94"/>
      <c r="B391" s="7">
        <v>9000</v>
      </c>
      <c r="C391" s="17">
        <v>186411.17</v>
      </c>
      <c r="D391" s="17">
        <v>7824886.4699999997</v>
      </c>
      <c r="E391" s="19">
        <v>-3029.71</v>
      </c>
      <c r="F391" s="19">
        <v>2772.7131097641982</v>
      </c>
      <c r="G391" s="17">
        <v>186382.81</v>
      </c>
      <c r="H391" s="17">
        <v>7824890.1799999997</v>
      </c>
      <c r="I391" s="19">
        <v>-3049.56</v>
      </c>
      <c r="J391" s="19">
        <v>2800.6902434442841</v>
      </c>
      <c r="K391" s="19">
        <f t="shared" ref="K391:K454" si="37">(J391-((J391-F391)/2))</f>
        <v>2786.7016766042411</v>
      </c>
      <c r="L391" s="29">
        <f t="shared" si="35"/>
        <v>27.977133680085899</v>
      </c>
      <c r="M391" s="30">
        <f t="shared" ref="M391:M454" si="38">SQRT(((G391-C391)^2)+(H391-D391)^2)</f>
        <v>28.601638064988201</v>
      </c>
      <c r="N391" s="74">
        <f t="shared" ref="N391:N454" si="39">DEGREES(O391)</f>
        <v>44.367607117879132</v>
      </c>
      <c r="O391" s="22">
        <f t="shared" ref="O391:O454" si="40">IF(L391&gt;0, (ATAN(L391/M391)), 0)</f>
        <v>0.77436082543826279</v>
      </c>
      <c r="P391" s="30">
        <f t="shared" si="36"/>
        <v>40.009670193016824</v>
      </c>
      <c r="Q391" s="26"/>
    </row>
    <row r="392" spans="1:17" x14ac:dyDescent="0.35">
      <c r="A392" s="94"/>
      <c r="B392" s="7">
        <v>9125</v>
      </c>
      <c r="C392" s="17">
        <v>186429.86</v>
      </c>
      <c r="D392" s="17">
        <v>7825010.0899999999</v>
      </c>
      <c r="E392" s="19">
        <v>-3022.49</v>
      </c>
      <c r="F392" s="19">
        <v>2762.5819725124875</v>
      </c>
      <c r="G392" s="17">
        <v>186404.87</v>
      </c>
      <c r="H392" s="17">
        <v>7825013.3600000003</v>
      </c>
      <c r="I392" s="19">
        <v>-3041.15</v>
      </c>
      <c r="J392" s="19">
        <v>2788.8148424929936</v>
      </c>
      <c r="K392" s="19">
        <f t="shared" si="37"/>
        <v>2775.6984075027403</v>
      </c>
      <c r="L392" s="29">
        <f t="shared" ref="L392:L455" si="41">(J392-F392)</f>
        <v>26.232869980506166</v>
      </c>
      <c r="M392" s="30">
        <f t="shared" si="38"/>
        <v>25.203035531512899</v>
      </c>
      <c r="N392" s="74">
        <f t="shared" si="39"/>
        <v>46.147005858907207</v>
      </c>
      <c r="O392" s="22">
        <f t="shared" si="40"/>
        <v>0.80541719217504459</v>
      </c>
      <c r="P392" s="30">
        <f t="shared" si="36"/>
        <v>36.377966785086315</v>
      </c>
      <c r="Q392" s="26"/>
    </row>
    <row r="393" spans="1:17" x14ac:dyDescent="0.35">
      <c r="A393" s="94"/>
      <c r="B393" s="7">
        <v>9250</v>
      </c>
      <c r="C393" s="17">
        <v>186485.43</v>
      </c>
      <c r="D393" s="17">
        <v>7825128.8899999997</v>
      </c>
      <c r="E393" s="19">
        <v>-3019.64</v>
      </c>
      <c r="F393" s="19">
        <v>2758.5894367561236</v>
      </c>
      <c r="G393" s="17">
        <v>186464.35</v>
      </c>
      <c r="H393" s="17">
        <v>7825131.6500000004</v>
      </c>
      <c r="I393" s="19">
        <v>-3035.29</v>
      </c>
      <c r="J393" s="19">
        <v>2780.5594102334476</v>
      </c>
      <c r="K393" s="19">
        <f t="shared" si="37"/>
        <v>2769.5744234947856</v>
      </c>
      <c r="L393" s="29">
        <f t="shared" si="41"/>
        <v>21.969973477323947</v>
      </c>
      <c r="M393" s="30">
        <f t="shared" si="38"/>
        <v>21.259915333871092</v>
      </c>
      <c r="N393" s="74">
        <f t="shared" si="39"/>
        <v>45.941008129790823</v>
      </c>
      <c r="O393" s="22">
        <f t="shared" si="40"/>
        <v>0.80182185355033231</v>
      </c>
      <c r="P393" s="30">
        <f t="shared" si="36"/>
        <v>30.572270681087542</v>
      </c>
      <c r="Q393" s="26"/>
    </row>
    <row r="394" spans="1:17" x14ac:dyDescent="0.35">
      <c r="A394" s="94"/>
      <c r="B394" s="7">
        <v>9375</v>
      </c>
      <c r="C394" s="17">
        <v>186504.67</v>
      </c>
      <c r="D394" s="17">
        <v>7825252.4400000004</v>
      </c>
      <c r="E394" s="19">
        <v>-3016.58</v>
      </c>
      <c r="F394" s="19">
        <v>2754.3068713971907</v>
      </c>
      <c r="G394" s="17">
        <v>186488.52</v>
      </c>
      <c r="H394" s="17">
        <v>7825254.5599999996</v>
      </c>
      <c r="I394" s="19">
        <v>-3028.58</v>
      </c>
      <c r="J394" s="19">
        <v>2771.125906611991</v>
      </c>
      <c r="K394" s="19">
        <f t="shared" si="37"/>
        <v>2762.7163890045908</v>
      </c>
      <c r="L394" s="29">
        <f t="shared" si="41"/>
        <v>16.819035214800351</v>
      </c>
      <c r="M394" s="30">
        <f t="shared" si="38"/>
        <v>16.288551193929958</v>
      </c>
      <c r="N394" s="74">
        <f t="shared" si="39"/>
        <v>45.917973735180837</v>
      </c>
      <c r="O394" s="22">
        <f t="shared" si="40"/>
        <v>0.80141982752318441</v>
      </c>
      <c r="P394" s="30">
        <f t="shared" si="36"/>
        <v>23.413603856603778</v>
      </c>
      <c r="Q394" s="26"/>
    </row>
    <row r="395" spans="1:17" x14ac:dyDescent="0.35">
      <c r="A395" s="94"/>
      <c r="B395" s="7">
        <v>9500</v>
      </c>
      <c r="C395" s="17">
        <v>186544</v>
      </c>
      <c r="D395" s="17">
        <v>7825373.3700000001</v>
      </c>
      <c r="E395" s="19">
        <v>-3015.98</v>
      </c>
      <c r="F395" s="19">
        <v>2753.4676575103513</v>
      </c>
      <c r="G395" s="17">
        <v>186530.18</v>
      </c>
      <c r="H395" s="17">
        <v>7825375.1799999997</v>
      </c>
      <c r="I395" s="19">
        <v>-3026.84</v>
      </c>
      <c r="J395" s="19">
        <v>2768.6830426407637</v>
      </c>
      <c r="K395" s="19">
        <f t="shared" si="37"/>
        <v>2761.0753500755573</v>
      </c>
      <c r="L395" s="29">
        <f t="shared" si="41"/>
        <v>15.215385130412415</v>
      </c>
      <c r="M395" s="30">
        <f t="shared" si="38"/>
        <v>13.938023532721907</v>
      </c>
      <c r="N395" s="74">
        <f t="shared" si="39"/>
        <v>47.508819769684955</v>
      </c>
      <c r="O395" s="22">
        <f t="shared" si="40"/>
        <v>0.82918532871757655</v>
      </c>
      <c r="P395" s="30">
        <f t="shared" si="36"/>
        <v>20.634351084186893</v>
      </c>
      <c r="Q395" s="26"/>
    </row>
    <row r="396" spans="1:17" x14ac:dyDescent="0.35">
      <c r="A396" s="94"/>
      <c r="B396" s="7">
        <v>9625</v>
      </c>
      <c r="C396" s="17">
        <v>186671.09</v>
      </c>
      <c r="D396" s="17">
        <v>7825482.8099999996</v>
      </c>
      <c r="E396" s="19">
        <v>-3012.58</v>
      </c>
      <c r="F396" s="19">
        <v>2748.7152384855908</v>
      </c>
      <c r="G396" s="17">
        <v>186652.36</v>
      </c>
      <c r="H396" s="17">
        <v>7825485.2599999998</v>
      </c>
      <c r="I396" s="19">
        <v>-3023.99</v>
      </c>
      <c r="J396" s="19">
        <v>2764.6848070717879</v>
      </c>
      <c r="K396" s="19">
        <f t="shared" si="37"/>
        <v>2756.7000227786893</v>
      </c>
      <c r="L396" s="29">
        <f t="shared" si="41"/>
        <v>15.969568586197056</v>
      </c>
      <c r="M396" s="30">
        <f t="shared" si="38"/>
        <v>18.889557962040964</v>
      </c>
      <c r="N396" s="74">
        <f t="shared" si="39"/>
        <v>40.21177318418377</v>
      </c>
      <c r="O396" s="22">
        <f t="shared" si="40"/>
        <v>0.70182784012917099</v>
      </c>
      <c r="P396" s="30">
        <f t="shared" si="36"/>
        <v>24.735450689861242</v>
      </c>
      <c r="Q396" s="26"/>
    </row>
    <row r="397" spans="1:17" x14ac:dyDescent="0.35">
      <c r="A397" s="94"/>
      <c r="B397" s="7">
        <v>9750</v>
      </c>
      <c r="C397" s="17">
        <v>186690.77</v>
      </c>
      <c r="D397" s="17">
        <v>7825606.3099999996</v>
      </c>
      <c r="E397" s="19">
        <v>-3009.67</v>
      </c>
      <c r="F397" s="19">
        <v>2744.6519479421599</v>
      </c>
      <c r="G397" s="17">
        <v>186673.03</v>
      </c>
      <c r="H397" s="17">
        <v>7825608.6299999999</v>
      </c>
      <c r="I397" s="19">
        <v>-3020.49</v>
      </c>
      <c r="J397" s="19">
        <v>2759.7798022425868</v>
      </c>
      <c r="K397" s="19">
        <f t="shared" si="37"/>
        <v>2752.2158750923736</v>
      </c>
      <c r="L397" s="29">
        <f t="shared" si="41"/>
        <v>15.127854300426861</v>
      </c>
      <c r="M397" s="30">
        <f t="shared" si="38"/>
        <v>17.891059219650813</v>
      </c>
      <c r="N397" s="74">
        <f t="shared" si="39"/>
        <v>40.216319297939684</v>
      </c>
      <c r="O397" s="22">
        <f t="shared" si="40"/>
        <v>0.7019071847823819</v>
      </c>
      <c r="P397" s="30">
        <f t="shared" si="36"/>
        <v>23.429510787380853</v>
      </c>
      <c r="Q397" s="26"/>
    </row>
    <row r="398" spans="1:17" x14ac:dyDescent="0.35">
      <c r="A398" s="94"/>
      <c r="B398" s="7">
        <v>9875</v>
      </c>
      <c r="C398" s="17">
        <v>186707.18</v>
      </c>
      <c r="D398" s="17">
        <v>7825730.2300000004</v>
      </c>
      <c r="E398" s="19">
        <v>-3011.26</v>
      </c>
      <c r="F398" s="19">
        <v>2746.8716139165185</v>
      </c>
      <c r="G398" s="17">
        <v>186700</v>
      </c>
      <c r="H398" s="17">
        <v>7825731.1699999999</v>
      </c>
      <c r="I398" s="19">
        <v>-3014.08</v>
      </c>
      <c r="J398" s="19">
        <v>2750.8112387868155</v>
      </c>
      <c r="K398" s="19">
        <f t="shared" si="37"/>
        <v>2748.841426351667</v>
      </c>
      <c r="L398" s="29">
        <f t="shared" si="41"/>
        <v>3.9396248702969388</v>
      </c>
      <c r="M398" s="30">
        <f t="shared" si="38"/>
        <v>7.2412706066628392</v>
      </c>
      <c r="N398" s="74">
        <f t="shared" si="39"/>
        <v>28.548472080519964</v>
      </c>
      <c r="O398" s="22">
        <f t="shared" si="40"/>
        <v>0.49826483421874912</v>
      </c>
      <c r="P398" s="30">
        <f t="shared" si="36"/>
        <v>8.2435819955636624</v>
      </c>
      <c r="Q398" s="26"/>
    </row>
    <row r="399" spans="1:17" x14ac:dyDescent="0.35">
      <c r="A399" s="94"/>
      <c r="B399" s="7">
        <v>10000</v>
      </c>
      <c r="C399" s="17">
        <v>186721.79</v>
      </c>
      <c r="D399" s="17">
        <v>7825854.3899999997</v>
      </c>
      <c r="E399" s="19">
        <v>-3007.33</v>
      </c>
      <c r="F399" s="19">
        <v>2741.3873837152096</v>
      </c>
      <c r="G399" s="17">
        <v>186707.33</v>
      </c>
      <c r="H399" s="17">
        <v>7825856.2800000003</v>
      </c>
      <c r="I399" s="19">
        <v>-3015.54</v>
      </c>
      <c r="J399" s="19">
        <v>2752.8523391852796</v>
      </c>
      <c r="K399" s="19">
        <f t="shared" si="37"/>
        <v>2747.1198614502446</v>
      </c>
      <c r="L399" s="29">
        <f t="shared" si="41"/>
        <v>11.464955470069981</v>
      </c>
      <c r="M399" s="30">
        <f t="shared" si="38"/>
        <v>14.58299351994847</v>
      </c>
      <c r="N399" s="74">
        <f t="shared" si="39"/>
        <v>38.173958194372069</v>
      </c>
      <c r="O399" s="22">
        <f t="shared" si="40"/>
        <v>0.66626125901046207</v>
      </c>
      <c r="P399" s="30">
        <f t="shared" si="36"/>
        <v>18.550172611960964</v>
      </c>
      <c r="Q399" s="26"/>
    </row>
    <row r="400" spans="1:17" x14ac:dyDescent="0.35">
      <c r="A400" s="94"/>
      <c r="B400" s="7">
        <v>10125</v>
      </c>
      <c r="C400" s="17">
        <v>186727.3</v>
      </c>
      <c r="D400" s="17">
        <v>7825979.7400000002</v>
      </c>
      <c r="E400" s="19">
        <v>-3008.34</v>
      </c>
      <c r="F400" s="19">
        <v>2742.7961389674392</v>
      </c>
      <c r="G400" s="17">
        <v>186720.98</v>
      </c>
      <c r="H400" s="17">
        <v>7825980.5700000003</v>
      </c>
      <c r="I400" s="19">
        <v>-3013.5</v>
      </c>
      <c r="J400" s="19">
        <v>2750.0006626743752</v>
      </c>
      <c r="K400" s="19">
        <f t="shared" si="37"/>
        <v>2746.3984008209072</v>
      </c>
      <c r="L400" s="29">
        <f t="shared" si="41"/>
        <v>7.2045237069360155</v>
      </c>
      <c r="M400" s="30">
        <f t="shared" si="38"/>
        <v>6.3742685854805412</v>
      </c>
      <c r="N400" s="74">
        <f t="shared" si="39"/>
        <v>48.498909565233525</v>
      </c>
      <c r="O400" s="22">
        <f t="shared" si="40"/>
        <v>0.84646565554029662</v>
      </c>
      <c r="P400" s="30">
        <f t="shared" si="36"/>
        <v>9.6195874050630241</v>
      </c>
      <c r="Q400" s="26"/>
    </row>
    <row r="401" spans="1:17" x14ac:dyDescent="0.35">
      <c r="A401" s="94"/>
      <c r="B401" s="7">
        <v>10250</v>
      </c>
      <c r="C401" s="17">
        <v>186760.37</v>
      </c>
      <c r="D401" s="17">
        <v>7826101.4800000004</v>
      </c>
      <c r="E401" s="19">
        <v>-3006.26</v>
      </c>
      <c r="F401" s="19">
        <v>2739.8954516475192</v>
      </c>
      <c r="G401" s="17">
        <v>186744.59</v>
      </c>
      <c r="H401" s="17">
        <v>7826103.5499999998</v>
      </c>
      <c r="I401" s="19">
        <v>-3016.17</v>
      </c>
      <c r="J401" s="19">
        <v>2753.7333906670601</v>
      </c>
      <c r="K401" s="19">
        <f t="shared" si="37"/>
        <v>2746.8144211572899</v>
      </c>
      <c r="L401" s="29">
        <f t="shared" si="41"/>
        <v>13.837939019540954</v>
      </c>
      <c r="M401" s="30">
        <f t="shared" si="38"/>
        <v>15.91519085645351</v>
      </c>
      <c r="N401" s="74">
        <f t="shared" si="39"/>
        <v>41.006304180437731</v>
      </c>
      <c r="O401" s="22">
        <f t="shared" si="40"/>
        <v>0.71569502202295332</v>
      </c>
      <c r="P401" s="30">
        <f t="shared" si="36"/>
        <v>21.089851974489424</v>
      </c>
      <c r="Q401" s="26"/>
    </row>
    <row r="402" spans="1:17" x14ac:dyDescent="0.35">
      <c r="A402" s="94"/>
      <c r="B402" s="7">
        <v>10375</v>
      </c>
      <c r="C402" s="17">
        <v>186814.79</v>
      </c>
      <c r="D402" s="17">
        <v>7826220.4299999997</v>
      </c>
      <c r="E402" s="19">
        <v>-3008.21</v>
      </c>
      <c r="F402" s="19">
        <v>2742.6147877359977</v>
      </c>
      <c r="G402" s="17">
        <v>186794.21</v>
      </c>
      <c r="H402" s="17">
        <v>7826223.1299999999</v>
      </c>
      <c r="I402" s="19">
        <v>-3018.95</v>
      </c>
      <c r="J402" s="19">
        <v>2757.6233843349437</v>
      </c>
      <c r="K402" s="19">
        <f t="shared" si="37"/>
        <v>2750.1190860354709</v>
      </c>
      <c r="L402" s="29">
        <f t="shared" si="41"/>
        <v>15.008596598946042</v>
      </c>
      <c r="M402" s="30">
        <f t="shared" si="38"/>
        <v>20.756358062089713</v>
      </c>
      <c r="N402" s="74">
        <f t="shared" si="39"/>
        <v>35.8701009940361</v>
      </c>
      <c r="O402" s="22">
        <f t="shared" si="40"/>
        <v>0.62605136536882078</v>
      </c>
      <c r="P402" s="30">
        <f t="shared" si="36"/>
        <v>25.61414398084721</v>
      </c>
      <c r="Q402" s="26"/>
    </row>
    <row r="403" spans="1:17" x14ac:dyDescent="0.35">
      <c r="A403" s="94"/>
      <c r="B403" s="7">
        <v>10500</v>
      </c>
      <c r="C403" s="17">
        <v>186833.2</v>
      </c>
      <c r="D403" s="17">
        <v>7826344.0999999996</v>
      </c>
      <c r="E403" s="19">
        <v>-3009.76</v>
      </c>
      <c r="F403" s="19">
        <v>2744.7775583789448</v>
      </c>
      <c r="G403" s="17">
        <v>186819.3</v>
      </c>
      <c r="H403" s="17">
        <v>7826345.9100000001</v>
      </c>
      <c r="I403" s="19">
        <v>-3019.32</v>
      </c>
      <c r="J403" s="19">
        <v>2758.1413852273558</v>
      </c>
      <c r="K403" s="19">
        <f t="shared" si="37"/>
        <v>2751.4594718031503</v>
      </c>
      <c r="L403" s="29">
        <f t="shared" si="41"/>
        <v>13.363826848411009</v>
      </c>
      <c r="M403" s="30">
        <f t="shared" si="38"/>
        <v>14.017349963617775</v>
      </c>
      <c r="N403" s="74">
        <f t="shared" si="39"/>
        <v>43.632746545873609</v>
      </c>
      <c r="O403" s="22">
        <f t="shared" si="40"/>
        <v>0.76153508891367749</v>
      </c>
      <c r="P403" s="30">
        <f t="shared" si="36"/>
        <v>19.36692975246325</v>
      </c>
      <c r="Q403" s="26"/>
    </row>
    <row r="404" spans="1:17" x14ac:dyDescent="0.35">
      <c r="A404" s="94"/>
      <c r="B404" s="7">
        <v>10625</v>
      </c>
      <c r="C404" s="17">
        <v>186856.18</v>
      </c>
      <c r="D404" s="17">
        <v>7826467.1600000001</v>
      </c>
      <c r="E404" s="19">
        <v>-3009.91</v>
      </c>
      <c r="F404" s="19">
        <v>2744.9869173825073</v>
      </c>
      <c r="G404" s="17">
        <v>186843.05</v>
      </c>
      <c r="H404" s="17">
        <v>7826468.8799999999</v>
      </c>
      <c r="I404" s="19">
        <v>-3018.07</v>
      </c>
      <c r="J404" s="19">
        <v>2756.3916350776999</v>
      </c>
      <c r="K404" s="19">
        <f t="shared" si="37"/>
        <v>2750.6892762301036</v>
      </c>
      <c r="L404" s="29">
        <f t="shared" si="41"/>
        <v>11.40471769519263</v>
      </c>
      <c r="M404" s="30">
        <f t="shared" si="38"/>
        <v>13.242178823714216</v>
      </c>
      <c r="N404" s="74">
        <f t="shared" si="39"/>
        <v>40.736405514561291</v>
      </c>
      <c r="O404" s="22">
        <f t="shared" si="40"/>
        <v>0.71098440165666943</v>
      </c>
      <c r="P404" s="30">
        <f t="shared" si="36"/>
        <v>17.476352185346492</v>
      </c>
      <c r="Q404" s="26"/>
    </row>
    <row r="405" spans="1:17" x14ac:dyDescent="0.35">
      <c r="A405" s="94"/>
      <c r="B405" s="7">
        <v>10750</v>
      </c>
      <c r="C405" s="17">
        <v>186830.11</v>
      </c>
      <c r="D405" s="17">
        <v>7826596.6399999997</v>
      </c>
      <c r="E405" s="19">
        <v>-3011.81</v>
      </c>
      <c r="F405" s="19">
        <v>2747.6396934671779</v>
      </c>
      <c r="G405" s="17">
        <v>186816.16</v>
      </c>
      <c r="H405" s="17">
        <v>7826598.46</v>
      </c>
      <c r="I405" s="19">
        <v>-3017.5</v>
      </c>
      <c r="J405" s="19">
        <v>2755.5939874843748</v>
      </c>
      <c r="K405" s="19">
        <f t="shared" si="37"/>
        <v>2751.6168404757764</v>
      </c>
      <c r="L405" s="29">
        <f t="shared" si="41"/>
        <v>7.9542940171968439</v>
      </c>
      <c r="M405" s="30">
        <f t="shared" si="38"/>
        <v>14.068223057678521</v>
      </c>
      <c r="N405" s="74">
        <f t="shared" si="39"/>
        <v>29.484190353155217</v>
      </c>
      <c r="O405" s="22">
        <f t="shared" si="40"/>
        <v>0.51459619894730824</v>
      </c>
      <c r="P405" s="30">
        <f t="shared" si="36"/>
        <v>16.161240463300185</v>
      </c>
      <c r="Q405" s="26"/>
    </row>
    <row r="406" spans="1:17" x14ac:dyDescent="0.35">
      <c r="A406" s="94"/>
      <c r="B406" s="7">
        <v>10875</v>
      </c>
      <c r="C406" s="17">
        <v>186801.46</v>
      </c>
      <c r="D406" s="17">
        <v>7826726.46</v>
      </c>
      <c r="E406" s="19">
        <v>-3013.25</v>
      </c>
      <c r="F406" s="19">
        <v>2749.6513241185939</v>
      </c>
      <c r="G406" s="17">
        <v>186792.1</v>
      </c>
      <c r="H406" s="17">
        <v>7826727.6799999997</v>
      </c>
      <c r="I406" s="19">
        <v>-3019.14</v>
      </c>
      <c r="J406" s="19">
        <v>2757.8893769313986</v>
      </c>
      <c r="K406" s="19">
        <f t="shared" si="37"/>
        <v>2753.7703505249965</v>
      </c>
      <c r="L406" s="29">
        <f t="shared" si="41"/>
        <v>8.2380528128046535</v>
      </c>
      <c r="M406" s="30">
        <f t="shared" si="38"/>
        <v>9.4391736926016048</v>
      </c>
      <c r="N406" s="74">
        <f t="shared" si="39"/>
        <v>41.112877753043122</v>
      </c>
      <c r="O406" s="22">
        <f t="shared" si="40"/>
        <v>0.71755508176053062</v>
      </c>
      <c r="P406" s="30">
        <f t="shared" si="36"/>
        <v>12.528508057452846</v>
      </c>
      <c r="Q406" s="26"/>
    </row>
    <row r="407" spans="1:17" x14ac:dyDescent="0.35">
      <c r="A407" s="94"/>
      <c r="B407" s="7">
        <v>11000</v>
      </c>
      <c r="C407" s="17">
        <v>186835.14</v>
      </c>
      <c r="D407" s="17">
        <v>7826848.1200000001</v>
      </c>
      <c r="E407" s="19">
        <v>-3009.5</v>
      </c>
      <c r="F407" s="19">
        <v>2744.4146939443749</v>
      </c>
      <c r="G407" s="17">
        <v>186821.97</v>
      </c>
      <c r="H407" s="17">
        <v>7826849.8399999999</v>
      </c>
      <c r="I407" s="19">
        <v>-3017.79</v>
      </c>
      <c r="J407" s="19">
        <v>2755.9997895236975</v>
      </c>
      <c r="K407" s="19">
        <f t="shared" si="37"/>
        <v>2750.207241734036</v>
      </c>
      <c r="L407" s="29">
        <f t="shared" si="41"/>
        <v>11.585095579322569</v>
      </c>
      <c r="M407" s="30">
        <f t="shared" si="38"/>
        <v>13.28184098683011</v>
      </c>
      <c r="N407" s="74">
        <f t="shared" si="39"/>
        <v>41.096587966181822</v>
      </c>
      <c r="O407" s="22">
        <f t="shared" si="40"/>
        <v>0.71727077134535289</v>
      </c>
      <c r="P407" s="30">
        <f t="shared" si="36"/>
        <v>17.624464235303144</v>
      </c>
      <c r="Q407" s="26"/>
    </row>
    <row r="408" spans="1:17" x14ac:dyDescent="0.35">
      <c r="A408" s="94"/>
      <c r="B408" s="7">
        <v>11125</v>
      </c>
      <c r="C408" s="17">
        <v>186931.45</v>
      </c>
      <c r="D408" s="17">
        <v>7826961.5899999999</v>
      </c>
      <c r="E408" s="19">
        <v>-3009.2</v>
      </c>
      <c r="F408" s="19">
        <v>2743.9960428316003</v>
      </c>
      <c r="G408" s="17">
        <v>186923.15</v>
      </c>
      <c r="H408" s="17">
        <v>7826962.6799999997</v>
      </c>
      <c r="I408" s="19">
        <v>-3014.61</v>
      </c>
      <c r="J408" s="19">
        <v>2751.5520728851179</v>
      </c>
      <c r="K408" s="19">
        <f t="shared" si="37"/>
        <v>2747.7740578583589</v>
      </c>
      <c r="L408" s="29">
        <f t="shared" si="41"/>
        <v>7.5560300535175884</v>
      </c>
      <c r="M408" s="30">
        <f t="shared" si="38"/>
        <v>8.3712663319216549</v>
      </c>
      <c r="N408" s="74">
        <f t="shared" si="39"/>
        <v>42.069881189392014</v>
      </c>
      <c r="O408" s="22">
        <f t="shared" si="40"/>
        <v>0.73425794267771882</v>
      </c>
      <c r="P408" s="30">
        <f t="shared" si="36"/>
        <v>11.277042616290233</v>
      </c>
      <c r="Q408" s="26"/>
    </row>
    <row r="409" spans="1:17" x14ac:dyDescent="0.35">
      <c r="A409" s="94"/>
      <c r="B409" s="7">
        <v>11250</v>
      </c>
      <c r="C409" s="17">
        <v>186956.7</v>
      </c>
      <c r="D409" s="17">
        <v>7827084.3600000003</v>
      </c>
      <c r="E409" s="19">
        <v>-3009.7</v>
      </c>
      <c r="F409" s="19">
        <v>2744.6938176739741</v>
      </c>
      <c r="G409" s="17">
        <v>186941.7</v>
      </c>
      <c r="H409" s="17">
        <v>7827086.3200000003</v>
      </c>
      <c r="I409" s="19">
        <v>-3017.96</v>
      </c>
      <c r="J409" s="19">
        <v>2756.2376914542042</v>
      </c>
      <c r="K409" s="19">
        <f t="shared" si="37"/>
        <v>2750.4657545640894</v>
      </c>
      <c r="L409" s="29">
        <f t="shared" si="41"/>
        <v>11.543873780230115</v>
      </c>
      <c r="M409" s="30">
        <f t="shared" si="38"/>
        <v>15.127511361749294</v>
      </c>
      <c r="N409" s="74">
        <f t="shared" si="39"/>
        <v>37.347419958001844</v>
      </c>
      <c r="O409" s="22">
        <f t="shared" si="40"/>
        <v>0.65183544539217453</v>
      </c>
      <c r="P409" s="30">
        <f t="shared" si="36"/>
        <v>19.028994241781103</v>
      </c>
      <c r="Q409" s="26"/>
    </row>
    <row r="410" spans="1:17" x14ac:dyDescent="0.35">
      <c r="A410" s="94"/>
      <c r="B410" s="7">
        <v>11375</v>
      </c>
      <c r="C410" s="17">
        <v>186972.95</v>
      </c>
      <c r="D410" s="17">
        <v>7827208.2999999998</v>
      </c>
      <c r="E410" s="19">
        <v>-3009.81</v>
      </c>
      <c r="F410" s="19">
        <v>2744.8473435640776</v>
      </c>
      <c r="G410" s="17">
        <v>186956.51</v>
      </c>
      <c r="H410" s="17">
        <v>7827210.4500000002</v>
      </c>
      <c r="I410" s="19">
        <v>-3019.16</v>
      </c>
      <c r="J410" s="19">
        <v>2757.9173771175638</v>
      </c>
      <c r="K410" s="19">
        <f t="shared" si="37"/>
        <v>2751.3823603408209</v>
      </c>
      <c r="L410" s="29">
        <f t="shared" si="41"/>
        <v>13.070033553486155</v>
      </c>
      <c r="M410" s="30">
        <f t="shared" si="38"/>
        <v>16.579990953003517</v>
      </c>
      <c r="N410" s="74">
        <f t="shared" si="39"/>
        <v>38.248769413092532</v>
      </c>
      <c r="O410" s="22">
        <f t="shared" si="40"/>
        <v>0.66756696109456382</v>
      </c>
      <c r="P410" s="30">
        <f t="shared" si="36"/>
        <v>21.11212630435249</v>
      </c>
      <c r="Q410" s="26"/>
    </row>
    <row r="411" spans="1:17" x14ac:dyDescent="0.35">
      <c r="A411" s="94"/>
      <c r="B411" s="7">
        <v>11500</v>
      </c>
      <c r="C411" s="17">
        <v>187005.1</v>
      </c>
      <c r="D411" s="17">
        <v>7827330.1600000001</v>
      </c>
      <c r="E411" s="19">
        <v>-3009.31</v>
      </c>
      <c r="F411" s="19">
        <v>2744.1495434351777</v>
      </c>
      <c r="G411" s="17">
        <v>186996.14</v>
      </c>
      <c r="H411" s="17">
        <v>7827331.3399999999</v>
      </c>
      <c r="I411" s="19">
        <v>-3014.2</v>
      </c>
      <c r="J411" s="19">
        <v>2750.9789634990998</v>
      </c>
      <c r="K411" s="19">
        <f t="shared" si="37"/>
        <v>2747.5642534671388</v>
      </c>
      <c r="L411" s="29">
        <f t="shared" si="41"/>
        <v>6.8294200639220435</v>
      </c>
      <c r="M411" s="30">
        <f t="shared" si="38"/>
        <v>9.0373668731080432</v>
      </c>
      <c r="N411" s="74">
        <f t="shared" si="39"/>
        <v>37.077864919090992</v>
      </c>
      <c r="O411" s="22">
        <f t="shared" si="40"/>
        <v>0.64713082244783871</v>
      </c>
      <c r="P411" s="30">
        <f t="shared" si="36"/>
        <v>11.327620156442906</v>
      </c>
      <c r="Q411" s="26"/>
    </row>
    <row r="412" spans="1:17" x14ac:dyDescent="0.35">
      <c r="A412" s="94"/>
      <c r="B412" s="7">
        <v>11625</v>
      </c>
      <c r="C412" s="17">
        <v>186922</v>
      </c>
      <c r="D412" s="17">
        <v>7827467.1100000003</v>
      </c>
      <c r="E412" s="19">
        <v>-3006.24</v>
      </c>
      <c r="F412" s="19">
        <v>2739.8675700781432</v>
      </c>
      <c r="G412" s="17">
        <v>186903.41</v>
      </c>
      <c r="H412" s="17">
        <v>7827469.54</v>
      </c>
      <c r="I412" s="19">
        <v>-3014.26</v>
      </c>
      <c r="J412" s="19">
        <v>2751.0628283379192</v>
      </c>
      <c r="K412" s="19">
        <f t="shared" si="37"/>
        <v>2745.4651992080312</v>
      </c>
      <c r="L412" s="29">
        <f t="shared" si="41"/>
        <v>11.195258259775983</v>
      </c>
      <c r="M412" s="30">
        <f t="shared" si="38"/>
        <v>18.748146575019671</v>
      </c>
      <c r="N412" s="74">
        <f t="shared" si="39"/>
        <v>30.843092338321242</v>
      </c>
      <c r="O412" s="22">
        <f t="shared" si="40"/>
        <v>0.53831351280034245</v>
      </c>
      <c r="P412" s="30">
        <f t="shared" si="36"/>
        <v>21.836364337991437</v>
      </c>
      <c r="Q412" s="26"/>
    </row>
    <row r="413" spans="1:17" x14ac:dyDescent="0.35">
      <c r="A413" s="94"/>
      <c r="B413" s="7">
        <v>11750</v>
      </c>
      <c r="C413" s="17">
        <v>187010.86</v>
      </c>
      <c r="D413" s="17">
        <v>7827581.5499999998</v>
      </c>
      <c r="E413" s="19">
        <v>-3007.73</v>
      </c>
      <c r="F413" s="19">
        <v>2741.9452504972696</v>
      </c>
      <c r="G413" s="17">
        <v>186999.18</v>
      </c>
      <c r="H413" s="17">
        <v>7827583.0800000001</v>
      </c>
      <c r="I413" s="19">
        <v>-3014.65</v>
      </c>
      <c r="J413" s="19">
        <v>2751.6079901337439</v>
      </c>
      <c r="K413" s="19">
        <f t="shared" si="37"/>
        <v>2746.776620315507</v>
      </c>
      <c r="L413" s="29">
        <f t="shared" si="41"/>
        <v>9.6627396364742708</v>
      </c>
      <c r="M413" s="30">
        <f t="shared" si="38"/>
        <v>11.779783529447169</v>
      </c>
      <c r="N413" s="74">
        <f t="shared" si="39"/>
        <v>39.361398671776925</v>
      </c>
      <c r="O413" s="22">
        <f t="shared" si="40"/>
        <v>0.68698600501263019</v>
      </c>
      <c r="P413" s="30">
        <f t="shared" si="36"/>
        <v>15.235873367907917</v>
      </c>
      <c r="Q413" s="26"/>
    </row>
    <row r="414" spans="1:17" x14ac:dyDescent="0.35">
      <c r="A414" s="94"/>
      <c r="B414" s="7">
        <v>11875</v>
      </c>
      <c r="C414" s="17">
        <v>186987.36</v>
      </c>
      <c r="D414" s="17">
        <v>7827710.7000000002</v>
      </c>
      <c r="E414" s="19">
        <v>-3008.76</v>
      </c>
      <c r="F414" s="19">
        <v>2743.3820960476442</v>
      </c>
      <c r="G414" s="17">
        <v>186967.63</v>
      </c>
      <c r="H414" s="17">
        <v>7827713.2800000003</v>
      </c>
      <c r="I414" s="19">
        <v>-3014</v>
      </c>
      <c r="J414" s="19">
        <v>2750.6994259899998</v>
      </c>
      <c r="K414" s="19">
        <f t="shared" si="37"/>
        <v>2747.0407610188222</v>
      </c>
      <c r="L414" s="29">
        <f t="shared" si="41"/>
        <v>7.3173299423556273</v>
      </c>
      <c r="M414" s="30">
        <f t="shared" si="38"/>
        <v>19.897972258490299</v>
      </c>
      <c r="N414" s="74">
        <f t="shared" si="39"/>
        <v>20.190619809230135</v>
      </c>
      <c r="O414" s="22">
        <f t="shared" si="40"/>
        <v>0.35239279368945525</v>
      </c>
      <c r="P414" s="30">
        <f t="shared" si="36"/>
        <v>21.20076926634842</v>
      </c>
      <c r="Q414" s="26"/>
    </row>
    <row r="415" spans="1:17" x14ac:dyDescent="0.35">
      <c r="A415" s="94"/>
      <c r="B415" s="7">
        <v>12000</v>
      </c>
      <c r="C415" s="17">
        <v>187033.01</v>
      </c>
      <c r="D415" s="17">
        <v>7827830.79</v>
      </c>
      <c r="E415" s="19">
        <v>-3004.97</v>
      </c>
      <c r="F415" s="19">
        <v>2738.0974670311393</v>
      </c>
      <c r="G415" s="17">
        <v>187019.63</v>
      </c>
      <c r="H415" s="17">
        <v>7827832.54</v>
      </c>
      <c r="I415" s="19">
        <v>-3014</v>
      </c>
      <c r="J415" s="19">
        <v>2750.6994259899998</v>
      </c>
      <c r="K415" s="19">
        <f t="shared" si="37"/>
        <v>2744.3984465105696</v>
      </c>
      <c r="L415" s="29">
        <f t="shared" si="41"/>
        <v>12.60195895886045</v>
      </c>
      <c r="M415" s="30">
        <f t="shared" si="38"/>
        <v>13.493957907156988</v>
      </c>
      <c r="N415" s="74">
        <f t="shared" si="39"/>
        <v>43.042303519634203</v>
      </c>
      <c r="O415" s="22">
        <f t="shared" si="40"/>
        <v>0.75122991406036055</v>
      </c>
      <c r="P415" s="30">
        <f t="shared" si="36"/>
        <v>18.463376440968965</v>
      </c>
      <c r="Q415" s="26"/>
    </row>
    <row r="416" spans="1:17" x14ac:dyDescent="0.35">
      <c r="A416" s="94"/>
      <c r="B416" s="7">
        <v>12125</v>
      </c>
      <c r="C416" s="17">
        <v>187063.58</v>
      </c>
      <c r="D416" s="17">
        <v>7827952.8600000003</v>
      </c>
      <c r="E416" s="19">
        <v>-3006.32</v>
      </c>
      <c r="F416" s="19">
        <v>2739.979097459056</v>
      </c>
      <c r="G416" s="17">
        <v>187055.64</v>
      </c>
      <c r="H416" s="17">
        <v>7827953.9000000004</v>
      </c>
      <c r="I416" s="19">
        <v>-3011.68</v>
      </c>
      <c r="J416" s="19">
        <v>2747.4581348402553</v>
      </c>
      <c r="K416" s="19">
        <f t="shared" si="37"/>
        <v>2743.7186161496556</v>
      </c>
      <c r="L416" s="29">
        <f t="shared" si="41"/>
        <v>7.4790373811993049</v>
      </c>
      <c r="M416" s="30">
        <f t="shared" si="38"/>
        <v>8.0078211768028567</v>
      </c>
      <c r="N416" s="74">
        <f t="shared" si="39"/>
        <v>43.044450765643305</v>
      </c>
      <c r="O416" s="22">
        <f t="shared" si="40"/>
        <v>0.75126739057306968</v>
      </c>
      <c r="P416" s="30">
        <f t="shared" si="36"/>
        <v>10.957244185881267</v>
      </c>
      <c r="Q416" s="26"/>
    </row>
    <row r="417" spans="1:17" x14ac:dyDescent="0.35">
      <c r="A417" s="94"/>
      <c r="B417" s="7">
        <v>12250</v>
      </c>
      <c r="C417" s="17">
        <v>186995.85</v>
      </c>
      <c r="D417" s="17">
        <v>7828087.79</v>
      </c>
      <c r="E417" s="19">
        <v>-3004.76</v>
      </c>
      <c r="F417" s="19">
        <v>2737.8048442724444</v>
      </c>
      <c r="G417" s="17">
        <v>186990.8</v>
      </c>
      <c r="H417" s="17">
        <v>7828088.4500000002</v>
      </c>
      <c r="I417" s="19">
        <v>-3010.05</v>
      </c>
      <c r="J417" s="19">
        <v>2745.1823284521938</v>
      </c>
      <c r="K417" s="19">
        <f t="shared" si="37"/>
        <v>2741.4935863623191</v>
      </c>
      <c r="L417" s="29">
        <f t="shared" si="41"/>
        <v>7.3774841797494446</v>
      </c>
      <c r="M417" s="30">
        <f t="shared" si="38"/>
        <v>5.092946102245052</v>
      </c>
      <c r="N417" s="74">
        <f t="shared" si="39"/>
        <v>55.381267694141449</v>
      </c>
      <c r="O417" s="22">
        <f t="shared" si="40"/>
        <v>0.96658546519113619</v>
      </c>
      <c r="P417" s="30">
        <f t="shared" si="36"/>
        <v>8.9646736038088086</v>
      </c>
      <c r="Q417" s="26"/>
    </row>
    <row r="418" spans="1:17" x14ac:dyDescent="0.35">
      <c r="A418" s="94"/>
      <c r="B418" s="7">
        <v>12375</v>
      </c>
      <c r="C418" s="17">
        <v>187033.33</v>
      </c>
      <c r="D418" s="17">
        <v>7828208.96</v>
      </c>
      <c r="E418" s="19">
        <v>-3002.49</v>
      </c>
      <c r="F418" s="19">
        <v>2734.6430257134875</v>
      </c>
      <c r="G418" s="17">
        <v>187024.55</v>
      </c>
      <c r="H418" s="17">
        <v>7828210.1100000003</v>
      </c>
      <c r="I418" s="19">
        <v>-3011.71</v>
      </c>
      <c r="J418" s="19">
        <v>2747.5000322952974</v>
      </c>
      <c r="K418" s="19">
        <f t="shared" si="37"/>
        <v>2741.0715290043927</v>
      </c>
      <c r="L418" s="29">
        <f t="shared" si="41"/>
        <v>12.857006581809856</v>
      </c>
      <c r="M418" s="30">
        <f t="shared" si="38"/>
        <v>8.8549929418851807</v>
      </c>
      <c r="N418" s="74">
        <f t="shared" si="39"/>
        <v>55.443689494892851</v>
      </c>
      <c r="O418" s="22">
        <f t="shared" si="40"/>
        <v>0.96767493113927205</v>
      </c>
      <c r="P418" s="30">
        <f t="shared" si="36"/>
        <v>15.611326601078407</v>
      </c>
      <c r="Q418" s="26"/>
    </row>
    <row r="419" spans="1:17" x14ac:dyDescent="0.35">
      <c r="A419" s="94"/>
      <c r="B419" s="7">
        <v>12500</v>
      </c>
      <c r="C419" s="17">
        <v>187089.12</v>
      </c>
      <c r="D419" s="17">
        <v>7828327.7300000004</v>
      </c>
      <c r="E419" s="19">
        <v>-3004.11</v>
      </c>
      <c r="F419" s="19">
        <v>2736.8992356637186</v>
      </c>
      <c r="G419" s="17">
        <v>187079.47</v>
      </c>
      <c r="H419" s="17">
        <v>7828328.9900000002</v>
      </c>
      <c r="I419" s="19">
        <v>-3011.79</v>
      </c>
      <c r="J419" s="19">
        <v>2747.6117608649979</v>
      </c>
      <c r="K419" s="19">
        <f t="shared" si="37"/>
        <v>2742.2554982643583</v>
      </c>
      <c r="L419" s="29">
        <f t="shared" si="41"/>
        <v>10.712525201279277</v>
      </c>
      <c r="M419" s="30">
        <f t="shared" si="38"/>
        <v>9.7319114257849879</v>
      </c>
      <c r="N419" s="74">
        <f t="shared" si="39"/>
        <v>47.746077291846731</v>
      </c>
      <c r="O419" s="22">
        <f t="shared" si="40"/>
        <v>0.83332625365442292</v>
      </c>
      <c r="P419" s="30">
        <f t="shared" si="36"/>
        <v>14.473019594658471</v>
      </c>
      <c r="Q419" s="26"/>
    </row>
    <row r="420" spans="1:17" x14ac:dyDescent="0.35">
      <c r="A420" s="94"/>
      <c r="B420" s="7">
        <v>12625</v>
      </c>
      <c r="C420" s="17">
        <v>187177.75</v>
      </c>
      <c r="D420" s="17">
        <v>7828442.21</v>
      </c>
      <c r="E420" s="19">
        <v>-3002.43</v>
      </c>
      <c r="F420" s="19">
        <v>2734.5594855536497</v>
      </c>
      <c r="G420" s="17">
        <v>187167.92</v>
      </c>
      <c r="H420" s="17">
        <v>7828443.4900000002</v>
      </c>
      <c r="I420" s="19">
        <v>-3010.25</v>
      </c>
      <c r="J420" s="19">
        <v>2745.4615027548434</v>
      </c>
      <c r="K420" s="19">
        <f t="shared" si="37"/>
        <v>2740.0104941542468</v>
      </c>
      <c r="L420" s="29">
        <f t="shared" si="41"/>
        <v>10.902017201193758</v>
      </c>
      <c r="M420" s="30">
        <f t="shared" si="38"/>
        <v>9.9129864319697223</v>
      </c>
      <c r="N420" s="74">
        <f t="shared" si="39"/>
        <v>47.720379088472967</v>
      </c>
      <c r="O420" s="22">
        <f t="shared" si="40"/>
        <v>0.83287773539370369</v>
      </c>
      <c r="P420" s="30">
        <f t="shared" si="36"/>
        <v>14.735035767026165</v>
      </c>
      <c r="Q420" s="26"/>
    </row>
    <row r="421" spans="1:17" x14ac:dyDescent="0.35">
      <c r="A421" s="94"/>
      <c r="B421" s="7">
        <v>12750</v>
      </c>
      <c r="C421" s="17">
        <v>187211.24</v>
      </c>
      <c r="D421" s="17">
        <v>7828563.9000000004</v>
      </c>
      <c r="E421" s="19">
        <v>-3003.2</v>
      </c>
      <c r="F421" s="19">
        <v>2735.6317099455996</v>
      </c>
      <c r="G421" s="17">
        <v>187193.98</v>
      </c>
      <c r="H421" s="17">
        <v>7828566.1500000004</v>
      </c>
      <c r="I421" s="19">
        <v>-3014.69</v>
      </c>
      <c r="J421" s="19">
        <v>2751.6639081179774</v>
      </c>
      <c r="K421" s="19">
        <f t="shared" si="37"/>
        <v>2743.6478090317887</v>
      </c>
      <c r="L421" s="29">
        <f t="shared" si="41"/>
        <v>16.032198172377775</v>
      </c>
      <c r="M421" s="30">
        <f t="shared" si="38"/>
        <v>17.406036309261129</v>
      </c>
      <c r="N421" s="74">
        <f t="shared" si="39"/>
        <v>42.647277692757463</v>
      </c>
      <c r="O421" s="22">
        <f t="shared" si="40"/>
        <v>0.74433541275094839</v>
      </c>
      <c r="P421" s="30">
        <f t="shared" si="36"/>
        <v>23.664350365850108</v>
      </c>
      <c r="Q421" s="26"/>
    </row>
    <row r="422" spans="1:17" x14ac:dyDescent="0.35">
      <c r="A422" s="94"/>
      <c r="B422" s="7">
        <v>12875</v>
      </c>
      <c r="C422" s="17">
        <v>187197.27</v>
      </c>
      <c r="D422" s="17">
        <v>7828691.79</v>
      </c>
      <c r="E422" s="19">
        <v>-3007.05</v>
      </c>
      <c r="F422" s="19">
        <v>2740.9969207364434</v>
      </c>
      <c r="G422" s="17">
        <v>187187.39</v>
      </c>
      <c r="H422" s="17">
        <v>7828693.0899999999</v>
      </c>
      <c r="I422" s="19">
        <v>-3013.39</v>
      </c>
      <c r="J422" s="19">
        <v>2749.8469501697173</v>
      </c>
      <c r="K422" s="19">
        <f t="shared" si="37"/>
        <v>2745.4219354530806</v>
      </c>
      <c r="L422" s="29">
        <f t="shared" si="41"/>
        <v>8.8500294332739031</v>
      </c>
      <c r="M422" s="30">
        <f t="shared" si="38"/>
        <v>9.9651593062545984</v>
      </c>
      <c r="N422" s="74">
        <f t="shared" si="39"/>
        <v>41.608188026663392</v>
      </c>
      <c r="O422" s="22">
        <f t="shared" si="40"/>
        <v>0.72619987685415832</v>
      </c>
      <c r="P422" s="30">
        <f t="shared" si="36"/>
        <v>13.32769376031904</v>
      </c>
      <c r="Q422" s="26"/>
    </row>
    <row r="423" spans="1:17" x14ac:dyDescent="0.35">
      <c r="A423" s="94"/>
      <c r="B423" s="7">
        <v>13000</v>
      </c>
      <c r="C423" s="17">
        <v>187208.02</v>
      </c>
      <c r="D423" s="17">
        <v>7828816.46</v>
      </c>
      <c r="E423" s="19">
        <v>-3003.07</v>
      </c>
      <c r="F423" s="19">
        <v>2735.4506659224498</v>
      </c>
      <c r="G423" s="17">
        <v>187194.47</v>
      </c>
      <c r="H423" s="17">
        <v>7828818.2300000004</v>
      </c>
      <c r="I423" s="19">
        <v>-3009.34</v>
      </c>
      <c r="J423" s="19">
        <v>2744.1914082016392</v>
      </c>
      <c r="K423" s="19">
        <f t="shared" si="37"/>
        <v>2739.8210370620445</v>
      </c>
      <c r="L423" s="29">
        <f t="shared" si="41"/>
        <v>8.7407422791893623</v>
      </c>
      <c r="M423" s="30">
        <f t="shared" si="38"/>
        <v>13.665116172261357</v>
      </c>
      <c r="N423" s="74">
        <f t="shared" si="39"/>
        <v>32.604570240630501</v>
      </c>
      <c r="O423" s="22">
        <f t="shared" si="40"/>
        <v>0.56905710189676206</v>
      </c>
      <c r="P423" s="30">
        <f t="shared" si="36"/>
        <v>16.221466505609392</v>
      </c>
      <c r="Q423" s="26"/>
    </row>
    <row r="424" spans="1:17" x14ac:dyDescent="0.35">
      <c r="A424" s="94"/>
      <c r="B424" s="7">
        <v>13125</v>
      </c>
      <c r="C424" s="17">
        <v>187228.46</v>
      </c>
      <c r="D424" s="17">
        <v>7828939.8499999996</v>
      </c>
      <c r="E424" s="19">
        <v>-3002.12</v>
      </c>
      <c r="F424" s="19">
        <v>2734.1278877614359</v>
      </c>
      <c r="G424" s="17">
        <v>187221.16</v>
      </c>
      <c r="H424" s="17">
        <v>7828940.8099999996</v>
      </c>
      <c r="I424" s="19">
        <v>-3006.33</v>
      </c>
      <c r="J424" s="19">
        <v>2739.9930385885596</v>
      </c>
      <c r="K424" s="19">
        <f t="shared" si="37"/>
        <v>2737.0604631749975</v>
      </c>
      <c r="L424" s="29">
        <f t="shared" si="41"/>
        <v>5.8651508271236708</v>
      </c>
      <c r="M424" s="30">
        <f t="shared" si="38"/>
        <v>7.362852708003774</v>
      </c>
      <c r="N424" s="74">
        <f t="shared" si="39"/>
        <v>38.540362317209357</v>
      </c>
      <c r="O424" s="22">
        <f t="shared" si="40"/>
        <v>0.67265621734685455</v>
      </c>
      <c r="P424" s="30">
        <f t="shared" si="36"/>
        <v>9.4133731586858911</v>
      </c>
      <c r="Q424" s="26"/>
    </row>
    <row r="425" spans="1:17" x14ac:dyDescent="0.35">
      <c r="A425" s="94"/>
      <c r="B425" s="7">
        <v>13250</v>
      </c>
      <c r="C425" s="17">
        <v>187287.27</v>
      </c>
      <c r="D425" s="17">
        <v>7829058.2300000004</v>
      </c>
      <c r="E425" s="19">
        <v>-3001.08</v>
      </c>
      <c r="F425" s="19">
        <v>2732.6802695291162</v>
      </c>
      <c r="G425" s="17">
        <v>187276.98</v>
      </c>
      <c r="H425" s="17">
        <v>7829059.5700000003</v>
      </c>
      <c r="I425" s="19">
        <v>-3006.27</v>
      </c>
      <c r="J425" s="19">
        <v>2739.9093925011698</v>
      </c>
      <c r="K425" s="19">
        <f t="shared" si="37"/>
        <v>2736.2948310151432</v>
      </c>
      <c r="L425" s="29">
        <f t="shared" si="41"/>
        <v>7.2291229720535739</v>
      </c>
      <c r="M425" s="30">
        <f t="shared" si="38"/>
        <v>10.376882961620479</v>
      </c>
      <c r="N425" s="74">
        <f t="shared" si="39"/>
        <v>34.863248748813838</v>
      </c>
      <c r="O425" s="22">
        <f t="shared" si="40"/>
        <v>0.60847847860859505</v>
      </c>
      <c r="P425" s="30">
        <f t="shared" si="36"/>
        <v>12.646735505427561</v>
      </c>
      <c r="Q425" s="26"/>
    </row>
    <row r="426" spans="1:17" x14ac:dyDescent="0.35">
      <c r="A426" s="94"/>
      <c r="B426" s="7">
        <v>13375</v>
      </c>
      <c r="C426" s="17">
        <v>187439.55</v>
      </c>
      <c r="D426" s="17">
        <v>7829164.3799999999</v>
      </c>
      <c r="E426" s="19">
        <v>-2993.52</v>
      </c>
      <c r="F426" s="19">
        <v>2722.1721442481762</v>
      </c>
      <c r="G426" s="17">
        <v>187415.76</v>
      </c>
      <c r="H426" s="17">
        <v>7829167.4900000002</v>
      </c>
      <c r="I426" s="19">
        <v>-3003.5</v>
      </c>
      <c r="J426" s="19">
        <v>2736.0495334993748</v>
      </c>
      <c r="K426" s="19">
        <f t="shared" si="37"/>
        <v>2729.1108388737757</v>
      </c>
      <c r="L426" s="29">
        <f t="shared" si="41"/>
        <v>13.877389251198565</v>
      </c>
      <c r="M426" s="30">
        <f t="shared" si="38"/>
        <v>23.992419636232786</v>
      </c>
      <c r="N426" s="74">
        <f t="shared" si="39"/>
        <v>30.045399237959359</v>
      </c>
      <c r="O426" s="22">
        <f t="shared" si="40"/>
        <v>0.52439114177858603</v>
      </c>
      <c r="P426" s="30">
        <f t="shared" si="36"/>
        <v>27.716748229732325</v>
      </c>
      <c r="Q426" s="26"/>
    </row>
    <row r="427" spans="1:17" x14ac:dyDescent="0.35">
      <c r="A427" s="94"/>
      <c r="B427" s="7">
        <v>13500</v>
      </c>
      <c r="C427" s="17">
        <v>187483.67</v>
      </c>
      <c r="D427" s="17">
        <v>7829284.6699999999</v>
      </c>
      <c r="E427" s="19">
        <v>-2995.9</v>
      </c>
      <c r="F427" s="19">
        <v>2725.4774237407755</v>
      </c>
      <c r="G427" s="17">
        <v>187475.9</v>
      </c>
      <c r="H427" s="17">
        <v>7829285.6900000004</v>
      </c>
      <c r="I427" s="19">
        <v>-2999.16</v>
      </c>
      <c r="J427" s="19">
        <v>2730.009050001564</v>
      </c>
      <c r="K427" s="19">
        <f t="shared" si="37"/>
        <v>2727.7432368711698</v>
      </c>
      <c r="L427" s="29">
        <f t="shared" si="41"/>
        <v>4.531626260788471</v>
      </c>
      <c r="M427" s="30">
        <f t="shared" si="38"/>
        <v>7.8366638310748913</v>
      </c>
      <c r="N427" s="74">
        <f t="shared" si="39"/>
        <v>30.039061150336515</v>
      </c>
      <c r="O427" s="22">
        <f t="shared" si="40"/>
        <v>0.52428052128128755</v>
      </c>
      <c r="P427" s="30">
        <f t="shared" si="36"/>
        <v>9.0525651927365374</v>
      </c>
      <c r="Q427" s="26"/>
    </row>
    <row r="428" spans="1:17" x14ac:dyDescent="0.35">
      <c r="A428" s="94"/>
      <c r="B428" s="7">
        <v>13625</v>
      </c>
      <c r="C428" s="17">
        <v>187528.48</v>
      </c>
      <c r="D428" s="17">
        <v>7829404.8799999999</v>
      </c>
      <c r="E428" s="19">
        <v>-2994.88</v>
      </c>
      <c r="F428" s="19">
        <v>2724.0605565007363</v>
      </c>
      <c r="G428" s="17">
        <v>187528.48</v>
      </c>
      <c r="H428" s="17">
        <v>7829404.8799999999</v>
      </c>
      <c r="I428" s="19">
        <v>-2994.88</v>
      </c>
      <c r="J428" s="19">
        <v>2724.0605565007363</v>
      </c>
      <c r="K428" s="19">
        <f t="shared" si="37"/>
        <v>2724.0605565007363</v>
      </c>
      <c r="L428" s="29">
        <f t="shared" si="41"/>
        <v>0</v>
      </c>
      <c r="M428" s="30">
        <f t="shared" si="38"/>
        <v>0</v>
      </c>
      <c r="N428" s="74">
        <f t="shared" si="39"/>
        <v>0</v>
      </c>
      <c r="O428" s="22">
        <f t="shared" si="40"/>
        <v>0</v>
      </c>
      <c r="P428" s="30">
        <f t="shared" si="36"/>
        <v>0</v>
      </c>
      <c r="Q428" s="26"/>
    </row>
    <row r="429" spans="1:17" x14ac:dyDescent="0.35">
      <c r="A429" s="94"/>
      <c r="B429" s="7">
        <v>13750</v>
      </c>
      <c r="C429" s="17">
        <v>187559.2</v>
      </c>
      <c r="D429" s="17">
        <v>7829526.9299999997</v>
      </c>
      <c r="E429" s="19">
        <v>-2991.28</v>
      </c>
      <c r="F429" s="19">
        <v>2719.0636719172962</v>
      </c>
      <c r="G429" s="17">
        <v>187544.81</v>
      </c>
      <c r="H429" s="17">
        <v>7829528.8200000003</v>
      </c>
      <c r="I429" s="19">
        <v>-2997.99</v>
      </c>
      <c r="J429" s="19">
        <v>2728.3821066780874</v>
      </c>
      <c r="K429" s="19">
        <f t="shared" si="37"/>
        <v>2723.7228892976918</v>
      </c>
      <c r="L429" s="29">
        <f t="shared" si="41"/>
        <v>9.3184347607912059</v>
      </c>
      <c r="M429" s="30">
        <f t="shared" si="38"/>
        <v>14.513586738041534</v>
      </c>
      <c r="N429" s="74">
        <f t="shared" si="39"/>
        <v>32.702453511640272</v>
      </c>
      <c r="O429" s="22">
        <f t="shared" si="40"/>
        <v>0.57076548725850451</v>
      </c>
      <c r="P429" s="30">
        <f t="shared" si="36"/>
        <v>17.247533922093815</v>
      </c>
      <c r="Q429" s="26"/>
    </row>
    <row r="430" spans="1:17" x14ac:dyDescent="0.35">
      <c r="A430" s="94"/>
      <c r="B430" s="7">
        <v>13875</v>
      </c>
      <c r="C430" s="17">
        <v>187582.58</v>
      </c>
      <c r="D430" s="17">
        <v>7829649.9400000004</v>
      </c>
      <c r="E430" s="19">
        <v>-2990.16</v>
      </c>
      <c r="F430" s="19">
        <v>2717.5103008268638</v>
      </c>
      <c r="G430" s="17">
        <v>187569.63</v>
      </c>
      <c r="H430" s="17">
        <v>7829651.6399999997</v>
      </c>
      <c r="I430" s="19">
        <v>-2997.08</v>
      </c>
      <c r="J430" s="19">
        <v>2727.1171414275154</v>
      </c>
      <c r="K430" s="19">
        <f t="shared" si="37"/>
        <v>2722.3137211271896</v>
      </c>
      <c r="L430" s="29">
        <f t="shared" si="41"/>
        <v>9.6068406006515943</v>
      </c>
      <c r="M430" s="30">
        <f t="shared" si="38"/>
        <v>13.061106384874696</v>
      </c>
      <c r="N430" s="74">
        <f t="shared" si="39"/>
        <v>36.335611529044208</v>
      </c>
      <c r="O430" s="22">
        <f t="shared" si="40"/>
        <v>0.63417605690743262</v>
      </c>
      <c r="P430" s="30">
        <f t="shared" si="36"/>
        <v>16.21369440699258</v>
      </c>
      <c r="Q430" s="26"/>
    </row>
    <row r="431" spans="1:17" x14ac:dyDescent="0.35">
      <c r="A431" s="94"/>
      <c r="B431" s="7">
        <v>14000</v>
      </c>
      <c r="C431" s="17">
        <v>187592.97</v>
      </c>
      <c r="D431" s="17">
        <v>7829774.6500000004</v>
      </c>
      <c r="E431" s="19">
        <v>-2986.24</v>
      </c>
      <c r="F431" s="19">
        <v>2712.0780436541436</v>
      </c>
      <c r="G431" s="17">
        <v>187579.49</v>
      </c>
      <c r="H431" s="17">
        <v>7829776.4199999999</v>
      </c>
      <c r="I431" s="19">
        <v>-2992.47</v>
      </c>
      <c r="J431" s="19">
        <v>2720.7147606111398</v>
      </c>
      <c r="K431" s="19">
        <f t="shared" si="37"/>
        <v>2716.3964021326419</v>
      </c>
      <c r="L431" s="29">
        <f t="shared" si="41"/>
        <v>8.6367169569962243</v>
      </c>
      <c r="M431" s="30">
        <f t="shared" si="38"/>
        <v>13.595708881801638</v>
      </c>
      <c r="N431" s="74">
        <f t="shared" si="39"/>
        <v>32.425882829817283</v>
      </c>
      <c r="O431" s="22">
        <f t="shared" si="40"/>
        <v>0.56593841824620772</v>
      </c>
      <c r="P431" s="30">
        <f t="shared" si="36"/>
        <v>16.107022685585505</v>
      </c>
      <c r="Q431" s="26"/>
    </row>
    <row r="432" spans="1:17" x14ac:dyDescent="0.35">
      <c r="A432" s="94"/>
      <c r="B432" s="7">
        <v>14125</v>
      </c>
      <c r="C432" s="17">
        <v>187596.24</v>
      </c>
      <c r="D432" s="17">
        <v>7829900.2999999998</v>
      </c>
      <c r="E432" s="19">
        <v>-2985.68</v>
      </c>
      <c r="F432" s="19">
        <v>2711.3025836318561</v>
      </c>
      <c r="G432" s="17">
        <v>187585.27</v>
      </c>
      <c r="H432" s="17">
        <v>7829901.7300000004</v>
      </c>
      <c r="I432" s="19">
        <v>-2992.15</v>
      </c>
      <c r="J432" s="19">
        <v>2720.2707063762437</v>
      </c>
      <c r="K432" s="19">
        <f t="shared" si="37"/>
        <v>2715.7866450040501</v>
      </c>
      <c r="L432" s="29">
        <f t="shared" si="41"/>
        <v>8.9681227443875287</v>
      </c>
      <c r="M432" s="30">
        <f t="shared" si="38"/>
        <v>11.062811577616099</v>
      </c>
      <c r="N432" s="74">
        <f t="shared" si="39"/>
        <v>39.030123782805589</v>
      </c>
      <c r="O432" s="22">
        <f t="shared" si="40"/>
        <v>0.68120416747090173</v>
      </c>
      <c r="P432" s="30">
        <f t="shared" si="36"/>
        <v>14.241243820686369</v>
      </c>
      <c r="Q432" s="26"/>
    </row>
    <row r="433" spans="1:17" x14ac:dyDescent="0.35">
      <c r="A433" s="94"/>
      <c r="B433" s="7">
        <v>14250</v>
      </c>
      <c r="C433" s="17">
        <v>187564.58</v>
      </c>
      <c r="D433" s="17">
        <v>7830030.5099999998</v>
      </c>
      <c r="E433" s="19">
        <v>-2984.36</v>
      </c>
      <c r="F433" s="19">
        <v>2709.4752840433243</v>
      </c>
      <c r="G433" s="17">
        <v>187554.06</v>
      </c>
      <c r="H433" s="17">
        <v>7830031.8799999999</v>
      </c>
      <c r="I433" s="19">
        <v>-2990.56</v>
      </c>
      <c r="J433" s="19">
        <v>2718.065010011584</v>
      </c>
      <c r="K433" s="19">
        <f t="shared" si="37"/>
        <v>2713.7701470274542</v>
      </c>
      <c r="L433" s="29">
        <f t="shared" si="41"/>
        <v>8.5897259682596996</v>
      </c>
      <c r="M433" s="30">
        <f t="shared" si="38"/>
        <v>10.60883122686405</v>
      </c>
      <c r="N433" s="74">
        <f t="shared" si="39"/>
        <v>38.996293821004528</v>
      </c>
      <c r="O433" s="22">
        <f t="shared" si="40"/>
        <v>0.68061372325164926</v>
      </c>
      <c r="P433" s="30">
        <f t="shared" si="36"/>
        <v>13.650300077649606</v>
      </c>
      <c r="Q433" s="26"/>
    </row>
    <row r="434" spans="1:17" x14ac:dyDescent="0.35">
      <c r="A434" s="94"/>
      <c r="B434" s="7">
        <v>14375</v>
      </c>
      <c r="C434" s="17">
        <v>187571.99</v>
      </c>
      <c r="D434" s="17">
        <v>7830155.6100000003</v>
      </c>
      <c r="E434" s="19">
        <v>-2982.91</v>
      </c>
      <c r="F434" s="19">
        <v>2707.4689464346575</v>
      </c>
      <c r="G434" s="17">
        <v>187564.87</v>
      </c>
      <c r="H434" s="17">
        <v>7830156.54</v>
      </c>
      <c r="I434" s="19">
        <v>-2987.67</v>
      </c>
      <c r="J434" s="19">
        <v>2714.0588903734601</v>
      </c>
      <c r="K434" s="19">
        <f t="shared" si="37"/>
        <v>2710.763918404059</v>
      </c>
      <c r="L434" s="29">
        <f t="shared" si="41"/>
        <v>6.5899439388026622</v>
      </c>
      <c r="M434" s="30">
        <f t="shared" si="38"/>
        <v>7.1804804852725113</v>
      </c>
      <c r="N434" s="74">
        <f t="shared" si="39"/>
        <v>42.544408817966705</v>
      </c>
      <c r="O434" s="22">
        <f t="shared" si="40"/>
        <v>0.7425400121880279</v>
      </c>
      <c r="P434" s="30">
        <f t="shared" si="36"/>
        <v>9.7461100504735381</v>
      </c>
      <c r="Q434" s="26"/>
    </row>
    <row r="435" spans="1:17" x14ac:dyDescent="0.35">
      <c r="A435" s="94"/>
      <c r="B435" s="7">
        <v>14500</v>
      </c>
      <c r="C435" s="17">
        <v>187554.98</v>
      </c>
      <c r="D435" s="17">
        <v>7830283.9000000004</v>
      </c>
      <c r="E435" s="19">
        <v>-2981.93</v>
      </c>
      <c r="F435" s="19">
        <v>2706.1134863776992</v>
      </c>
      <c r="G435" s="17">
        <v>187545.84</v>
      </c>
      <c r="H435" s="17">
        <v>7830285.0999999996</v>
      </c>
      <c r="I435" s="19">
        <v>-2988.51</v>
      </c>
      <c r="J435" s="19">
        <v>2715.2229030005383</v>
      </c>
      <c r="K435" s="19">
        <f t="shared" si="37"/>
        <v>2710.6681946891185</v>
      </c>
      <c r="L435" s="29">
        <f t="shared" si="41"/>
        <v>9.109416622839035</v>
      </c>
      <c r="M435" s="30">
        <f t="shared" si="38"/>
        <v>9.2184380454861881</v>
      </c>
      <c r="N435" s="74">
        <f t="shared" si="39"/>
        <v>44.659185767516192</v>
      </c>
      <c r="O435" s="22">
        <f t="shared" si="40"/>
        <v>0.77944983290294845</v>
      </c>
      <c r="P435" s="30">
        <f t="shared" si="36"/>
        <v>12.95997959901648</v>
      </c>
      <c r="Q435" s="26"/>
    </row>
    <row r="436" spans="1:17" x14ac:dyDescent="0.35">
      <c r="A436" s="94"/>
      <c r="B436" s="7">
        <v>14625</v>
      </c>
      <c r="C436" s="17">
        <v>187536.22</v>
      </c>
      <c r="D436" s="17">
        <v>7830412.4299999997</v>
      </c>
      <c r="E436" s="19">
        <v>-2980.95</v>
      </c>
      <c r="F436" s="19">
        <v>2704.7584678694438</v>
      </c>
      <c r="G436" s="17">
        <v>187525.49</v>
      </c>
      <c r="H436" s="17">
        <v>7830413.8300000001</v>
      </c>
      <c r="I436" s="19">
        <v>-2987.75</v>
      </c>
      <c r="J436" s="19">
        <v>2714.1697347423437</v>
      </c>
      <c r="K436" s="19">
        <f t="shared" si="37"/>
        <v>2709.4641013058936</v>
      </c>
      <c r="L436" s="29">
        <f t="shared" si="41"/>
        <v>9.4112668728998869</v>
      </c>
      <c r="M436" s="30">
        <f t="shared" si="38"/>
        <v>10.820947278370223</v>
      </c>
      <c r="N436" s="74">
        <f t="shared" si="39"/>
        <v>41.014355315222303</v>
      </c>
      <c r="O436" s="22">
        <f t="shared" si="40"/>
        <v>0.7158355408334659</v>
      </c>
      <c r="P436" s="30">
        <f t="shared" si="36"/>
        <v>14.34101963439876</v>
      </c>
      <c r="Q436" s="26"/>
    </row>
    <row r="437" spans="1:17" x14ac:dyDescent="0.35">
      <c r="A437" s="94"/>
      <c r="B437" s="7">
        <v>14750</v>
      </c>
      <c r="C437" s="17">
        <v>187582.59</v>
      </c>
      <c r="D437" s="17">
        <v>7830532.4299999997</v>
      </c>
      <c r="E437" s="19">
        <v>-2979.46</v>
      </c>
      <c r="F437" s="19">
        <v>2702.699132686279</v>
      </c>
      <c r="G437" s="17">
        <v>187576.6</v>
      </c>
      <c r="H437" s="17">
        <v>7830533.2199999997</v>
      </c>
      <c r="I437" s="19">
        <v>-2983.69</v>
      </c>
      <c r="J437" s="19">
        <v>2708.548097566028</v>
      </c>
      <c r="K437" s="19">
        <f t="shared" si="37"/>
        <v>2705.6236151261537</v>
      </c>
      <c r="L437" s="29">
        <f t="shared" si="41"/>
        <v>5.848964879749019</v>
      </c>
      <c r="M437" s="30">
        <f t="shared" si="38"/>
        <v>6.0418705712674194</v>
      </c>
      <c r="N437" s="74">
        <f t="shared" si="39"/>
        <v>44.070568882741277</v>
      </c>
      <c r="O437" s="22">
        <f t="shared" si="40"/>
        <v>0.76917653023079413</v>
      </c>
      <c r="P437" s="30">
        <f t="shared" si="36"/>
        <v>8.4091967609567053</v>
      </c>
      <c r="Q437" s="26"/>
    </row>
    <row r="438" spans="1:17" x14ac:dyDescent="0.35">
      <c r="A438" s="94"/>
      <c r="B438" s="7">
        <v>14875</v>
      </c>
      <c r="C438" s="17">
        <v>187589.3</v>
      </c>
      <c r="D438" s="17">
        <v>7830657.6200000001</v>
      </c>
      <c r="E438" s="19">
        <v>-2978.43</v>
      </c>
      <c r="F438" s="19">
        <v>2701.2761620820497</v>
      </c>
      <c r="G438" s="17">
        <v>187582.81</v>
      </c>
      <c r="H438" s="17">
        <v>7830658.4699999997</v>
      </c>
      <c r="I438" s="19">
        <v>-2983.02</v>
      </c>
      <c r="J438" s="19">
        <v>2707.6211174727505</v>
      </c>
      <c r="K438" s="19">
        <f t="shared" si="37"/>
        <v>2704.4486397773999</v>
      </c>
      <c r="L438" s="29">
        <f t="shared" si="41"/>
        <v>6.3449553907007612</v>
      </c>
      <c r="M438" s="30">
        <f t="shared" si="38"/>
        <v>6.5454258837180195</v>
      </c>
      <c r="N438" s="74">
        <f t="shared" si="39"/>
        <v>44.109011049803968</v>
      </c>
      <c r="O438" s="22">
        <f t="shared" si="40"/>
        <v>0.76984747261763975</v>
      </c>
      <c r="P438" s="30">
        <f t="shared" si="36"/>
        <v>9.115978220094016</v>
      </c>
      <c r="Q438" s="26"/>
    </row>
    <row r="439" spans="1:17" x14ac:dyDescent="0.35">
      <c r="A439" s="94"/>
      <c r="B439" s="7">
        <v>15000</v>
      </c>
      <c r="C439" s="17">
        <v>187612.75</v>
      </c>
      <c r="D439" s="17">
        <v>7830780.6299999999</v>
      </c>
      <c r="E439" s="19">
        <v>-2976.72</v>
      </c>
      <c r="F439" s="19">
        <v>2698.9148316420956</v>
      </c>
      <c r="G439" s="17">
        <v>187609.09</v>
      </c>
      <c r="H439" s="17">
        <v>7830781.0999999996</v>
      </c>
      <c r="I439" s="19">
        <v>-2981.5</v>
      </c>
      <c r="J439" s="19">
        <v>2705.518883074375</v>
      </c>
      <c r="K439" s="19">
        <f t="shared" si="37"/>
        <v>2702.2168573582353</v>
      </c>
      <c r="L439" s="29">
        <f t="shared" si="41"/>
        <v>6.6040514322794479</v>
      </c>
      <c r="M439" s="30">
        <f t="shared" si="38"/>
        <v>3.6900542001141989</v>
      </c>
      <c r="N439" s="74">
        <f t="shared" si="39"/>
        <v>60.805456907879645</v>
      </c>
      <c r="O439" s="22">
        <f t="shared" si="40"/>
        <v>1.0612554262220302</v>
      </c>
      <c r="P439" s="30">
        <f t="shared" si="36"/>
        <v>7.5650509132439208</v>
      </c>
      <c r="Q439" s="26"/>
    </row>
    <row r="440" spans="1:17" x14ac:dyDescent="0.35">
      <c r="A440" s="94"/>
      <c r="B440" s="7">
        <v>15125</v>
      </c>
      <c r="C440" s="17">
        <v>187688.6</v>
      </c>
      <c r="D440" s="17">
        <v>7830896.7699999996</v>
      </c>
      <c r="E440" s="19">
        <v>-2974.97</v>
      </c>
      <c r="F440" s="19">
        <v>2696.4996573106396</v>
      </c>
      <c r="G440" s="17">
        <v>187681.1</v>
      </c>
      <c r="H440" s="17">
        <v>7830897.75</v>
      </c>
      <c r="I440" s="19">
        <v>-2979.5</v>
      </c>
      <c r="J440" s="19">
        <v>2702.7544035193746</v>
      </c>
      <c r="K440" s="19">
        <f t="shared" si="37"/>
        <v>2699.6270304150071</v>
      </c>
      <c r="L440" s="29">
        <f t="shared" si="41"/>
        <v>6.2547462087350141</v>
      </c>
      <c r="M440" s="30">
        <f t="shared" si="38"/>
        <v>7.5637556809349809</v>
      </c>
      <c r="N440" s="74">
        <f t="shared" si="39"/>
        <v>39.588590115307994</v>
      </c>
      <c r="O440" s="22">
        <f t="shared" si="40"/>
        <v>0.69095124373460615</v>
      </c>
      <c r="P440" s="30">
        <f t="shared" si="36"/>
        <v>9.8148993951319348</v>
      </c>
      <c r="Q440" s="26"/>
    </row>
    <row r="441" spans="1:17" x14ac:dyDescent="0.35">
      <c r="A441" s="94"/>
      <c r="B441" s="7">
        <v>15250</v>
      </c>
      <c r="C441" s="17">
        <v>187795.8</v>
      </c>
      <c r="D441" s="17">
        <v>7831008.8200000003</v>
      </c>
      <c r="E441" s="19">
        <v>-2972.62</v>
      </c>
      <c r="F441" s="19">
        <v>2693.2586380781113</v>
      </c>
      <c r="G441" s="17">
        <v>187785.43</v>
      </c>
      <c r="H441" s="17">
        <v>7831010.1699999999</v>
      </c>
      <c r="I441" s="19">
        <v>-2979.13</v>
      </c>
      <c r="J441" s="19">
        <v>2702.2431763812797</v>
      </c>
      <c r="K441" s="19">
        <f t="shared" si="37"/>
        <v>2697.7509072296953</v>
      </c>
      <c r="L441" s="29">
        <f t="shared" si="41"/>
        <v>8.9845383031683923</v>
      </c>
      <c r="M441" s="30">
        <f t="shared" si="38"/>
        <v>10.45750448237521</v>
      </c>
      <c r="N441" s="74">
        <f t="shared" si="39"/>
        <v>40.66743944164832</v>
      </c>
      <c r="O441" s="22">
        <f t="shared" si="40"/>
        <v>0.70978071661216757</v>
      </c>
      <c r="P441" s="30">
        <f t="shared" si="36"/>
        <v>13.786998531950223</v>
      </c>
      <c r="Q441" s="26"/>
    </row>
    <row r="442" spans="1:17" x14ac:dyDescent="0.35">
      <c r="A442" s="94"/>
      <c r="B442" s="7">
        <v>15375</v>
      </c>
      <c r="C442" s="17">
        <v>187840.1</v>
      </c>
      <c r="D442" s="17">
        <v>7831129.0899999999</v>
      </c>
      <c r="E442" s="19">
        <v>-2972.69</v>
      </c>
      <c r="F442" s="19">
        <v>2693.3551423880781</v>
      </c>
      <c r="G442" s="17">
        <v>187832.01</v>
      </c>
      <c r="H442" s="17">
        <v>7831130.1500000004</v>
      </c>
      <c r="I442" s="19">
        <v>-2977.77</v>
      </c>
      <c r="J442" s="19">
        <v>2700.3646120808198</v>
      </c>
      <c r="K442" s="19">
        <f t="shared" si="37"/>
        <v>2696.859877234449</v>
      </c>
      <c r="L442" s="29">
        <f t="shared" si="41"/>
        <v>7.0094696927417317</v>
      </c>
      <c r="M442" s="30">
        <f t="shared" si="38"/>
        <v>8.159148239923649</v>
      </c>
      <c r="N442" s="74">
        <f t="shared" si="39"/>
        <v>40.665654844168706</v>
      </c>
      <c r="O442" s="22">
        <f t="shared" si="40"/>
        <v>0.70974956951032553</v>
      </c>
      <c r="P442" s="30">
        <f t="shared" si="36"/>
        <v>10.756596365696449</v>
      </c>
      <c r="Q442" s="26"/>
    </row>
    <row r="443" spans="1:17" x14ac:dyDescent="0.35">
      <c r="A443" s="94"/>
      <c r="B443" s="7">
        <v>15500</v>
      </c>
      <c r="C443" s="17">
        <v>187859.5</v>
      </c>
      <c r="D443" s="17">
        <v>7831252.6200000001</v>
      </c>
      <c r="E443" s="19">
        <v>-2969.75</v>
      </c>
      <c r="F443" s="19">
        <v>2689.3039010298435</v>
      </c>
      <c r="G443" s="17">
        <v>187850.23999999999</v>
      </c>
      <c r="H443" s="17">
        <v>7831253.8399999999</v>
      </c>
      <c r="I443" s="19">
        <v>-2975.03</v>
      </c>
      <c r="J443" s="19">
        <v>2696.5824399781404</v>
      </c>
      <c r="K443" s="19">
        <f t="shared" si="37"/>
        <v>2692.943170503992</v>
      </c>
      <c r="L443" s="29">
        <f t="shared" si="41"/>
        <v>7.2785389482969549</v>
      </c>
      <c r="M443" s="30">
        <f t="shared" si="38"/>
        <v>9.3400214132268573</v>
      </c>
      <c r="N443" s="74">
        <f t="shared" si="39"/>
        <v>37.928753088804022</v>
      </c>
      <c r="O443" s="22">
        <f t="shared" si="40"/>
        <v>0.66198162257559934</v>
      </c>
      <c r="P443" s="30">
        <f t="shared" si="36"/>
        <v>11.841162494510916</v>
      </c>
      <c r="Q443" s="26"/>
    </row>
    <row r="444" spans="1:17" x14ac:dyDescent="0.35">
      <c r="A444" s="94"/>
      <c r="B444" s="7">
        <v>15625</v>
      </c>
      <c r="C444" s="17">
        <v>187752.95</v>
      </c>
      <c r="D444" s="17">
        <v>7831392.6299999999</v>
      </c>
      <c r="E444" s="19">
        <v>-2973.1</v>
      </c>
      <c r="F444" s="19">
        <v>2693.9204271577751</v>
      </c>
      <c r="G444" s="17">
        <v>187746.2</v>
      </c>
      <c r="H444" s="17">
        <v>7831393.5199999996</v>
      </c>
      <c r="I444" s="19">
        <v>-2977.81</v>
      </c>
      <c r="J444" s="19">
        <v>2700.4198518344779</v>
      </c>
      <c r="K444" s="19">
        <f t="shared" si="37"/>
        <v>2697.1701394961265</v>
      </c>
      <c r="L444" s="29">
        <f t="shared" si="41"/>
        <v>6.4994246767028017</v>
      </c>
      <c r="M444" s="30">
        <f t="shared" si="38"/>
        <v>6.808421256018403</v>
      </c>
      <c r="N444" s="74">
        <f t="shared" si="39"/>
        <v>43.669880956872305</v>
      </c>
      <c r="O444" s="22">
        <f t="shared" si="40"/>
        <v>0.76218320665139361</v>
      </c>
      <c r="P444" s="30">
        <f t="shared" si="36"/>
        <v>9.4126043753860458</v>
      </c>
      <c r="Q444" s="26"/>
    </row>
    <row r="445" spans="1:17" x14ac:dyDescent="0.35">
      <c r="A445" s="94"/>
      <c r="B445" s="7">
        <v>15750</v>
      </c>
      <c r="C445" s="17">
        <v>187724.21</v>
      </c>
      <c r="D445" s="17">
        <v>7831522.46</v>
      </c>
      <c r="E445" s="19">
        <v>-2970.71</v>
      </c>
      <c r="F445" s="19">
        <v>2690.6263183997476</v>
      </c>
      <c r="G445" s="17">
        <v>187717.37</v>
      </c>
      <c r="H445" s="17">
        <v>7831523.3600000003</v>
      </c>
      <c r="I445" s="19">
        <v>-2975.48</v>
      </c>
      <c r="J445" s="19">
        <v>2697.2033627412761</v>
      </c>
      <c r="K445" s="19">
        <f t="shared" si="37"/>
        <v>2693.9148405705118</v>
      </c>
      <c r="L445" s="29">
        <f t="shared" si="41"/>
        <v>6.5770443415285627</v>
      </c>
      <c r="M445" s="30">
        <f t="shared" si="38"/>
        <v>6.898956442870384</v>
      </c>
      <c r="N445" s="74">
        <f t="shared" si="39"/>
        <v>43.631589740819756</v>
      </c>
      <c r="O445" s="22">
        <f t="shared" si="40"/>
        <v>0.76151489885668411</v>
      </c>
      <c r="P445" s="30">
        <f t="shared" si="36"/>
        <v>9.5316898958713328</v>
      </c>
      <c r="Q445" s="26"/>
    </row>
    <row r="446" spans="1:17" x14ac:dyDescent="0.35">
      <c r="A446" s="94"/>
      <c r="B446" s="7">
        <v>15875</v>
      </c>
      <c r="C446" s="17">
        <v>187708.52</v>
      </c>
      <c r="D446" s="17">
        <v>7831650.5800000001</v>
      </c>
      <c r="E446" s="19">
        <v>-2968.13</v>
      </c>
      <c r="F446" s="19">
        <v>2687.0732825141299</v>
      </c>
      <c r="G446" s="17">
        <v>187701.45</v>
      </c>
      <c r="H446" s="17">
        <v>7831651.5099999998</v>
      </c>
      <c r="I446" s="19">
        <v>-2971.31</v>
      </c>
      <c r="J446" s="19">
        <v>2691.4530444212774</v>
      </c>
      <c r="K446" s="19">
        <f t="shared" si="37"/>
        <v>2689.2631634677036</v>
      </c>
      <c r="L446" s="29">
        <f t="shared" si="41"/>
        <v>4.3797619071474401</v>
      </c>
      <c r="M446" s="30">
        <f t="shared" si="38"/>
        <v>7.13090457088951</v>
      </c>
      <c r="N446" s="74">
        <f t="shared" si="39"/>
        <v>31.558014610211426</v>
      </c>
      <c r="O446" s="22">
        <f t="shared" si="40"/>
        <v>0.55079126034066428</v>
      </c>
      <c r="P446" s="30">
        <f t="shared" si="36"/>
        <v>8.3685192455076951</v>
      </c>
      <c r="Q446" s="26"/>
    </row>
    <row r="447" spans="1:17" x14ac:dyDescent="0.35">
      <c r="A447" s="94"/>
      <c r="B447" s="7">
        <v>16000</v>
      </c>
      <c r="C447" s="17">
        <v>187822.07999999999</v>
      </c>
      <c r="D447" s="17">
        <v>7831761.7999999998</v>
      </c>
      <c r="E447" s="19">
        <v>-2966.59</v>
      </c>
      <c r="F447" s="19">
        <v>2684.9539366750578</v>
      </c>
      <c r="G447" s="17">
        <v>187820.98</v>
      </c>
      <c r="H447" s="17">
        <v>7831761.9400000004</v>
      </c>
      <c r="I447" s="19">
        <v>-2969.25</v>
      </c>
      <c r="J447" s="19">
        <v>2688.615309793594</v>
      </c>
      <c r="K447" s="19">
        <f t="shared" si="37"/>
        <v>2686.7846232343259</v>
      </c>
      <c r="L447" s="29">
        <f t="shared" si="41"/>
        <v>3.6613731185361758</v>
      </c>
      <c r="M447" s="30">
        <f t="shared" si="38"/>
        <v>1.1088733021024855</v>
      </c>
      <c r="N447" s="74">
        <f t="shared" si="39"/>
        <v>73.150684280980272</v>
      </c>
      <c r="O447" s="22">
        <f t="shared" si="40"/>
        <v>1.2767202907899666</v>
      </c>
      <c r="P447" s="30">
        <f t="shared" si="36"/>
        <v>3.8256049342888234</v>
      </c>
      <c r="Q447" s="26"/>
    </row>
    <row r="448" spans="1:17" x14ac:dyDescent="0.35">
      <c r="A448" s="94"/>
      <c r="B448" s="7">
        <v>16125</v>
      </c>
      <c r="C448" s="17">
        <v>187869.08</v>
      </c>
      <c r="D448" s="17">
        <v>7831881.7199999997</v>
      </c>
      <c r="E448" s="19">
        <v>-2965.3</v>
      </c>
      <c r="F448" s="19">
        <v>2683.1794796989752</v>
      </c>
      <c r="G448" s="17">
        <v>187859.88</v>
      </c>
      <c r="H448" s="17">
        <v>7831882.9199999999</v>
      </c>
      <c r="I448" s="19">
        <v>-2968.75</v>
      </c>
      <c r="J448" s="19">
        <v>2687.9268334960939</v>
      </c>
      <c r="K448" s="19">
        <f t="shared" si="37"/>
        <v>2685.5531565975343</v>
      </c>
      <c r="L448" s="29">
        <f t="shared" si="41"/>
        <v>4.7473537971186488</v>
      </c>
      <c r="M448" s="30">
        <f t="shared" si="38"/>
        <v>9.2779308038013362</v>
      </c>
      <c r="N448" s="74">
        <f t="shared" si="39"/>
        <v>27.098026422050097</v>
      </c>
      <c r="O448" s="22">
        <f t="shared" si="40"/>
        <v>0.47294978185719272</v>
      </c>
      <c r="P448" s="30">
        <f t="shared" si="36"/>
        <v>10.421965653135812</v>
      </c>
      <c r="Q448" s="26"/>
    </row>
    <row r="449" spans="1:17" x14ac:dyDescent="0.35">
      <c r="A449" s="94"/>
      <c r="B449" s="7">
        <v>16250</v>
      </c>
      <c r="C449" s="17">
        <v>187882.14</v>
      </c>
      <c r="D449" s="17">
        <v>7832006.0800000001</v>
      </c>
      <c r="E449" s="19">
        <v>-2962.51</v>
      </c>
      <c r="F449" s="19">
        <v>2679.3443173992382</v>
      </c>
      <c r="G449" s="17">
        <v>187878.79</v>
      </c>
      <c r="H449" s="17">
        <v>7832006.5199999996</v>
      </c>
      <c r="I449" s="19">
        <v>-2966.19</v>
      </c>
      <c r="J449" s="19">
        <v>2684.4036356212778</v>
      </c>
      <c r="K449" s="19">
        <f t="shared" si="37"/>
        <v>2681.8739765102582</v>
      </c>
      <c r="L449" s="29">
        <f t="shared" si="41"/>
        <v>5.0593182220395647</v>
      </c>
      <c r="M449" s="30">
        <f t="shared" si="38"/>
        <v>3.3787719662001523</v>
      </c>
      <c r="N449" s="74">
        <f t="shared" si="39"/>
        <v>56.2637535415342</v>
      </c>
      <c r="O449" s="22">
        <f t="shared" si="40"/>
        <v>0.98198774883039197</v>
      </c>
      <c r="P449" s="30">
        <f t="shared" si="36"/>
        <v>6.0838146644553222</v>
      </c>
      <c r="Q449" s="26"/>
    </row>
    <row r="450" spans="1:17" x14ac:dyDescent="0.35">
      <c r="A450" s="94"/>
      <c r="B450" s="7">
        <v>16375</v>
      </c>
      <c r="C450" s="17">
        <v>187908.47</v>
      </c>
      <c r="D450" s="17">
        <v>7832128.71</v>
      </c>
      <c r="E450" s="19">
        <v>-2961.95</v>
      </c>
      <c r="F450" s="19">
        <v>2678.5749669691936</v>
      </c>
      <c r="G450" s="17">
        <v>187904.57</v>
      </c>
      <c r="H450" s="17">
        <v>7832129.2199999997</v>
      </c>
      <c r="I450" s="19">
        <v>-2964</v>
      </c>
      <c r="J450" s="19">
        <v>2681.3920412400003</v>
      </c>
      <c r="K450" s="19">
        <f t="shared" si="37"/>
        <v>2679.9835041045972</v>
      </c>
      <c r="L450" s="29">
        <f t="shared" si="41"/>
        <v>2.8170742708066427</v>
      </c>
      <c r="M450" s="30">
        <f t="shared" si="38"/>
        <v>3.9332048001250342</v>
      </c>
      <c r="N450" s="74">
        <f t="shared" si="39"/>
        <v>35.611326253761241</v>
      </c>
      <c r="O450" s="22">
        <f t="shared" si="40"/>
        <v>0.62153489413003138</v>
      </c>
      <c r="P450" s="30">
        <f t="shared" si="36"/>
        <v>4.8379755525392421</v>
      </c>
      <c r="Q450" s="26"/>
    </row>
    <row r="451" spans="1:17" x14ac:dyDescent="0.35">
      <c r="A451" s="94"/>
      <c r="B451" s="7">
        <v>16500</v>
      </c>
      <c r="C451" s="17">
        <v>187953.03</v>
      </c>
      <c r="D451" s="17">
        <v>7832248.9500000002</v>
      </c>
      <c r="E451" s="19">
        <v>-2958.36</v>
      </c>
      <c r="F451" s="19">
        <v>2673.6463060065244</v>
      </c>
      <c r="G451" s="17">
        <v>187943.47</v>
      </c>
      <c r="H451" s="17">
        <v>7832250.2000000002</v>
      </c>
      <c r="I451" s="19">
        <v>-2962.5</v>
      </c>
      <c r="J451" s="19">
        <v>2679.3305777343749</v>
      </c>
      <c r="K451" s="19">
        <f t="shared" si="37"/>
        <v>2676.4884418704496</v>
      </c>
      <c r="L451" s="29">
        <f t="shared" si="41"/>
        <v>5.6842717278505006</v>
      </c>
      <c r="M451" s="30">
        <f t="shared" si="38"/>
        <v>9.6413743833519643</v>
      </c>
      <c r="N451" s="74">
        <f t="shared" si="39"/>
        <v>30.522355171607835</v>
      </c>
      <c r="O451" s="22">
        <f t="shared" si="40"/>
        <v>0.53271559320767559</v>
      </c>
      <c r="P451" s="30">
        <f t="shared" si="36"/>
        <v>11.192276134727734</v>
      </c>
      <c r="Q451" s="26"/>
    </row>
    <row r="452" spans="1:17" x14ac:dyDescent="0.35">
      <c r="A452" s="94"/>
      <c r="B452" s="7">
        <v>16625</v>
      </c>
      <c r="C452" s="17">
        <v>187924.03</v>
      </c>
      <c r="D452" s="17">
        <v>7832378.8099999996</v>
      </c>
      <c r="E452" s="19">
        <v>-2961.59</v>
      </c>
      <c r="F452" s="19">
        <v>2678.080460685308</v>
      </c>
      <c r="G452" s="17">
        <v>187924.03</v>
      </c>
      <c r="H452" s="17">
        <v>7832378.8099999996</v>
      </c>
      <c r="I452" s="19">
        <v>-2961.59</v>
      </c>
      <c r="J452" s="19">
        <v>2678.080460685308</v>
      </c>
      <c r="K452" s="19">
        <f t="shared" si="37"/>
        <v>2678.080460685308</v>
      </c>
      <c r="L452" s="29">
        <f t="shared" si="41"/>
        <v>0</v>
      </c>
      <c r="M452" s="30">
        <f t="shared" si="38"/>
        <v>0</v>
      </c>
      <c r="N452" s="74">
        <f t="shared" si="39"/>
        <v>0</v>
      </c>
      <c r="O452" s="22">
        <f t="shared" si="40"/>
        <v>0</v>
      </c>
      <c r="P452" s="30">
        <f t="shared" si="36"/>
        <v>0</v>
      </c>
      <c r="Q452" s="26"/>
    </row>
    <row r="453" spans="1:17" x14ac:dyDescent="0.35">
      <c r="A453" s="94"/>
      <c r="B453" s="7">
        <v>16750</v>
      </c>
      <c r="C453" s="17">
        <v>187955.06</v>
      </c>
      <c r="D453" s="17">
        <v>7832500.8200000003</v>
      </c>
      <c r="E453" s="19">
        <v>-2960</v>
      </c>
      <c r="F453" s="19">
        <v>2675.8971039999997</v>
      </c>
      <c r="G453" s="17">
        <v>187954.53</v>
      </c>
      <c r="H453" s="17">
        <v>7832500.8899999997</v>
      </c>
      <c r="I453" s="19">
        <v>-2960.53</v>
      </c>
      <c r="J453" s="19">
        <v>2676.6247604165901</v>
      </c>
      <c r="K453" s="19">
        <f t="shared" si="37"/>
        <v>2676.2609322082949</v>
      </c>
      <c r="L453" s="29">
        <f t="shared" si="41"/>
        <v>0.72765641659043467</v>
      </c>
      <c r="M453" s="30">
        <f t="shared" si="38"/>
        <v>0.5346026561008691</v>
      </c>
      <c r="N453" s="74">
        <f t="shared" si="39"/>
        <v>53.695608125005705</v>
      </c>
      <c r="O453" s="22">
        <f t="shared" si="40"/>
        <v>0.93716515564196845</v>
      </c>
      <c r="P453" s="30">
        <f t="shared" si="36"/>
        <v>0.90293070637526573</v>
      </c>
      <c r="Q453" s="26"/>
    </row>
    <row r="454" spans="1:17" x14ac:dyDescent="0.35">
      <c r="A454" s="94"/>
      <c r="B454" s="7">
        <v>16875</v>
      </c>
      <c r="C454" s="17">
        <v>188009.21</v>
      </c>
      <c r="D454" s="17">
        <v>7832619.8099999996</v>
      </c>
      <c r="E454" s="19">
        <v>-2958.35</v>
      </c>
      <c r="F454" s="19">
        <v>2673.6325854214933</v>
      </c>
      <c r="G454" s="17">
        <v>188004.42</v>
      </c>
      <c r="H454" s="17">
        <v>7832620.4299999997</v>
      </c>
      <c r="I454" s="19">
        <v>-2960.93</v>
      </c>
      <c r="J454" s="19">
        <v>2677.1740205850497</v>
      </c>
      <c r="K454" s="19">
        <f t="shared" si="37"/>
        <v>2675.4033030032715</v>
      </c>
      <c r="L454" s="29">
        <f t="shared" si="41"/>
        <v>3.5414351635563435</v>
      </c>
      <c r="M454" s="30">
        <f t="shared" si="38"/>
        <v>4.8299585919485724</v>
      </c>
      <c r="N454" s="74">
        <f t="shared" si="39"/>
        <v>36.249714557078519</v>
      </c>
      <c r="O454" s="22">
        <f t="shared" si="40"/>
        <v>0.63267687192913813</v>
      </c>
      <c r="P454" s="30">
        <f t="shared" ref="P454:P517" si="42">SQRT((M454*M454)+(L454*L454))</f>
        <v>5.9891788266515453</v>
      </c>
      <c r="Q454" s="26"/>
    </row>
    <row r="455" spans="1:17" x14ac:dyDescent="0.35">
      <c r="A455" s="94"/>
      <c r="B455" s="7">
        <v>17000</v>
      </c>
      <c r="C455" s="17">
        <v>188046.82</v>
      </c>
      <c r="D455" s="17">
        <v>7832740.96</v>
      </c>
      <c r="E455" s="19">
        <v>-2959.06</v>
      </c>
      <c r="F455" s="19">
        <v>2674.6068612077588</v>
      </c>
      <c r="G455" s="17">
        <v>188042.39</v>
      </c>
      <c r="H455" s="17">
        <v>7832741.54</v>
      </c>
      <c r="I455" s="19">
        <v>-2960.77</v>
      </c>
      <c r="J455" s="19">
        <v>2676.9543076903701</v>
      </c>
      <c r="K455" s="19">
        <f t="shared" ref="K455:K518" si="43">(J455-((J455-F455)/2))</f>
        <v>2675.7805844490645</v>
      </c>
      <c r="L455" s="29">
        <f t="shared" si="41"/>
        <v>2.3474464826113035</v>
      </c>
      <c r="M455" s="30">
        <f t="shared" ref="M455:M518" si="44">SQRT(((G455-C455)^2)+(H455-D455)^2)</f>
        <v>4.4678070683529452</v>
      </c>
      <c r="N455" s="74">
        <f t="shared" ref="N455:N518" si="45">DEGREES(O455)</f>
        <v>27.718045702298717</v>
      </c>
      <c r="O455" s="22">
        <f t="shared" ref="O455:O518" si="46">IF(L455&gt;0, (ATAN(L455/M455)), 0)</f>
        <v>0.48377115972337659</v>
      </c>
      <c r="P455" s="30">
        <f t="shared" si="42"/>
        <v>5.0469599749501404</v>
      </c>
      <c r="Q455" s="26"/>
    </row>
    <row r="456" spans="1:17" x14ac:dyDescent="0.35">
      <c r="A456" s="94"/>
      <c r="B456" s="7">
        <v>17125</v>
      </c>
      <c r="C456" s="17">
        <v>188113.75</v>
      </c>
      <c r="D456" s="17">
        <v>7832858.2699999996</v>
      </c>
      <c r="E456" s="19">
        <v>-2955.46</v>
      </c>
      <c r="F456" s="19">
        <v>2669.669262951079</v>
      </c>
      <c r="G456" s="17">
        <v>188106.78</v>
      </c>
      <c r="H456" s="17">
        <v>7832859.1799999997</v>
      </c>
      <c r="I456" s="19">
        <v>-2960.38</v>
      </c>
      <c r="J456" s="19">
        <v>2676.4188068183116</v>
      </c>
      <c r="K456" s="19">
        <f t="shared" si="43"/>
        <v>2673.0440348846951</v>
      </c>
      <c r="L456" s="29">
        <f t="shared" ref="L456:L519" si="47">(J456-F456)</f>
        <v>6.74954386723266</v>
      </c>
      <c r="M456" s="30">
        <f t="shared" si="44"/>
        <v>7.0291535763765634</v>
      </c>
      <c r="N456" s="74">
        <f t="shared" si="45"/>
        <v>43.837462120806094</v>
      </c>
      <c r="O456" s="22">
        <f t="shared" si="46"/>
        <v>0.76510804972636259</v>
      </c>
      <c r="P456" s="30">
        <f t="shared" si="42"/>
        <v>9.7450162860810785</v>
      </c>
      <c r="Q456" s="26"/>
    </row>
    <row r="457" spans="1:17" x14ac:dyDescent="0.35">
      <c r="A457" s="94"/>
      <c r="B457" s="7">
        <v>17250</v>
      </c>
      <c r="C457" s="17">
        <v>188129.56</v>
      </c>
      <c r="D457" s="17">
        <v>7832982.2699999996</v>
      </c>
      <c r="E457" s="19">
        <v>-2949.93</v>
      </c>
      <c r="F457" s="19">
        <v>2662.0961696688996</v>
      </c>
      <c r="G457" s="17">
        <v>188106.47</v>
      </c>
      <c r="H457" s="17">
        <v>7832985.29</v>
      </c>
      <c r="I457" s="19">
        <v>-2965.84</v>
      </c>
      <c r="J457" s="19">
        <v>2683.9221825420641</v>
      </c>
      <c r="K457" s="19">
        <f t="shared" si="43"/>
        <v>2673.0091761054819</v>
      </c>
      <c r="L457" s="29">
        <f t="shared" si="47"/>
        <v>21.826012873164473</v>
      </c>
      <c r="M457" s="30">
        <f t="shared" si="44"/>
        <v>23.286659270980966</v>
      </c>
      <c r="N457" s="74">
        <f t="shared" si="45"/>
        <v>43.145539952004242</v>
      </c>
      <c r="O457" s="22">
        <f t="shared" si="46"/>
        <v>0.75303172971323018</v>
      </c>
      <c r="P457" s="30">
        <f t="shared" si="42"/>
        <v>31.916192409845902</v>
      </c>
      <c r="Q457" s="26"/>
    </row>
    <row r="458" spans="1:17" x14ac:dyDescent="0.35">
      <c r="A458" s="94"/>
      <c r="B458" s="7">
        <v>17375</v>
      </c>
      <c r="C458" s="17">
        <v>188131.89</v>
      </c>
      <c r="D458" s="17">
        <v>7833108.04</v>
      </c>
      <c r="E458" s="19">
        <v>-2948.48</v>
      </c>
      <c r="F458" s="19">
        <v>2660.1127846389763</v>
      </c>
      <c r="G458" s="17">
        <v>188114.46</v>
      </c>
      <c r="H458" s="17">
        <v>7833110.3200000003</v>
      </c>
      <c r="I458" s="19">
        <v>-2959.92</v>
      </c>
      <c r="J458" s="19">
        <v>2675.7872802872157</v>
      </c>
      <c r="K458" s="19">
        <f t="shared" si="43"/>
        <v>2667.9500324630962</v>
      </c>
      <c r="L458" s="29">
        <f t="shared" si="47"/>
        <v>15.674495648239372</v>
      </c>
      <c r="M458" s="30">
        <f t="shared" si="44"/>
        <v>17.578489696272548</v>
      </c>
      <c r="N458" s="74">
        <f t="shared" si="45"/>
        <v>41.722945643288512</v>
      </c>
      <c r="O458" s="22">
        <f t="shared" si="46"/>
        <v>0.72820277510600806</v>
      </c>
      <c r="P458" s="30">
        <f t="shared" si="42"/>
        <v>23.551923781904424</v>
      </c>
      <c r="Q458" s="26"/>
    </row>
    <row r="459" spans="1:17" x14ac:dyDescent="0.35">
      <c r="A459" s="94"/>
      <c r="B459" s="7">
        <v>17500</v>
      </c>
      <c r="C459" s="17">
        <v>188151.19</v>
      </c>
      <c r="D459" s="17">
        <v>7833231.5800000001</v>
      </c>
      <c r="E459" s="19">
        <v>-2950.88</v>
      </c>
      <c r="F459" s="19">
        <v>2663.3961529471362</v>
      </c>
      <c r="G459" s="17">
        <v>188139.03</v>
      </c>
      <c r="H459" s="17">
        <v>7833233.1699999999</v>
      </c>
      <c r="I459" s="19">
        <v>-2959.13</v>
      </c>
      <c r="J459" s="19">
        <v>2674.7029291182798</v>
      </c>
      <c r="K459" s="19">
        <f t="shared" si="43"/>
        <v>2669.049541032708</v>
      </c>
      <c r="L459" s="29">
        <f t="shared" si="47"/>
        <v>11.306776171143611</v>
      </c>
      <c r="M459" s="30">
        <f t="shared" si="44"/>
        <v>12.263510916520239</v>
      </c>
      <c r="N459" s="74">
        <f t="shared" si="45"/>
        <v>42.675599494548393</v>
      </c>
      <c r="O459" s="22">
        <f t="shared" si="46"/>
        <v>0.74482972144229731</v>
      </c>
      <c r="P459" s="30">
        <f t="shared" si="42"/>
        <v>16.680434268446131</v>
      </c>
      <c r="Q459" s="26"/>
    </row>
    <row r="460" spans="1:17" x14ac:dyDescent="0.35">
      <c r="A460" s="94"/>
      <c r="B460" s="7">
        <v>17625</v>
      </c>
      <c r="C460" s="17">
        <v>188228.18</v>
      </c>
      <c r="D460" s="17">
        <v>7833347.5800000001</v>
      </c>
      <c r="E460" s="19">
        <v>-2950.75</v>
      </c>
      <c r="F460" s="19">
        <v>2663.2182359935941</v>
      </c>
      <c r="G460" s="17">
        <v>188217.61</v>
      </c>
      <c r="H460" s="17">
        <v>7833348.96</v>
      </c>
      <c r="I460" s="19">
        <v>-2957.68</v>
      </c>
      <c r="J460" s="19">
        <v>2672.7134109566559</v>
      </c>
      <c r="K460" s="19">
        <f t="shared" si="43"/>
        <v>2667.965823475125</v>
      </c>
      <c r="L460" s="29">
        <f t="shared" si="47"/>
        <v>9.4951749630617996</v>
      </c>
      <c r="M460" s="30">
        <f t="shared" si="44"/>
        <v>10.659704498710985</v>
      </c>
      <c r="N460" s="74">
        <f t="shared" si="45"/>
        <v>41.693181584784909</v>
      </c>
      <c r="O460" s="22">
        <f t="shared" si="46"/>
        <v>0.72768329428636402</v>
      </c>
      <c r="P460" s="30">
        <f t="shared" si="42"/>
        <v>14.275421099883355</v>
      </c>
      <c r="Q460" s="26"/>
    </row>
    <row r="461" spans="1:17" x14ac:dyDescent="0.35">
      <c r="A461" s="94"/>
      <c r="B461" s="7">
        <v>17750</v>
      </c>
      <c r="C461" s="17">
        <v>188175.09</v>
      </c>
      <c r="D461" s="17">
        <v>7833480.5899999999</v>
      </c>
      <c r="E461" s="19">
        <v>-2951.66</v>
      </c>
      <c r="F461" s="19">
        <v>2664.4638178354389</v>
      </c>
      <c r="G461" s="17">
        <v>188157.05</v>
      </c>
      <c r="H461" s="17">
        <v>7833482.9500000002</v>
      </c>
      <c r="I461" s="19">
        <v>-2962.01</v>
      </c>
      <c r="J461" s="19">
        <v>2678.657390476088</v>
      </c>
      <c r="K461" s="19">
        <f t="shared" si="43"/>
        <v>2671.5606041557635</v>
      </c>
      <c r="L461" s="29">
        <f t="shared" si="47"/>
        <v>14.193572640649109</v>
      </c>
      <c r="M461" s="30">
        <f t="shared" si="44"/>
        <v>18.193713199945648</v>
      </c>
      <c r="N461" s="74">
        <f t="shared" si="45"/>
        <v>37.959079177004206</v>
      </c>
      <c r="O461" s="22">
        <f t="shared" si="46"/>
        <v>0.6625109126639428</v>
      </c>
      <c r="P461" s="30">
        <f t="shared" si="42"/>
        <v>23.075283406867605</v>
      </c>
      <c r="Q461" s="26"/>
    </row>
    <row r="462" spans="1:17" x14ac:dyDescent="0.35">
      <c r="A462" s="94"/>
      <c r="B462" s="7">
        <v>17875</v>
      </c>
      <c r="C462" s="17">
        <v>188180.15</v>
      </c>
      <c r="D462" s="17">
        <v>7833606</v>
      </c>
      <c r="E462" s="19">
        <v>-2949.29</v>
      </c>
      <c r="F462" s="19">
        <v>2661.2206253837476</v>
      </c>
      <c r="G462" s="17">
        <v>188157.03</v>
      </c>
      <c r="H462" s="17">
        <v>7833609.0300000003</v>
      </c>
      <c r="I462" s="19">
        <v>-2967.06</v>
      </c>
      <c r="J462" s="19">
        <v>2685.6006344101588</v>
      </c>
      <c r="K462" s="19">
        <f t="shared" si="43"/>
        <v>2673.4106298969532</v>
      </c>
      <c r="L462" s="29">
        <f t="shared" si="47"/>
        <v>24.380009026411244</v>
      </c>
      <c r="M462" s="30">
        <f t="shared" si="44"/>
        <v>23.317703574781223</v>
      </c>
      <c r="N462" s="74">
        <f t="shared" si="45"/>
        <v>46.275859050278576</v>
      </c>
      <c r="O462" s="22">
        <f t="shared" si="46"/>
        <v>0.80766610461617727</v>
      </c>
      <c r="P462" s="30">
        <f t="shared" si="42"/>
        <v>33.735739804089945</v>
      </c>
      <c r="Q462" s="26"/>
    </row>
    <row r="463" spans="1:17" x14ac:dyDescent="0.35">
      <c r="A463" s="94"/>
      <c r="B463" s="7">
        <v>18000</v>
      </c>
      <c r="C463" s="17">
        <v>188277.86</v>
      </c>
      <c r="D463" s="17">
        <v>7833719.29</v>
      </c>
      <c r="E463" s="19">
        <v>-2950</v>
      </c>
      <c r="F463" s="19">
        <v>2662.1919437500001</v>
      </c>
      <c r="G463" s="17">
        <v>188258.25</v>
      </c>
      <c r="H463" s="17">
        <v>7833721.8499999996</v>
      </c>
      <c r="I463" s="19">
        <v>-2962.78</v>
      </c>
      <c r="J463" s="19">
        <v>2679.7153057292717</v>
      </c>
      <c r="K463" s="19">
        <f t="shared" si="43"/>
        <v>2670.9536247396359</v>
      </c>
      <c r="L463" s="29">
        <f t="shared" si="47"/>
        <v>17.523361979271613</v>
      </c>
      <c r="M463" s="30">
        <f t="shared" si="44"/>
        <v>19.776392491992922</v>
      </c>
      <c r="N463" s="74">
        <f t="shared" si="45"/>
        <v>41.543342245300224</v>
      </c>
      <c r="O463" s="22">
        <f t="shared" si="46"/>
        <v>0.72506810446334269</v>
      </c>
      <c r="P463" s="30">
        <f t="shared" si="42"/>
        <v>26.422980813184875</v>
      </c>
      <c r="Q463" s="26"/>
    </row>
    <row r="464" spans="1:17" x14ac:dyDescent="0.35">
      <c r="A464" s="94"/>
      <c r="B464" s="7">
        <v>18125</v>
      </c>
      <c r="C464" s="17">
        <v>188193.27</v>
      </c>
      <c r="D464" s="17">
        <v>7833856.4299999997</v>
      </c>
      <c r="E464" s="19">
        <v>-2951.01</v>
      </c>
      <c r="F464" s="19">
        <v>2663.5740776705379</v>
      </c>
      <c r="G464" s="17">
        <v>188169.93</v>
      </c>
      <c r="H464" s="17">
        <v>7833859.4800000004</v>
      </c>
      <c r="I464" s="19">
        <v>-2966.07</v>
      </c>
      <c r="J464" s="19">
        <v>2684.2385596495001</v>
      </c>
      <c r="K464" s="19">
        <f t="shared" si="43"/>
        <v>2673.9063186600188</v>
      </c>
      <c r="L464" s="29">
        <f t="shared" si="47"/>
        <v>20.664481978962158</v>
      </c>
      <c r="M464" s="30">
        <f t="shared" si="44"/>
        <v>23.538438775848789</v>
      </c>
      <c r="N464" s="74">
        <f t="shared" si="45"/>
        <v>41.280016093462201</v>
      </c>
      <c r="O464" s="22">
        <f t="shared" si="46"/>
        <v>0.72047219610716262</v>
      </c>
      <c r="P464" s="30">
        <f t="shared" si="42"/>
        <v>31.32217928981369</v>
      </c>
      <c r="Q464" s="26"/>
    </row>
    <row r="465" spans="1:17" x14ac:dyDescent="0.35">
      <c r="A465" s="94"/>
      <c r="B465" s="7">
        <v>18250</v>
      </c>
      <c r="C465" s="17">
        <v>188197.69</v>
      </c>
      <c r="D465" s="17">
        <v>7833981.9199999999</v>
      </c>
      <c r="E465" s="19">
        <v>-2953.22</v>
      </c>
      <c r="F465" s="19">
        <v>2666.5999867568707</v>
      </c>
      <c r="G465" s="17">
        <v>188183.2</v>
      </c>
      <c r="H465" s="17">
        <v>7833983.8099999996</v>
      </c>
      <c r="I465" s="19">
        <v>-2964.88</v>
      </c>
      <c r="J465" s="19">
        <v>2682.6019146187359</v>
      </c>
      <c r="K465" s="19">
        <f t="shared" si="43"/>
        <v>2674.6009506878036</v>
      </c>
      <c r="L465" s="29">
        <f t="shared" si="47"/>
        <v>16.00192786186517</v>
      </c>
      <c r="M465" s="30">
        <f t="shared" si="44"/>
        <v>14.612741015923834</v>
      </c>
      <c r="N465" s="74">
        <f t="shared" si="45"/>
        <v>47.598100335896966</v>
      </c>
      <c r="O465" s="22">
        <f t="shared" si="46"/>
        <v>0.83074356855602094</v>
      </c>
      <c r="P465" s="30">
        <f t="shared" si="42"/>
        <v>21.67011525799527</v>
      </c>
      <c r="Q465" s="26"/>
    </row>
    <row r="466" spans="1:17" x14ac:dyDescent="0.35">
      <c r="A466" s="94"/>
      <c r="B466" s="7">
        <v>18375</v>
      </c>
      <c r="C466" s="17">
        <v>188129.69</v>
      </c>
      <c r="D466" s="17">
        <v>7834116.8799999999</v>
      </c>
      <c r="E466" s="19">
        <v>-2953.25</v>
      </c>
      <c r="F466" s="19">
        <v>2666.6410778935942</v>
      </c>
      <c r="G466" s="17">
        <v>188121.74</v>
      </c>
      <c r="H466" s="17">
        <v>7834117.9199999999</v>
      </c>
      <c r="I466" s="19">
        <v>-2957.05</v>
      </c>
      <c r="J466" s="19">
        <v>2671.849300848944</v>
      </c>
      <c r="K466" s="19">
        <f t="shared" si="43"/>
        <v>2669.2451893712691</v>
      </c>
      <c r="L466" s="29">
        <f t="shared" si="47"/>
        <v>5.2082229553498109</v>
      </c>
      <c r="M466" s="30">
        <f t="shared" si="44"/>
        <v>8.017736588356005</v>
      </c>
      <c r="N466" s="74">
        <f t="shared" si="45"/>
        <v>33.007257139207603</v>
      </c>
      <c r="O466" s="22">
        <f t="shared" si="46"/>
        <v>0.57608531413157693</v>
      </c>
      <c r="P466" s="30">
        <f t="shared" si="42"/>
        <v>9.5608412994304697</v>
      </c>
      <c r="Q466" s="26"/>
    </row>
    <row r="467" spans="1:17" x14ac:dyDescent="0.35">
      <c r="A467" s="94"/>
      <c r="B467" s="7">
        <v>18500</v>
      </c>
      <c r="C467" s="17">
        <v>188124.89</v>
      </c>
      <c r="D467" s="17">
        <v>7834243.5800000001</v>
      </c>
      <c r="E467" s="19">
        <v>-2956.48</v>
      </c>
      <c r="F467" s="19">
        <v>2671.0676441781761</v>
      </c>
      <c r="G467" s="17">
        <v>188120.8</v>
      </c>
      <c r="H467" s="17">
        <v>7834244.1100000003</v>
      </c>
      <c r="I467" s="19">
        <v>-2960.99</v>
      </c>
      <c r="J467" s="19">
        <v>2677.2564159549374</v>
      </c>
      <c r="K467" s="19">
        <f t="shared" si="43"/>
        <v>2674.1620300665568</v>
      </c>
      <c r="L467" s="29">
        <f t="shared" si="47"/>
        <v>6.188771776761314</v>
      </c>
      <c r="M467" s="30">
        <f t="shared" si="44"/>
        <v>4.1241968915760943</v>
      </c>
      <c r="N467" s="74">
        <f t="shared" si="45"/>
        <v>56.320515436040353</v>
      </c>
      <c r="O467" s="22">
        <f t="shared" si="46"/>
        <v>0.982978430779194</v>
      </c>
      <c r="P467" s="30">
        <f t="shared" si="42"/>
        <v>7.4370623303373833</v>
      </c>
      <c r="Q467" s="26"/>
    </row>
    <row r="468" spans="1:17" x14ac:dyDescent="0.35">
      <c r="A468" s="94"/>
      <c r="B468" s="7">
        <v>18625</v>
      </c>
      <c r="C468" s="17">
        <v>188197.61</v>
      </c>
      <c r="D468" s="17">
        <v>7834360.1399999997</v>
      </c>
      <c r="E468" s="19">
        <v>-2951.59</v>
      </c>
      <c r="F468" s="19">
        <v>2664.3679903308075</v>
      </c>
      <c r="G468" s="17">
        <v>188174.41</v>
      </c>
      <c r="H468" s="17">
        <v>7834363.1699999999</v>
      </c>
      <c r="I468" s="19">
        <v>-2968.5</v>
      </c>
      <c r="J468" s="19">
        <v>2687.5826384493753</v>
      </c>
      <c r="K468" s="19">
        <f t="shared" si="43"/>
        <v>2675.9753143900916</v>
      </c>
      <c r="L468" s="29">
        <f t="shared" si="47"/>
        <v>23.214648118567766</v>
      </c>
      <c r="M468" s="30">
        <f t="shared" si="44"/>
        <v>23.39702758900733</v>
      </c>
      <c r="N468" s="74">
        <f t="shared" si="45"/>
        <v>44.775817529797308</v>
      </c>
      <c r="O468" s="22">
        <f t="shared" si="46"/>
        <v>0.78148544116715724</v>
      </c>
      <c r="P468" s="30">
        <f t="shared" si="42"/>
        <v>32.959684271389676</v>
      </c>
      <c r="Q468" s="26"/>
    </row>
    <row r="469" spans="1:17" x14ac:dyDescent="0.35">
      <c r="A469" s="94"/>
      <c r="B469" s="7">
        <v>18750</v>
      </c>
      <c r="C469" s="17">
        <v>188213.29</v>
      </c>
      <c r="D469" s="17">
        <v>7834484.1500000004</v>
      </c>
      <c r="E469" s="19">
        <v>-2954.25</v>
      </c>
      <c r="F469" s="19">
        <v>2668.0110192248439</v>
      </c>
      <c r="G469" s="17">
        <v>188204.3</v>
      </c>
      <c r="H469" s="17">
        <v>7834485.3300000001</v>
      </c>
      <c r="I469" s="19">
        <v>-2962.41</v>
      </c>
      <c r="J469" s="19">
        <v>2679.2069228195073</v>
      </c>
      <c r="K469" s="19">
        <f t="shared" si="43"/>
        <v>2673.6089710221759</v>
      </c>
      <c r="L469" s="29">
        <f t="shared" si="47"/>
        <v>11.195903594663378</v>
      </c>
      <c r="M469" s="30">
        <f t="shared" si="44"/>
        <v>9.0671108959608802</v>
      </c>
      <c r="N469" s="74">
        <f t="shared" si="45"/>
        <v>50.997382425817797</v>
      </c>
      <c r="O469" s="22">
        <f t="shared" si="46"/>
        <v>0.89007223322921347</v>
      </c>
      <c r="P469" s="30">
        <f t="shared" si="42"/>
        <v>14.406969053227291</v>
      </c>
      <c r="Q469" s="26"/>
    </row>
    <row r="470" spans="1:17" x14ac:dyDescent="0.35">
      <c r="A470" s="94"/>
      <c r="B470" s="7">
        <v>18875</v>
      </c>
      <c r="C470" s="17">
        <v>188252.19</v>
      </c>
      <c r="D470" s="17">
        <v>7834605.1399999997</v>
      </c>
      <c r="E470" s="19">
        <v>-2953.75</v>
      </c>
      <c r="F470" s="19">
        <v>2667.3259910898437</v>
      </c>
      <c r="G470" s="17">
        <v>188241.89</v>
      </c>
      <c r="H470" s="17">
        <v>7834606.4800000004</v>
      </c>
      <c r="I470" s="19">
        <v>-2960.33</v>
      </c>
      <c r="J470" s="19">
        <v>2676.35015791766</v>
      </c>
      <c r="K470" s="19">
        <f t="shared" si="43"/>
        <v>2671.8380745037521</v>
      </c>
      <c r="L470" s="29">
        <f t="shared" si="47"/>
        <v>9.0241668278163161</v>
      </c>
      <c r="M470" s="30">
        <f t="shared" si="44"/>
        <v>10.386799314603936</v>
      </c>
      <c r="N470" s="74">
        <f t="shared" si="45"/>
        <v>40.984474859802781</v>
      </c>
      <c r="O470" s="22">
        <f t="shared" si="46"/>
        <v>0.71531402850439996</v>
      </c>
      <c r="P470" s="30">
        <f t="shared" si="42"/>
        <v>13.759403582209412</v>
      </c>
      <c r="Q470" s="26"/>
    </row>
    <row r="471" spans="1:17" x14ac:dyDescent="0.35">
      <c r="A471" s="95"/>
      <c r="B471" s="5">
        <v>19000</v>
      </c>
      <c r="C471" s="16">
        <v>188322.8</v>
      </c>
      <c r="D471" s="16">
        <v>7834721.9699999997</v>
      </c>
      <c r="E471" s="20">
        <v>-2954.52</v>
      </c>
      <c r="F471" s="20">
        <v>2668.3809822092762</v>
      </c>
      <c r="G471" s="16">
        <v>188322.8</v>
      </c>
      <c r="H471" s="16">
        <v>7834721.9699999997</v>
      </c>
      <c r="I471" s="20">
        <v>-2954.52</v>
      </c>
      <c r="J471" s="20">
        <v>2668.3809822092762</v>
      </c>
      <c r="K471" s="20">
        <f t="shared" si="43"/>
        <v>2668.3809822092762</v>
      </c>
      <c r="L471" s="32">
        <f t="shared" si="47"/>
        <v>0</v>
      </c>
      <c r="M471" s="32">
        <f t="shared" si="44"/>
        <v>0</v>
      </c>
      <c r="N471" s="75">
        <f t="shared" si="45"/>
        <v>0</v>
      </c>
      <c r="O471" s="33">
        <f t="shared" si="46"/>
        <v>0</v>
      </c>
      <c r="P471" s="32">
        <f t="shared" si="42"/>
        <v>0</v>
      </c>
      <c r="Q471" s="26"/>
    </row>
    <row r="472" spans="1:17" x14ac:dyDescent="0.35">
      <c r="A472" s="94" t="s">
        <v>20</v>
      </c>
      <c r="B472" s="7">
        <v>750</v>
      </c>
      <c r="C472" s="17">
        <v>184821.24</v>
      </c>
      <c r="D472" s="17">
        <v>7816647.79</v>
      </c>
      <c r="E472" s="19">
        <v>-3060.09</v>
      </c>
      <c r="F472" s="19">
        <v>2815.6050519890082</v>
      </c>
      <c r="G472" s="17">
        <v>184805.93</v>
      </c>
      <c r="H472" s="17">
        <v>7816649.79</v>
      </c>
      <c r="I472" s="19">
        <v>-3076.86</v>
      </c>
      <c r="J472" s="19">
        <v>2839.463508344199</v>
      </c>
      <c r="K472" s="19">
        <f t="shared" si="43"/>
        <v>2827.5342801666038</v>
      </c>
      <c r="L472" s="29">
        <f t="shared" si="47"/>
        <v>23.85845635519081</v>
      </c>
      <c r="M472" s="30">
        <f t="shared" si="44"/>
        <v>15.440080958334665</v>
      </c>
      <c r="N472" s="74">
        <f t="shared" si="45"/>
        <v>57.090937948364605</v>
      </c>
      <c r="O472" s="22">
        <f t="shared" si="46"/>
        <v>0.99642484025073874</v>
      </c>
      <c r="P472" s="30">
        <f t="shared" si="42"/>
        <v>28.418691730135528</v>
      </c>
      <c r="Q472" s="26"/>
    </row>
    <row r="473" spans="1:17" x14ac:dyDescent="0.35">
      <c r="A473" s="94"/>
      <c r="B473" s="7">
        <v>875</v>
      </c>
      <c r="C473" s="17">
        <v>184854.67</v>
      </c>
      <c r="D473" s="17">
        <v>7816769.4900000002</v>
      </c>
      <c r="E473" s="19">
        <v>-3061.7</v>
      </c>
      <c r="F473" s="19">
        <v>2817.8899668559748</v>
      </c>
      <c r="G473" s="17">
        <v>184834.31</v>
      </c>
      <c r="H473" s="17">
        <v>7816772.1500000004</v>
      </c>
      <c r="I473" s="19">
        <v>-3080.96</v>
      </c>
      <c r="J473" s="19">
        <v>2845.316193839104</v>
      </c>
      <c r="K473" s="19">
        <f t="shared" si="43"/>
        <v>2831.6030803475396</v>
      </c>
      <c r="L473" s="29">
        <f t="shared" si="47"/>
        <v>27.426226983129254</v>
      </c>
      <c r="M473" s="30">
        <f t="shared" si="44"/>
        <v>20.533027054027105</v>
      </c>
      <c r="N473" s="74">
        <f t="shared" si="45"/>
        <v>53.179126296935095</v>
      </c>
      <c r="O473" s="22">
        <f t="shared" si="46"/>
        <v>0.92815084721541707</v>
      </c>
      <c r="P473" s="30">
        <f t="shared" si="42"/>
        <v>34.260810360111684</v>
      </c>
      <c r="Q473" s="26"/>
    </row>
    <row r="474" spans="1:17" x14ac:dyDescent="0.35">
      <c r="A474" s="94"/>
      <c r="B474" s="7">
        <v>1000</v>
      </c>
      <c r="C474" s="17">
        <v>184886.21</v>
      </c>
      <c r="D474" s="17">
        <v>7816891.4299999997</v>
      </c>
      <c r="E474" s="19">
        <v>-3062.6</v>
      </c>
      <c r="F474" s="19">
        <v>2819.1677677518992</v>
      </c>
      <c r="G474" s="17">
        <v>184874.56</v>
      </c>
      <c r="H474" s="17">
        <v>7816892.9500000002</v>
      </c>
      <c r="I474" s="19">
        <v>-3074.26</v>
      </c>
      <c r="J474" s="19">
        <v>2835.7560537159193</v>
      </c>
      <c r="K474" s="19">
        <f t="shared" si="43"/>
        <v>2827.4619107339095</v>
      </c>
      <c r="L474" s="29">
        <f t="shared" si="47"/>
        <v>16.588285964020088</v>
      </c>
      <c r="M474" s="30">
        <f t="shared" si="44"/>
        <v>11.748740358069737</v>
      </c>
      <c r="N474" s="74">
        <f t="shared" si="45"/>
        <v>54.691766393948825</v>
      </c>
      <c r="O474" s="22">
        <f t="shared" si="46"/>
        <v>0.95455139730599314</v>
      </c>
      <c r="P474" s="30">
        <f t="shared" si="42"/>
        <v>20.327423132936513</v>
      </c>
      <c r="Q474" s="26"/>
    </row>
    <row r="475" spans="1:17" x14ac:dyDescent="0.35">
      <c r="A475" s="94"/>
      <c r="B475" s="7">
        <v>1125</v>
      </c>
      <c r="C475" s="17">
        <v>184872.12</v>
      </c>
      <c r="D475" s="17">
        <v>7817019.3399999999</v>
      </c>
      <c r="E475" s="19">
        <v>-3063.83</v>
      </c>
      <c r="F475" s="19">
        <v>2820.9146978990593</v>
      </c>
      <c r="G475" s="17">
        <v>184857.73</v>
      </c>
      <c r="H475" s="17">
        <v>7817021.2300000004</v>
      </c>
      <c r="I475" s="19">
        <v>-3078.49</v>
      </c>
      <c r="J475" s="19">
        <v>2841.7893821896873</v>
      </c>
      <c r="K475" s="19">
        <f t="shared" si="43"/>
        <v>2831.3520400443731</v>
      </c>
      <c r="L475" s="29">
        <f t="shared" si="47"/>
        <v>20.874684290628011</v>
      </c>
      <c r="M475" s="30">
        <f t="shared" si="44"/>
        <v>14.513586738012679</v>
      </c>
      <c r="N475" s="74">
        <f t="shared" si="45"/>
        <v>55.190186274536202</v>
      </c>
      <c r="O475" s="22">
        <f t="shared" si="46"/>
        <v>0.96325046527963976</v>
      </c>
      <c r="P475" s="30">
        <f t="shared" si="42"/>
        <v>25.424331736256303</v>
      </c>
      <c r="Q475" s="26"/>
    </row>
    <row r="476" spans="1:17" x14ac:dyDescent="0.35">
      <c r="A476" s="94"/>
      <c r="B476" s="7">
        <v>1250</v>
      </c>
      <c r="C476" s="17">
        <v>184890.52</v>
      </c>
      <c r="D476" s="17">
        <v>7817143.0099999998</v>
      </c>
      <c r="E476" s="19">
        <v>-3064.42</v>
      </c>
      <c r="F476" s="19">
        <v>2821.7529031047911</v>
      </c>
      <c r="G476" s="17">
        <v>184873.23</v>
      </c>
      <c r="H476" s="17">
        <v>7817145.2699999996</v>
      </c>
      <c r="I476" s="19">
        <v>-3082.11</v>
      </c>
      <c r="J476" s="19">
        <v>2846.959188631618</v>
      </c>
      <c r="K476" s="19">
        <f t="shared" si="43"/>
        <v>2834.3560458682045</v>
      </c>
      <c r="L476" s="29">
        <f t="shared" si="47"/>
        <v>25.206285526826832</v>
      </c>
      <c r="M476" s="30">
        <f t="shared" si="44"/>
        <v>17.437078310263594</v>
      </c>
      <c r="N476" s="74">
        <f t="shared" si="45"/>
        <v>55.32548360782544</v>
      </c>
      <c r="O476" s="22">
        <f t="shared" si="46"/>
        <v>0.96561184921470511</v>
      </c>
      <c r="P476" s="30">
        <f t="shared" si="42"/>
        <v>30.6497721045065</v>
      </c>
      <c r="Q476" s="26"/>
    </row>
    <row r="477" spans="1:17" x14ac:dyDescent="0.35">
      <c r="A477" s="94"/>
      <c r="B477" s="7">
        <v>1375</v>
      </c>
      <c r="C477" s="17">
        <v>184890.73</v>
      </c>
      <c r="D477" s="17">
        <v>7817269.0499999998</v>
      </c>
      <c r="E477" s="19">
        <v>-3063.73</v>
      </c>
      <c r="F477" s="19">
        <v>2820.7726450816699</v>
      </c>
      <c r="G477" s="17">
        <v>184871.35</v>
      </c>
      <c r="H477" s="17">
        <v>7817271.5800000001</v>
      </c>
      <c r="I477" s="19">
        <v>-3081.84</v>
      </c>
      <c r="J477" s="19">
        <v>2846.5733874092639</v>
      </c>
      <c r="K477" s="19">
        <f t="shared" si="43"/>
        <v>2833.6730162454669</v>
      </c>
      <c r="L477" s="29">
        <f t="shared" si="47"/>
        <v>25.80074232759398</v>
      </c>
      <c r="M477" s="30">
        <f t="shared" si="44"/>
        <v>19.544444223397605</v>
      </c>
      <c r="N477" s="74">
        <f t="shared" si="45"/>
        <v>52.855532334973134</v>
      </c>
      <c r="O477" s="22">
        <f t="shared" si="46"/>
        <v>0.92250306713960761</v>
      </c>
      <c r="P477" s="30">
        <f t="shared" si="42"/>
        <v>32.367632052042353</v>
      </c>
      <c r="Q477" s="26"/>
    </row>
    <row r="478" spans="1:17" x14ac:dyDescent="0.35">
      <c r="A478" s="94"/>
      <c r="B478" s="7">
        <v>1500</v>
      </c>
      <c r="C478" s="17">
        <v>184847.03</v>
      </c>
      <c r="D478" s="17">
        <v>7817400.8300000001</v>
      </c>
      <c r="E478" s="19">
        <v>-3066</v>
      </c>
      <c r="F478" s="19">
        <v>2823.99837639</v>
      </c>
      <c r="G478" s="17">
        <v>184834.59</v>
      </c>
      <c r="H478" s="17">
        <v>7817402.46</v>
      </c>
      <c r="I478" s="19">
        <v>-3080.92</v>
      </c>
      <c r="J478" s="19">
        <v>2845.2590571363157</v>
      </c>
      <c r="K478" s="19">
        <f t="shared" si="43"/>
        <v>2834.6287167631581</v>
      </c>
      <c r="L478" s="29">
        <f t="shared" si="47"/>
        <v>21.260680746315757</v>
      </c>
      <c r="M478" s="30">
        <f t="shared" si="44"/>
        <v>12.546334125938683</v>
      </c>
      <c r="N478" s="74">
        <f t="shared" si="45"/>
        <v>59.454332852360409</v>
      </c>
      <c r="O478" s="22">
        <f t="shared" si="46"/>
        <v>1.0376738628503208</v>
      </c>
      <c r="P478" s="30">
        <f t="shared" si="42"/>
        <v>24.686576226695657</v>
      </c>
      <c r="Q478" s="26"/>
    </row>
    <row r="479" spans="1:17" x14ac:dyDescent="0.35">
      <c r="A479" s="94"/>
      <c r="B479" s="7">
        <v>1625</v>
      </c>
      <c r="C479" s="17">
        <v>184865.06</v>
      </c>
      <c r="D479" s="17">
        <v>7817524.54</v>
      </c>
      <c r="E479" s="19">
        <v>-3070.06</v>
      </c>
      <c r="F479" s="19">
        <v>2829.7736538485588</v>
      </c>
      <c r="G479" s="17">
        <v>184855.24</v>
      </c>
      <c r="H479" s="17">
        <v>7817525.8300000001</v>
      </c>
      <c r="I479" s="19">
        <v>-3083.02</v>
      </c>
      <c r="J479" s="19">
        <v>2848.2597284827507</v>
      </c>
      <c r="K479" s="19">
        <f t="shared" si="43"/>
        <v>2839.0166911656547</v>
      </c>
      <c r="L479" s="29">
        <f t="shared" si="47"/>
        <v>18.486074634191937</v>
      </c>
      <c r="M479" s="30">
        <f t="shared" si="44"/>
        <v>9.9043677233952341</v>
      </c>
      <c r="N479" s="74">
        <f t="shared" si="45"/>
        <v>61.818728471312845</v>
      </c>
      <c r="O479" s="22">
        <f t="shared" si="46"/>
        <v>1.07894035122077</v>
      </c>
      <c r="P479" s="30">
        <f t="shared" si="42"/>
        <v>20.972159053877782</v>
      </c>
      <c r="Q479" s="26"/>
    </row>
    <row r="480" spans="1:17" x14ac:dyDescent="0.35">
      <c r="A480" s="94"/>
      <c r="B480" s="7">
        <v>1750</v>
      </c>
      <c r="C480" s="17">
        <v>184871.37</v>
      </c>
      <c r="D480" s="17">
        <v>7817649.79</v>
      </c>
      <c r="E480" s="19">
        <v>-3070.1</v>
      </c>
      <c r="F480" s="19">
        <v>2829.8305908337752</v>
      </c>
      <c r="G480" s="17">
        <v>184855.51</v>
      </c>
      <c r="H480" s="17">
        <v>7817651.8600000003</v>
      </c>
      <c r="I480" s="19">
        <v>-3090.72</v>
      </c>
      <c r="J480" s="19">
        <v>2859.2795366424953</v>
      </c>
      <c r="K480" s="19">
        <f t="shared" si="43"/>
        <v>2844.5550637381352</v>
      </c>
      <c r="L480" s="29">
        <f t="shared" si="47"/>
        <v>29.448945808720055</v>
      </c>
      <c r="M480" s="30">
        <f t="shared" si="44"/>
        <v>15.994514684753355</v>
      </c>
      <c r="N480" s="74">
        <f t="shared" si="45"/>
        <v>61.492424757609506</v>
      </c>
      <c r="O480" s="22">
        <f t="shared" si="46"/>
        <v>1.0732452770551619</v>
      </c>
      <c r="P480" s="30">
        <f t="shared" si="42"/>
        <v>33.51216061738964</v>
      </c>
      <c r="Q480" s="26"/>
    </row>
    <row r="481" spans="1:17" x14ac:dyDescent="0.35">
      <c r="A481" s="94"/>
      <c r="B481" s="7">
        <v>1875</v>
      </c>
      <c r="C481" s="17">
        <v>184912.59</v>
      </c>
      <c r="D481" s="17">
        <v>7817770.4699999997</v>
      </c>
      <c r="E481" s="19">
        <v>-3057.51</v>
      </c>
      <c r="F481" s="19">
        <v>2811.945996416488</v>
      </c>
      <c r="G481" s="17">
        <v>184877.75</v>
      </c>
      <c r="H481" s="17">
        <v>7817775.0199999996</v>
      </c>
      <c r="I481" s="19">
        <v>-3099.33</v>
      </c>
      <c r="J481" s="19">
        <v>2871.6339672570102</v>
      </c>
      <c r="K481" s="19">
        <f t="shared" si="43"/>
        <v>2841.7899818367491</v>
      </c>
      <c r="L481" s="29">
        <f t="shared" si="47"/>
        <v>59.687970840522212</v>
      </c>
      <c r="M481" s="30">
        <f t="shared" si="44"/>
        <v>35.135852060225631</v>
      </c>
      <c r="N481" s="74">
        <f t="shared" si="45"/>
        <v>59.516429156880569</v>
      </c>
      <c r="O481" s="22">
        <f t="shared" si="46"/>
        <v>1.0387576478175187</v>
      </c>
      <c r="P481" s="30">
        <f t="shared" si="42"/>
        <v>69.261691887053203</v>
      </c>
      <c r="Q481" s="26"/>
    </row>
    <row r="482" spans="1:17" x14ac:dyDescent="0.35">
      <c r="A482" s="94"/>
      <c r="B482" s="7">
        <v>2000</v>
      </c>
      <c r="C482" s="17">
        <v>184896.67</v>
      </c>
      <c r="D482" s="17">
        <v>7817898.6200000001</v>
      </c>
      <c r="E482" s="19">
        <v>-3060.89</v>
      </c>
      <c r="F482" s="19">
        <v>2816.7402644529675</v>
      </c>
      <c r="G482" s="17">
        <v>184869.19</v>
      </c>
      <c r="H482" s="17">
        <v>7817902.21</v>
      </c>
      <c r="I482" s="19">
        <v>-3096.82</v>
      </c>
      <c r="J482" s="19">
        <v>2868.028865623231</v>
      </c>
      <c r="K482" s="19">
        <f t="shared" si="43"/>
        <v>2842.384565038099</v>
      </c>
      <c r="L482" s="29">
        <f t="shared" si="47"/>
        <v>51.288601170263519</v>
      </c>
      <c r="M482" s="30">
        <f t="shared" si="44"/>
        <v>27.713507536930543</v>
      </c>
      <c r="N482" s="74">
        <f t="shared" si="45"/>
        <v>61.61567898389761</v>
      </c>
      <c r="O482" s="22">
        <f t="shared" si="46"/>
        <v>1.0753964691208875</v>
      </c>
      <c r="P482" s="30">
        <f t="shared" si="42"/>
        <v>58.297162109333101</v>
      </c>
      <c r="Q482" s="26"/>
    </row>
    <row r="483" spans="1:17" x14ac:dyDescent="0.35">
      <c r="A483" s="94"/>
      <c r="B483" s="7">
        <v>2125</v>
      </c>
      <c r="C483" s="17">
        <v>184899.08</v>
      </c>
      <c r="D483" s="17">
        <v>7818024.3700000001</v>
      </c>
      <c r="E483" s="19">
        <v>-3063.51</v>
      </c>
      <c r="F483" s="19">
        <v>2820.4601450667878</v>
      </c>
      <c r="G483" s="17">
        <v>184874.4</v>
      </c>
      <c r="H483" s="17">
        <v>7818027.5999999996</v>
      </c>
      <c r="I483" s="19">
        <v>-3096.06</v>
      </c>
      <c r="J483" s="19">
        <v>2866.9378523563591</v>
      </c>
      <c r="K483" s="19">
        <f t="shared" si="43"/>
        <v>2843.6989987115735</v>
      </c>
      <c r="L483" s="29">
        <f t="shared" si="47"/>
        <v>46.477707289571299</v>
      </c>
      <c r="M483" s="30">
        <f t="shared" si="44"/>
        <v>24.890466046189786</v>
      </c>
      <c r="N483" s="74">
        <f t="shared" si="45"/>
        <v>61.829366209591448</v>
      </c>
      <c r="O483" s="22">
        <f t="shared" si="46"/>
        <v>1.0791260147786972</v>
      </c>
      <c r="P483" s="30">
        <f t="shared" si="42"/>
        <v>52.72297957145058</v>
      </c>
      <c r="Q483" s="26"/>
    </row>
    <row r="484" spans="1:17" x14ac:dyDescent="0.35">
      <c r="A484" s="94"/>
      <c r="B484" s="7">
        <v>2250</v>
      </c>
      <c r="C484" s="17">
        <v>184930.78</v>
      </c>
      <c r="D484" s="17">
        <v>7818146.2999999998</v>
      </c>
      <c r="E484" s="19">
        <v>-3059.17</v>
      </c>
      <c r="F484" s="19">
        <v>2814.2999214136098</v>
      </c>
      <c r="G484" s="17">
        <v>184896.18</v>
      </c>
      <c r="H484" s="17">
        <v>7818150.8200000003</v>
      </c>
      <c r="I484" s="19">
        <v>-3093.89</v>
      </c>
      <c r="J484" s="19">
        <v>2863.8241839548177</v>
      </c>
      <c r="K484" s="19">
        <f t="shared" si="43"/>
        <v>2839.062052684214</v>
      </c>
      <c r="L484" s="29">
        <f t="shared" si="47"/>
        <v>49.524262541207918</v>
      </c>
      <c r="M484" s="30">
        <f t="shared" si="44"/>
        <v>34.893988020929633</v>
      </c>
      <c r="N484" s="74">
        <f t="shared" si="45"/>
        <v>54.832099684807723</v>
      </c>
      <c r="O484" s="22">
        <f t="shared" si="46"/>
        <v>0.95700067528163979</v>
      </c>
      <c r="P484" s="30">
        <f t="shared" si="42"/>
        <v>60.582530322323699</v>
      </c>
      <c r="Q484" s="26"/>
    </row>
    <row r="485" spans="1:17" x14ac:dyDescent="0.35">
      <c r="A485" s="94"/>
      <c r="B485" s="7">
        <v>2375</v>
      </c>
      <c r="C485" s="17">
        <v>184922.35</v>
      </c>
      <c r="D485" s="17">
        <v>7818273.4699999997</v>
      </c>
      <c r="E485" s="19">
        <v>-3062.94</v>
      </c>
      <c r="F485" s="19">
        <v>2819.6505894511592</v>
      </c>
      <c r="G485" s="17">
        <v>184905.69</v>
      </c>
      <c r="H485" s="17">
        <v>7818275.6500000004</v>
      </c>
      <c r="I485" s="19">
        <v>-3082.66</v>
      </c>
      <c r="J485" s="19">
        <v>2847.7451836852388</v>
      </c>
      <c r="K485" s="19">
        <f t="shared" si="43"/>
        <v>2833.697886568199</v>
      </c>
      <c r="L485" s="29">
        <f t="shared" si="47"/>
        <v>28.094594234079523</v>
      </c>
      <c r="M485" s="30">
        <f t="shared" si="44"/>
        <v>16.802023687725164</v>
      </c>
      <c r="N485" s="74">
        <f t="shared" si="45"/>
        <v>59.118388665124492</v>
      </c>
      <c r="O485" s="22">
        <f t="shared" si="46"/>
        <v>1.0318105306801177</v>
      </c>
      <c r="P485" s="30">
        <f t="shared" si="42"/>
        <v>32.735519320463695</v>
      </c>
      <c r="Q485" s="26"/>
    </row>
    <row r="486" spans="1:17" x14ac:dyDescent="0.35">
      <c r="A486" s="94"/>
      <c r="B486" s="7">
        <v>2500</v>
      </c>
      <c r="C486" s="17">
        <v>184892.1</v>
      </c>
      <c r="D486" s="17">
        <v>7818403.5</v>
      </c>
      <c r="E486" s="19">
        <v>-3066.86</v>
      </c>
      <c r="F486" s="19">
        <v>2825.2210784011991</v>
      </c>
      <c r="G486" s="17">
        <v>184874.78</v>
      </c>
      <c r="H486" s="17">
        <v>7818405.7599999998</v>
      </c>
      <c r="I486" s="19">
        <v>-3083.97</v>
      </c>
      <c r="J486" s="19">
        <v>2849.6178411142896</v>
      </c>
      <c r="K486" s="19">
        <f t="shared" si="43"/>
        <v>2837.4194597577443</v>
      </c>
      <c r="L486" s="29">
        <f t="shared" si="47"/>
        <v>24.396762713090538</v>
      </c>
      <c r="M486" s="30">
        <f t="shared" si="44"/>
        <v>17.466825698999568</v>
      </c>
      <c r="N486" s="74">
        <f t="shared" si="45"/>
        <v>54.399287172479667</v>
      </c>
      <c r="O486" s="22">
        <f t="shared" si="46"/>
        <v>0.94944667189768661</v>
      </c>
      <c r="P486" s="30">
        <f t="shared" si="42"/>
        <v>30.004866786541086</v>
      </c>
      <c r="Q486" s="26"/>
    </row>
    <row r="487" spans="1:17" x14ac:dyDescent="0.35">
      <c r="A487" s="94"/>
      <c r="B487" s="7">
        <v>2625</v>
      </c>
      <c r="C487" s="17">
        <v>184933.51</v>
      </c>
      <c r="D487" s="17">
        <v>7818524.1500000004</v>
      </c>
      <c r="E487" s="19">
        <v>-3074.86</v>
      </c>
      <c r="F487" s="19">
        <v>2836.6113443155991</v>
      </c>
      <c r="G487" s="17">
        <v>184919.78</v>
      </c>
      <c r="H487" s="17">
        <v>7818525.9500000002</v>
      </c>
      <c r="I487" s="19">
        <v>-3087.41</v>
      </c>
      <c r="J487" s="19">
        <v>2854.5391099507574</v>
      </c>
      <c r="K487" s="19">
        <f t="shared" si="43"/>
        <v>2845.5752271331785</v>
      </c>
      <c r="L487" s="29">
        <f t="shared" si="47"/>
        <v>17.927765635158266</v>
      </c>
      <c r="M487" s="30">
        <f t="shared" si="44"/>
        <v>13.847487136647471</v>
      </c>
      <c r="N487" s="74">
        <f t="shared" si="45"/>
        <v>52.317340151738129</v>
      </c>
      <c r="O487" s="22">
        <f t="shared" si="46"/>
        <v>0.91310984153366015</v>
      </c>
      <c r="P487" s="30">
        <f t="shared" si="42"/>
        <v>22.65298392417164</v>
      </c>
      <c r="Q487" s="26"/>
    </row>
    <row r="488" spans="1:17" x14ac:dyDescent="0.35">
      <c r="A488" s="94"/>
      <c r="B488" s="7">
        <v>2750</v>
      </c>
      <c r="C488" s="17">
        <v>185079.66</v>
      </c>
      <c r="D488" s="17">
        <v>7818631.0999999996</v>
      </c>
      <c r="E488" s="19">
        <v>-3075.2</v>
      </c>
      <c r="F488" s="19">
        <v>2837.0960824576</v>
      </c>
      <c r="G488" s="17">
        <v>185067.3</v>
      </c>
      <c r="H488" s="17">
        <v>7818632.7199999997</v>
      </c>
      <c r="I488" s="19">
        <v>-3085.16</v>
      </c>
      <c r="J488" s="19">
        <v>2851.3196412903635</v>
      </c>
      <c r="K488" s="19">
        <f t="shared" si="43"/>
        <v>2844.2078618739815</v>
      </c>
      <c r="L488" s="29">
        <f t="shared" si="47"/>
        <v>14.223558832763501</v>
      </c>
      <c r="M488" s="30">
        <f t="shared" si="44"/>
        <v>12.465712976028938</v>
      </c>
      <c r="N488" s="74">
        <f t="shared" si="45"/>
        <v>48.768251554982101</v>
      </c>
      <c r="O488" s="22">
        <f t="shared" si="46"/>
        <v>0.85116656007528202</v>
      </c>
      <c r="P488" s="30">
        <f t="shared" si="42"/>
        <v>18.913054377065087</v>
      </c>
      <c r="Q488" s="26"/>
    </row>
    <row r="489" spans="1:17" x14ac:dyDescent="0.35">
      <c r="A489" s="94"/>
      <c r="B489" s="7">
        <v>2875</v>
      </c>
      <c r="C489" s="17">
        <v>185091.89</v>
      </c>
      <c r="D489" s="17">
        <v>7818755.5700000003</v>
      </c>
      <c r="E489" s="19">
        <v>-3077.1</v>
      </c>
      <c r="F489" s="19">
        <v>2839.8058916097743</v>
      </c>
      <c r="G489" s="17">
        <v>185079.43</v>
      </c>
      <c r="H489" s="17">
        <v>7818757.2000000002</v>
      </c>
      <c r="I489" s="19">
        <v>-3086.02</v>
      </c>
      <c r="J489" s="19">
        <v>2852.5499189605507</v>
      </c>
      <c r="K489" s="19">
        <f t="shared" si="43"/>
        <v>2846.1779052851625</v>
      </c>
      <c r="L489" s="29">
        <f t="shared" si="47"/>
        <v>12.744027350776378</v>
      </c>
      <c r="M489" s="30">
        <f t="shared" si="44"/>
        <v>12.566164888308519</v>
      </c>
      <c r="N489" s="74">
        <f t="shared" si="45"/>
        <v>45.402628340061057</v>
      </c>
      <c r="O489" s="22">
        <f t="shared" si="46"/>
        <v>0.79242535359335309</v>
      </c>
      <c r="P489" s="30">
        <f t="shared" si="42"/>
        <v>17.897450464172106</v>
      </c>
      <c r="Q489" s="26"/>
    </row>
    <row r="490" spans="1:17" x14ac:dyDescent="0.35">
      <c r="A490" s="94"/>
      <c r="B490" s="7">
        <v>3000</v>
      </c>
      <c r="C490" s="17">
        <v>185099.47</v>
      </c>
      <c r="D490" s="17">
        <v>7818880.6500000004</v>
      </c>
      <c r="E490" s="19">
        <v>-3084.46</v>
      </c>
      <c r="F490" s="19">
        <v>2850.3185035152787</v>
      </c>
      <c r="G490" s="17">
        <v>185093.09</v>
      </c>
      <c r="H490" s="17">
        <v>7818881.4800000004</v>
      </c>
      <c r="I490" s="19">
        <v>-3089.51</v>
      </c>
      <c r="J490" s="19">
        <v>2857.5460472980881</v>
      </c>
      <c r="K490" s="19">
        <f t="shared" si="43"/>
        <v>2853.9322754066834</v>
      </c>
      <c r="L490" s="29">
        <f t="shared" si="47"/>
        <v>7.2275437828093345</v>
      </c>
      <c r="M490" s="30">
        <f t="shared" si="44"/>
        <v>6.4337625072878701</v>
      </c>
      <c r="N490" s="74">
        <f t="shared" si="45"/>
        <v>48.325394888796112</v>
      </c>
      <c r="O490" s="22">
        <f t="shared" si="46"/>
        <v>0.8434372531359311</v>
      </c>
      <c r="P490" s="30">
        <f t="shared" si="42"/>
        <v>9.6762952173137506</v>
      </c>
      <c r="Q490" s="26"/>
    </row>
    <row r="491" spans="1:17" x14ac:dyDescent="0.35">
      <c r="A491" s="94"/>
      <c r="B491" s="7">
        <v>3125</v>
      </c>
      <c r="C491" s="17">
        <v>185140.54</v>
      </c>
      <c r="D491" s="17">
        <v>7819001.3399999999</v>
      </c>
      <c r="E491" s="19">
        <v>-3084.46</v>
      </c>
      <c r="F491" s="19">
        <v>2850.3185035152787</v>
      </c>
      <c r="G491" s="17">
        <v>185135.44</v>
      </c>
      <c r="H491" s="17">
        <v>7819002.0099999998</v>
      </c>
      <c r="I491" s="19">
        <v>-3089.04</v>
      </c>
      <c r="J491" s="19">
        <v>2856.8728899731032</v>
      </c>
      <c r="K491" s="19">
        <f t="shared" si="43"/>
        <v>2853.5956967441907</v>
      </c>
      <c r="L491" s="29">
        <f t="shared" si="47"/>
        <v>6.5543864578244211</v>
      </c>
      <c r="M491" s="30">
        <f t="shared" si="44"/>
        <v>5.1438215365581588</v>
      </c>
      <c r="N491" s="74">
        <f t="shared" si="45"/>
        <v>51.875506840464951</v>
      </c>
      <c r="O491" s="22">
        <f t="shared" si="46"/>
        <v>0.90539839550695411</v>
      </c>
      <c r="P491" s="30">
        <f t="shared" si="42"/>
        <v>8.3317994358044718</v>
      </c>
      <c r="Q491" s="26"/>
    </row>
    <row r="492" spans="1:17" x14ac:dyDescent="0.35">
      <c r="A492" s="94"/>
      <c r="B492" s="7">
        <v>3250</v>
      </c>
      <c r="C492" s="17">
        <v>185179.19</v>
      </c>
      <c r="D492" s="17">
        <v>7819122.3600000003</v>
      </c>
      <c r="E492" s="19">
        <v>-3082.49</v>
      </c>
      <c r="F492" s="19">
        <v>2847.5022249094877</v>
      </c>
      <c r="G492" s="17">
        <v>185165.06</v>
      </c>
      <c r="H492" s="17">
        <v>7819124.21</v>
      </c>
      <c r="I492" s="19">
        <v>-3095.54</v>
      </c>
      <c r="J492" s="19">
        <v>2866.1915226012793</v>
      </c>
      <c r="K492" s="19">
        <f t="shared" si="43"/>
        <v>2856.8468737553835</v>
      </c>
      <c r="L492" s="29">
        <f t="shared" si="47"/>
        <v>18.68929769179158</v>
      </c>
      <c r="M492" s="30">
        <f t="shared" si="44"/>
        <v>14.250592970075079</v>
      </c>
      <c r="N492" s="74">
        <f t="shared" si="45"/>
        <v>52.674472770434903</v>
      </c>
      <c r="O492" s="22">
        <f t="shared" si="46"/>
        <v>0.91934298159618821</v>
      </c>
      <c r="P492" s="30">
        <f t="shared" si="42"/>
        <v>23.50253705903172</v>
      </c>
      <c r="Q492" s="26"/>
    </row>
    <row r="493" spans="1:17" x14ac:dyDescent="0.35">
      <c r="A493" s="94"/>
      <c r="B493" s="7">
        <v>3375</v>
      </c>
      <c r="C493" s="17">
        <v>185209.05</v>
      </c>
      <c r="D493" s="17">
        <v>7819244.5199999996</v>
      </c>
      <c r="E493" s="19">
        <v>-3083.55</v>
      </c>
      <c r="F493" s="19">
        <v>2849.017361201194</v>
      </c>
      <c r="G493" s="17">
        <v>185186.59</v>
      </c>
      <c r="H493" s="17">
        <v>7819247.46</v>
      </c>
      <c r="I493" s="19">
        <v>-3102.87</v>
      </c>
      <c r="J493" s="19">
        <v>2876.7233765129795</v>
      </c>
      <c r="K493" s="19">
        <f t="shared" si="43"/>
        <v>2862.8703688570868</v>
      </c>
      <c r="L493" s="29">
        <f t="shared" si="47"/>
        <v>27.70601531178545</v>
      </c>
      <c r="M493" s="30">
        <f t="shared" si="44"/>
        <v>22.651604799705549</v>
      </c>
      <c r="N493" s="74">
        <f t="shared" si="45"/>
        <v>50.731600137968726</v>
      </c>
      <c r="O493" s="22">
        <f t="shared" si="46"/>
        <v>0.88543345721276379</v>
      </c>
      <c r="P493" s="30">
        <f t="shared" si="42"/>
        <v>35.78712735689934</v>
      </c>
      <c r="Q493" s="26"/>
    </row>
    <row r="494" spans="1:17" x14ac:dyDescent="0.35">
      <c r="A494" s="94"/>
      <c r="B494" s="7">
        <v>3500</v>
      </c>
      <c r="C494" s="17">
        <v>185224.65</v>
      </c>
      <c r="D494" s="17">
        <v>7819368.5499999998</v>
      </c>
      <c r="E494" s="19">
        <v>-3083.87</v>
      </c>
      <c r="F494" s="19">
        <v>2849.4748623503301</v>
      </c>
      <c r="G494" s="17">
        <v>185198.89</v>
      </c>
      <c r="H494" s="17">
        <v>7819371.9199999999</v>
      </c>
      <c r="I494" s="19">
        <v>-3105.62</v>
      </c>
      <c r="J494" s="19">
        <v>2880.6809899529112</v>
      </c>
      <c r="K494" s="19">
        <f t="shared" si="43"/>
        <v>2865.0779261516209</v>
      </c>
      <c r="L494" s="29">
        <f t="shared" si="47"/>
        <v>31.206127602581091</v>
      </c>
      <c r="M494" s="30">
        <f t="shared" si="44"/>
        <v>25.979501534858858</v>
      </c>
      <c r="N494" s="74">
        <f t="shared" si="45"/>
        <v>50.222184600258338</v>
      </c>
      <c r="O494" s="22">
        <f t="shared" si="46"/>
        <v>0.87654247881890024</v>
      </c>
      <c r="P494" s="30">
        <f t="shared" si="42"/>
        <v>40.604887636198519</v>
      </c>
      <c r="Q494" s="26"/>
    </row>
    <row r="495" spans="1:17" x14ac:dyDescent="0.35">
      <c r="A495" s="94"/>
      <c r="B495" s="7">
        <v>3625</v>
      </c>
      <c r="C495" s="17">
        <v>185278.36</v>
      </c>
      <c r="D495" s="17">
        <v>7819487.5899999999</v>
      </c>
      <c r="E495" s="19">
        <v>-3084.44</v>
      </c>
      <c r="F495" s="19">
        <v>2850.2899028890838</v>
      </c>
      <c r="G495" s="17">
        <v>185250.22</v>
      </c>
      <c r="H495" s="17">
        <v>7819491.2699999996</v>
      </c>
      <c r="I495" s="19">
        <v>-3108.09</v>
      </c>
      <c r="J495" s="19">
        <v>2884.238610290608</v>
      </c>
      <c r="K495" s="19">
        <f t="shared" si="43"/>
        <v>2867.2642565898459</v>
      </c>
      <c r="L495" s="29">
        <f t="shared" si="47"/>
        <v>33.948707401524189</v>
      </c>
      <c r="M495" s="30">
        <f t="shared" si="44"/>
        <v>28.379605353086834</v>
      </c>
      <c r="N495" s="74">
        <f t="shared" si="45"/>
        <v>50.105880780364259</v>
      </c>
      <c r="O495" s="22">
        <f t="shared" si="46"/>
        <v>0.87451259422910199</v>
      </c>
      <c r="P495" s="30">
        <f t="shared" si="42"/>
        <v>44.248352898512032</v>
      </c>
      <c r="Q495" s="26"/>
    </row>
    <row r="496" spans="1:17" x14ac:dyDescent="0.35">
      <c r="A496" s="94"/>
      <c r="B496" s="7">
        <v>3750</v>
      </c>
      <c r="C496" s="17">
        <v>185314.22</v>
      </c>
      <c r="D496" s="17">
        <v>7819608.9699999997</v>
      </c>
      <c r="E496" s="19">
        <v>-3085.09</v>
      </c>
      <c r="F496" s="19">
        <v>2851.219517375258</v>
      </c>
      <c r="G496" s="17">
        <v>185289.37</v>
      </c>
      <c r="H496" s="17">
        <v>7819612.2199999997</v>
      </c>
      <c r="I496" s="19">
        <v>-3105.03</v>
      </c>
      <c r="J496" s="19">
        <v>2879.8316090226399</v>
      </c>
      <c r="K496" s="19">
        <f t="shared" si="43"/>
        <v>2865.5255631989489</v>
      </c>
      <c r="L496" s="29">
        <f t="shared" si="47"/>
        <v>28.612091647381931</v>
      </c>
      <c r="M496" s="30">
        <f t="shared" si="44"/>
        <v>25.06162404953616</v>
      </c>
      <c r="N496" s="74">
        <f t="shared" si="45"/>
        <v>48.784550237561326</v>
      </c>
      <c r="O496" s="22">
        <f t="shared" si="46"/>
        <v>0.85145102575002696</v>
      </c>
      <c r="P496" s="30">
        <f t="shared" si="42"/>
        <v>38.035993327879211</v>
      </c>
      <c r="Q496" s="26"/>
    </row>
    <row r="497" spans="1:17" x14ac:dyDescent="0.35">
      <c r="A497" s="94"/>
      <c r="B497" s="7">
        <v>3875</v>
      </c>
      <c r="C497" s="17">
        <v>185317.68</v>
      </c>
      <c r="D497" s="17">
        <v>7819734.5899999999</v>
      </c>
      <c r="E497" s="19">
        <v>-3084.68</v>
      </c>
      <c r="F497" s="19">
        <v>2850.6331225409558</v>
      </c>
      <c r="G497" s="17">
        <v>185293.1</v>
      </c>
      <c r="H497" s="17">
        <v>7819737.7999999998</v>
      </c>
      <c r="I497" s="19">
        <v>-3105.87</v>
      </c>
      <c r="J497" s="19">
        <v>2881.0409454010296</v>
      </c>
      <c r="K497" s="19">
        <f t="shared" si="43"/>
        <v>2865.8370339709927</v>
      </c>
      <c r="L497" s="29">
        <f t="shared" si="47"/>
        <v>30.407822860073793</v>
      </c>
      <c r="M497" s="30">
        <f t="shared" si="44"/>
        <v>24.788717191479098</v>
      </c>
      <c r="N497" s="74">
        <f t="shared" si="45"/>
        <v>50.812786696950354</v>
      </c>
      <c r="O497" s="22">
        <f t="shared" si="46"/>
        <v>0.88685042997535779</v>
      </c>
      <c r="P497" s="30">
        <f t="shared" si="42"/>
        <v>39.231571356354792</v>
      </c>
      <c r="Q497" s="26"/>
    </row>
    <row r="498" spans="1:17" x14ac:dyDescent="0.35">
      <c r="A498" s="94"/>
      <c r="B498" s="7">
        <v>4000</v>
      </c>
      <c r="C498" s="17">
        <v>185330.75</v>
      </c>
      <c r="D498" s="17">
        <v>7819858.9500000002</v>
      </c>
      <c r="E498" s="19">
        <v>-3088.11</v>
      </c>
      <c r="F498" s="19">
        <v>2855.5411971199178</v>
      </c>
      <c r="G498" s="17">
        <v>185304.25</v>
      </c>
      <c r="H498" s="17">
        <v>7819862.4199999999</v>
      </c>
      <c r="I498" s="19">
        <v>-3110.86</v>
      </c>
      <c r="J498" s="19">
        <v>2888.2316668903991</v>
      </c>
      <c r="K498" s="19">
        <f t="shared" si="43"/>
        <v>2871.8864320051584</v>
      </c>
      <c r="L498" s="29">
        <f t="shared" si="47"/>
        <v>32.690469770481286</v>
      </c>
      <c r="M498" s="30">
        <f t="shared" si="44"/>
        <v>26.726221206863315</v>
      </c>
      <c r="N498" s="74">
        <f t="shared" si="45"/>
        <v>50.73215022580888</v>
      </c>
      <c r="O498" s="22">
        <f t="shared" si="46"/>
        <v>0.88544305805674972</v>
      </c>
      <c r="P498" s="30">
        <f t="shared" si="42"/>
        <v>42.225083940863172</v>
      </c>
      <c r="Q498" s="26"/>
    </row>
    <row r="499" spans="1:17" x14ac:dyDescent="0.35">
      <c r="A499" s="94"/>
      <c r="B499" s="7">
        <v>4125</v>
      </c>
      <c r="C499" s="17">
        <v>185362.44</v>
      </c>
      <c r="D499" s="17">
        <v>7819980.8700000001</v>
      </c>
      <c r="E499" s="19">
        <v>-3091.86</v>
      </c>
      <c r="F499" s="19">
        <v>2860.9133573211989</v>
      </c>
      <c r="G499" s="17">
        <v>185335.79</v>
      </c>
      <c r="H499" s="17">
        <v>7819984.3600000003</v>
      </c>
      <c r="I499" s="19">
        <v>-3113.98</v>
      </c>
      <c r="J499" s="19">
        <v>2892.7334857405508</v>
      </c>
      <c r="K499" s="19">
        <f t="shared" si="43"/>
        <v>2876.8234215308748</v>
      </c>
      <c r="L499" s="29">
        <f t="shared" si="47"/>
        <v>31.820128419351931</v>
      </c>
      <c r="M499" s="30">
        <f t="shared" si="44"/>
        <v>26.877548251305399</v>
      </c>
      <c r="N499" s="74">
        <f t="shared" si="45"/>
        <v>49.813180567039538</v>
      </c>
      <c r="O499" s="22">
        <f t="shared" si="46"/>
        <v>0.86940401178529592</v>
      </c>
      <c r="P499" s="30">
        <f t="shared" si="42"/>
        <v>41.652408965452388</v>
      </c>
      <c r="Q499" s="26"/>
    </row>
    <row r="500" spans="1:17" x14ac:dyDescent="0.35">
      <c r="A500" s="94"/>
      <c r="B500" s="7">
        <v>4250</v>
      </c>
      <c r="C500" s="17">
        <v>185403.75</v>
      </c>
      <c r="D500" s="17">
        <v>7820101.54</v>
      </c>
      <c r="E500" s="19">
        <v>-3095.05</v>
      </c>
      <c r="F500" s="19">
        <v>2865.488364098444</v>
      </c>
      <c r="G500" s="17">
        <v>185373.45</v>
      </c>
      <c r="H500" s="17">
        <v>7820105.5</v>
      </c>
      <c r="I500" s="19">
        <v>-3120.18</v>
      </c>
      <c r="J500" s="19">
        <v>2901.692691056031</v>
      </c>
      <c r="K500" s="19">
        <f t="shared" si="43"/>
        <v>2883.5905275772375</v>
      </c>
      <c r="L500" s="29">
        <f t="shared" si="47"/>
        <v>36.204326957587</v>
      </c>
      <c r="M500" s="30">
        <f t="shared" si="44"/>
        <v>30.557676613234186</v>
      </c>
      <c r="N500" s="74">
        <f t="shared" si="45"/>
        <v>49.834502364131161</v>
      </c>
      <c r="O500" s="22">
        <f t="shared" si="46"/>
        <v>0.86977614734698683</v>
      </c>
      <c r="P500" s="30">
        <f t="shared" si="42"/>
        <v>47.37641702842101</v>
      </c>
      <c r="Q500" s="26"/>
    </row>
    <row r="501" spans="1:17" x14ac:dyDescent="0.35">
      <c r="A501" s="94"/>
      <c r="B501" s="7">
        <v>4375</v>
      </c>
      <c r="C501" s="17">
        <v>185428.2</v>
      </c>
      <c r="D501" s="17">
        <v>7820224.4100000001</v>
      </c>
      <c r="E501" s="19">
        <v>-3100.76</v>
      </c>
      <c r="F501" s="19">
        <v>2873.6891649572444</v>
      </c>
      <c r="G501" s="17">
        <v>185401.14</v>
      </c>
      <c r="H501" s="17">
        <v>7820227.9500000002</v>
      </c>
      <c r="I501" s="19">
        <v>-3121.17</v>
      </c>
      <c r="J501" s="19">
        <v>2903.1249101313101</v>
      </c>
      <c r="K501" s="19">
        <f t="shared" si="43"/>
        <v>2888.407037544277</v>
      </c>
      <c r="L501" s="29">
        <f t="shared" si="47"/>
        <v>29.435745174065687</v>
      </c>
      <c r="M501" s="30">
        <f t="shared" si="44"/>
        <v>27.290569799843638</v>
      </c>
      <c r="N501" s="74">
        <f t="shared" si="45"/>
        <v>47.165678414349514</v>
      </c>
      <c r="O501" s="22">
        <f t="shared" si="46"/>
        <v>0.82319638226721736</v>
      </c>
      <c r="P501" s="30">
        <f t="shared" si="42"/>
        <v>40.140232858725035</v>
      </c>
      <c r="Q501" s="26"/>
    </row>
    <row r="502" spans="1:17" x14ac:dyDescent="0.35">
      <c r="A502" s="94"/>
      <c r="B502" s="7">
        <v>4500</v>
      </c>
      <c r="C502" s="17">
        <v>185467.03</v>
      </c>
      <c r="D502" s="17">
        <v>7820345.4000000004</v>
      </c>
      <c r="E502" s="19">
        <v>-3103.26</v>
      </c>
      <c r="F502" s="19">
        <v>2877.2844264761188</v>
      </c>
      <c r="G502" s="17">
        <v>185441.03</v>
      </c>
      <c r="H502" s="17">
        <v>7820348.7999999998</v>
      </c>
      <c r="I502" s="19">
        <v>-3122.02</v>
      </c>
      <c r="J502" s="19">
        <v>2904.3549527041509</v>
      </c>
      <c r="K502" s="19">
        <f t="shared" si="43"/>
        <v>2890.8196895901347</v>
      </c>
      <c r="L502" s="29">
        <f t="shared" si="47"/>
        <v>27.070526228032122</v>
      </c>
      <c r="M502" s="30">
        <f t="shared" si="44"/>
        <v>26.221365334326133</v>
      </c>
      <c r="N502" s="74">
        <f t="shared" si="45"/>
        <v>45.912882183223218</v>
      </c>
      <c r="O502" s="22">
        <f t="shared" si="46"/>
        <v>0.80133096317748753</v>
      </c>
      <c r="P502" s="30">
        <f t="shared" si="42"/>
        <v>37.687841411505318</v>
      </c>
      <c r="Q502" s="26"/>
    </row>
    <row r="503" spans="1:17" x14ac:dyDescent="0.35">
      <c r="A503" s="94"/>
      <c r="B503" s="7">
        <v>4625</v>
      </c>
      <c r="C503" s="17">
        <v>185462.08</v>
      </c>
      <c r="D503" s="17">
        <v>7820472.1200000001</v>
      </c>
      <c r="E503" s="19">
        <v>-3102.26</v>
      </c>
      <c r="F503" s="19">
        <v>2875.8459770523195</v>
      </c>
      <c r="G503" s="17">
        <v>185444.48000000001</v>
      </c>
      <c r="H503" s="17">
        <v>7820474.4199999999</v>
      </c>
      <c r="I503" s="19">
        <v>-3116.18</v>
      </c>
      <c r="J503" s="19">
        <v>2895.9105356724313</v>
      </c>
      <c r="K503" s="19">
        <f t="shared" si="43"/>
        <v>2885.8782563623754</v>
      </c>
      <c r="L503" s="29">
        <f t="shared" si="47"/>
        <v>20.064558620111711</v>
      </c>
      <c r="M503" s="30">
        <f t="shared" si="44"/>
        <v>17.749647883784164</v>
      </c>
      <c r="N503" s="74">
        <f t="shared" si="45"/>
        <v>48.503162165312929</v>
      </c>
      <c r="O503" s="22">
        <f t="shared" si="46"/>
        <v>0.84653987741345282</v>
      </c>
      <c r="P503" s="30">
        <f t="shared" si="42"/>
        <v>26.78873854100306</v>
      </c>
      <c r="Q503" s="26"/>
    </row>
    <row r="504" spans="1:17" x14ac:dyDescent="0.35">
      <c r="A504" s="94"/>
      <c r="B504" s="7">
        <v>4750</v>
      </c>
      <c r="C504" s="17">
        <v>185501.56</v>
      </c>
      <c r="D504" s="17">
        <v>7820593.0199999996</v>
      </c>
      <c r="E504" s="19">
        <v>-3099.67</v>
      </c>
      <c r="F504" s="19">
        <v>2872.12253046866</v>
      </c>
      <c r="G504" s="17">
        <v>185482.49</v>
      </c>
      <c r="H504" s="17">
        <v>7820595.5199999996</v>
      </c>
      <c r="I504" s="19">
        <v>-3113.14</v>
      </c>
      <c r="J504" s="19">
        <v>2891.5210173271989</v>
      </c>
      <c r="K504" s="19">
        <f t="shared" si="43"/>
        <v>2881.8217738979292</v>
      </c>
      <c r="L504" s="29">
        <f t="shared" si="47"/>
        <v>19.398486858538945</v>
      </c>
      <c r="M504" s="30">
        <f t="shared" si="44"/>
        <v>19.233171865302573</v>
      </c>
      <c r="N504" s="74">
        <f t="shared" si="45"/>
        <v>45.245182161464399</v>
      </c>
      <c r="O504" s="22">
        <f t="shared" si="46"/>
        <v>0.78967739938215842</v>
      </c>
      <c r="P504" s="30">
        <f t="shared" si="42"/>
        <v>27.316957963894417</v>
      </c>
      <c r="Q504" s="26"/>
    </row>
    <row r="505" spans="1:17" x14ac:dyDescent="0.35">
      <c r="A505" s="94"/>
      <c r="B505" s="7">
        <v>4875</v>
      </c>
      <c r="C505" s="17">
        <v>185553.06</v>
      </c>
      <c r="D505" s="17">
        <v>7820712.3499999996</v>
      </c>
      <c r="E505" s="19">
        <v>-3099.75</v>
      </c>
      <c r="F505" s="19">
        <v>2872.2374942423435</v>
      </c>
      <c r="G505" s="17">
        <v>185537.82</v>
      </c>
      <c r="H505" s="17">
        <v>7820714.3499999996</v>
      </c>
      <c r="I505" s="19">
        <v>-3109.46</v>
      </c>
      <c r="J505" s="19">
        <v>2886.2130746352786</v>
      </c>
      <c r="K505" s="19">
        <f t="shared" si="43"/>
        <v>2879.2252844388113</v>
      </c>
      <c r="L505" s="29">
        <f t="shared" si="47"/>
        <v>13.975580392935171</v>
      </c>
      <c r="M505" s="30">
        <f t="shared" si="44"/>
        <v>15.370673374960386</v>
      </c>
      <c r="N505" s="74">
        <f t="shared" si="45"/>
        <v>42.278262263514783</v>
      </c>
      <c r="O505" s="22">
        <f t="shared" si="46"/>
        <v>0.73789487852000346</v>
      </c>
      <c r="P505" s="30">
        <f t="shared" si="42"/>
        <v>20.774369962025567</v>
      </c>
      <c r="Q505" s="26"/>
    </row>
    <row r="506" spans="1:17" x14ac:dyDescent="0.35">
      <c r="A506" s="94"/>
      <c r="B506" s="7">
        <v>5000</v>
      </c>
      <c r="C506" s="17">
        <v>185550.64</v>
      </c>
      <c r="D506" s="17">
        <v>7820838.7400000002</v>
      </c>
      <c r="E506" s="19">
        <v>-3098.05</v>
      </c>
      <c r="F506" s="19">
        <v>2869.7951471341939</v>
      </c>
      <c r="G506" s="17">
        <v>185540.86</v>
      </c>
      <c r="H506" s="17">
        <v>7820840.0199999996</v>
      </c>
      <c r="I506" s="19">
        <v>-3104.1</v>
      </c>
      <c r="J506" s="19">
        <v>2878.4930792907749</v>
      </c>
      <c r="K506" s="19">
        <f t="shared" si="43"/>
        <v>2874.1441132124846</v>
      </c>
      <c r="L506" s="29">
        <f t="shared" si="47"/>
        <v>8.6979321565809187</v>
      </c>
      <c r="M506" s="30">
        <f t="shared" si="44"/>
        <v>9.8634071191870554</v>
      </c>
      <c r="N506" s="74">
        <f t="shared" si="45"/>
        <v>41.407088759832426</v>
      </c>
      <c r="O506" s="22">
        <f t="shared" si="46"/>
        <v>0.72269003252461139</v>
      </c>
      <c r="P506" s="30">
        <f t="shared" si="42"/>
        <v>13.150696703951249</v>
      </c>
      <c r="Q506" s="26"/>
    </row>
    <row r="507" spans="1:17" x14ac:dyDescent="0.35">
      <c r="A507" s="94"/>
      <c r="B507" s="7">
        <v>5125</v>
      </c>
      <c r="C507" s="17">
        <v>185533.5</v>
      </c>
      <c r="D507" s="17">
        <v>7820967.0499999998</v>
      </c>
      <c r="E507" s="19">
        <v>-3096.19</v>
      </c>
      <c r="F507" s="19">
        <v>2867.1244542197778</v>
      </c>
      <c r="G507" s="17">
        <v>185530.23999999999</v>
      </c>
      <c r="H507" s="17">
        <v>7820967.4800000004</v>
      </c>
      <c r="I507" s="19">
        <v>-3098.21</v>
      </c>
      <c r="J507" s="19">
        <v>2870.0249584554977</v>
      </c>
      <c r="K507" s="19">
        <f t="shared" si="43"/>
        <v>2868.5747063376375</v>
      </c>
      <c r="L507" s="29">
        <f t="shared" si="47"/>
        <v>2.9005042357198363</v>
      </c>
      <c r="M507" s="30">
        <f t="shared" si="44"/>
        <v>3.2882366095835254</v>
      </c>
      <c r="N507" s="74">
        <f t="shared" si="45"/>
        <v>41.415033218357948</v>
      </c>
      <c r="O507" s="22">
        <f t="shared" si="46"/>
        <v>0.72282868948316992</v>
      </c>
      <c r="P507" s="30">
        <f t="shared" si="42"/>
        <v>4.3846806978426685</v>
      </c>
      <c r="Q507" s="26"/>
    </row>
    <row r="508" spans="1:17" x14ac:dyDescent="0.35">
      <c r="A508" s="94"/>
      <c r="B508" s="7">
        <v>5250</v>
      </c>
      <c r="C508" s="17">
        <v>185585.69</v>
      </c>
      <c r="D508" s="17">
        <v>7821086.29</v>
      </c>
      <c r="E508" s="19">
        <v>-3095.56</v>
      </c>
      <c r="F508" s="19">
        <v>2866.2202252930838</v>
      </c>
      <c r="G508" s="17">
        <v>185581.9</v>
      </c>
      <c r="H508" s="17">
        <v>7821086.79</v>
      </c>
      <c r="I508" s="19">
        <v>-3096.99</v>
      </c>
      <c r="J508" s="19">
        <v>2868.2729444081374</v>
      </c>
      <c r="K508" s="19">
        <f t="shared" si="43"/>
        <v>2867.2465848506108</v>
      </c>
      <c r="L508" s="29">
        <f t="shared" si="47"/>
        <v>2.0527191150536055</v>
      </c>
      <c r="M508" s="30">
        <f t="shared" si="44"/>
        <v>3.8228392589882416</v>
      </c>
      <c r="N508" s="74">
        <f t="shared" si="45"/>
        <v>28.234105042779046</v>
      </c>
      <c r="O508" s="22">
        <f t="shared" si="46"/>
        <v>0.4927780943504288</v>
      </c>
      <c r="P508" s="30">
        <f t="shared" si="42"/>
        <v>4.3390961922234705</v>
      </c>
      <c r="Q508" s="26"/>
    </row>
    <row r="509" spans="1:17" x14ac:dyDescent="0.35">
      <c r="A509" s="94"/>
      <c r="B509" s="7">
        <v>5375</v>
      </c>
      <c r="C509" s="17">
        <v>185583.45</v>
      </c>
      <c r="D509" s="17">
        <v>7821212.6600000001</v>
      </c>
      <c r="E509" s="19">
        <v>-3095.61</v>
      </c>
      <c r="F509" s="19">
        <v>2866.2919828271683</v>
      </c>
      <c r="G509" s="17">
        <v>185574.2</v>
      </c>
      <c r="H509" s="17">
        <v>7821213.8700000001</v>
      </c>
      <c r="I509" s="19">
        <v>-3100.96</v>
      </c>
      <c r="J509" s="19">
        <v>2873.9766801351043</v>
      </c>
      <c r="K509" s="19">
        <f t="shared" si="43"/>
        <v>2870.1343314811365</v>
      </c>
      <c r="L509" s="29">
        <f t="shared" si="47"/>
        <v>7.6846973079359486</v>
      </c>
      <c r="M509" s="30">
        <f t="shared" si="44"/>
        <v>9.3288048537800297</v>
      </c>
      <c r="N509" s="74">
        <f t="shared" si="45"/>
        <v>39.480335253734125</v>
      </c>
      <c r="O509" s="22">
        <f t="shared" si="46"/>
        <v>0.6890618399688514</v>
      </c>
      <c r="P509" s="30">
        <f t="shared" si="42"/>
        <v>12.086404457675073</v>
      </c>
      <c r="Q509" s="26"/>
    </row>
    <row r="510" spans="1:17" x14ac:dyDescent="0.35">
      <c r="A510" s="94"/>
      <c r="B510" s="7">
        <v>5500</v>
      </c>
      <c r="C510" s="17">
        <v>185594.74</v>
      </c>
      <c r="D510" s="17">
        <v>7821337.25</v>
      </c>
      <c r="E510" s="19">
        <v>-3104.03</v>
      </c>
      <c r="F510" s="19">
        <v>2878.3923458324903</v>
      </c>
      <c r="G510" s="17">
        <v>185590.76</v>
      </c>
      <c r="H510" s="17">
        <v>7821337.7699999996</v>
      </c>
      <c r="I510" s="19">
        <v>-3105.37</v>
      </c>
      <c r="J510" s="19">
        <v>2880.3210632394794</v>
      </c>
      <c r="K510" s="19">
        <f t="shared" si="43"/>
        <v>2879.356704535985</v>
      </c>
      <c r="L510" s="29">
        <f t="shared" si="47"/>
        <v>1.928717406989108</v>
      </c>
      <c r="M510" s="30">
        <f t="shared" si="44"/>
        <v>4.0138261047766903</v>
      </c>
      <c r="N510" s="74">
        <f t="shared" si="45"/>
        <v>25.66514243311169</v>
      </c>
      <c r="O510" s="22">
        <f t="shared" si="46"/>
        <v>0.4479412384511075</v>
      </c>
      <c r="P510" s="30">
        <f t="shared" si="42"/>
        <v>4.4531731198561779</v>
      </c>
      <c r="Q510" s="26"/>
    </row>
    <row r="511" spans="1:17" x14ac:dyDescent="0.35">
      <c r="A511" s="94"/>
      <c r="B511" s="7">
        <v>5625</v>
      </c>
      <c r="C511" s="17">
        <v>185624.04</v>
      </c>
      <c r="D511" s="17">
        <v>7821459.4900000002</v>
      </c>
      <c r="E511" s="19">
        <v>-3107.85</v>
      </c>
      <c r="F511" s="19">
        <v>2883.8928075512435</v>
      </c>
      <c r="G511" s="17">
        <v>185611.18</v>
      </c>
      <c r="H511" s="17">
        <v>7821461.1699999999</v>
      </c>
      <c r="I511" s="19">
        <v>-3115.38</v>
      </c>
      <c r="J511" s="19">
        <v>2894.754987325311</v>
      </c>
      <c r="K511" s="19">
        <f t="shared" si="43"/>
        <v>2889.3238974382775</v>
      </c>
      <c r="L511" s="29">
        <f t="shared" si="47"/>
        <v>10.862179774067499</v>
      </c>
      <c r="M511" s="30">
        <f t="shared" si="44"/>
        <v>12.969271375038302</v>
      </c>
      <c r="N511" s="74">
        <f t="shared" si="45"/>
        <v>39.947251500459672</v>
      </c>
      <c r="O511" s="22">
        <f t="shared" si="46"/>
        <v>0.69721106580526637</v>
      </c>
      <c r="P511" s="30">
        <f t="shared" si="42"/>
        <v>16.917120010319397</v>
      </c>
      <c r="Q511" s="26"/>
    </row>
    <row r="512" spans="1:17" x14ac:dyDescent="0.35">
      <c r="A512" s="94"/>
      <c r="B512" s="7">
        <v>5750</v>
      </c>
      <c r="C512" s="17">
        <v>185636.85</v>
      </c>
      <c r="D512" s="17">
        <v>7821583.8799999999</v>
      </c>
      <c r="E512" s="19">
        <v>-3114.15</v>
      </c>
      <c r="F512" s="19">
        <v>2892.9789057227435</v>
      </c>
      <c r="G512" s="17">
        <v>185622.74</v>
      </c>
      <c r="H512" s="17">
        <v>7821585.7300000004</v>
      </c>
      <c r="I512" s="19">
        <v>-3119.18</v>
      </c>
      <c r="J512" s="19">
        <v>2900.2464625776306</v>
      </c>
      <c r="K512" s="19">
        <f t="shared" si="43"/>
        <v>2896.6126841501873</v>
      </c>
      <c r="L512" s="29">
        <f t="shared" si="47"/>
        <v>7.2675568548870615</v>
      </c>
      <c r="M512" s="30">
        <f t="shared" si="44"/>
        <v>14.230762453308488</v>
      </c>
      <c r="N512" s="74">
        <f t="shared" si="45"/>
        <v>27.053102363018773</v>
      </c>
      <c r="O512" s="22">
        <f t="shared" si="46"/>
        <v>0.47216570911373584</v>
      </c>
      <c r="P512" s="30">
        <f t="shared" si="42"/>
        <v>15.979110821366454</v>
      </c>
      <c r="Q512" s="26"/>
    </row>
    <row r="513" spans="1:17" x14ac:dyDescent="0.35">
      <c r="A513" s="94"/>
      <c r="B513" s="7">
        <v>5875</v>
      </c>
      <c r="C513" s="17">
        <v>185622.06</v>
      </c>
      <c r="D513" s="17">
        <v>7821711.8899999997</v>
      </c>
      <c r="E513" s="19">
        <v>-3113.26</v>
      </c>
      <c r="F513" s="19">
        <v>2891.6942072391198</v>
      </c>
      <c r="G513" s="17">
        <v>185609.84</v>
      </c>
      <c r="H513" s="17">
        <v>7821713.4800000004</v>
      </c>
      <c r="I513" s="19">
        <v>-3120.86</v>
      </c>
      <c r="J513" s="19">
        <v>2902.6763890333991</v>
      </c>
      <c r="K513" s="19">
        <f t="shared" si="43"/>
        <v>2897.1852981362595</v>
      </c>
      <c r="L513" s="29">
        <f t="shared" si="47"/>
        <v>10.982181794279313</v>
      </c>
      <c r="M513" s="30">
        <f t="shared" si="44"/>
        <v>12.323006938345697</v>
      </c>
      <c r="N513" s="74">
        <f t="shared" si="45"/>
        <v>41.707212868760948</v>
      </c>
      <c r="O513" s="22">
        <f t="shared" si="46"/>
        <v>0.72792818639002821</v>
      </c>
      <c r="P513" s="30">
        <f t="shared" si="42"/>
        <v>16.506508321420256</v>
      </c>
      <c r="Q513" s="26"/>
    </row>
    <row r="514" spans="1:17" x14ac:dyDescent="0.35">
      <c r="A514" s="94"/>
      <c r="B514" s="7">
        <v>6000</v>
      </c>
      <c r="C514" s="17">
        <v>185678.83</v>
      </c>
      <c r="D514" s="17">
        <v>7821830.5300000003</v>
      </c>
      <c r="E514" s="19">
        <v>-3111.32</v>
      </c>
      <c r="F514" s="19">
        <v>2888.8951153145563</v>
      </c>
      <c r="G514" s="17">
        <v>185667.25</v>
      </c>
      <c r="H514" s="17">
        <v>7821832.04</v>
      </c>
      <c r="I514" s="19">
        <v>-3116.4</v>
      </c>
      <c r="J514" s="19">
        <v>2896.2283630524003</v>
      </c>
      <c r="K514" s="19">
        <f t="shared" si="43"/>
        <v>2892.5617391834785</v>
      </c>
      <c r="L514" s="29">
        <f t="shared" si="47"/>
        <v>7.3332477378439762</v>
      </c>
      <c r="M514" s="30">
        <f t="shared" si="44"/>
        <v>11.678034937395434</v>
      </c>
      <c r="N514" s="74">
        <f t="shared" si="45"/>
        <v>32.126856824810154</v>
      </c>
      <c r="O514" s="22">
        <f t="shared" si="46"/>
        <v>0.56071942990974832</v>
      </c>
      <c r="P514" s="30">
        <f t="shared" si="42"/>
        <v>13.789598340184611</v>
      </c>
      <c r="Q514" s="26"/>
    </row>
    <row r="515" spans="1:17" x14ac:dyDescent="0.35">
      <c r="A515" s="94"/>
      <c r="B515" s="7">
        <v>6125</v>
      </c>
      <c r="C515" s="17">
        <v>185616.07</v>
      </c>
      <c r="D515" s="17">
        <v>7821964.8099999996</v>
      </c>
      <c r="E515" s="19">
        <v>-3111.84</v>
      </c>
      <c r="F515" s="19">
        <v>2889.6452176352641</v>
      </c>
      <c r="G515" s="17">
        <v>185607.84</v>
      </c>
      <c r="H515" s="17">
        <v>7821965.8799999999</v>
      </c>
      <c r="I515" s="19">
        <v>-3117.97</v>
      </c>
      <c r="J515" s="19">
        <v>2898.4971408341894</v>
      </c>
      <c r="K515" s="19">
        <f t="shared" si="43"/>
        <v>2894.0711792347265</v>
      </c>
      <c r="L515" s="29">
        <f t="shared" si="47"/>
        <v>8.8519231989253058</v>
      </c>
      <c r="M515" s="30">
        <f t="shared" si="44"/>
        <v>8.2992650277485556</v>
      </c>
      <c r="N515" s="74">
        <f t="shared" si="45"/>
        <v>46.845588062345776</v>
      </c>
      <c r="O515" s="22">
        <f t="shared" si="46"/>
        <v>0.81760975172088446</v>
      </c>
      <c r="P515" s="30">
        <f t="shared" si="42"/>
        <v>12.134016001327931</v>
      </c>
      <c r="Q515" s="26"/>
    </row>
    <row r="516" spans="1:17" x14ac:dyDescent="0.35">
      <c r="A516" s="94"/>
      <c r="B516" s="7">
        <v>6250</v>
      </c>
      <c r="C516" s="17">
        <v>185674.77</v>
      </c>
      <c r="D516" s="17">
        <v>7822083.2000000002</v>
      </c>
      <c r="E516" s="19">
        <v>-3108</v>
      </c>
      <c r="F516" s="19">
        <v>2884.1089311600003</v>
      </c>
      <c r="G516" s="17">
        <v>185653.29</v>
      </c>
      <c r="H516" s="17">
        <v>7822086.0099999998</v>
      </c>
      <c r="I516" s="19">
        <v>-3119.51</v>
      </c>
      <c r="J516" s="19">
        <v>2900.723667149588</v>
      </c>
      <c r="K516" s="19">
        <f t="shared" si="43"/>
        <v>2892.4162991547942</v>
      </c>
      <c r="L516" s="29">
        <f t="shared" si="47"/>
        <v>16.614735989587643</v>
      </c>
      <c r="M516" s="30">
        <f t="shared" si="44"/>
        <v>21.663021488169576</v>
      </c>
      <c r="N516" s="74">
        <f t="shared" si="45"/>
        <v>37.4868714390023</v>
      </c>
      <c r="O516" s="22">
        <f t="shared" si="46"/>
        <v>0.65426933288241484</v>
      </c>
      <c r="P516" s="30">
        <f t="shared" si="42"/>
        <v>27.300841598760204</v>
      </c>
      <c r="Q516" s="26"/>
    </row>
    <row r="517" spans="1:17" x14ac:dyDescent="0.35">
      <c r="A517" s="94"/>
      <c r="B517" s="7">
        <v>6375</v>
      </c>
      <c r="C517" s="17">
        <v>185666.97</v>
      </c>
      <c r="D517" s="17">
        <v>7822210.29</v>
      </c>
      <c r="E517" s="19">
        <v>-3105.09</v>
      </c>
      <c r="F517" s="19">
        <v>2879.9179794342581</v>
      </c>
      <c r="G517" s="17">
        <v>185654.58</v>
      </c>
      <c r="H517" s="17">
        <v>7822211.9100000001</v>
      </c>
      <c r="I517" s="19">
        <v>-3115.1</v>
      </c>
      <c r="J517" s="19">
        <v>2894.3506149187747</v>
      </c>
      <c r="K517" s="19">
        <f t="shared" si="43"/>
        <v>2887.1342971765162</v>
      </c>
      <c r="L517" s="29">
        <f t="shared" si="47"/>
        <v>14.432635484516595</v>
      </c>
      <c r="M517" s="30">
        <f t="shared" si="44"/>
        <v>12.495459175264759</v>
      </c>
      <c r="N517" s="74">
        <f t="shared" si="45"/>
        <v>49.11470443159935</v>
      </c>
      <c r="O517" s="22">
        <f t="shared" si="46"/>
        <v>0.8572133034752587</v>
      </c>
      <c r="P517" s="30">
        <f t="shared" si="42"/>
        <v>19.090245337072957</v>
      </c>
      <c r="Q517" s="26"/>
    </row>
    <row r="518" spans="1:17" x14ac:dyDescent="0.35">
      <c r="A518" s="94"/>
      <c r="B518" s="7">
        <v>6500</v>
      </c>
      <c r="C518" s="17">
        <v>185693.31</v>
      </c>
      <c r="D518" s="17">
        <v>7822332.9100000001</v>
      </c>
      <c r="E518" s="19">
        <v>-3101.38</v>
      </c>
      <c r="F518" s="19">
        <v>2874.580521868711</v>
      </c>
      <c r="G518" s="17">
        <v>185683.25</v>
      </c>
      <c r="H518" s="17">
        <v>7822334.2300000004</v>
      </c>
      <c r="I518" s="19">
        <v>-3110.25</v>
      </c>
      <c r="J518" s="19">
        <v>2887.3520266298437</v>
      </c>
      <c r="K518" s="19">
        <f t="shared" si="43"/>
        <v>2880.9662742492774</v>
      </c>
      <c r="L518" s="29">
        <f t="shared" si="47"/>
        <v>12.771504761132746</v>
      </c>
      <c r="M518" s="30">
        <f t="shared" si="44"/>
        <v>10.146230827294437</v>
      </c>
      <c r="N518" s="74">
        <f t="shared" si="45"/>
        <v>51.534865308717954</v>
      </c>
      <c r="O518" s="22">
        <f t="shared" si="46"/>
        <v>0.89945307920893225</v>
      </c>
      <c r="P518" s="30">
        <f t="shared" ref="P518:P581" si="48">SQRT((M518*M518)+(L518*L518))</f>
        <v>16.311264017983902</v>
      </c>
      <c r="Q518" s="26"/>
    </row>
    <row r="519" spans="1:17" x14ac:dyDescent="0.35">
      <c r="A519" s="94"/>
      <c r="B519" s="7">
        <v>6625</v>
      </c>
      <c r="C519" s="17">
        <v>185691.7</v>
      </c>
      <c r="D519" s="17">
        <v>7822459.1900000004</v>
      </c>
      <c r="E519" s="19">
        <v>-3094.34</v>
      </c>
      <c r="F519" s="19">
        <v>2864.4696976336395</v>
      </c>
      <c r="G519" s="17">
        <v>185681.41</v>
      </c>
      <c r="H519" s="17">
        <v>7822460.54</v>
      </c>
      <c r="I519" s="19">
        <v>-3106</v>
      </c>
      <c r="J519" s="19">
        <v>2881.2281335899997</v>
      </c>
      <c r="K519" s="19">
        <f t="shared" ref="K519:K582" si="49">(J519-((J519-F519)/2))</f>
        <v>2872.8489156118194</v>
      </c>
      <c r="L519" s="29">
        <f t="shared" si="47"/>
        <v>16.758435956360245</v>
      </c>
      <c r="M519" s="30">
        <f t="shared" ref="M519:M582" si="50">SQRT(((G519-C519)^2)+(H519-D519)^2)</f>
        <v>10.378179030984283</v>
      </c>
      <c r="N519" s="74">
        <f t="shared" ref="N519:N582" si="51">DEGREES(O519)</f>
        <v>58.230858622089663</v>
      </c>
      <c r="O519" s="22">
        <f t="shared" ref="O519:O582" si="52">IF(L519&gt;0, (ATAN(L519/M519)), 0)</f>
        <v>1.0163202092187931</v>
      </c>
      <c r="P519" s="30">
        <f t="shared" si="48"/>
        <v>19.711716711199706</v>
      </c>
      <c r="Q519" s="26"/>
    </row>
    <row r="520" spans="1:17" x14ac:dyDescent="0.35">
      <c r="A520" s="94"/>
      <c r="B520" s="7">
        <v>6750</v>
      </c>
      <c r="C520" s="17">
        <v>185702.34</v>
      </c>
      <c r="D520" s="17">
        <v>7822583.8700000001</v>
      </c>
      <c r="E520" s="19">
        <v>-3092.29</v>
      </c>
      <c r="F520" s="19">
        <v>2861.5297782060975</v>
      </c>
      <c r="G520" s="17">
        <v>185684.52</v>
      </c>
      <c r="H520" s="17">
        <v>7822586.2000000002</v>
      </c>
      <c r="I520" s="19">
        <v>-3107.5</v>
      </c>
      <c r="J520" s="19">
        <v>2883.3885593593745</v>
      </c>
      <c r="K520" s="19">
        <f t="shared" si="49"/>
        <v>2872.459168782736</v>
      </c>
      <c r="L520" s="29">
        <f t="shared" ref="L520:L583" si="53">(J520-F520)</f>
        <v>21.85878115327705</v>
      </c>
      <c r="M520" s="30">
        <f t="shared" si="50"/>
        <v>17.971680500181282</v>
      </c>
      <c r="N520" s="74">
        <f t="shared" si="51"/>
        <v>50.573910499542059</v>
      </c>
      <c r="O520" s="22">
        <f t="shared" si="52"/>
        <v>0.88268125382593909</v>
      </c>
      <c r="P520" s="30">
        <f t="shared" si="48"/>
        <v>28.298190993550385</v>
      </c>
      <c r="Q520" s="26"/>
    </row>
    <row r="521" spans="1:17" x14ac:dyDescent="0.35">
      <c r="A521" s="94"/>
      <c r="B521" s="7">
        <v>6875</v>
      </c>
      <c r="C521" s="17">
        <v>185686.75</v>
      </c>
      <c r="D521" s="17">
        <v>7822711.9800000004</v>
      </c>
      <c r="E521" s="19">
        <v>-3088.39</v>
      </c>
      <c r="F521" s="19">
        <v>2855.9420950659678</v>
      </c>
      <c r="G521" s="17">
        <v>185662.92</v>
      </c>
      <c r="H521" s="17">
        <v>7822715.0999999996</v>
      </c>
      <c r="I521" s="19">
        <v>-3107.19</v>
      </c>
      <c r="J521" s="19">
        <v>2882.9419865652276</v>
      </c>
      <c r="K521" s="19">
        <f t="shared" si="49"/>
        <v>2869.4420408155975</v>
      </c>
      <c r="L521" s="29">
        <f t="shared" si="53"/>
        <v>26.999891499259775</v>
      </c>
      <c r="M521" s="30">
        <f t="shared" si="50"/>
        <v>24.03337887177489</v>
      </c>
      <c r="N521" s="74">
        <f t="shared" si="51"/>
        <v>48.32680228336433</v>
      </c>
      <c r="O521" s="22">
        <f t="shared" si="52"/>
        <v>0.84346181680502119</v>
      </c>
      <c r="P521" s="30">
        <f t="shared" si="48"/>
        <v>36.146887016257374</v>
      </c>
      <c r="Q521" s="26"/>
    </row>
    <row r="522" spans="1:17" x14ac:dyDescent="0.35">
      <c r="A522" s="94"/>
      <c r="B522" s="7">
        <v>7000</v>
      </c>
      <c r="C522" s="17">
        <v>185758.96</v>
      </c>
      <c r="D522" s="17">
        <v>7822828.5999999996</v>
      </c>
      <c r="E522" s="19">
        <v>-3085.42</v>
      </c>
      <c r="F522" s="19">
        <v>2851.691549841391</v>
      </c>
      <c r="G522" s="17">
        <v>185726.38</v>
      </c>
      <c r="H522" s="17">
        <v>7822832.8700000001</v>
      </c>
      <c r="I522" s="19">
        <v>-3106.05</v>
      </c>
      <c r="J522" s="19">
        <v>2881.3001311161943</v>
      </c>
      <c r="K522" s="19">
        <f t="shared" si="49"/>
        <v>2866.4958404787926</v>
      </c>
      <c r="L522" s="29">
        <f t="shared" si="53"/>
        <v>29.608581274803328</v>
      </c>
      <c r="M522" s="30">
        <f t="shared" si="50"/>
        <v>32.858625960366957</v>
      </c>
      <c r="N522" s="74">
        <f t="shared" si="51"/>
        <v>42.02169982169054</v>
      </c>
      <c r="O522" s="22">
        <f t="shared" si="52"/>
        <v>0.733417019173214</v>
      </c>
      <c r="P522" s="30">
        <f t="shared" si="48"/>
        <v>44.230728968782955</v>
      </c>
      <c r="Q522" s="26"/>
    </row>
    <row r="523" spans="1:17" x14ac:dyDescent="0.35">
      <c r="A523" s="94"/>
      <c r="B523" s="7">
        <v>7125</v>
      </c>
      <c r="C523" s="17">
        <v>185738.34</v>
      </c>
      <c r="D523" s="17">
        <v>7822957.3700000001</v>
      </c>
      <c r="E523" s="19">
        <v>-3084.21</v>
      </c>
      <c r="F523" s="19">
        <v>2849.9610089057978</v>
      </c>
      <c r="G523" s="17">
        <v>185708.91</v>
      </c>
      <c r="H523" s="17">
        <v>7822961.2199999997</v>
      </c>
      <c r="I523" s="19">
        <v>-3107.47</v>
      </c>
      <c r="J523" s="19">
        <v>2883.3453407063894</v>
      </c>
      <c r="K523" s="19">
        <f t="shared" si="49"/>
        <v>2866.6531748060934</v>
      </c>
      <c r="L523" s="29">
        <f t="shared" si="53"/>
        <v>33.384331800591553</v>
      </c>
      <c r="M523" s="30">
        <f t="shared" si="50"/>
        <v>29.680758076516852</v>
      </c>
      <c r="N523" s="74">
        <f t="shared" si="51"/>
        <v>48.36090387886513</v>
      </c>
      <c r="O523" s="22">
        <f t="shared" si="52"/>
        <v>0.84405700192669342</v>
      </c>
      <c r="P523" s="30">
        <f t="shared" si="48"/>
        <v>44.670583270970496</v>
      </c>
      <c r="Q523" s="26"/>
    </row>
    <row r="524" spans="1:17" x14ac:dyDescent="0.35">
      <c r="A524" s="94"/>
      <c r="B524" s="7">
        <v>7250</v>
      </c>
      <c r="C524" s="17">
        <v>185774.36</v>
      </c>
      <c r="D524" s="17">
        <v>7823078.7300000004</v>
      </c>
      <c r="E524" s="19">
        <v>-3082.62</v>
      </c>
      <c r="F524" s="19">
        <v>2847.6880157191108</v>
      </c>
      <c r="G524" s="17">
        <v>185744.78</v>
      </c>
      <c r="H524" s="17">
        <v>7823082.5999999996</v>
      </c>
      <c r="I524" s="19">
        <v>-3104.93</v>
      </c>
      <c r="J524" s="19">
        <v>2879.6876620146495</v>
      </c>
      <c r="K524" s="19">
        <f t="shared" si="49"/>
        <v>2863.6878388668802</v>
      </c>
      <c r="L524" s="29">
        <f t="shared" si="53"/>
        <v>31.999646295538696</v>
      </c>
      <c r="M524" s="30">
        <f t="shared" si="50"/>
        <v>29.832085076187667</v>
      </c>
      <c r="N524" s="74">
        <f t="shared" si="51"/>
        <v>47.007727598841463</v>
      </c>
      <c r="O524" s="22">
        <f t="shared" si="52"/>
        <v>0.82043962048039165</v>
      </c>
      <c r="P524" s="30">
        <f t="shared" si="48"/>
        <v>43.748493265854108</v>
      </c>
      <c r="Q524" s="26"/>
    </row>
    <row r="525" spans="1:17" x14ac:dyDescent="0.35">
      <c r="A525" s="94"/>
      <c r="B525" s="7">
        <v>7375</v>
      </c>
      <c r="C525" s="17">
        <v>185824.06</v>
      </c>
      <c r="D525" s="17">
        <v>7823198.2999999998</v>
      </c>
      <c r="E525" s="19">
        <v>-3079.92</v>
      </c>
      <c r="F525" s="19">
        <v>2843.8308786392158</v>
      </c>
      <c r="G525" s="17">
        <v>185795.25</v>
      </c>
      <c r="H525" s="17">
        <v>7823202.0700000003</v>
      </c>
      <c r="I525" s="19">
        <v>-3101.54</v>
      </c>
      <c r="J525" s="19">
        <v>2874.8105781474792</v>
      </c>
      <c r="K525" s="19">
        <f t="shared" si="49"/>
        <v>2859.3207283933475</v>
      </c>
      <c r="L525" s="29">
        <f t="shared" si="53"/>
        <v>30.979699508263366</v>
      </c>
      <c r="M525" s="30">
        <f t="shared" si="50"/>
        <v>29.05561907796007</v>
      </c>
      <c r="N525" s="74">
        <f t="shared" si="51"/>
        <v>46.835652231317297</v>
      </c>
      <c r="O525" s="22">
        <f t="shared" si="52"/>
        <v>0.81743633875551569</v>
      </c>
      <c r="P525" s="30">
        <f t="shared" si="48"/>
        <v>42.473177201921338</v>
      </c>
      <c r="Q525" s="26"/>
    </row>
    <row r="526" spans="1:17" x14ac:dyDescent="0.35">
      <c r="A526" s="94"/>
      <c r="B526" s="7">
        <v>7500</v>
      </c>
      <c r="C526" s="17">
        <v>185884.38</v>
      </c>
      <c r="D526" s="17">
        <v>7823316.4800000004</v>
      </c>
      <c r="E526" s="19">
        <v>-3078.94</v>
      </c>
      <c r="F526" s="19">
        <v>2842.4317097663593</v>
      </c>
      <c r="G526" s="17">
        <v>185852.74</v>
      </c>
      <c r="H526" s="17">
        <v>7823320.6100000003</v>
      </c>
      <c r="I526" s="19">
        <v>-3101.61</v>
      </c>
      <c r="J526" s="19">
        <v>2874.911231470468</v>
      </c>
      <c r="K526" s="19">
        <f t="shared" si="49"/>
        <v>2858.6714706184139</v>
      </c>
      <c r="L526" s="29">
        <f t="shared" si="53"/>
        <v>32.47952170410872</v>
      </c>
      <c r="M526" s="30">
        <f t="shared" si="50"/>
        <v>31.908407982849301</v>
      </c>
      <c r="N526" s="74">
        <f t="shared" si="51"/>
        <v>45.508193816847864</v>
      </c>
      <c r="O526" s="22">
        <f t="shared" si="52"/>
        <v>0.79426781873972052</v>
      </c>
      <c r="P526" s="30">
        <f t="shared" si="48"/>
        <v>45.530932673597079</v>
      </c>
      <c r="Q526" s="26"/>
    </row>
    <row r="527" spans="1:17" x14ac:dyDescent="0.35">
      <c r="A527" s="94"/>
      <c r="B527" s="7">
        <v>7625</v>
      </c>
      <c r="C527" s="17">
        <v>185952.82</v>
      </c>
      <c r="D527" s="17">
        <v>7823433.5899999999</v>
      </c>
      <c r="E527" s="19">
        <v>-3078.56</v>
      </c>
      <c r="F527" s="19">
        <v>2841.8892936979837</v>
      </c>
      <c r="G527" s="17">
        <v>185917.22</v>
      </c>
      <c r="H527" s="17">
        <v>7823438.25</v>
      </c>
      <c r="I527" s="19">
        <v>-3102.77</v>
      </c>
      <c r="J527" s="19">
        <v>2876.5795288120698</v>
      </c>
      <c r="K527" s="19">
        <f t="shared" si="49"/>
        <v>2859.2344112550268</v>
      </c>
      <c r="L527" s="29">
        <f t="shared" si="53"/>
        <v>34.690235114086136</v>
      </c>
      <c r="M527" s="30">
        <f t="shared" si="50"/>
        <v>35.903698973807742</v>
      </c>
      <c r="N527" s="74">
        <f t="shared" si="51"/>
        <v>44.015219761761514</v>
      </c>
      <c r="O527" s="22">
        <f t="shared" si="52"/>
        <v>0.76821050583161254</v>
      </c>
      <c r="P527" s="30">
        <f t="shared" si="48"/>
        <v>49.924823607824372</v>
      </c>
      <c r="Q527" s="26"/>
    </row>
    <row r="528" spans="1:17" x14ac:dyDescent="0.35">
      <c r="A528" s="94"/>
      <c r="B528" s="7">
        <v>7750</v>
      </c>
      <c r="C528" s="17">
        <v>185989.77</v>
      </c>
      <c r="D528" s="17">
        <v>7823554.8300000001</v>
      </c>
      <c r="E528" s="19">
        <v>-3077.57</v>
      </c>
      <c r="F528" s="19">
        <v>2840.4764688816504</v>
      </c>
      <c r="G528" s="17">
        <v>185940.72</v>
      </c>
      <c r="H528" s="17">
        <v>7823561.25</v>
      </c>
      <c r="I528" s="19">
        <v>-3109.36</v>
      </c>
      <c r="J528" s="19">
        <v>2886.0689239558242</v>
      </c>
      <c r="K528" s="19">
        <f t="shared" si="49"/>
        <v>2863.2726964187373</v>
      </c>
      <c r="L528" s="29">
        <f t="shared" si="53"/>
        <v>45.592455074173813</v>
      </c>
      <c r="M528" s="30">
        <f t="shared" si="50"/>
        <v>49.468362616908003</v>
      </c>
      <c r="N528" s="74">
        <f t="shared" si="51"/>
        <v>42.665176762405011</v>
      </c>
      <c r="O528" s="22">
        <f t="shared" si="52"/>
        <v>0.74464781044934192</v>
      </c>
      <c r="P528" s="30">
        <f t="shared" si="48"/>
        <v>67.27399839230948</v>
      </c>
      <c r="Q528" s="26"/>
    </row>
    <row r="529" spans="1:17" x14ac:dyDescent="0.35">
      <c r="A529" s="94"/>
      <c r="B529" s="7">
        <v>7875</v>
      </c>
      <c r="C529" s="17">
        <v>186029.58</v>
      </c>
      <c r="D529" s="17">
        <v>7823675.6900000004</v>
      </c>
      <c r="E529" s="19">
        <v>-3073.06</v>
      </c>
      <c r="F529" s="19">
        <v>2834.0459690519588</v>
      </c>
      <c r="G529" s="17">
        <v>185981.88</v>
      </c>
      <c r="H529" s="17">
        <v>7823681.9299999997</v>
      </c>
      <c r="I529" s="19">
        <v>-3110.06</v>
      </c>
      <c r="J529" s="19">
        <v>2887.0780752605588</v>
      </c>
      <c r="K529" s="19">
        <f t="shared" si="49"/>
        <v>2860.5620221562585</v>
      </c>
      <c r="L529" s="29">
        <f t="shared" si="53"/>
        <v>53.032106208599998</v>
      </c>
      <c r="M529" s="30">
        <f t="shared" si="50"/>
        <v>48.106419529928651</v>
      </c>
      <c r="N529" s="74">
        <f t="shared" si="51"/>
        <v>47.788237592394367</v>
      </c>
      <c r="O529" s="22">
        <f t="shared" si="52"/>
        <v>0.83406208971260964</v>
      </c>
      <c r="P529" s="30">
        <f t="shared" si="48"/>
        <v>71.600502015766139</v>
      </c>
      <c r="Q529" s="26"/>
    </row>
    <row r="530" spans="1:17" x14ac:dyDescent="0.35">
      <c r="A530" s="94"/>
      <c r="B530" s="7">
        <v>8000</v>
      </c>
      <c r="C530" s="17">
        <v>186094.65</v>
      </c>
      <c r="D530" s="17">
        <v>7823793.25</v>
      </c>
      <c r="E530" s="19">
        <v>-3071.32</v>
      </c>
      <c r="F530" s="19">
        <v>2831.5675222505561</v>
      </c>
      <c r="G530" s="17">
        <v>186052.9</v>
      </c>
      <c r="H530" s="17">
        <v>7823798.71</v>
      </c>
      <c r="I530" s="19">
        <v>-3106.16</v>
      </c>
      <c r="J530" s="19">
        <v>2881.4585297196641</v>
      </c>
      <c r="K530" s="19">
        <f t="shared" si="49"/>
        <v>2856.5130259851103</v>
      </c>
      <c r="L530" s="29">
        <f t="shared" si="53"/>
        <v>49.89100746910799</v>
      </c>
      <c r="M530" s="30">
        <f t="shared" si="50"/>
        <v>42.10551151571007</v>
      </c>
      <c r="N530" s="74">
        <f t="shared" si="51"/>
        <v>49.83731010903373</v>
      </c>
      <c r="O530" s="22">
        <f t="shared" si="52"/>
        <v>0.86982515174009278</v>
      </c>
      <c r="P530" s="30">
        <f t="shared" si="48"/>
        <v>65.283893314371056</v>
      </c>
      <c r="Q530" s="26"/>
    </row>
    <row r="531" spans="1:17" x14ac:dyDescent="0.35">
      <c r="A531" s="94"/>
      <c r="B531" s="7">
        <v>8125</v>
      </c>
      <c r="C531" s="17">
        <v>186132.68</v>
      </c>
      <c r="D531" s="17">
        <v>7823914.3399999999</v>
      </c>
      <c r="E531" s="19">
        <v>-3068.93</v>
      </c>
      <c r="F531" s="19">
        <v>2828.16548793725</v>
      </c>
      <c r="G531" s="17">
        <v>186096.02</v>
      </c>
      <c r="H531" s="17">
        <v>7823919.1399999997</v>
      </c>
      <c r="I531" s="19">
        <v>-3098.34</v>
      </c>
      <c r="J531" s="19">
        <v>2870.2116888204391</v>
      </c>
      <c r="K531" s="19">
        <f t="shared" si="49"/>
        <v>2849.1885883788445</v>
      </c>
      <c r="L531" s="29">
        <f t="shared" si="53"/>
        <v>42.046200883189158</v>
      </c>
      <c r="M531" s="30">
        <f t="shared" si="50"/>
        <v>36.97290359166383</v>
      </c>
      <c r="N531" s="74">
        <f t="shared" si="51"/>
        <v>48.673543376900341</v>
      </c>
      <c r="O531" s="22">
        <f t="shared" si="52"/>
        <v>0.84951359053919018</v>
      </c>
      <c r="P531" s="30">
        <f t="shared" si="48"/>
        <v>55.989986682512843</v>
      </c>
      <c r="Q531" s="26"/>
    </row>
    <row r="532" spans="1:17" x14ac:dyDescent="0.35">
      <c r="A532" s="94"/>
      <c r="B532" s="7">
        <v>8250</v>
      </c>
      <c r="C532" s="17">
        <v>186164.77</v>
      </c>
      <c r="D532" s="17">
        <v>7824036.21</v>
      </c>
      <c r="E532" s="19">
        <v>-3073</v>
      </c>
      <c r="F532" s="19">
        <v>2833.9604821975004</v>
      </c>
      <c r="G532" s="17">
        <v>186127.35999999999</v>
      </c>
      <c r="H532" s="17">
        <v>7824041.1100000003</v>
      </c>
      <c r="I532" s="19">
        <v>-3102.24</v>
      </c>
      <c r="J532" s="19">
        <v>2875.8172127533435</v>
      </c>
      <c r="K532" s="19">
        <f t="shared" si="49"/>
        <v>2854.8888474754222</v>
      </c>
      <c r="L532" s="29">
        <f t="shared" si="53"/>
        <v>41.856730555843114</v>
      </c>
      <c r="M532" s="30">
        <f t="shared" si="50"/>
        <v>37.729538825751796</v>
      </c>
      <c r="N532" s="74">
        <f t="shared" si="51"/>
        <v>47.96859035432356</v>
      </c>
      <c r="O532" s="22">
        <f t="shared" si="52"/>
        <v>0.83720983922333947</v>
      </c>
      <c r="P532" s="30">
        <f t="shared" si="48"/>
        <v>56.35161038362935</v>
      </c>
      <c r="Q532" s="26"/>
    </row>
    <row r="533" spans="1:17" x14ac:dyDescent="0.35">
      <c r="A533" s="94"/>
      <c r="B533" s="7">
        <v>8375</v>
      </c>
      <c r="C533" s="17">
        <v>186176.37</v>
      </c>
      <c r="D533" s="17">
        <v>7824160.7699999996</v>
      </c>
      <c r="E533" s="19">
        <v>-3070.39</v>
      </c>
      <c r="F533" s="19">
        <v>2830.2434059758675</v>
      </c>
      <c r="G533" s="17">
        <v>186140.83</v>
      </c>
      <c r="H533" s="17">
        <v>7824165.4199999999</v>
      </c>
      <c r="I533" s="19">
        <v>-3098.79</v>
      </c>
      <c r="J533" s="19">
        <v>2870.8581231586477</v>
      </c>
      <c r="K533" s="19">
        <f t="shared" si="49"/>
        <v>2850.5507645672578</v>
      </c>
      <c r="L533" s="29">
        <f t="shared" si="53"/>
        <v>40.614717182780169</v>
      </c>
      <c r="M533" s="30">
        <f t="shared" si="50"/>
        <v>35.842908643189709</v>
      </c>
      <c r="N533" s="74">
        <f t="shared" si="51"/>
        <v>48.571263563725729</v>
      </c>
      <c r="O533" s="22">
        <f t="shared" si="52"/>
        <v>0.8477284710409686</v>
      </c>
      <c r="P533" s="30">
        <f t="shared" si="48"/>
        <v>54.168896535200552</v>
      </c>
      <c r="Q533" s="26"/>
    </row>
    <row r="534" spans="1:17" x14ac:dyDescent="0.35">
      <c r="A534" s="94"/>
      <c r="B534" s="7">
        <v>8500</v>
      </c>
      <c r="C534" s="17">
        <v>186203.89</v>
      </c>
      <c r="D534" s="17">
        <v>7824283.2400000002</v>
      </c>
      <c r="E534" s="19">
        <v>-3066.75</v>
      </c>
      <c r="F534" s="19">
        <v>2825.0646673185934</v>
      </c>
      <c r="G534" s="17">
        <v>186163.05</v>
      </c>
      <c r="H534" s="17">
        <v>7824288.5800000001</v>
      </c>
      <c r="I534" s="19">
        <v>-3098.36</v>
      </c>
      <c r="J534" s="19">
        <v>2870.2404172585238</v>
      </c>
      <c r="K534" s="19">
        <f t="shared" si="49"/>
        <v>2847.6525422885588</v>
      </c>
      <c r="L534" s="29">
        <f t="shared" si="53"/>
        <v>45.175749939930483</v>
      </c>
      <c r="M534" s="30">
        <f t="shared" si="50"/>
        <v>41.187634066555709</v>
      </c>
      <c r="N534" s="74">
        <f t="shared" si="51"/>
        <v>47.643944487362234</v>
      </c>
      <c r="O534" s="22">
        <f t="shared" si="52"/>
        <v>0.83154369994187283</v>
      </c>
      <c r="P534" s="30">
        <f t="shared" si="48"/>
        <v>61.13321178079579</v>
      </c>
      <c r="Q534" s="26"/>
    </row>
    <row r="535" spans="1:17" x14ac:dyDescent="0.35">
      <c r="A535" s="94"/>
      <c r="B535" s="7">
        <v>8625</v>
      </c>
      <c r="C535" s="17">
        <v>186236.93</v>
      </c>
      <c r="D535" s="17">
        <v>7824404.9800000004</v>
      </c>
      <c r="E535" s="19">
        <v>-3061.95</v>
      </c>
      <c r="F535" s="19">
        <v>2818.2448741941939</v>
      </c>
      <c r="G535" s="17">
        <v>186197.52</v>
      </c>
      <c r="H535" s="17">
        <v>7824410.1399999997</v>
      </c>
      <c r="I535" s="19">
        <v>-3089.96</v>
      </c>
      <c r="J535" s="19">
        <v>2858.1906547998037</v>
      </c>
      <c r="K535" s="19">
        <f t="shared" si="49"/>
        <v>2838.2177644969988</v>
      </c>
      <c r="L535" s="29">
        <f t="shared" si="53"/>
        <v>39.945780605609798</v>
      </c>
      <c r="M535" s="30">
        <f t="shared" si="50"/>
        <v>39.746367129489983</v>
      </c>
      <c r="N535" s="74">
        <f t="shared" si="51"/>
        <v>45.143370796715914</v>
      </c>
      <c r="O535" s="22">
        <f t="shared" si="52"/>
        <v>0.78790045585134849</v>
      </c>
      <c r="P535" s="30">
        <f t="shared" si="48"/>
        <v>56.351034490803393</v>
      </c>
      <c r="Q535" s="26"/>
    </row>
    <row r="536" spans="1:17" x14ac:dyDescent="0.35">
      <c r="A536" s="94"/>
      <c r="B536" s="7">
        <v>8750</v>
      </c>
      <c r="C536" s="17">
        <v>186287.04</v>
      </c>
      <c r="D536" s="17">
        <v>7824524.5</v>
      </c>
      <c r="E536" s="19">
        <v>-3063.54</v>
      </c>
      <c r="F536" s="19">
        <v>2820.5027573948792</v>
      </c>
      <c r="G536" s="17">
        <v>186255.04</v>
      </c>
      <c r="H536" s="17">
        <v>7824528.6799999997</v>
      </c>
      <c r="I536" s="19">
        <v>-3085.31</v>
      </c>
      <c r="J536" s="19">
        <v>2851.5342001229774</v>
      </c>
      <c r="K536" s="19">
        <f t="shared" si="49"/>
        <v>2836.0184787589283</v>
      </c>
      <c r="L536" s="29">
        <f t="shared" si="53"/>
        <v>31.031442728098227</v>
      </c>
      <c r="M536" s="30">
        <f t="shared" si="50"/>
        <v>32.271851511766542</v>
      </c>
      <c r="N536" s="74">
        <f t="shared" si="51"/>
        <v>43.877450292689815</v>
      </c>
      <c r="O536" s="22">
        <f t="shared" si="52"/>
        <v>0.76580597498758685</v>
      </c>
      <c r="P536" s="30">
        <f t="shared" si="48"/>
        <v>44.770781071863702</v>
      </c>
      <c r="Q536" s="26"/>
    </row>
    <row r="537" spans="1:17" x14ac:dyDescent="0.35">
      <c r="A537" s="94"/>
      <c r="B537" s="7">
        <v>8875</v>
      </c>
      <c r="C537" s="17">
        <v>186284.4</v>
      </c>
      <c r="D537" s="17">
        <v>7824650.9100000001</v>
      </c>
      <c r="E537" s="19">
        <v>-3063.49</v>
      </c>
      <c r="F537" s="19">
        <v>2820.4317370779377</v>
      </c>
      <c r="G537" s="17">
        <v>186258.75</v>
      </c>
      <c r="H537" s="17">
        <v>7824654.2699999996</v>
      </c>
      <c r="I537" s="19">
        <v>-3083.31</v>
      </c>
      <c r="J537" s="19">
        <v>2848.6742662348779</v>
      </c>
      <c r="K537" s="19">
        <f t="shared" si="49"/>
        <v>2834.553001656408</v>
      </c>
      <c r="L537" s="29">
        <f t="shared" si="53"/>
        <v>28.242529156940236</v>
      </c>
      <c r="M537" s="30">
        <f t="shared" si="50"/>
        <v>25.869134117625503</v>
      </c>
      <c r="N537" s="74">
        <f t="shared" si="51"/>
        <v>47.511444086360186</v>
      </c>
      <c r="O537" s="22">
        <f t="shared" si="52"/>
        <v>0.82923113168417439</v>
      </c>
      <c r="P537" s="30">
        <f t="shared" si="48"/>
        <v>38.299511134952041</v>
      </c>
      <c r="Q537" s="26"/>
    </row>
    <row r="538" spans="1:17" x14ac:dyDescent="0.35">
      <c r="A538" s="94"/>
      <c r="B538" s="7">
        <v>9000</v>
      </c>
      <c r="C538" s="17">
        <v>186346.56</v>
      </c>
      <c r="D538" s="17">
        <v>7824768.8499999996</v>
      </c>
      <c r="E538" s="19">
        <v>-3060.38</v>
      </c>
      <c r="F538" s="19">
        <v>2816.0165325083112</v>
      </c>
      <c r="G538" s="17">
        <v>186324.35</v>
      </c>
      <c r="H538" s="17">
        <v>7824771.7599999998</v>
      </c>
      <c r="I538" s="19">
        <v>-3075.75</v>
      </c>
      <c r="J538" s="19">
        <v>2837.8803302123442</v>
      </c>
      <c r="K538" s="19">
        <f t="shared" si="49"/>
        <v>2826.948431360328</v>
      </c>
      <c r="L538" s="29">
        <f t="shared" si="53"/>
        <v>21.863797704033004</v>
      </c>
      <c r="M538" s="30">
        <f t="shared" si="50"/>
        <v>22.399825892191782</v>
      </c>
      <c r="N538" s="74">
        <f t="shared" si="51"/>
        <v>44.306187582292885</v>
      </c>
      <c r="O538" s="22">
        <f t="shared" si="52"/>
        <v>0.77328885231723699</v>
      </c>
      <c r="P538" s="30">
        <f t="shared" si="48"/>
        <v>31.301403323866875</v>
      </c>
      <c r="Q538" s="26"/>
    </row>
    <row r="539" spans="1:17" x14ac:dyDescent="0.35">
      <c r="A539" s="94"/>
      <c r="B539" s="7">
        <v>9125</v>
      </c>
      <c r="C539" s="17">
        <v>186372.15</v>
      </c>
      <c r="D539" s="17">
        <v>7824891.5700000003</v>
      </c>
      <c r="E539" s="19">
        <v>-3057.02</v>
      </c>
      <c r="F539" s="19">
        <v>2811.2514053101513</v>
      </c>
      <c r="G539" s="17">
        <v>186344.42</v>
      </c>
      <c r="H539" s="17">
        <v>7824895.2000000002</v>
      </c>
      <c r="I539" s="19">
        <v>-3076.43</v>
      </c>
      <c r="J539" s="19">
        <v>2838.8501378877495</v>
      </c>
      <c r="K539" s="19">
        <f t="shared" si="49"/>
        <v>2825.0507715989506</v>
      </c>
      <c r="L539" s="29">
        <f t="shared" si="53"/>
        <v>27.598732577598184</v>
      </c>
      <c r="M539" s="30">
        <f t="shared" si="50"/>
        <v>27.966583631150865</v>
      </c>
      <c r="N539" s="74">
        <f t="shared" si="51"/>
        <v>44.620698550749879</v>
      </c>
      <c r="O539" s="22">
        <f t="shared" si="52"/>
        <v>0.77877810425044747</v>
      </c>
      <c r="P539" s="30">
        <f t="shared" si="48"/>
        <v>39.291472864833345</v>
      </c>
      <c r="Q539" s="26"/>
    </row>
    <row r="540" spans="1:17" x14ac:dyDescent="0.35">
      <c r="A540" s="94"/>
      <c r="B540" s="7">
        <v>9250</v>
      </c>
      <c r="C540" s="17">
        <v>186393.58</v>
      </c>
      <c r="D540" s="17">
        <v>7825014.8399999999</v>
      </c>
      <c r="E540" s="19">
        <v>-3049.58</v>
      </c>
      <c r="F540" s="19">
        <v>2800.7185233453902</v>
      </c>
      <c r="G540" s="17">
        <v>186360.98</v>
      </c>
      <c r="H540" s="17">
        <v>7825019.0999999996</v>
      </c>
      <c r="I540" s="19">
        <v>-3074.1</v>
      </c>
      <c r="J540" s="19">
        <v>2835.5280041757751</v>
      </c>
      <c r="K540" s="19">
        <f t="shared" si="49"/>
        <v>2818.1232637605826</v>
      </c>
      <c r="L540" s="29">
        <f t="shared" si="53"/>
        <v>34.809480830384928</v>
      </c>
      <c r="M540" s="30">
        <f t="shared" si="50"/>
        <v>32.877159244627229</v>
      </c>
      <c r="N540" s="74">
        <f t="shared" si="51"/>
        <v>46.6352386402992</v>
      </c>
      <c r="O540" s="22">
        <f t="shared" si="52"/>
        <v>0.81393846172650453</v>
      </c>
      <c r="P540" s="30">
        <f t="shared" si="48"/>
        <v>47.881181644540831</v>
      </c>
      <c r="Q540" s="26"/>
    </row>
    <row r="541" spans="1:17" x14ac:dyDescent="0.35">
      <c r="A541" s="94"/>
      <c r="B541" s="7">
        <v>9375</v>
      </c>
      <c r="C541" s="17">
        <v>186445.08</v>
      </c>
      <c r="D541" s="17">
        <v>7825134.1699999999</v>
      </c>
      <c r="E541" s="19">
        <v>-3049.6</v>
      </c>
      <c r="F541" s="19">
        <v>2800.7468034304002</v>
      </c>
      <c r="G541" s="17">
        <v>186426</v>
      </c>
      <c r="H541" s="17">
        <v>7825136.6699999999</v>
      </c>
      <c r="I541" s="19">
        <v>-3063.76</v>
      </c>
      <c r="J541" s="19">
        <v>2820.8152604441443</v>
      </c>
      <c r="K541" s="19">
        <f t="shared" si="49"/>
        <v>2810.781031937272</v>
      </c>
      <c r="L541" s="29">
        <f t="shared" si="53"/>
        <v>20.068457013744137</v>
      </c>
      <c r="M541" s="30">
        <f t="shared" si="50"/>
        <v>19.243087070413399</v>
      </c>
      <c r="N541" s="74">
        <f t="shared" si="51"/>
        <v>46.20278326562098</v>
      </c>
      <c r="O541" s="22">
        <f t="shared" si="52"/>
        <v>0.80639069157042387</v>
      </c>
      <c r="P541" s="30">
        <f t="shared" si="48"/>
        <v>27.803585504607273</v>
      </c>
      <c r="Q541" s="26"/>
    </row>
    <row r="542" spans="1:17" x14ac:dyDescent="0.35">
      <c r="A542" s="94"/>
      <c r="B542" s="7">
        <v>9500</v>
      </c>
      <c r="C542" s="17">
        <v>186464.58</v>
      </c>
      <c r="D542" s="17">
        <v>7825257.6900000004</v>
      </c>
      <c r="E542" s="19">
        <v>-3046.35</v>
      </c>
      <c r="F542" s="19">
        <v>2796.1537027554937</v>
      </c>
      <c r="G542" s="17">
        <v>186450.13</v>
      </c>
      <c r="H542" s="17">
        <v>7825259.5800000001</v>
      </c>
      <c r="I542" s="19">
        <v>-3057.08</v>
      </c>
      <c r="J542" s="19">
        <v>2811.3364513515162</v>
      </c>
      <c r="K542" s="19">
        <f t="shared" si="49"/>
        <v>2803.7450770535052</v>
      </c>
      <c r="L542" s="29">
        <f t="shared" si="53"/>
        <v>15.18274859602252</v>
      </c>
      <c r="M542" s="30">
        <f t="shared" si="50"/>
        <v>14.57307791779856</v>
      </c>
      <c r="N542" s="74">
        <f t="shared" si="51"/>
        <v>46.173775826186812</v>
      </c>
      <c r="O542" s="22">
        <f t="shared" si="52"/>
        <v>0.80588441624472484</v>
      </c>
      <c r="P542" s="30">
        <f t="shared" si="48"/>
        <v>21.044962697240685</v>
      </c>
      <c r="Q542" s="26"/>
    </row>
    <row r="543" spans="1:17" x14ac:dyDescent="0.35">
      <c r="A543" s="94"/>
      <c r="B543" s="7">
        <v>9625</v>
      </c>
      <c r="C543" s="17">
        <v>186507.76</v>
      </c>
      <c r="D543" s="17">
        <v>7825378.1100000003</v>
      </c>
      <c r="E543" s="19">
        <v>-3044.47</v>
      </c>
      <c r="F543" s="19">
        <v>2793.4989877033395</v>
      </c>
      <c r="G543" s="17">
        <v>186494.95</v>
      </c>
      <c r="H543" s="17">
        <v>7825379.79</v>
      </c>
      <c r="I543" s="19">
        <v>-3054.53</v>
      </c>
      <c r="J543" s="19">
        <v>2807.72345420069</v>
      </c>
      <c r="K543" s="19">
        <f t="shared" si="49"/>
        <v>2800.6112209520147</v>
      </c>
      <c r="L543" s="29">
        <f t="shared" si="53"/>
        <v>14.224466497350477</v>
      </c>
      <c r="M543" s="30">
        <f t="shared" si="50"/>
        <v>12.919694268787438</v>
      </c>
      <c r="N543" s="74">
        <f t="shared" si="51"/>
        <v>47.751989452767717</v>
      </c>
      <c r="O543" s="22">
        <f t="shared" si="52"/>
        <v>0.83342944032840194</v>
      </c>
      <c r="P543" s="30">
        <f t="shared" si="48"/>
        <v>19.21598155528843</v>
      </c>
      <c r="Q543" s="26"/>
    </row>
    <row r="544" spans="1:17" x14ac:dyDescent="0.35">
      <c r="A544" s="94"/>
      <c r="B544" s="7">
        <v>9750</v>
      </c>
      <c r="C544" s="17">
        <v>186623.68</v>
      </c>
      <c r="D544" s="17">
        <v>7825489.0199999996</v>
      </c>
      <c r="E544" s="19">
        <v>-3041.47</v>
      </c>
      <c r="F544" s="19">
        <v>2789.2661056862894</v>
      </c>
      <c r="G544" s="17">
        <v>186610.87</v>
      </c>
      <c r="H544" s="17">
        <v>7825490.6900000004</v>
      </c>
      <c r="I544" s="19">
        <v>-3049.27</v>
      </c>
      <c r="J544" s="19">
        <v>2800.2802055442198</v>
      </c>
      <c r="K544" s="19">
        <f t="shared" si="49"/>
        <v>2794.7731556152548</v>
      </c>
      <c r="L544" s="29">
        <f t="shared" si="53"/>
        <v>11.014099857930432</v>
      </c>
      <c r="M544" s="30">
        <f t="shared" si="50"/>
        <v>12.9183977335737</v>
      </c>
      <c r="N544" s="74">
        <f t="shared" si="51"/>
        <v>40.450586153687603</v>
      </c>
      <c r="O544" s="22">
        <f t="shared" si="52"/>
        <v>0.70599591274347762</v>
      </c>
      <c r="P544" s="30">
        <f t="shared" si="48"/>
        <v>16.976318672882684</v>
      </c>
      <c r="Q544" s="26"/>
    </row>
    <row r="545" spans="1:17" x14ac:dyDescent="0.35">
      <c r="A545" s="94"/>
      <c r="B545" s="7">
        <v>9875</v>
      </c>
      <c r="C545" s="17">
        <v>186646.81</v>
      </c>
      <c r="D545" s="17">
        <v>7825612.0599999996</v>
      </c>
      <c r="E545" s="19">
        <v>-3036.46</v>
      </c>
      <c r="F545" s="19">
        <v>2782.206417724879</v>
      </c>
      <c r="G545" s="17">
        <v>186633.75</v>
      </c>
      <c r="H545" s="17">
        <v>7825613.7699999996</v>
      </c>
      <c r="I545" s="19">
        <v>-3044.41</v>
      </c>
      <c r="J545" s="19">
        <v>2793.4142895126079</v>
      </c>
      <c r="K545" s="19">
        <f t="shared" si="49"/>
        <v>2787.8103536187436</v>
      </c>
      <c r="L545" s="29">
        <f t="shared" si="53"/>
        <v>11.207871787728891</v>
      </c>
      <c r="M545" s="30">
        <f t="shared" si="50"/>
        <v>13.171472962421925</v>
      </c>
      <c r="N545" s="74">
        <f t="shared" si="51"/>
        <v>40.395129866252404</v>
      </c>
      <c r="O545" s="22">
        <f t="shared" si="52"/>
        <v>0.70502801793680114</v>
      </c>
      <c r="P545" s="30">
        <f t="shared" si="48"/>
        <v>17.294626044236431</v>
      </c>
      <c r="Q545" s="26"/>
    </row>
    <row r="546" spans="1:17" x14ac:dyDescent="0.35">
      <c r="A546" s="94"/>
      <c r="B546" s="7">
        <v>10000</v>
      </c>
      <c r="C546" s="17">
        <v>186664.01</v>
      </c>
      <c r="D546" s="17">
        <v>7825735.8799999999</v>
      </c>
      <c r="E546" s="19">
        <v>-3036.37</v>
      </c>
      <c r="F546" s="19">
        <v>2782.0797024968292</v>
      </c>
      <c r="G546" s="17">
        <v>186654.14</v>
      </c>
      <c r="H546" s="17">
        <v>7825737.1699999999</v>
      </c>
      <c r="I546" s="19">
        <v>-3042.11</v>
      </c>
      <c r="J546" s="19">
        <v>2790.1687733096178</v>
      </c>
      <c r="K546" s="19">
        <f t="shared" si="49"/>
        <v>2786.1242379032237</v>
      </c>
      <c r="L546" s="29">
        <f t="shared" si="53"/>
        <v>8.0890708127885773</v>
      </c>
      <c r="M546" s="30">
        <f t="shared" si="50"/>
        <v>9.9539439419761759</v>
      </c>
      <c r="N546" s="74">
        <f t="shared" si="51"/>
        <v>39.099029345279057</v>
      </c>
      <c r="O546" s="22">
        <f t="shared" si="52"/>
        <v>0.68240679640900237</v>
      </c>
      <c r="P546" s="30">
        <f t="shared" si="48"/>
        <v>12.826303700377295</v>
      </c>
      <c r="Q546" s="26"/>
    </row>
    <row r="547" spans="1:17" x14ac:dyDescent="0.35">
      <c r="A547" s="94"/>
      <c r="B547" s="7">
        <v>10125</v>
      </c>
      <c r="C547" s="17">
        <v>186674.65</v>
      </c>
      <c r="D547" s="17">
        <v>7825860.5599999996</v>
      </c>
      <c r="E547" s="19">
        <v>-3034.1</v>
      </c>
      <c r="F547" s="19">
        <v>2778.884894355775</v>
      </c>
      <c r="G547" s="17">
        <v>186662.91</v>
      </c>
      <c r="H547" s="17">
        <v>7825862.0899999999</v>
      </c>
      <c r="I547" s="19">
        <v>-3040.77</v>
      </c>
      <c r="J547" s="19">
        <v>2788.2790285983697</v>
      </c>
      <c r="K547" s="19">
        <f t="shared" si="49"/>
        <v>2783.5819614770726</v>
      </c>
      <c r="L547" s="29">
        <f t="shared" si="53"/>
        <v>9.3941342425946459</v>
      </c>
      <c r="M547" s="30">
        <f t="shared" si="50"/>
        <v>11.83927784962323</v>
      </c>
      <c r="N547" s="74">
        <f t="shared" si="51"/>
        <v>38.431012093421991</v>
      </c>
      <c r="O547" s="22">
        <f t="shared" si="52"/>
        <v>0.67074769590397232</v>
      </c>
      <c r="P547" s="30">
        <f t="shared" si="48"/>
        <v>15.113512436507555</v>
      </c>
      <c r="Q547" s="26"/>
    </row>
    <row r="548" spans="1:17" x14ac:dyDescent="0.35">
      <c r="A548" s="94"/>
      <c r="B548" s="7">
        <v>10250</v>
      </c>
      <c r="C548" s="17">
        <v>186681.53</v>
      </c>
      <c r="D548" s="17">
        <v>7825985.7300000004</v>
      </c>
      <c r="E548" s="19">
        <v>-3035.15</v>
      </c>
      <c r="F548" s="19">
        <v>2780.362374573494</v>
      </c>
      <c r="G548" s="17">
        <v>186673.6</v>
      </c>
      <c r="H548" s="17">
        <v>7825986.7599999998</v>
      </c>
      <c r="I548" s="19">
        <v>-3039.8</v>
      </c>
      <c r="J548" s="19">
        <v>2786.9115941550999</v>
      </c>
      <c r="K548" s="19">
        <f t="shared" si="49"/>
        <v>2783.6369843642969</v>
      </c>
      <c r="L548" s="29">
        <f t="shared" si="53"/>
        <v>6.5492195816059393</v>
      </c>
      <c r="M548" s="30">
        <f t="shared" si="50"/>
        <v>7.996611782405588</v>
      </c>
      <c r="N548" s="74">
        <f t="shared" si="51"/>
        <v>39.317452759387194</v>
      </c>
      <c r="O548" s="22">
        <f t="shared" si="52"/>
        <v>0.68621900414863635</v>
      </c>
      <c r="P548" s="30">
        <f t="shared" si="48"/>
        <v>10.336250631955407</v>
      </c>
      <c r="Q548" s="26"/>
    </row>
    <row r="549" spans="1:17" x14ac:dyDescent="0.35">
      <c r="A549" s="94"/>
      <c r="B549" s="7">
        <v>10375</v>
      </c>
      <c r="C549" s="17">
        <v>186718.74</v>
      </c>
      <c r="D549" s="17">
        <v>7826106.9299999997</v>
      </c>
      <c r="E549" s="19">
        <v>-3032.39</v>
      </c>
      <c r="F549" s="19">
        <v>2776.4797972167676</v>
      </c>
      <c r="G549" s="17">
        <v>186705.08</v>
      </c>
      <c r="H549" s="17">
        <v>7826108.7199999997</v>
      </c>
      <c r="I549" s="19">
        <v>-3040.97</v>
      </c>
      <c r="J549" s="19">
        <v>2788.5610276357393</v>
      </c>
      <c r="K549" s="19">
        <f t="shared" si="49"/>
        <v>2782.5204124262536</v>
      </c>
      <c r="L549" s="29">
        <f t="shared" si="53"/>
        <v>12.0812304189717</v>
      </c>
      <c r="M549" s="30">
        <f t="shared" si="50"/>
        <v>13.776781191563897</v>
      </c>
      <c r="N549" s="74">
        <f t="shared" si="51"/>
        <v>41.248395687081889</v>
      </c>
      <c r="O549" s="22">
        <f t="shared" si="52"/>
        <v>0.7199203159050076</v>
      </c>
      <c r="P549" s="30">
        <f t="shared" si="48"/>
        <v>18.323641243937185</v>
      </c>
      <c r="Q549" s="26"/>
    </row>
    <row r="550" spans="1:17" x14ac:dyDescent="0.35">
      <c r="A550" s="94"/>
      <c r="B550" s="7">
        <v>10500</v>
      </c>
      <c r="C550" s="17">
        <v>186762.99</v>
      </c>
      <c r="D550" s="17">
        <v>7826227.21</v>
      </c>
      <c r="E550" s="19">
        <v>-3035.24</v>
      </c>
      <c r="F550" s="19">
        <v>2780.4890393204441</v>
      </c>
      <c r="G550" s="17">
        <v>186743.82</v>
      </c>
      <c r="H550" s="17">
        <v>7826229.7199999997</v>
      </c>
      <c r="I550" s="19">
        <v>-3045.24</v>
      </c>
      <c r="J550" s="19">
        <v>2794.5860947324436</v>
      </c>
      <c r="K550" s="19">
        <f t="shared" si="49"/>
        <v>2787.5375670264439</v>
      </c>
      <c r="L550" s="29">
        <f t="shared" si="53"/>
        <v>14.097055411999463</v>
      </c>
      <c r="M550" s="30">
        <f t="shared" si="50"/>
        <v>19.333623560994795</v>
      </c>
      <c r="N550" s="74">
        <f t="shared" si="51"/>
        <v>36.09755175816769</v>
      </c>
      <c r="O550" s="22">
        <f t="shared" si="52"/>
        <v>0.63002113008909411</v>
      </c>
      <c r="P550" s="30">
        <f t="shared" si="48"/>
        <v>23.927305976378459</v>
      </c>
      <c r="Q550" s="26"/>
    </row>
    <row r="551" spans="1:17" x14ac:dyDescent="0.35">
      <c r="A551" s="94"/>
      <c r="B551" s="7">
        <v>10625</v>
      </c>
      <c r="C551" s="17">
        <v>186794.8</v>
      </c>
      <c r="D551" s="17">
        <v>7826349.1200000001</v>
      </c>
      <c r="E551" s="19">
        <v>-3036.16</v>
      </c>
      <c r="F551" s="19">
        <v>2781.7840481136636</v>
      </c>
      <c r="G551" s="17">
        <v>186780.29</v>
      </c>
      <c r="H551" s="17">
        <v>7826351.0199999996</v>
      </c>
      <c r="I551" s="19">
        <v>-3046.14</v>
      </c>
      <c r="J551" s="19">
        <v>2795.8570848177988</v>
      </c>
      <c r="K551" s="19">
        <f t="shared" si="49"/>
        <v>2788.8205664657312</v>
      </c>
      <c r="L551" s="29">
        <f t="shared" si="53"/>
        <v>14.07303670413512</v>
      </c>
      <c r="M551" s="30">
        <f t="shared" si="50"/>
        <v>14.633868251330618</v>
      </c>
      <c r="N551" s="74">
        <f t="shared" si="51"/>
        <v>43.880785179865633</v>
      </c>
      <c r="O551" s="22">
        <f t="shared" si="52"/>
        <v>0.76586417974898746</v>
      </c>
      <c r="P551" s="30">
        <f t="shared" si="48"/>
        <v>20.302720558418681</v>
      </c>
      <c r="Q551" s="26"/>
    </row>
    <row r="552" spans="1:17" x14ac:dyDescent="0.35">
      <c r="A552" s="94"/>
      <c r="B552" s="7">
        <v>10750</v>
      </c>
      <c r="C552" s="17">
        <v>186812.44</v>
      </c>
      <c r="D552" s="17">
        <v>7826472.8799999999</v>
      </c>
      <c r="E552" s="19">
        <v>-3037.08</v>
      </c>
      <c r="F552" s="19">
        <v>2783.0794460435159</v>
      </c>
      <c r="G552" s="17">
        <v>186802.82</v>
      </c>
      <c r="H552" s="17">
        <v>7826474.1399999997</v>
      </c>
      <c r="I552" s="19">
        <v>-3043.05</v>
      </c>
      <c r="J552" s="19">
        <v>2791.4949077954443</v>
      </c>
      <c r="K552" s="19">
        <f t="shared" si="49"/>
        <v>2787.2871769194799</v>
      </c>
      <c r="L552" s="29">
        <f t="shared" si="53"/>
        <v>8.4154617519284329</v>
      </c>
      <c r="M552" s="30">
        <f t="shared" si="50"/>
        <v>9.7021647068758394</v>
      </c>
      <c r="N552" s="74">
        <f t="shared" si="51"/>
        <v>40.937708706473607</v>
      </c>
      <c r="O552" s="22">
        <f t="shared" si="52"/>
        <v>0.71449780515031336</v>
      </c>
      <c r="P552" s="30">
        <f t="shared" si="48"/>
        <v>12.843363908942139</v>
      </c>
      <c r="Q552" s="26"/>
    </row>
    <row r="553" spans="1:17" x14ac:dyDescent="0.35">
      <c r="A553" s="94"/>
      <c r="B553" s="7">
        <v>10875</v>
      </c>
      <c r="C553" s="17">
        <v>186787.55</v>
      </c>
      <c r="D553" s="17">
        <v>7826602.21</v>
      </c>
      <c r="E553" s="19">
        <v>-3037.97</v>
      </c>
      <c r="F553" s="19">
        <v>2784.3329730461896</v>
      </c>
      <c r="G553" s="17">
        <v>186775.41</v>
      </c>
      <c r="H553" s="17">
        <v>7826603.79</v>
      </c>
      <c r="I553" s="19">
        <v>-3045.44</v>
      </c>
      <c r="J553" s="19">
        <v>2794.8685047907843</v>
      </c>
      <c r="K553" s="19">
        <f t="shared" si="49"/>
        <v>2789.600738918487</v>
      </c>
      <c r="L553" s="29">
        <f t="shared" si="53"/>
        <v>10.535531744594664</v>
      </c>
      <c r="M553" s="30">
        <f t="shared" si="50"/>
        <v>12.242385388471806</v>
      </c>
      <c r="N553" s="74">
        <f t="shared" si="51"/>
        <v>40.714574037484873</v>
      </c>
      <c r="O553" s="22">
        <f t="shared" si="52"/>
        <v>0.71060337050111222</v>
      </c>
      <c r="P553" s="30">
        <f t="shared" si="48"/>
        <v>16.151576676635315</v>
      </c>
      <c r="Q553" s="26"/>
    </row>
    <row r="554" spans="1:17" x14ac:dyDescent="0.35">
      <c r="A554" s="94"/>
      <c r="B554" s="7">
        <v>11000</v>
      </c>
      <c r="C554" s="17">
        <v>186759.66</v>
      </c>
      <c r="D554" s="17">
        <v>7826731.9199999999</v>
      </c>
      <c r="E554" s="19">
        <v>-3039.57</v>
      </c>
      <c r="F554" s="19">
        <v>2786.5874205683504</v>
      </c>
      <c r="G554" s="17">
        <v>186748.65</v>
      </c>
      <c r="H554" s="17">
        <v>7826733.3700000001</v>
      </c>
      <c r="I554" s="19">
        <v>-3046.5</v>
      </c>
      <c r="J554" s="19">
        <v>2796.3655851243752</v>
      </c>
      <c r="K554" s="19">
        <f t="shared" si="49"/>
        <v>2791.4765028463626</v>
      </c>
      <c r="L554" s="29">
        <f t="shared" si="53"/>
        <v>9.7781645560248762</v>
      </c>
      <c r="M554" s="30">
        <f t="shared" si="50"/>
        <v>11.105070913809836</v>
      </c>
      <c r="N554" s="74">
        <f t="shared" si="51"/>
        <v>41.364353151648501</v>
      </c>
      <c r="O554" s="22">
        <f t="shared" si="52"/>
        <v>0.72194415545395962</v>
      </c>
      <c r="P554" s="30">
        <f t="shared" si="48"/>
        <v>14.796455727147849</v>
      </c>
      <c r="Q554" s="26"/>
    </row>
    <row r="555" spans="1:17" x14ac:dyDescent="0.35">
      <c r="A555" s="94"/>
      <c r="B555" s="7">
        <v>11125</v>
      </c>
      <c r="C555" s="17">
        <v>186791.48</v>
      </c>
      <c r="D555" s="17">
        <v>7826853.8300000001</v>
      </c>
      <c r="E555" s="19">
        <v>-3037.04</v>
      </c>
      <c r="F555" s="19">
        <v>2783.0231163027042</v>
      </c>
      <c r="G555" s="17">
        <v>186780.27</v>
      </c>
      <c r="H555" s="17">
        <v>7826855.2999999998</v>
      </c>
      <c r="I555" s="19">
        <v>-3044.35</v>
      </c>
      <c r="J555" s="19">
        <v>2793.3295929769938</v>
      </c>
      <c r="K555" s="19">
        <f t="shared" si="49"/>
        <v>2788.1763546398488</v>
      </c>
      <c r="L555" s="29">
        <f t="shared" si="53"/>
        <v>10.30647667428957</v>
      </c>
      <c r="M555" s="30">
        <f t="shared" si="50"/>
        <v>11.305971873293474</v>
      </c>
      <c r="N555" s="74">
        <f t="shared" si="51"/>
        <v>42.352170308320098</v>
      </c>
      <c r="O555" s="22">
        <f t="shared" si="52"/>
        <v>0.73918481724556773</v>
      </c>
      <c r="P555" s="30">
        <f t="shared" si="48"/>
        <v>15.29864247040822</v>
      </c>
      <c r="Q555" s="26"/>
    </row>
    <row r="556" spans="1:17" x14ac:dyDescent="0.35">
      <c r="A556" s="94"/>
      <c r="B556" s="7">
        <v>11250</v>
      </c>
      <c r="C556" s="17">
        <v>186892.27</v>
      </c>
      <c r="D556" s="17">
        <v>7826966.7199999997</v>
      </c>
      <c r="E556" s="19">
        <v>-3034.76</v>
      </c>
      <c r="F556" s="19">
        <v>2779.8135370364448</v>
      </c>
      <c r="G556" s="17">
        <v>186875.34</v>
      </c>
      <c r="H556" s="17">
        <v>7826968.9299999997</v>
      </c>
      <c r="I556" s="19">
        <v>-3045.62</v>
      </c>
      <c r="J556" s="19">
        <v>2795.122689566911</v>
      </c>
      <c r="K556" s="19">
        <f t="shared" si="49"/>
        <v>2787.4681133016779</v>
      </c>
      <c r="L556" s="29">
        <f t="shared" si="53"/>
        <v>15.309152530466235</v>
      </c>
      <c r="M556" s="30">
        <f t="shared" si="50"/>
        <v>17.073634645253449</v>
      </c>
      <c r="N556" s="74">
        <f t="shared" si="51"/>
        <v>41.881136149442746</v>
      </c>
      <c r="O556" s="22">
        <f t="shared" si="52"/>
        <v>0.73096372028379586</v>
      </c>
      <c r="P556" s="30">
        <f t="shared" si="48"/>
        <v>22.932055101989434</v>
      </c>
      <c r="Q556" s="26"/>
    </row>
    <row r="557" spans="1:17" x14ac:dyDescent="0.35">
      <c r="A557" s="94"/>
      <c r="B557" s="7">
        <v>11375</v>
      </c>
      <c r="C557" s="17">
        <v>186909.74</v>
      </c>
      <c r="D557" s="17">
        <v>7827090.5</v>
      </c>
      <c r="E557" s="19">
        <v>-3035.57</v>
      </c>
      <c r="F557" s="19">
        <v>2780.9535085869502</v>
      </c>
      <c r="G557" s="17">
        <v>186895.31</v>
      </c>
      <c r="H557" s="17">
        <v>7827092.3899999997</v>
      </c>
      <c r="I557" s="19">
        <v>-3043.51</v>
      </c>
      <c r="J557" s="19">
        <v>2792.1440152657883</v>
      </c>
      <c r="K557" s="19">
        <f t="shared" si="49"/>
        <v>2786.5487619263695</v>
      </c>
      <c r="L557" s="29">
        <f t="shared" si="53"/>
        <v>11.190506678838119</v>
      </c>
      <c r="M557" s="30">
        <f t="shared" si="50"/>
        <v>14.55324706031376</v>
      </c>
      <c r="N557" s="74">
        <f t="shared" si="51"/>
        <v>37.557957908801804</v>
      </c>
      <c r="O557" s="22">
        <f t="shared" si="52"/>
        <v>0.65551002583403561</v>
      </c>
      <c r="P557" s="30">
        <f t="shared" si="48"/>
        <v>18.358225397016227</v>
      </c>
      <c r="Q557" s="26"/>
    </row>
    <row r="558" spans="1:17" x14ac:dyDescent="0.35">
      <c r="A558" s="94"/>
      <c r="B558" s="7">
        <v>11500</v>
      </c>
      <c r="C558" s="17">
        <v>186926.4</v>
      </c>
      <c r="D558" s="17">
        <v>7827214.3899999997</v>
      </c>
      <c r="E558" s="19">
        <v>-3036.29</v>
      </c>
      <c r="F558" s="19">
        <v>2781.9670698648983</v>
      </c>
      <c r="G558" s="17">
        <v>186913.81</v>
      </c>
      <c r="H558" s="17">
        <v>7827216.04</v>
      </c>
      <c r="I558" s="19">
        <v>-3043.45</v>
      </c>
      <c r="J558" s="19">
        <v>2792.0593435569435</v>
      </c>
      <c r="K558" s="19">
        <f t="shared" si="49"/>
        <v>2787.0132067109207</v>
      </c>
      <c r="L558" s="29">
        <f t="shared" si="53"/>
        <v>10.092273692045183</v>
      </c>
      <c r="M558" s="30">
        <f t="shared" si="50"/>
        <v>12.697661202014386</v>
      </c>
      <c r="N558" s="74">
        <f t="shared" si="51"/>
        <v>38.478154547469302</v>
      </c>
      <c r="O558" s="22">
        <f t="shared" si="52"/>
        <v>0.67157048694456811</v>
      </c>
      <c r="P558" s="30">
        <f t="shared" si="48"/>
        <v>16.219882498843472</v>
      </c>
      <c r="Q558" s="26"/>
    </row>
    <row r="559" spans="1:17" x14ac:dyDescent="0.35">
      <c r="A559" s="94"/>
      <c r="B559" s="7">
        <v>11625</v>
      </c>
      <c r="C559" s="17">
        <v>186958.4</v>
      </c>
      <c r="D559" s="17">
        <v>7827336.2699999996</v>
      </c>
      <c r="E559" s="19">
        <v>-3034.77</v>
      </c>
      <c r="F559" s="19">
        <v>2779.8276089202695</v>
      </c>
      <c r="G559" s="17">
        <v>186951.4</v>
      </c>
      <c r="H559" s="17">
        <v>7827337.1900000004</v>
      </c>
      <c r="I559" s="19">
        <v>-3038.59</v>
      </c>
      <c r="J559" s="19">
        <v>2785.2064317874583</v>
      </c>
      <c r="K559" s="19">
        <f t="shared" si="49"/>
        <v>2782.5170203538637</v>
      </c>
      <c r="L559" s="29">
        <f t="shared" si="53"/>
        <v>5.3788228671887737</v>
      </c>
      <c r="M559" s="30">
        <f t="shared" si="50"/>
        <v>7.060198297610099</v>
      </c>
      <c r="N559" s="74">
        <f t="shared" si="51"/>
        <v>37.302018440309169</v>
      </c>
      <c r="O559" s="22">
        <f t="shared" si="52"/>
        <v>0.65104303942303487</v>
      </c>
      <c r="P559" s="30">
        <f t="shared" si="48"/>
        <v>8.8757047854336282</v>
      </c>
      <c r="Q559" s="26"/>
    </row>
    <row r="560" spans="1:17" x14ac:dyDescent="0.35">
      <c r="A560" s="94"/>
      <c r="B560" s="7">
        <v>11750</v>
      </c>
      <c r="C560" s="17">
        <v>186874.98</v>
      </c>
      <c r="D560" s="17">
        <v>7827473.2599999998</v>
      </c>
      <c r="E560" s="19">
        <v>-3032.89</v>
      </c>
      <c r="F560" s="19">
        <v>2777.1829029183677</v>
      </c>
      <c r="G560" s="17">
        <v>186860.4</v>
      </c>
      <c r="H560" s="17">
        <v>7827475.1600000001</v>
      </c>
      <c r="I560" s="19">
        <v>-3042.53</v>
      </c>
      <c r="J560" s="19">
        <v>2790.7612512788901</v>
      </c>
      <c r="K560" s="19">
        <f t="shared" si="49"/>
        <v>2783.9720770986287</v>
      </c>
      <c r="L560" s="29">
        <f t="shared" si="53"/>
        <v>13.578348360522341</v>
      </c>
      <c r="M560" s="30">
        <f t="shared" si="50"/>
        <v>14.703278546021322</v>
      </c>
      <c r="N560" s="74">
        <f t="shared" si="51"/>
        <v>42.722203432658475</v>
      </c>
      <c r="O560" s="22">
        <f t="shared" si="52"/>
        <v>0.74564311360671398</v>
      </c>
      <c r="P560" s="30">
        <f t="shared" si="48"/>
        <v>20.01394374433961</v>
      </c>
      <c r="Q560" s="26"/>
    </row>
    <row r="561" spans="1:17" x14ac:dyDescent="0.35">
      <c r="A561" s="94"/>
      <c r="B561" s="7">
        <v>11875</v>
      </c>
      <c r="C561" s="17">
        <v>186962.61</v>
      </c>
      <c r="D561" s="17">
        <v>7827587.8600000003</v>
      </c>
      <c r="E561" s="19">
        <v>-3036.3</v>
      </c>
      <c r="F561" s="19">
        <v>2781.9811487829757</v>
      </c>
      <c r="G561" s="17">
        <v>186953.26</v>
      </c>
      <c r="H561" s="17">
        <v>7827589.0899999999</v>
      </c>
      <c r="I561" s="19">
        <v>-3041.84</v>
      </c>
      <c r="J561" s="19">
        <v>2789.7879374412641</v>
      </c>
      <c r="K561" s="19">
        <f t="shared" si="49"/>
        <v>2785.8845431121199</v>
      </c>
      <c r="L561" s="29">
        <f t="shared" si="53"/>
        <v>7.8067886582884967</v>
      </c>
      <c r="M561" s="30">
        <f t="shared" si="50"/>
        <v>9.4305567173085407</v>
      </c>
      <c r="N561" s="74">
        <f t="shared" si="51"/>
        <v>39.618584204206627</v>
      </c>
      <c r="O561" s="22">
        <f t="shared" si="52"/>
        <v>0.69147473934202308</v>
      </c>
      <c r="P561" s="30">
        <f t="shared" si="48"/>
        <v>12.242603855126374</v>
      </c>
      <c r="Q561" s="26"/>
    </row>
    <row r="562" spans="1:17" x14ac:dyDescent="0.35">
      <c r="A562" s="94"/>
      <c r="B562" s="7">
        <v>12000</v>
      </c>
      <c r="C562" s="17">
        <v>186934.34</v>
      </c>
      <c r="D562" s="17">
        <v>7827717.6299999999</v>
      </c>
      <c r="E562" s="19">
        <v>-3035.97</v>
      </c>
      <c r="F562" s="19">
        <v>2781.5165687614899</v>
      </c>
      <c r="G562" s="17">
        <v>186927.17</v>
      </c>
      <c r="H562" s="17">
        <v>7827718.5700000003</v>
      </c>
      <c r="I562" s="19">
        <v>-3040.21</v>
      </c>
      <c r="J562" s="19">
        <v>2787.4895291295979</v>
      </c>
      <c r="K562" s="19">
        <f t="shared" si="49"/>
        <v>2784.5030489455439</v>
      </c>
      <c r="L562" s="29">
        <f t="shared" si="53"/>
        <v>5.9729603681080334</v>
      </c>
      <c r="M562" s="30">
        <f t="shared" si="50"/>
        <v>7.2313553363485514</v>
      </c>
      <c r="N562" s="74">
        <f t="shared" si="51"/>
        <v>39.556051156378942</v>
      </c>
      <c r="O562" s="22">
        <f t="shared" si="52"/>
        <v>0.69038333176612288</v>
      </c>
      <c r="P562" s="30">
        <f t="shared" si="48"/>
        <v>9.3791660375283872</v>
      </c>
      <c r="Q562" s="26"/>
    </row>
    <row r="563" spans="1:17" x14ac:dyDescent="0.35">
      <c r="A563" s="94"/>
      <c r="B563" s="7">
        <v>12125</v>
      </c>
      <c r="C563" s="17">
        <v>186989.48</v>
      </c>
      <c r="D563" s="17">
        <v>7827836.4900000002</v>
      </c>
      <c r="E563" s="19">
        <v>-3034.35</v>
      </c>
      <c r="F563" s="19">
        <v>2779.2366293844934</v>
      </c>
      <c r="G563" s="17">
        <v>186982.03</v>
      </c>
      <c r="H563" s="17">
        <v>7827837.46</v>
      </c>
      <c r="I563" s="19">
        <v>-3039.37</v>
      </c>
      <c r="J563" s="19">
        <v>2786.3055502623793</v>
      </c>
      <c r="K563" s="19">
        <f t="shared" si="49"/>
        <v>2782.7710898234363</v>
      </c>
      <c r="L563" s="29">
        <f t="shared" si="53"/>
        <v>7.0689208778858301</v>
      </c>
      <c r="M563" s="30">
        <f t="shared" si="50"/>
        <v>7.5128822697861812</v>
      </c>
      <c r="N563" s="74">
        <f t="shared" si="51"/>
        <v>43.25609643204897</v>
      </c>
      <c r="O563" s="22">
        <f t="shared" si="52"/>
        <v>0.75496130429942621</v>
      </c>
      <c r="P563" s="30">
        <f t="shared" si="48"/>
        <v>10.315669749341422</v>
      </c>
      <c r="Q563" s="26"/>
    </row>
    <row r="564" spans="1:17" x14ac:dyDescent="0.35">
      <c r="A564" s="94"/>
      <c r="B564" s="7">
        <v>12250</v>
      </c>
      <c r="C564" s="17">
        <v>187023.52</v>
      </c>
      <c r="D564" s="17">
        <v>7827958.0999999996</v>
      </c>
      <c r="E564" s="19">
        <v>-3033.35</v>
      </c>
      <c r="F564" s="19">
        <v>2777.8298616777438</v>
      </c>
      <c r="G564" s="17">
        <v>187014.93</v>
      </c>
      <c r="H564" s="17">
        <v>7827959.2300000004</v>
      </c>
      <c r="I564" s="19">
        <v>-3039.15</v>
      </c>
      <c r="J564" s="19">
        <v>2785.9955141664941</v>
      </c>
      <c r="K564" s="19">
        <f t="shared" si="49"/>
        <v>2781.9126879221189</v>
      </c>
      <c r="L564" s="29">
        <f t="shared" si="53"/>
        <v>8.165652488750311</v>
      </c>
      <c r="M564" s="30">
        <f t="shared" si="50"/>
        <v>8.6640060019480725</v>
      </c>
      <c r="N564" s="74">
        <f t="shared" si="51"/>
        <v>43.303874573302181</v>
      </c>
      <c r="O564" s="22">
        <f t="shared" si="52"/>
        <v>0.75579519017477759</v>
      </c>
      <c r="P564" s="30">
        <f t="shared" si="48"/>
        <v>11.905581908030635</v>
      </c>
      <c r="Q564" s="26"/>
    </row>
    <row r="565" spans="1:17" x14ac:dyDescent="0.35">
      <c r="A565" s="94"/>
      <c r="B565" s="7">
        <v>12375</v>
      </c>
      <c r="C565" s="17">
        <v>186969.15</v>
      </c>
      <c r="D565" s="17">
        <v>7828091.29</v>
      </c>
      <c r="E565" s="19">
        <v>-3032.8</v>
      </c>
      <c r="F565" s="19">
        <v>2777.0563354096003</v>
      </c>
      <c r="G565" s="17">
        <v>186964.83</v>
      </c>
      <c r="H565" s="17">
        <v>7828091.8499999996</v>
      </c>
      <c r="I565" s="19">
        <v>-3037.34</v>
      </c>
      <c r="J565" s="19">
        <v>2783.445607289239</v>
      </c>
      <c r="K565" s="19">
        <f t="shared" si="49"/>
        <v>2780.2509713494196</v>
      </c>
      <c r="L565" s="29">
        <f t="shared" si="53"/>
        <v>6.3892718796387271</v>
      </c>
      <c r="M565" s="30">
        <f t="shared" si="50"/>
        <v>4.3561450847740817</v>
      </c>
      <c r="N565" s="74">
        <f t="shared" si="51"/>
        <v>55.714204439119811</v>
      </c>
      <c r="O565" s="22">
        <f t="shared" si="52"/>
        <v>0.97239630759188134</v>
      </c>
      <c r="P565" s="30">
        <f t="shared" si="48"/>
        <v>7.7329680687006324</v>
      </c>
      <c r="Q565" s="26"/>
    </row>
    <row r="566" spans="1:17" x14ac:dyDescent="0.35">
      <c r="A566" s="94"/>
      <c r="B566" s="7">
        <v>12500</v>
      </c>
      <c r="C566" s="17">
        <v>187007.12</v>
      </c>
      <c r="D566" s="17">
        <v>7828212.3899999997</v>
      </c>
      <c r="E566" s="19">
        <v>-3030.02</v>
      </c>
      <c r="F566" s="19">
        <v>2773.1486397949511</v>
      </c>
      <c r="G566" s="17">
        <v>186999.17</v>
      </c>
      <c r="H566" s="17">
        <v>7828213.4299999997</v>
      </c>
      <c r="I566" s="19">
        <v>-3036.43</v>
      </c>
      <c r="J566" s="19">
        <v>2782.1641789017494</v>
      </c>
      <c r="K566" s="19">
        <f t="shared" si="49"/>
        <v>2777.6564093483503</v>
      </c>
      <c r="L566" s="29">
        <f t="shared" si="53"/>
        <v>9.0155391067983146</v>
      </c>
      <c r="M566" s="30">
        <f t="shared" si="50"/>
        <v>8.0177365883271463</v>
      </c>
      <c r="N566" s="74">
        <f t="shared" si="51"/>
        <v>48.352532671608422</v>
      </c>
      <c r="O566" s="22">
        <f t="shared" si="52"/>
        <v>0.84391089679769704</v>
      </c>
      <c r="P566" s="30">
        <f t="shared" si="48"/>
        <v>12.064992556400918</v>
      </c>
      <c r="Q566" s="26"/>
    </row>
    <row r="567" spans="1:17" x14ac:dyDescent="0.35">
      <c r="A567" s="94"/>
      <c r="B567" s="7">
        <v>12625</v>
      </c>
      <c r="C567" s="17">
        <v>187056.95</v>
      </c>
      <c r="D567" s="17">
        <v>7828331.9400000004</v>
      </c>
      <c r="E567" s="19">
        <v>-3029.7</v>
      </c>
      <c r="F567" s="19">
        <v>2772.6990611439746</v>
      </c>
      <c r="G567" s="17">
        <v>187044.96</v>
      </c>
      <c r="H567" s="17">
        <v>7828333.5099999998</v>
      </c>
      <c r="I567" s="19">
        <v>-3039.24</v>
      </c>
      <c r="J567" s="19">
        <v>2786.1223444252441</v>
      </c>
      <c r="K567" s="19">
        <f t="shared" si="49"/>
        <v>2779.4107027846094</v>
      </c>
      <c r="L567" s="29">
        <f t="shared" si="53"/>
        <v>13.423283281269505</v>
      </c>
      <c r="M567" s="30">
        <f t="shared" si="50"/>
        <v>12.092352955421291</v>
      </c>
      <c r="N567" s="74">
        <f t="shared" si="51"/>
        <v>47.985919792292755</v>
      </c>
      <c r="O567" s="22">
        <f t="shared" si="52"/>
        <v>0.83751229497342206</v>
      </c>
      <c r="P567" s="30">
        <f t="shared" si="48"/>
        <v>18.066807522296113</v>
      </c>
      <c r="Q567" s="26"/>
    </row>
    <row r="568" spans="1:17" x14ac:dyDescent="0.35">
      <c r="A568" s="94"/>
      <c r="B568" s="7">
        <v>12750</v>
      </c>
      <c r="C568" s="17">
        <v>187140.3</v>
      </c>
      <c r="D568" s="17">
        <v>7828447.1100000003</v>
      </c>
      <c r="E568" s="19">
        <v>-3029.76</v>
      </c>
      <c r="F568" s="19">
        <v>2772.7833535549439</v>
      </c>
      <c r="G568" s="17">
        <v>187127.56</v>
      </c>
      <c r="H568" s="17">
        <v>7828448.7699999996</v>
      </c>
      <c r="I568" s="19">
        <v>-3038.25</v>
      </c>
      <c r="J568" s="19">
        <v>2784.7274163998441</v>
      </c>
      <c r="K568" s="19">
        <f t="shared" si="49"/>
        <v>2778.755384977394</v>
      </c>
      <c r="L568" s="29">
        <f t="shared" si="53"/>
        <v>11.944062844900145</v>
      </c>
      <c r="M568" s="30">
        <f t="shared" si="50"/>
        <v>12.847692399694406</v>
      </c>
      <c r="N568" s="74">
        <f t="shared" si="51"/>
        <v>42.912562063205812</v>
      </c>
      <c r="O568" s="22">
        <f t="shared" si="52"/>
        <v>0.74896549846935245</v>
      </c>
      <c r="P568" s="30">
        <f t="shared" si="48"/>
        <v>17.542059093506939</v>
      </c>
      <c r="Q568" s="26"/>
    </row>
    <row r="569" spans="1:17" x14ac:dyDescent="0.35">
      <c r="A569" s="94"/>
      <c r="B569" s="7">
        <v>12875</v>
      </c>
      <c r="C569" s="17">
        <v>187171.02</v>
      </c>
      <c r="D569" s="17">
        <v>7828569.1600000001</v>
      </c>
      <c r="E569" s="19">
        <v>-3029.98</v>
      </c>
      <c r="F569" s="19">
        <v>2773.092439888951</v>
      </c>
      <c r="G569" s="17">
        <v>187155.98</v>
      </c>
      <c r="H569" s="17">
        <v>7828571.1200000001</v>
      </c>
      <c r="I569" s="19">
        <v>-3040</v>
      </c>
      <c r="J569" s="19">
        <v>2787.1935039999998</v>
      </c>
      <c r="K569" s="19">
        <f t="shared" si="49"/>
        <v>2780.1429719444754</v>
      </c>
      <c r="L569" s="29">
        <f t="shared" si="53"/>
        <v>14.1010641110488</v>
      </c>
      <c r="M569" s="30">
        <f t="shared" si="50"/>
        <v>15.167175083027942</v>
      </c>
      <c r="N569" s="74">
        <f t="shared" si="51"/>
        <v>42.913893465936297</v>
      </c>
      <c r="O569" s="22">
        <f t="shared" si="52"/>
        <v>0.74898873583066938</v>
      </c>
      <c r="P569" s="30">
        <f t="shared" si="48"/>
        <v>20.709495625512758</v>
      </c>
      <c r="Q569" s="26"/>
    </row>
    <row r="570" spans="1:17" x14ac:dyDescent="0.35">
      <c r="A570" s="94"/>
      <c r="B570" s="7">
        <v>13000</v>
      </c>
      <c r="C570" s="17">
        <v>187160.33</v>
      </c>
      <c r="D570" s="17">
        <v>7828696.6200000001</v>
      </c>
      <c r="E570" s="19">
        <v>-3030.74</v>
      </c>
      <c r="F570" s="19">
        <v>2774.1603638919187</v>
      </c>
      <c r="G570" s="17">
        <v>187145.64</v>
      </c>
      <c r="H570" s="17">
        <v>7828698.5499999998</v>
      </c>
      <c r="I570" s="19">
        <v>-3040.17</v>
      </c>
      <c r="J570" s="19">
        <v>2787.4331418274601</v>
      </c>
      <c r="K570" s="19">
        <f t="shared" si="49"/>
        <v>2780.7967528596891</v>
      </c>
      <c r="L570" s="29">
        <f t="shared" si="53"/>
        <v>13.272777935541399</v>
      </c>
      <c r="M570" s="30">
        <f t="shared" si="50"/>
        <v>14.816241088685853</v>
      </c>
      <c r="N570" s="74">
        <f t="shared" si="51"/>
        <v>41.854817899011131</v>
      </c>
      <c r="O570" s="22">
        <f t="shared" si="52"/>
        <v>0.73050438016039976</v>
      </c>
      <c r="P570" s="30">
        <f t="shared" si="48"/>
        <v>19.891898705861578</v>
      </c>
      <c r="Q570" s="26"/>
    </row>
    <row r="571" spans="1:17" x14ac:dyDescent="0.35">
      <c r="A571" s="94"/>
      <c r="B571" s="7">
        <v>13125</v>
      </c>
      <c r="C571" s="17">
        <v>187162.96</v>
      </c>
      <c r="D571" s="17">
        <v>7828822.3499999996</v>
      </c>
      <c r="E571" s="19">
        <v>-3031.42</v>
      </c>
      <c r="F571" s="19">
        <v>2775.1160999379913</v>
      </c>
      <c r="G571" s="17">
        <v>187152.2</v>
      </c>
      <c r="H571" s="17">
        <v>7828823.7599999998</v>
      </c>
      <c r="I571" s="19">
        <v>-3037.75</v>
      </c>
      <c r="J571" s="19">
        <v>2784.0230785548438</v>
      </c>
      <c r="K571" s="19">
        <f t="shared" si="49"/>
        <v>2779.5695892464173</v>
      </c>
      <c r="L571" s="29">
        <f t="shared" si="53"/>
        <v>8.9069786168524843</v>
      </c>
      <c r="M571" s="30">
        <f t="shared" si="50"/>
        <v>10.851990600806579</v>
      </c>
      <c r="N571" s="74">
        <f t="shared" si="51"/>
        <v>39.378091945197333</v>
      </c>
      <c r="O571" s="22">
        <f t="shared" si="52"/>
        <v>0.6872773575967519</v>
      </c>
      <c r="P571" s="30">
        <f t="shared" si="48"/>
        <v>14.039229611380453</v>
      </c>
      <c r="Q571" s="26"/>
    </row>
    <row r="572" spans="1:17" x14ac:dyDescent="0.35">
      <c r="A572" s="94"/>
      <c r="B572" s="7">
        <v>13250</v>
      </c>
      <c r="C572" s="17">
        <v>187180.09</v>
      </c>
      <c r="D572" s="17">
        <v>7828946.1799999997</v>
      </c>
      <c r="E572" s="19">
        <v>-3030.04</v>
      </c>
      <c r="F572" s="19">
        <v>2773.1767400238041</v>
      </c>
      <c r="G572" s="17">
        <v>187172.64</v>
      </c>
      <c r="H572" s="17">
        <v>7828947.1500000004</v>
      </c>
      <c r="I572" s="19">
        <v>-3034.34</v>
      </c>
      <c r="J572" s="19">
        <v>2779.2225594316396</v>
      </c>
      <c r="K572" s="19">
        <f t="shared" si="49"/>
        <v>2776.1996497277219</v>
      </c>
      <c r="L572" s="29">
        <f t="shared" si="53"/>
        <v>6.0458194078355518</v>
      </c>
      <c r="M572" s="30">
        <f t="shared" si="50"/>
        <v>7.512882269877565</v>
      </c>
      <c r="N572" s="74">
        <f t="shared" si="51"/>
        <v>38.824573394112079</v>
      </c>
      <c r="O572" s="22">
        <f t="shared" si="52"/>
        <v>0.67761663640944581</v>
      </c>
      <c r="P572" s="30">
        <f t="shared" si="48"/>
        <v>9.6434087496694705</v>
      </c>
      <c r="Q572" s="26"/>
    </row>
    <row r="573" spans="1:17" x14ac:dyDescent="0.35">
      <c r="A573" s="94"/>
      <c r="B573" s="7">
        <v>13375</v>
      </c>
      <c r="C573" s="17">
        <v>187233.5</v>
      </c>
      <c r="D573" s="17">
        <v>7829065.2599999998</v>
      </c>
      <c r="E573" s="19">
        <v>-3028.21</v>
      </c>
      <c r="F573" s="19">
        <v>2770.6063305069979</v>
      </c>
      <c r="G573" s="17">
        <v>187221.39</v>
      </c>
      <c r="H573" s="17">
        <v>7829066.8499999996</v>
      </c>
      <c r="I573" s="19">
        <v>-3034.31</v>
      </c>
      <c r="J573" s="19">
        <v>2779.180349848928</v>
      </c>
      <c r="K573" s="19">
        <f t="shared" si="49"/>
        <v>2774.8933401779632</v>
      </c>
      <c r="L573" s="29">
        <f t="shared" si="53"/>
        <v>8.5740193419301249</v>
      </c>
      <c r="M573" s="30">
        <f t="shared" si="50"/>
        <v>12.213934664930372</v>
      </c>
      <c r="N573" s="74">
        <f t="shared" si="51"/>
        <v>35.068343478495819</v>
      </c>
      <c r="O573" s="22">
        <f t="shared" si="52"/>
        <v>0.61205805692003334</v>
      </c>
      <c r="P573" s="30">
        <f t="shared" si="48"/>
        <v>14.922935625237406</v>
      </c>
      <c r="Q573" s="26"/>
    </row>
    <row r="574" spans="1:17" x14ac:dyDescent="0.35">
      <c r="A574" s="94"/>
      <c r="B574" s="7">
        <v>13500</v>
      </c>
      <c r="C574" s="17">
        <v>187360.19</v>
      </c>
      <c r="D574" s="17">
        <v>7829174.7599999998</v>
      </c>
      <c r="E574" s="19">
        <v>-3027</v>
      </c>
      <c r="F574" s="19">
        <v>2768.9076156974998</v>
      </c>
      <c r="G574" s="17">
        <v>187354.51</v>
      </c>
      <c r="H574" s="17">
        <v>7829175.5</v>
      </c>
      <c r="I574" s="19">
        <v>-3029.22</v>
      </c>
      <c r="J574" s="19">
        <v>2772.0247814404706</v>
      </c>
      <c r="K574" s="19">
        <f t="shared" si="49"/>
        <v>2770.4661985689854</v>
      </c>
      <c r="L574" s="29">
        <f t="shared" si="53"/>
        <v>3.117165742970883</v>
      </c>
      <c r="M574" s="30">
        <f t="shared" si="50"/>
        <v>5.728001396669824</v>
      </c>
      <c r="N574" s="74">
        <f t="shared" si="51"/>
        <v>28.554934997134659</v>
      </c>
      <c r="O574" s="22">
        <f t="shared" si="52"/>
        <v>0.49837763339295738</v>
      </c>
      <c r="P574" s="30">
        <f t="shared" si="48"/>
        <v>6.5212515876480852</v>
      </c>
      <c r="Q574" s="26"/>
    </row>
    <row r="575" spans="1:17" x14ac:dyDescent="0.35">
      <c r="A575" s="94"/>
      <c r="B575" s="7">
        <v>13625</v>
      </c>
      <c r="C575" s="17">
        <v>187421.05</v>
      </c>
      <c r="D575" s="17">
        <v>7829292.8700000001</v>
      </c>
      <c r="E575" s="19">
        <v>-3022.19</v>
      </c>
      <c r="F575" s="19">
        <v>2762.1615297344783</v>
      </c>
      <c r="G575" s="17">
        <v>187413.55</v>
      </c>
      <c r="H575" s="17">
        <v>7829293.8499999996</v>
      </c>
      <c r="I575" s="19">
        <v>-3025.33</v>
      </c>
      <c r="J575" s="19">
        <v>2766.5642140999093</v>
      </c>
      <c r="K575" s="19">
        <f t="shared" si="49"/>
        <v>2764.3628719171938</v>
      </c>
      <c r="L575" s="29">
        <f t="shared" si="53"/>
        <v>4.4026843654310142</v>
      </c>
      <c r="M575" s="30">
        <f t="shared" si="50"/>
        <v>7.5637556808143129</v>
      </c>
      <c r="N575" s="74">
        <f t="shared" si="51"/>
        <v>30.202678789740521</v>
      </c>
      <c r="O575" s="22">
        <f t="shared" si="52"/>
        <v>0.52713618780322824</v>
      </c>
      <c r="P575" s="30">
        <f t="shared" si="48"/>
        <v>8.7518015071561965</v>
      </c>
      <c r="Q575" s="26"/>
    </row>
    <row r="576" spans="1:17" x14ac:dyDescent="0.35">
      <c r="A576" s="94"/>
      <c r="B576" s="7">
        <v>13750</v>
      </c>
      <c r="C576" s="17">
        <v>187487.05</v>
      </c>
      <c r="D576" s="17">
        <v>7829410.2999999998</v>
      </c>
      <c r="E576" s="19">
        <v>-3019.55</v>
      </c>
      <c r="F576" s="19">
        <v>2758.4634175051938</v>
      </c>
      <c r="G576" s="17">
        <v>187473.14</v>
      </c>
      <c r="H576" s="17">
        <v>7829412.1200000001</v>
      </c>
      <c r="I576" s="19">
        <v>-3023.3</v>
      </c>
      <c r="J576" s="19">
        <v>2763.7173746959756</v>
      </c>
      <c r="K576" s="19">
        <f t="shared" si="49"/>
        <v>2761.0903961005847</v>
      </c>
      <c r="L576" s="29">
        <f t="shared" si="53"/>
        <v>5.2539571907818754</v>
      </c>
      <c r="M576" s="30">
        <f t="shared" si="50"/>
        <v>14.028560154212986</v>
      </c>
      <c r="N576" s="74">
        <f t="shared" si="51"/>
        <v>20.531861474480582</v>
      </c>
      <c r="O576" s="22">
        <f t="shared" si="52"/>
        <v>0.35834858429306388</v>
      </c>
      <c r="P576" s="30">
        <f t="shared" si="48"/>
        <v>14.980139056862619</v>
      </c>
      <c r="Q576" s="26"/>
    </row>
    <row r="577" spans="1:17" x14ac:dyDescent="0.35">
      <c r="A577" s="94"/>
      <c r="B577" s="7">
        <v>13875</v>
      </c>
      <c r="C577" s="17">
        <v>187499.2</v>
      </c>
      <c r="D577" s="17">
        <v>7829534.7800000003</v>
      </c>
      <c r="E577" s="19">
        <v>-3019.49</v>
      </c>
      <c r="F577" s="19">
        <v>2758.3794067401373</v>
      </c>
      <c r="G577" s="17">
        <v>187489.86</v>
      </c>
      <c r="H577" s="17">
        <v>7829536</v>
      </c>
      <c r="I577" s="19">
        <v>-3024.33</v>
      </c>
      <c r="J577" s="19">
        <v>2765.1615933832595</v>
      </c>
      <c r="K577" s="19">
        <f t="shared" si="49"/>
        <v>2761.7705000616984</v>
      </c>
      <c r="L577" s="29">
        <f t="shared" si="53"/>
        <v>6.7821866431222588</v>
      </c>
      <c r="M577" s="30">
        <f t="shared" si="50"/>
        <v>9.4193418028990816</v>
      </c>
      <c r="N577" s="74">
        <f t="shared" si="51"/>
        <v>35.754930996018878</v>
      </c>
      <c r="O577" s="22">
        <f t="shared" si="52"/>
        <v>0.62404126970390494</v>
      </c>
      <c r="P577" s="30">
        <f t="shared" si="48"/>
        <v>11.60698305598781</v>
      </c>
      <c r="Q577" s="26"/>
    </row>
    <row r="578" spans="1:17" x14ac:dyDescent="0.35">
      <c r="A578" s="94"/>
      <c r="B578" s="7">
        <v>14000</v>
      </c>
      <c r="C578" s="17">
        <v>187531.63</v>
      </c>
      <c r="D578" s="17">
        <v>7829656.6100000003</v>
      </c>
      <c r="E578" s="19">
        <v>-3017.38</v>
      </c>
      <c r="F578" s="19">
        <v>2755.4260807091114</v>
      </c>
      <c r="G578" s="17">
        <v>187523.84</v>
      </c>
      <c r="H578" s="17">
        <v>7829657.6299999999</v>
      </c>
      <c r="I578" s="19">
        <v>-3020.29</v>
      </c>
      <c r="J578" s="19">
        <v>2759.499686361698</v>
      </c>
      <c r="K578" s="19">
        <f t="shared" si="49"/>
        <v>2757.4628835354047</v>
      </c>
      <c r="L578" s="29">
        <f t="shared" si="53"/>
        <v>4.0736056525865934</v>
      </c>
      <c r="M578" s="30">
        <f t="shared" si="50"/>
        <v>7.8564941290129537</v>
      </c>
      <c r="N578" s="74">
        <f t="shared" si="51"/>
        <v>27.40681650891927</v>
      </c>
      <c r="O578" s="22">
        <f t="shared" si="52"/>
        <v>0.47833918557057914</v>
      </c>
      <c r="P578" s="30">
        <f t="shared" si="48"/>
        <v>8.8497888682160362</v>
      </c>
      <c r="Q578" s="26"/>
    </row>
    <row r="579" spans="1:17" x14ac:dyDescent="0.35">
      <c r="A579" s="94"/>
      <c r="B579" s="7">
        <v>14125</v>
      </c>
      <c r="C579" s="17">
        <v>187536.26</v>
      </c>
      <c r="D579" s="17">
        <v>7829782.0700000003</v>
      </c>
      <c r="E579" s="19">
        <v>-3016.53</v>
      </c>
      <c r="F579" s="19">
        <v>2754.2369305849902</v>
      </c>
      <c r="G579" s="17">
        <v>187529.64</v>
      </c>
      <c r="H579" s="17">
        <v>7829782.9400000004</v>
      </c>
      <c r="I579" s="19">
        <v>-3018.5</v>
      </c>
      <c r="J579" s="19">
        <v>2756.9934680743754</v>
      </c>
      <c r="K579" s="19">
        <f t="shared" si="49"/>
        <v>2755.6151993296826</v>
      </c>
      <c r="L579" s="29">
        <f t="shared" si="53"/>
        <v>2.7565374893852095</v>
      </c>
      <c r="M579" s="30">
        <f t="shared" si="50"/>
        <v>6.6769229440014364</v>
      </c>
      <c r="N579" s="74">
        <f t="shared" si="51"/>
        <v>22.43306180714189</v>
      </c>
      <c r="O579" s="22">
        <f t="shared" si="52"/>
        <v>0.39153078983801515</v>
      </c>
      <c r="P579" s="30">
        <f t="shared" si="48"/>
        <v>7.2235586057371277</v>
      </c>
      <c r="Q579" s="26"/>
    </row>
    <row r="580" spans="1:17" x14ac:dyDescent="0.35">
      <c r="A580" s="94"/>
      <c r="B580" s="7">
        <v>14250</v>
      </c>
      <c r="C580" s="17">
        <v>187549.09</v>
      </c>
      <c r="D580" s="17">
        <v>7829906.46</v>
      </c>
      <c r="E580" s="19">
        <v>-3013.51</v>
      </c>
      <c r="F580" s="19">
        <v>2750.0146368142878</v>
      </c>
      <c r="G580" s="17">
        <v>187541.75</v>
      </c>
      <c r="H580" s="17">
        <v>7829907.4299999997</v>
      </c>
      <c r="I580" s="19">
        <v>-3017.84</v>
      </c>
      <c r="J580" s="19">
        <v>2756.0697593004638</v>
      </c>
      <c r="K580" s="19">
        <f t="shared" si="49"/>
        <v>2753.0421980573756</v>
      </c>
      <c r="L580" s="29">
        <f t="shared" si="53"/>
        <v>6.0551224861760602</v>
      </c>
      <c r="M580" s="30">
        <f t="shared" si="50"/>
        <v>7.4038165833199052</v>
      </c>
      <c r="N580" s="74">
        <f t="shared" si="51"/>
        <v>39.277604498362265</v>
      </c>
      <c r="O580" s="22">
        <f t="shared" si="52"/>
        <v>0.68552352079255729</v>
      </c>
      <c r="P580" s="30">
        <f t="shared" si="48"/>
        <v>9.5645704724278016</v>
      </c>
      <c r="Q580" s="26"/>
    </row>
    <row r="581" spans="1:17" x14ac:dyDescent="0.35">
      <c r="A581" s="94"/>
      <c r="B581" s="7">
        <v>14375</v>
      </c>
      <c r="C581" s="17">
        <v>187518.25</v>
      </c>
      <c r="D581" s="17">
        <v>7830036.5700000003</v>
      </c>
      <c r="E581" s="19">
        <v>-3011.7</v>
      </c>
      <c r="F581" s="19">
        <v>2747.4860664309749</v>
      </c>
      <c r="G581" s="17">
        <v>187508.11</v>
      </c>
      <c r="H581" s="17">
        <v>7830037.9000000004</v>
      </c>
      <c r="I581" s="19">
        <v>-3016.5</v>
      </c>
      <c r="J581" s="19">
        <v>2754.1949666493751</v>
      </c>
      <c r="K581" s="19">
        <f t="shared" si="49"/>
        <v>2750.840516540175</v>
      </c>
      <c r="L581" s="29">
        <f t="shared" si="53"/>
        <v>6.7089002184002311</v>
      </c>
      <c r="M581" s="30">
        <f t="shared" si="50"/>
        <v>10.226851910557887</v>
      </c>
      <c r="N581" s="74">
        <f t="shared" si="51"/>
        <v>33.265209106666177</v>
      </c>
      <c r="O581" s="22">
        <f t="shared" si="52"/>
        <v>0.58058742527572638</v>
      </c>
      <c r="P581" s="30">
        <f t="shared" si="48"/>
        <v>12.231019668896465</v>
      </c>
      <c r="Q581" s="26"/>
    </row>
    <row r="582" spans="1:17" x14ac:dyDescent="0.35">
      <c r="A582" s="94"/>
      <c r="B582" s="7">
        <v>14500</v>
      </c>
      <c r="C582" s="17">
        <v>187533.15</v>
      </c>
      <c r="D582" s="17">
        <v>7830160.6900000004</v>
      </c>
      <c r="E582" s="19">
        <v>-3008.88</v>
      </c>
      <c r="F582" s="19">
        <v>2743.5495272523362</v>
      </c>
      <c r="G582" s="17">
        <v>187524.69</v>
      </c>
      <c r="H582" s="17">
        <v>7830161.7999999998</v>
      </c>
      <c r="I582" s="19">
        <v>-3014.53</v>
      </c>
      <c r="J582" s="19">
        <v>2751.4402405946903</v>
      </c>
      <c r="K582" s="19">
        <f t="shared" si="49"/>
        <v>2747.494883923513</v>
      </c>
      <c r="L582" s="29">
        <f t="shared" si="53"/>
        <v>7.8907133423540472</v>
      </c>
      <c r="M582" s="30">
        <f t="shared" si="50"/>
        <v>8.5325084235844084</v>
      </c>
      <c r="N582" s="74">
        <f t="shared" si="51"/>
        <v>42.762104871757344</v>
      </c>
      <c r="O582" s="22">
        <f t="shared" si="52"/>
        <v>0.74633952509527324</v>
      </c>
      <c r="P582" s="30">
        <f t="shared" ref="P582:P645" si="54">SQRT((M582*M582)+(L582*L582))</f>
        <v>11.621835356334346</v>
      </c>
      <c r="Q582" s="26"/>
    </row>
    <row r="583" spans="1:17" x14ac:dyDescent="0.35">
      <c r="A583" s="94"/>
      <c r="B583" s="7">
        <v>14625</v>
      </c>
      <c r="C583" s="17">
        <v>187517.44</v>
      </c>
      <c r="D583" s="17">
        <v>7830288.8099999996</v>
      </c>
      <c r="E583" s="19">
        <v>-3008.96</v>
      </c>
      <c r="F583" s="19">
        <v>2743.6611517335041</v>
      </c>
      <c r="G583" s="17">
        <v>187511.78</v>
      </c>
      <c r="H583" s="17">
        <v>7830289.5499999998</v>
      </c>
      <c r="I583" s="19">
        <v>-3013.03</v>
      </c>
      <c r="J583" s="19">
        <v>2749.3439299588399</v>
      </c>
      <c r="K583" s="19">
        <f t="shared" ref="K583:K646" si="55">(J583-((J583-F583)/2))</f>
        <v>2746.502540846172</v>
      </c>
      <c r="L583" s="29">
        <f t="shared" si="53"/>
        <v>5.6827782253358237</v>
      </c>
      <c r="M583" s="30">
        <f t="shared" ref="M583:M646" si="56">SQRT(((G583-C583)^2)+(H583-D583)^2)</f>
        <v>5.7081695840584779</v>
      </c>
      <c r="N583" s="74">
        <f t="shared" ref="N583:N646" si="57">DEGREES(O583)</f>
        <v>44.872283210695734</v>
      </c>
      <c r="O583" s="22">
        <f t="shared" ref="O583:O646" si="58">IF(L583&gt;0, (ATAN(L583/M583)), 0)</f>
        <v>0.78316908491401294</v>
      </c>
      <c r="P583" s="30">
        <f t="shared" si="54"/>
        <v>8.0546364510585651</v>
      </c>
      <c r="Q583" s="26"/>
    </row>
    <row r="584" spans="1:17" x14ac:dyDescent="0.35">
      <c r="A584" s="94"/>
      <c r="B584" s="7">
        <v>14750</v>
      </c>
      <c r="C584" s="17">
        <v>187503.26</v>
      </c>
      <c r="D584" s="17">
        <v>7830416.7400000002</v>
      </c>
      <c r="E584" s="19">
        <v>-3007.15</v>
      </c>
      <c r="F584" s="19">
        <v>2741.1363676624942</v>
      </c>
      <c r="G584" s="17">
        <v>187493.75</v>
      </c>
      <c r="H584" s="17">
        <v>7830417.9800000004</v>
      </c>
      <c r="I584" s="19">
        <v>-3014.72</v>
      </c>
      <c r="J584" s="19">
        <v>2751.7058470888951</v>
      </c>
      <c r="K584" s="19">
        <f t="shared" si="55"/>
        <v>2746.4211073756946</v>
      </c>
      <c r="L584" s="29">
        <f t="shared" ref="L584:L647" si="59">(J584-F584)</f>
        <v>10.569479426400903</v>
      </c>
      <c r="M584" s="30">
        <f t="shared" si="56"/>
        <v>9.5905005083536423</v>
      </c>
      <c r="N584" s="74">
        <f t="shared" si="57"/>
        <v>47.780128382197077</v>
      </c>
      <c r="O584" s="22">
        <f t="shared" si="58"/>
        <v>0.83392055729493053</v>
      </c>
      <c r="P584" s="30">
        <f t="shared" si="54"/>
        <v>14.272056451186124</v>
      </c>
      <c r="Q584" s="26"/>
    </row>
    <row r="585" spans="1:17" x14ac:dyDescent="0.35">
      <c r="A585" s="94"/>
      <c r="B585" s="7">
        <v>14875</v>
      </c>
      <c r="C585" s="17">
        <v>187546.01</v>
      </c>
      <c r="D585" s="17">
        <v>7830537.2199999997</v>
      </c>
      <c r="E585" s="19">
        <v>-3005.26</v>
      </c>
      <c r="F585" s="19">
        <v>2738.5015984587199</v>
      </c>
      <c r="G585" s="17">
        <v>187533.94</v>
      </c>
      <c r="H585" s="17">
        <v>7830538.7999999998</v>
      </c>
      <c r="I585" s="19">
        <v>-3013.77</v>
      </c>
      <c r="J585" s="19">
        <v>2750.3779805894196</v>
      </c>
      <c r="K585" s="19">
        <f t="shared" si="55"/>
        <v>2744.43978952407</v>
      </c>
      <c r="L585" s="29">
        <f t="shared" si="59"/>
        <v>11.876382130699767</v>
      </c>
      <c r="M585" s="30">
        <f t="shared" si="56"/>
        <v>12.172974164122918</v>
      </c>
      <c r="N585" s="74">
        <f t="shared" si="57"/>
        <v>44.293427645726553</v>
      </c>
      <c r="O585" s="22">
        <f t="shared" si="58"/>
        <v>0.77306614941180885</v>
      </c>
      <c r="P585" s="30">
        <f t="shared" si="54"/>
        <v>17.006756084415652</v>
      </c>
      <c r="Q585" s="26"/>
    </row>
    <row r="586" spans="1:17" x14ac:dyDescent="0.35">
      <c r="A586" s="94"/>
      <c r="B586" s="7">
        <v>15000</v>
      </c>
      <c r="C586" s="17">
        <v>187552.21</v>
      </c>
      <c r="D586" s="17">
        <v>7830662.4699999997</v>
      </c>
      <c r="E586" s="19">
        <v>-3004.59</v>
      </c>
      <c r="F586" s="19">
        <v>2737.5679740321584</v>
      </c>
      <c r="G586" s="17">
        <v>187540.27</v>
      </c>
      <c r="H586" s="17">
        <v>7830664.04</v>
      </c>
      <c r="I586" s="19">
        <v>-3013.01</v>
      </c>
      <c r="J586" s="19">
        <v>2749.3159861386384</v>
      </c>
      <c r="K586" s="19">
        <f t="shared" si="55"/>
        <v>2743.4419800853984</v>
      </c>
      <c r="L586" s="29">
        <f t="shared" si="59"/>
        <v>11.748012106480019</v>
      </c>
      <c r="M586" s="30">
        <f t="shared" si="56"/>
        <v>12.042777918777352</v>
      </c>
      <c r="N586" s="74">
        <f t="shared" si="57"/>
        <v>44.290146613474974</v>
      </c>
      <c r="O586" s="22">
        <f t="shared" si="58"/>
        <v>0.77300888459615469</v>
      </c>
      <c r="P586" s="30">
        <f t="shared" si="54"/>
        <v>16.823920127455207</v>
      </c>
      <c r="Q586" s="26"/>
    </row>
    <row r="587" spans="1:17" x14ac:dyDescent="0.35">
      <c r="A587" s="94"/>
      <c r="B587" s="7">
        <v>15125</v>
      </c>
      <c r="C587" s="17">
        <v>187576.23</v>
      </c>
      <c r="D587" s="17">
        <v>7830785.4000000004</v>
      </c>
      <c r="E587" s="19">
        <v>-3003.97</v>
      </c>
      <c r="F587" s="19">
        <v>2736.7042069262898</v>
      </c>
      <c r="G587" s="17">
        <v>187567.32</v>
      </c>
      <c r="H587" s="17">
        <v>7830786.5700000003</v>
      </c>
      <c r="I587" s="19">
        <v>-3010.62</v>
      </c>
      <c r="J587" s="19">
        <v>2745.9780236959109</v>
      </c>
      <c r="K587" s="19">
        <f t="shared" si="55"/>
        <v>2741.3411153111001</v>
      </c>
      <c r="L587" s="29">
        <f t="shared" si="59"/>
        <v>9.2738167696211349</v>
      </c>
      <c r="M587" s="30">
        <f t="shared" si="56"/>
        <v>8.986489859777727</v>
      </c>
      <c r="N587" s="74">
        <f t="shared" si="57"/>
        <v>45.9014777867609</v>
      </c>
      <c r="O587" s="22">
        <f t="shared" si="58"/>
        <v>0.80113191891001734</v>
      </c>
      <c r="P587" s="30">
        <f t="shared" si="54"/>
        <v>12.913584997063911</v>
      </c>
      <c r="Q587" s="26"/>
    </row>
    <row r="588" spans="1:17" x14ac:dyDescent="0.35">
      <c r="A588" s="94"/>
      <c r="B588" s="7">
        <v>15250</v>
      </c>
      <c r="C588" s="17">
        <v>187652.15</v>
      </c>
      <c r="D588" s="17">
        <v>7830901.54</v>
      </c>
      <c r="E588" s="19">
        <v>-3000.51</v>
      </c>
      <c r="F588" s="19">
        <v>2731.887074341138</v>
      </c>
      <c r="G588" s="17">
        <v>187642.09</v>
      </c>
      <c r="H588" s="17">
        <v>7830902.8600000003</v>
      </c>
      <c r="I588" s="19">
        <v>-3007.56</v>
      </c>
      <c r="J588" s="19">
        <v>2741.7081481266841</v>
      </c>
      <c r="K588" s="19">
        <f t="shared" si="55"/>
        <v>2736.7976112339111</v>
      </c>
      <c r="L588" s="29">
        <f t="shared" si="59"/>
        <v>9.8210737855461048</v>
      </c>
      <c r="M588" s="30">
        <f t="shared" si="56"/>
        <v>10.146230827294437</v>
      </c>
      <c r="N588" s="74">
        <f t="shared" si="57"/>
        <v>44.067050861893904</v>
      </c>
      <c r="O588" s="22">
        <f t="shared" si="58"/>
        <v>0.76911512918385361</v>
      </c>
      <c r="P588" s="30">
        <f t="shared" si="54"/>
        <v>14.120888438829933</v>
      </c>
      <c r="Q588" s="26"/>
    </row>
    <row r="589" spans="1:17" x14ac:dyDescent="0.35">
      <c r="A589" s="94"/>
      <c r="B589" s="7">
        <v>15375</v>
      </c>
      <c r="C589" s="17">
        <v>187753.95</v>
      </c>
      <c r="D589" s="17">
        <v>7831014.29</v>
      </c>
      <c r="E589" s="19">
        <v>-2998.89</v>
      </c>
      <c r="F589" s="19">
        <v>2729.6335456820671</v>
      </c>
      <c r="G589" s="17">
        <v>187747.53</v>
      </c>
      <c r="H589" s="17">
        <v>7831015.1299999999</v>
      </c>
      <c r="I589" s="19">
        <v>-3002.93</v>
      </c>
      <c r="J589" s="19">
        <v>2735.2557041253494</v>
      </c>
      <c r="K589" s="19">
        <f t="shared" si="55"/>
        <v>2732.4446249037082</v>
      </c>
      <c r="L589" s="29">
        <f t="shared" si="59"/>
        <v>5.6221584432823875</v>
      </c>
      <c r="M589" s="30">
        <f t="shared" si="56"/>
        <v>6.4747200711624657</v>
      </c>
      <c r="N589" s="74">
        <f t="shared" si="57"/>
        <v>40.968584385761055</v>
      </c>
      <c r="O589" s="22">
        <f t="shared" si="58"/>
        <v>0.71503668741266913</v>
      </c>
      <c r="P589" s="30">
        <f t="shared" si="54"/>
        <v>8.57500236508921</v>
      </c>
      <c r="Q589" s="26"/>
    </row>
    <row r="590" spans="1:17" x14ac:dyDescent="0.35">
      <c r="A590" s="94"/>
      <c r="B590" s="7">
        <v>15500</v>
      </c>
      <c r="C590" s="17">
        <v>187802.03</v>
      </c>
      <c r="D590" s="17">
        <v>7831134.0700000003</v>
      </c>
      <c r="E590" s="19">
        <v>-2998.24</v>
      </c>
      <c r="F590" s="19">
        <v>2728.7296912685433</v>
      </c>
      <c r="G590" s="17">
        <v>187795.85</v>
      </c>
      <c r="H590" s="17">
        <v>7831134.8799999999</v>
      </c>
      <c r="I590" s="19">
        <v>-3000.47</v>
      </c>
      <c r="J590" s="19">
        <v>2731.8314171299398</v>
      </c>
      <c r="K590" s="19">
        <f t="shared" si="55"/>
        <v>2730.2805541992416</v>
      </c>
      <c r="L590" s="29">
        <f t="shared" si="59"/>
        <v>3.1017258613965168</v>
      </c>
      <c r="M590" s="30">
        <f t="shared" si="56"/>
        <v>6.2328564879395243</v>
      </c>
      <c r="N590" s="74">
        <f t="shared" si="57"/>
        <v>26.456827406010706</v>
      </c>
      <c r="O590" s="22">
        <f t="shared" si="58"/>
        <v>0.46175874786675741</v>
      </c>
      <c r="P590" s="30">
        <f t="shared" si="54"/>
        <v>6.9619827146083741</v>
      </c>
      <c r="Q590" s="26"/>
    </row>
    <row r="591" spans="1:17" x14ac:dyDescent="0.35">
      <c r="A591" s="94"/>
      <c r="B591" s="7">
        <v>15625</v>
      </c>
      <c r="C591" s="17">
        <v>187812.32</v>
      </c>
      <c r="D591" s="17">
        <v>7831258.7999999998</v>
      </c>
      <c r="E591" s="19">
        <v>-2996.62</v>
      </c>
      <c r="F591" s="19">
        <v>2726.4778533125113</v>
      </c>
      <c r="G591" s="17">
        <v>187806.26</v>
      </c>
      <c r="H591" s="17">
        <v>7831259.5899999999</v>
      </c>
      <c r="I591" s="19">
        <v>-3000.07</v>
      </c>
      <c r="J591" s="19">
        <v>2731.2748854764</v>
      </c>
      <c r="K591" s="19">
        <f t="shared" si="55"/>
        <v>2728.8763693944557</v>
      </c>
      <c r="L591" s="29">
        <f t="shared" si="59"/>
        <v>4.7970321638886162</v>
      </c>
      <c r="M591" s="30">
        <f t="shared" si="56"/>
        <v>6.1112764624119764</v>
      </c>
      <c r="N591" s="74">
        <f t="shared" si="57"/>
        <v>38.130058185512247</v>
      </c>
      <c r="O591" s="22">
        <f t="shared" si="58"/>
        <v>0.6654950593142035</v>
      </c>
      <c r="P591" s="30">
        <f t="shared" si="54"/>
        <v>7.7691194855924657</v>
      </c>
      <c r="Q591" s="26"/>
    </row>
    <row r="592" spans="1:17" x14ac:dyDescent="0.35">
      <c r="A592" s="94"/>
      <c r="B592" s="7">
        <v>15750</v>
      </c>
      <c r="C592" s="17">
        <v>187717.69</v>
      </c>
      <c r="D592" s="17">
        <v>7831397.25</v>
      </c>
      <c r="E592" s="19">
        <v>-2997.67</v>
      </c>
      <c r="F592" s="19">
        <v>2727.9372403319603</v>
      </c>
      <c r="G592" s="17">
        <v>187710.46</v>
      </c>
      <c r="H592" s="17">
        <v>7831398.1900000004</v>
      </c>
      <c r="I592" s="19">
        <v>-3002.71</v>
      </c>
      <c r="J592" s="19">
        <v>2734.9493537933477</v>
      </c>
      <c r="K592" s="19">
        <f t="shared" si="55"/>
        <v>2731.443297062654</v>
      </c>
      <c r="L592" s="29">
        <f t="shared" si="59"/>
        <v>7.0121134613873437</v>
      </c>
      <c r="M592" s="30">
        <f t="shared" si="56"/>
        <v>7.2908504305685691</v>
      </c>
      <c r="N592" s="74">
        <f t="shared" si="57"/>
        <v>43.88355793011408</v>
      </c>
      <c r="O592" s="22">
        <f t="shared" si="58"/>
        <v>0.76591257337015828</v>
      </c>
      <c r="P592" s="30">
        <f t="shared" si="54"/>
        <v>10.115643093560166</v>
      </c>
      <c r="Q592" s="26"/>
    </row>
    <row r="593" spans="1:17" x14ac:dyDescent="0.35">
      <c r="A593" s="94"/>
      <c r="B593" s="7">
        <v>15875</v>
      </c>
      <c r="C593" s="17">
        <v>187688.69</v>
      </c>
      <c r="D593" s="17">
        <v>7831527.1100000003</v>
      </c>
      <c r="E593" s="19">
        <v>-2995.47</v>
      </c>
      <c r="F593" s="19">
        <v>2724.8800586431894</v>
      </c>
      <c r="G593" s="17">
        <v>187681.89</v>
      </c>
      <c r="H593" s="17">
        <v>7831528</v>
      </c>
      <c r="I593" s="19">
        <v>-2999.37</v>
      </c>
      <c r="J593" s="19">
        <v>2730.3011320883797</v>
      </c>
      <c r="K593" s="19">
        <f t="shared" si="55"/>
        <v>2727.5905953657848</v>
      </c>
      <c r="L593" s="29">
        <f t="shared" si="59"/>
        <v>5.4210734451903591</v>
      </c>
      <c r="M593" s="30">
        <f t="shared" si="56"/>
        <v>6.857995333859952</v>
      </c>
      <c r="N593" s="74">
        <f t="shared" si="57"/>
        <v>38.325486833385888</v>
      </c>
      <c r="O593" s="22">
        <f t="shared" si="58"/>
        <v>0.66890593267231913</v>
      </c>
      <c r="P593" s="30">
        <f t="shared" si="54"/>
        <v>8.7418612032789085</v>
      </c>
      <c r="Q593" s="26"/>
    </row>
    <row r="594" spans="1:17" x14ac:dyDescent="0.35">
      <c r="A594" s="94"/>
      <c r="B594" s="7">
        <v>16000</v>
      </c>
      <c r="C594" s="17">
        <v>187674.1</v>
      </c>
      <c r="D594" s="17">
        <v>7831655.0899999999</v>
      </c>
      <c r="E594" s="19">
        <v>-2992.76</v>
      </c>
      <c r="F594" s="19">
        <v>2721.117225426844</v>
      </c>
      <c r="G594" s="17">
        <v>187669.86</v>
      </c>
      <c r="H594" s="17">
        <v>7831655.6399999997</v>
      </c>
      <c r="I594" s="19">
        <v>-2995.79</v>
      </c>
      <c r="J594" s="19">
        <v>2725.3246013217977</v>
      </c>
      <c r="K594" s="19">
        <f t="shared" si="55"/>
        <v>2723.2209133743208</v>
      </c>
      <c r="L594" s="29">
        <f t="shared" si="59"/>
        <v>4.2073758949536568</v>
      </c>
      <c r="M594" s="30">
        <f t="shared" si="56"/>
        <v>4.2755233597728051</v>
      </c>
      <c r="N594" s="74">
        <f t="shared" si="57"/>
        <v>44.539723624196228</v>
      </c>
      <c r="O594" s="22">
        <f t="shared" si="58"/>
        <v>0.77736482517052563</v>
      </c>
      <c r="P594" s="30">
        <f t="shared" si="54"/>
        <v>5.9985091415617617</v>
      </c>
      <c r="Q594" s="26"/>
    </row>
    <row r="595" spans="1:17" x14ac:dyDescent="0.35">
      <c r="A595" s="94"/>
      <c r="B595" s="7">
        <v>16125</v>
      </c>
      <c r="C595" s="17">
        <v>187789.08</v>
      </c>
      <c r="D595" s="17">
        <v>7831766.1200000001</v>
      </c>
      <c r="E595" s="19">
        <v>-2987.65</v>
      </c>
      <c r="F595" s="19">
        <v>2714.0311797409936</v>
      </c>
      <c r="G595" s="17">
        <v>187781.17</v>
      </c>
      <c r="H595" s="17">
        <v>7831767.1500000004</v>
      </c>
      <c r="I595" s="19">
        <v>-2992.7</v>
      </c>
      <c r="J595" s="19">
        <v>2721.0339536719744</v>
      </c>
      <c r="K595" s="19">
        <f t="shared" si="55"/>
        <v>2717.532566706484</v>
      </c>
      <c r="L595" s="29">
        <f t="shared" si="59"/>
        <v>7.0027739309807657</v>
      </c>
      <c r="M595" s="30">
        <f t="shared" si="56"/>
        <v>7.9767787984957952</v>
      </c>
      <c r="N595" s="74">
        <f t="shared" si="57"/>
        <v>41.279734104188378</v>
      </c>
      <c r="O595" s="22">
        <f t="shared" si="58"/>
        <v>0.7204672744658791</v>
      </c>
      <c r="P595" s="30">
        <f t="shared" si="54"/>
        <v>10.614510950983838</v>
      </c>
      <c r="Q595" s="26"/>
    </row>
    <row r="596" spans="1:17" x14ac:dyDescent="0.35">
      <c r="A596" s="94"/>
      <c r="B596" s="7">
        <v>16250</v>
      </c>
      <c r="C596" s="17">
        <v>187835.62</v>
      </c>
      <c r="D596" s="17">
        <v>7831886.0999999996</v>
      </c>
      <c r="E596" s="19">
        <v>-2988.27</v>
      </c>
      <c r="F596" s="19">
        <v>2714.8902948618697</v>
      </c>
      <c r="G596" s="17">
        <v>187827.35</v>
      </c>
      <c r="H596" s="17">
        <v>7831887.1799999997</v>
      </c>
      <c r="I596" s="19">
        <v>-2993.95</v>
      </c>
      <c r="J596" s="19">
        <v>2722.7691238411935</v>
      </c>
      <c r="K596" s="19">
        <f t="shared" si="55"/>
        <v>2718.8297093515316</v>
      </c>
      <c r="L596" s="29">
        <f t="shared" si="59"/>
        <v>7.8788289793237709</v>
      </c>
      <c r="M596" s="30">
        <f t="shared" si="56"/>
        <v>8.3402218195913491</v>
      </c>
      <c r="N596" s="74">
        <f t="shared" si="57"/>
        <v>43.370512860101883</v>
      </c>
      <c r="O596" s="22">
        <f t="shared" si="58"/>
        <v>0.75695824768732067</v>
      </c>
      <c r="P596" s="30">
        <f t="shared" si="54"/>
        <v>11.473240435265867</v>
      </c>
      <c r="Q596" s="26"/>
    </row>
    <row r="597" spans="1:17" x14ac:dyDescent="0.35">
      <c r="A597" s="94"/>
      <c r="B597" s="7">
        <v>16375</v>
      </c>
      <c r="C597" s="17">
        <v>187850.12</v>
      </c>
      <c r="D597" s="17">
        <v>7832010.2699999996</v>
      </c>
      <c r="E597" s="19">
        <v>-2986.25</v>
      </c>
      <c r="F597" s="19">
        <v>2712.091892464844</v>
      </c>
      <c r="G597" s="17">
        <v>187845.42</v>
      </c>
      <c r="H597" s="17">
        <v>7832010.8799999999</v>
      </c>
      <c r="I597" s="19">
        <v>-2989.48</v>
      </c>
      <c r="J597" s="19">
        <v>2716.5674640348761</v>
      </c>
      <c r="K597" s="19">
        <f t="shared" si="55"/>
        <v>2714.3296782498601</v>
      </c>
      <c r="L597" s="29">
        <f t="shared" si="59"/>
        <v>4.4755715700321161</v>
      </c>
      <c r="M597" s="30">
        <f t="shared" si="56"/>
        <v>4.7394197957392308</v>
      </c>
      <c r="N597" s="74">
        <f t="shared" si="57"/>
        <v>43.359926774022213</v>
      </c>
      <c r="O597" s="22">
        <f t="shared" si="58"/>
        <v>0.75677348563033087</v>
      </c>
      <c r="P597" s="30">
        <f t="shared" si="54"/>
        <v>6.518653302540689</v>
      </c>
      <c r="Q597" s="26"/>
    </row>
    <row r="598" spans="1:17" x14ac:dyDescent="0.35">
      <c r="A598" s="94"/>
      <c r="B598" s="7">
        <v>16500</v>
      </c>
      <c r="C598" s="17">
        <v>187876.2</v>
      </c>
      <c r="D598" s="17">
        <v>7832132.9299999997</v>
      </c>
      <c r="E598" s="19">
        <v>-2985.02</v>
      </c>
      <c r="F598" s="19">
        <v>2710.3888337029512</v>
      </c>
      <c r="G598" s="17">
        <v>187871.46</v>
      </c>
      <c r="H598" s="17">
        <v>7832133.5499999998</v>
      </c>
      <c r="I598" s="19">
        <v>-2988</v>
      </c>
      <c r="J598" s="19">
        <v>2714.5161423599998</v>
      </c>
      <c r="K598" s="19">
        <f t="shared" si="55"/>
        <v>2712.4524880314757</v>
      </c>
      <c r="L598" s="29">
        <f t="shared" si="59"/>
        <v>4.1273086570486157</v>
      </c>
      <c r="M598" s="30">
        <f t="shared" si="56"/>
        <v>4.7803765542398642</v>
      </c>
      <c r="N598" s="74">
        <f t="shared" si="57"/>
        <v>40.80685590110064</v>
      </c>
      <c r="O598" s="22">
        <f t="shared" si="58"/>
        <v>0.71221399286108367</v>
      </c>
      <c r="P598" s="30">
        <f t="shared" si="54"/>
        <v>6.3155899764689156</v>
      </c>
      <c r="Q598" s="26"/>
    </row>
    <row r="599" spans="1:17" x14ac:dyDescent="0.35">
      <c r="A599" s="94"/>
      <c r="B599" s="7">
        <v>16625</v>
      </c>
      <c r="C599" s="17">
        <v>187917.76</v>
      </c>
      <c r="D599" s="17">
        <v>7832253.5599999996</v>
      </c>
      <c r="E599" s="19">
        <v>-2984.7</v>
      </c>
      <c r="F599" s="19">
        <v>2709.9458755239743</v>
      </c>
      <c r="G599" s="17">
        <v>187913.63</v>
      </c>
      <c r="H599" s="17">
        <v>7832254.0999999996</v>
      </c>
      <c r="I599" s="19">
        <v>-2987.78</v>
      </c>
      <c r="J599" s="19">
        <v>2714.2113021392711</v>
      </c>
      <c r="K599" s="19">
        <f t="shared" si="55"/>
        <v>2712.0785888316227</v>
      </c>
      <c r="L599" s="29">
        <f t="shared" si="59"/>
        <v>4.2654266152967466</v>
      </c>
      <c r="M599" s="30">
        <f t="shared" si="56"/>
        <v>4.1651530584215868</v>
      </c>
      <c r="N599" s="74">
        <f t="shared" si="57"/>
        <v>45.681445514794731</v>
      </c>
      <c r="O599" s="22">
        <f t="shared" si="58"/>
        <v>0.79729163130356406</v>
      </c>
      <c r="P599" s="30">
        <f t="shared" si="54"/>
        <v>5.9617417094805907</v>
      </c>
      <c r="Q599" s="26"/>
    </row>
    <row r="600" spans="1:17" x14ac:dyDescent="0.35">
      <c r="A600" s="94"/>
      <c r="B600" s="7">
        <v>16750</v>
      </c>
      <c r="C600" s="17">
        <v>187887.25</v>
      </c>
      <c r="D600" s="17">
        <v>7832383.6200000001</v>
      </c>
      <c r="E600" s="19">
        <v>-2984.58</v>
      </c>
      <c r="F600" s="19">
        <v>2709.7797783443907</v>
      </c>
      <c r="G600" s="17">
        <v>187883.05</v>
      </c>
      <c r="H600" s="17">
        <v>7832384.1699999999</v>
      </c>
      <c r="I600" s="19">
        <v>-2985</v>
      </c>
      <c r="J600" s="19">
        <v>2710.3611474374998</v>
      </c>
      <c r="K600" s="19">
        <f t="shared" si="55"/>
        <v>2710.0704628909452</v>
      </c>
      <c r="L600" s="29">
        <f t="shared" si="59"/>
        <v>0.58136909310906049</v>
      </c>
      <c r="M600" s="30">
        <f t="shared" si="56"/>
        <v>4.2358588267189567</v>
      </c>
      <c r="N600" s="74">
        <f t="shared" si="57"/>
        <v>7.8149842778432026</v>
      </c>
      <c r="O600" s="22">
        <f t="shared" si="58"/>
        <v>0.13639720663995522</v>
      </c>
      <c r="P600" s="30">
        <f t="shared" si="54"/>
        <v>4.2755689705950655</v>
      </c>
      <c r="Q600" s="26"/>
    </row>
    <row r="601" spans="1:17" x14ac:dyDescent="0.35">
      <c r="A601" s="94"/>
      <c r="B601" s="7">
        <v>16875</v>
      </c>
      <c r="C601" s="17">
        <v>187944.1</v>
      </c>
      <c r="D601" s="17">
        <v>7832502.25</v>
      </c>
      <c r="E601" s="19">
        <v>-2982.02</v>
      </c>
      <c r="F601" s="19">
        <v>2706.2379489901509</v>
      </c>
      <c r="G601" s="17">
        <v>187940.16</v>
      </c>
      <c r="H601" s="17">
        <v>7832502.7699999996</v>
      </c>
      <c r="I601" s="19">
        <v>-2984.01</v>
      </c>
      <c r="J601" s="19">
        <v>2708.9909071521879</v>
      </c>
      <c r="K601" s="19">
        <f t="shared" si="55"/>
        <v>2707.6144280711696</v>
      </c>
      <c r="L601" s="29">
        <f t="shared" si="59"/>
        <v>2.7529581620369754</v>
      </c>
      <c r="M601" s="30">
        <f t="shared" si="56"/>
        <v>3.9741665792406624</v>
      </c>
      <c r="N601" s="74">
        <f t="shared" si="57"/>
        <v>34.710861656757594</v>
      </c>
      <c r="O601" s="22">
        <f t="shared" si="58"/>
        <v>0.60581882211467386</v>
      </c>
      <c r="P601" s="30">
        <f t="shared" si="54"/>
        <v>4.8345401685661304</v>
      </c>
      <c r="Q601" s="26"/>
    </row>
    <row r="602" spans="1:17" x14ac:dyDescent="0.35">
      <c r="A602" s="94"/>
      <c r="B602" s="7">
        <v>17000</v>
      </c>
      <c r="C602" s="17">
        <v>187974.35</v>
      </c>
      <c r="D602" s="17">
        <v>7832624.3700000001</v>
      </c>
      <c r="E602" s="19">
        <v>-2981.44</v>
      </c>
      <c r="F602" s="19">
        <v>2705.435921929984</v>
      </c>
      <c r="G602" s="17">
        <v>187969.61</v>
      </c>
      <c r="H602" s="17">
        <v>7832624.9900000002</v>
      </c>
      <c r="I602" s="19">
        <v>-2984.58</v>
      </c>
      <c r="J602" s="19">
        <v>2709.7797783443907</v>
      </c>
      <c r="K602" s="19">
        <f t="shared" si="55"/>
        <v>2707.6078501371876</v>
      </c>
      <c r="L602" s="29">
        <f t="shared" si="59"/>
        <v>4.3438564144066731</v>
      </c>
      <c r="M602" s="30">
        <f t="shared" si="56"/>
        <v>4.7803765542398642</v>
      </c>
      <c r="N602" s="74">
        <f t="shared" si="57"/>
        <v>42.260952669862164</v>
      </c>
      <c r="O602" s="22">
        <f t="shared" si="58"/>
        <v>0.73759276911858296</v>
      </c>
      <c r="P602" s="30">
        <f t="shared" si="54"/>
        <v>6.4591863689870559</v>
      </c>
      <c r="Q602" s="26"/>
    </row>
    <row r="603" spans="1:17" x14ac:dyDescent="0.35">
      <c r="A603" s="94"/>
      <c r="B603" s="7">
        <v>17125</v>
      </c>
      <c r="C603" s="17">
        <v>188014.84</v>
      </c>
      <c r="D603" s="17">
        <v>7832745.1399999997</v>
      </c>
      <c r="E603" s="19">
        <v>-2982.44</v>
      </c>
      <c r="F603" s="19">
        <v>2706.8188237546842</v>
      </c>
      <c r="G603" s="17">
        <v>188014.84</v>
      </c>
      <c r="H603" s="17">
        <v>7832745.1399999997</v>
      </c>
      <c r="I603" s="19">
        <v>-2982.44</v>
      </c>
      <c r="J603" s="19">
        <v>2706.8188237546842</v>
      </c>
      <c r="K603" s="19">
        <f t="shared" si="55"/>
        <v>2706.8188237546842</v>
      </c>
      <c r="L603" s="29">
        <f t="shared" si="59"/>
        <v>0</v>
      </c>
      <c r="M603" s="30">
        <f t="shared" si="56"/>
        <v>0</v>
      </c>
      <c r="N603" s="74">
        <f t="shared" si="57"/>
        <v>0</v>
      </c>
      <c r="O603" s="22">
        <f t="shared" si="58"/>
        <v>0</v>
      </c>
      <c r="P603" s="30">
        <f t="shared" si="54"/>
        <v>0</v>
      </c>
      <c r="Q603" s="26"/>
    </row>
    <row r="604" spans="1:17" x14ac:dyDescent="0.35">
      <c r="A604" s="94"/>
      <c r="B604" s="7">
        <v>17250</v>
      </c>
      <c r="C604" s="17">
        <v>188080.05</v>
      </c>
      <c r="D604" s="17">
        <v>7832862.6799999997</v>
      </c>
      <c r="E604" s="19">
        <v>-2979.26</v>
      </c>
      <c r="F604" s="19">
        <v>2702.4227895549188</v>
      </c>
      <c r="G604" s="17">
        <v>188071.77</v>
      </c>
      <c r="H604" s="17">
        <v>7832863.7599999998</v>
      </c>
      <c r="I604" s="19">
        <v>-2983.02</v>
      </c>
      <c r="J604" s="19">
        <v>2707.6211174727505</v>
      </c>
      <c r="K604" s="19">
        <f t="shared" si="55"/>
        <v>2705.0219535138349</v>
      </c>
      <c r="L604" s="29">
        <f t="shared" si="59"/>
        <v>5.1983279178316479</v>
      </c>
      <c r="M604" s="30">
        <f t="shared" si="56"/>
        <v>8.3501377234235878</v>
      </c>
      <c r="N604" s="74">
        <f t="shared" si="57"/>
        <v>31.904079616265555</v>
      </c>
      <c r="O604" s="22">
        <f t="shared" si="58"/>
        <v>0.556831234122243</v>
      </c>
      <c r="P604" s="30">
        <f t="shared" si="54"/>
        <v>9.8360262881638114</v>
      </c>
      <c r="Q604" s="26"/>
    </row>
    <row r="605" spans="1:17" x14ac:dyDescent="0.35">
      <c r="A605" s="94"/>
      <c r="B605" s="7">
        <v>17375</v>
      </c>
      <c r="C605" s="17">
        <v>188090.57</v>
      </c>
      <c r="D605" s="17">
        <v>7832987.3700000001</v>
      </c>
      <c r="E605" s="19">
        <v>-2976.79</v>
      </c>
      <c r="F605" s="19">
        <v>2699.0114679017474</v>
      </c>
      <c r="G605" s="17">
        <v>188081.16</v>
      </c>
      <c r="H605" s="17">
        <v>7832988.5999999996</v>
      </c>
      <c r="I605" s="19">
        <v>-2983.28</v>
      </c>
      <c r="J605" s="19">
        <v>2707.9808165860964</v>
      </c>
      <c r="K605" s="19">
        <f t="shared" si="55"/>
        <v>2703.4961422439219</v>
      </c>
      <c r="L605" s="29">
        <f t="shared" si="59"/>
        <v>8.9693486843489154</v>
      </c>
      <c r="M605" s="30">
        <f t="shared" si="56"/>
        <v>9.4900474181573173</v>
      </c>
      <c r="N605" s="74">
        <f t="shared" si="57"/>
        <v>43.384241243222789</v>
      </c>
      <c r="O605" s="22">
        <f t="shared" si="58"/>
        <v>0.75719785317375565</v>
      </c>
      <c r="P605" s="30">
        <f t="shared" si="54"/>
        <v>13.057956035318314</v>
      </c>
      <c r="Q605" s="26"/>
    </row>
    <row r="606" spans="1:17" x14ac:dyDescent="0.35">
      <c r="A606" s="94"/>
      <c r="B606" s="7">
        <v>17500</v>
      </c>
      <c r="C606" s="17">
        <v>188093.15</v>
      </c>
      <c r="D606" s="17">
        <v>7833113.0999999996</v>
      </c>
      <c r="E606" s="19">
        <v>-2973.9</v>
      </c>
      <c r="F606" s="19">
        <v>2695.0236443517751</v>
      </c>
      <c r="G606" s="17">
        <v>188077.3</v>
      </c>
      <c r="H606" s="17">
        <v>7833115.1799999997</v>
      </c>
      <c r="I606" s="19">
        <v>-2984.3</v>
      </c>
      <c r="J606" s="19">
        <v>2709.3922440049751</v>
      </c>
      <c r="K606" s="19">
        <f t="shared" si="55"/>
        <v>2702.2079441783753</v>
      </c>
      <c r="L606" s="29">
        <f t="shared" si="59"/>
        <v>14.368599653199908</v>
      </c>
      <c r="M606" s="30">
        <f t="shared" si="56"/>
        <v>15.985896909479132</v>
      </c>
      <c r="N606" s="74">
        <f t="shared" si="57"/>
        <v>41.950146382709143</v>
      </c>
      <c r="O606" s="22">
        <f t="shared" si="58"/>
        <v>0.7321681760718638</v>
      </c>
      <c r="P606" s="30">
        <f t="shared" si="54"/>
        <v>21.494314503943386</v>
      </c>
      <c r="Q606" s="26"/>
    </row>
    <row r="607" spans="1:17" x14ac:dyDescent="0.35">
      <c r="A607" s="94"/>
      <c r="B607" s="7">
        <v>17625</v>
      </c>
      <c r="C607" s="17">
        <v>188122.1</v>
      </c>
      <c r="D607" s="17">
        <v>7833235.3899999997</v>
      </c>
      <c r="E607" s="19">
        <v>-2974.11</v>
      </c>
      <c r="F607" s="19">
        <v>2695.3132876222176</v>
      </c>
      <c r="G607" s="17">
        <v>188117.2</v>
      </c>
      <c r="H607" s="17">
        <v>7833236.0300000003</v>
      </c>
      <c r="I607" s="19">
        <v>-2983.17</v>
      </c>
      <c r="J607" s="19">
        <v>2707.8286323990096</v>
      </c>
      <c r="K607" s="19">
        <f t="shared" si="55"/>
        <v>2701.5709600106138</v>
      </c>
      <c r="L607" s="29">
        <f t="shared" si="59"/>
        <v>12.515344776792062</v>
      </c>
      <c r="M607" s="30">
        <f t="shared" si="56"/>
        <v>4.9416191679150971</v>
      </c>
      <c r="N607" s="74">
        <f t="shared" si="57"/>
        <v>68.453671190332074</v>
      </c>
      <c r="O607" s="22">
        <f t="shared" si="58"/>
        <v>1.1947419473488805</v>
      </c>
      <c r="P607" s="30">
        <f t="shared" si="54"/>
        <v>13.455610535486016</v>
      </c>
      <c r="Q607" s="26"/>
    </row>
    <row r="608" spans="1:17" x14ac:dyDescent="0.35">
      <c r="A608" s="94"/>
      <c r="B608" s="7">
        <v>17750</v>
      </c>
      <c r="C608" s="17">
        <v>188190.09</v>
      </c>
      <c r="D608" s="17">
        <v>7833352.5599999996</v>
      </c>
      <c r="E608" s="19">
        <v>-2973.47</v>
      </c>
      <c r="F608" s="19">
        <v>2694.4306285364896</v>
      </c>
      <c r="G608" s="17">
        <v>188172.79</v>
      </c>
      <c r="H608" s="17">
        <v>7833354.8300000001</v>
      </c>
      <c r="I608" s="19">
        <v>-2983.39</v>
      </c>
      <c r="J608" s="19">
        <v>2708.1330063362175</v>
      </c>
      <c r="K608" s="19">
        <f t="shared" si="55"/>
        <v>2701.2818174363538</v>
      </c>
      <c r="L608" s="29">
        <f t="shared" si="59"/>
        <v>13.702377799727856</v>
      </c>
      <c r="M608" s="30">
        <f t="shared" si="56"/>
        <v>17.448292180090174</v>
      </c>
      <c r="N608" s="74">
        <f t="shared" si="57"/>
        <v>38.143022423174479</v>
      </c>
      <c r="O608" s="22">
        <f t="shared" si="58"/>
        <v>0.66572132794642047</v>
      </c>
      <c r="P608" s="30">
        <f t="shared" si="54"/>
        <v>22.18553712147332</v>
      </c>
      <c r="Q608" s="26"/>
    </row>
    <row r="609" spans="1:17" x14ac:dyDescent="0.35">
      <c r="A609" s="94"/>
      <c r="B609" s="7">
        <v>17875</v>
      </c>
      <c r="C609" s="17">
        <v>188134.38</v>
      </c>
      <c r="D609" s="17">
        <v>7833485.9199999999</v>
      </c>
      <c r="E609" s="19">
        <v>-2975.61</v>
      </c>
      <c r="F609" s="19">
        <v>2697.3827577611678</v>
      </c>
      <c r="G609" s="17">
        <v>188124.46</v>
      </c>
      <c r="H609" s="17">
        <v>7833487.2199999997</v>
      </c>
      <c r="I609" s="19">
        <v>-2983.23</v>
      </c>
      <c r="J609" s="19">
        <v>2707.9116412659696</v>
      </c>
      <c r="K609" s="19">
        <f t="shared" si="55"/>
        <v>2702.6471995135689</v>
      </c>
      <c r="L609" s="29">
        <f t="shared" si="59"/>
        <v>10.528883504801797</v>
      </c>
      <c r="M609" s="30">
        <f t="shared" si="56"/>
        <v>10.004818838928058</v>
      </c>
      <c r="N609" s="74">
        <f t="shared" si="57"/>
        <v>46.461995308139329</v>
      </c>
      <c r="O609" s="22">
        <f t="shared" si="58"/>
        <v>0.81091479517318865</v>
      </c>
      <c r="P609" s="30">
        <f t="shared" si="54"/>
        <v>14.524248271681985</v>
      </c>
      <c r="Q609" s="26"/>
    </row>
    <row r="610" spans="1:17" x14ac:dyDescent="0.35">
      <c r="A610" s="94"/>
      <c r="B610" s="7">
        <v>18000</v>
      </c>
      <c r="C610" s="17">
        <v>188147.06</v>
      </c>
      <c r="D610" s="17">
        <v>7833610.3300000001</v>
      </c>
      <c r="E610" s="19">
        <v>-2974.87</v>
      </c>
      <c r="F610" s="19">
        <v>2696.3616898761793</v>
      </c>
      <c r="G610" s="17">
        <v>188136.51</v>
      </c>
      <c r="H610" s="17">
        <v>7833611.71</v>
      </c>
      <c r="I610" s="19">
        <v>-2983.88</v>
      </c>
      <c r="J610" s="19">
        <v>2708.8110100798358</v>
      </c>
      <c r="K610" s="19">
        <f t="shared" si="55"/>
        <v>2702.5863499780075</v>
      </c>
      <c r="L610" s="29">
        <f t="shared" si="59"/>
        <v>12.449320203656498</v>
      </c>
      <c r="M610" s="30">
        <f t="shared" si="56"/>
        <v>10.639873119518198</v>
      </c>
      <c r="N610" s="74">
        <f t="shared" si="57"/>
        <v>49.480980395364973</v>
      </c>
      <c r="O610" s="22">
        <f t="shared" si="58"/>
        <v>0.86360602501388428</v>
      </c>
      <c r="P610" s="30">
        <f t="shared" si="54"/>
        <v>16.376583084777355</v>
      </c>
      <c r="Q610" s="26"/>
    </row>
    <row r="611" spans="1:17" x14ac:dyDescent="0.35">
      <c r="A611" s="94"/>
      <c r="B611" s="7">
        <v>18125</v>
      </c>
      <c r="C611" s="17">
        <v>188244</v>
      </c>
      <c r="D611" s="17">
        <v>7833723.7199999997</v>
      </c>
      <c r="E611" s="19">
        <v>-2974.93</v>
      </c>
      <c r="F611" s="19">
        <v>2696.4444697851491</v>
      </c>
      <c r="G611" s="17">
        <v>188235.27</v>
      </c>
      <c r="H611" s="17">
        <v>7833724.8600000003</v>
      </c>
      <c r="I611" s="19">
        <v>-2982.38</v>
      </c>
      <c r="J611" s="19">
        <v>2706.7358366801109</v>
      </c>
      <c r="K611" s="19">
        <f t="shared" si="55"/>
        <v>2701.5901532326297</v>
      </c>
      <c r="L611" s="29">
        <f t="shared" si="59"/>
        <v>10.291366894961811</v>
      </c>
      <c r="M611" s="30">
        <f t="shared" si="56"/>
        <v>8.8041183545850821</v>
      </c>
      <c r="N611" s="74">
        <f t="shared" si="57"/>
        <v>49.453481313791904</v>
      </c>
      <c r="O611" s="22">
        <f t="shared" si="58"/>
        <v>0.86312607549915976</v>
      </c>
      <c r="P611" s="30">
        <f t="shared" si="54"/>
        <v>13.543438727600087</v>
      </c>
      <c r="Q611" s="26"/>
    </row>
    <row r="612" spans="1:17" x14ac:dyDescent="0.35">
      <c r="A612" s="94"/>
      <c r="B612" s="7">
        <v>18250</v>
      </c>
      <c r="C612" s="17">
        <v>188152.31</v>
      </c>
      <c r="D612" s="17">
        <v>7833861.7800000003</v>
      </c>
      <c r="E612" s="19">
        <v>-2977.44</v>
      </c>
      <c r="F612" s="19">
        <v>2699.908912181184</v>
      </c>
      <c r="G612" s="17">
        <v>188139.13</v>
      </c>
      <c r="H612" s="17">
        <v>7833863.5099999998</v>
      </c>
      <c r="I612" s="19">
        <v>-2986.87</v>
      </c>
      <c r="J612" s="19">
        <v>2712.9506085183793</v>
      </c>
      <c r="K612" s="19">
        <f t="shared" si="55"/>
        <v>2706.4297603497816</v>
      </c>
      <c r="L612" s="29">
        <f t="shared" si="59"/>
        <v>13.04169633719539</v>
      </c>
      <c r="M612" s="30">
        <f t="shared" si="56"/>
        <v>13.293054577415239</v>
      </c>
      <c r="N612" s="74">
        <f t="shared" si="57"/>
        <v>44.453143527429511</v>
      </c>
      <c r="O612" s="22">
        <f t="shared" si="58"/>
        <v>0.77585371741525122</v>
      </c>
      <c r="P612" s="30">
        <f t="shared" si="54"/>
        <v>18.62232916017102</v>
      </c>
      <c r="Q612" s="26"/>
    </row>
    <row r="613" spans="1:17" x14ac:dyDescent="0.35">
      <c r="A613" s="94"/>
      <c r="B613" s="7">
        <v>18375</v>
      </c>
      <c r="C613" s="17">
        <v>188166.91</v>
      </c>
      <c r="D613" s="17">
        <v>7833985.9400000004</v>
      </c>
      <c r="E613" s="19">
        <v>-2978</v>
      </c>
      <c r="F613" s="19">
        <v>2700.6822507100001</v>
      </c>
      <c r="G613" s="17">
        <v>188156.85</v>
      </c>
      <c r="H613" s="17">
        <v>7833987.2599999998</v>
      </c>
      <c r="I613" s="19">
        <v>-2986.1</v>
      </c>
      <c r="J613" s="19">
        <v>2711.8841651317753</v>
      </c>
      <c r="K613" s="19">
        <f t="shared" si="55"/>
        <v>2706.2832079208874</v>
      </c>
      <c r="L613" s="29">
        <f t="shared" si="59"/>
        <v>11.2019144217752</v>
      </c>
      <c r="M613" s="30">
        <f t="shared" si="56"/>
        <v>10.146230827173273</v>
      </c>
      <c r="N613" s="74">
        <f t="shared" si="57"/>
        <v>47.831017962161113</v>
      </c>
      <c r="O613" s="22">
        <f t="shared" si="58"/>
        <v>0.83480874802025995</v>
      </c>
      <c r="P613" s="30">
        <f t="shared" si="54"/>
        <v>15.113864056258295</v>
      </c>
      <c r="Q613" s="26"/>
    </row>
    <row r="614" spans="1:17" x14ac:dyDescent="0.35">
      <c r="A614" s="94"/>
      <c r="B614" s="7">
        <v>18500</v>
      </c>
      <c r="C614" s="17">
        <v>188102.86</v>
      </c>
      <c r="D614" s="17">
        <v>7834120.3899999997</v>
      </c>
      <c r="E614" s="19">
        <v>-2977.81</v>
      </c>
      <c r="F614" s="19">
        <v>2700.4198518344779</v>
      </c>
      <c r="G614" s="17">
        <v>188096.58</v>
      </c>
      <c r="H614" s="17">
        <v>7834121.21</v>
      </c>
      <c r="I614" s="19">
        <v>-2982.25</v>
      </c>
      <c r="J614" s="19">
        <v>2706.5560370298435</v>
      </c>
      <c r="K614" s="19">
        <f t="shared" si="55"/>
        <v>2703.4879444321605</v>
      </c>
      <c r="L614" s="29">
        <f t="shared" si="59"/>
        <v>6.1361851953656696</v>
      </c>
      <c r="M614" s="30">
        <f t="shared" si="56"/>
        <v>6.3333087719196302</v>
      </c>
      <c r="N614" s="74">
        <f t="shared" si="57"/>
        <v>44.094317034690917</v>
      </c>
      <c r="O614" s="22">
        <f t="shared" si="58"/>
        <v>0.76959101367357918</v>
      </c>
      <c r="P614" s="30">
        <f t="shared" si="54"/>
        <v>8.8183654240623852</v>
      </c>
      <c r="Q614" s="26"/>
    </row>
    <row r="615" spans="1:17" x14ac:dyDescent="0.35">
      <c r="A615" s="94"/>
      <c r="B615" s="7">
        <v>18625</v>
      </c>
      <c r="C615" s="17">
        <v>188104.06</v>
      </c>
      <c r="D615" s="17">
        <v>7834246.2999999998</v>
      </c>
      <c r="E615" s="19">
        <v>-2979.4</v>
      </c>
      <c r="F615" s="19">
        <v>2702.6162278159004</v>
      </c>
      <c r="G615" s="17">
        <v>188097.69</v>
      </c>
      <c r="H615" s="17">
        <v>7834247.1399999997</v>
      </c>
      <c r="I615" s="19">
        <v>-2986.41</v>
      </c>
      <c r="J615" s="19">
        <v>2712.3134796887075</v>
      </c>
      <c r="K615" s="19">
        <f t="shared" si="55"/>
        <v>2707.464853752304</v>
      </c>
      <c r="L615" s="29">
        <f t="shared" si="59"/>
        <v>9.6972518728071009</v>
      </c>
      <c r="M615" s="30">
        <f t="shared" si="56"/>
        <v>6.425145912715938</v>
      </c>
      <c r="N615" s="74">
        <f t="shared" si="57"/>
        <v>56.472584557102486</v>
      </c>
      <c r="O615" s="22">
        <f t="shared" si="58"/>
        <v>0.98563253763234204</v>
      </c>
      <c r="P615" s="30">
        <f t="shared" si="54"/>
        <v>11.632677846667599</v>
      </c>
      <c r="Q615" s="26"/>
    </row>
    <row r="616" spans="1:17" x14ac:dyDescent="0.35">
      <c r="A616" s="94"/>
      <c r="B616" s="7">
        <v>18750</v>
      </c>
      <c r="C616" s="17">
        <v>188165.47</v>
      </c>
      <c r="D616" s="17">
        <v>7834364.3399999999</v>
      </c>
      <c r="E616" s="19">
        <v>-2975.01</v>
      </c>
      <c r="F616" s="19">
        <v>2696.554845571738</v>
      </c>
      <c r="G616" s="17">
        <v>188148.89</v>
      </c>
      <c r="H616" s="17">
        <v>7834366.5099999998</v>
      </c>
      <c r="I616" s="19">
        <v>-2987.09</v>
      </c>
      <c r="J616" s="19">
        <v>2713.2553566961578</v>
      </c>
      <c r="K616" s="19">
        <f t="shared" si="55"/>
        <v>2704.9051011339479</v>
      </c>
      <c r="L616" s="29">
        <f t="shared" si="59"/>
        <v>16.700511124419791</v>
      </c>
      <c r="M616" s="30">
        <f t="shared" si="56"/>
        <v>16.721402453121328</v>
      </c>
      <c r="N616" s="74">
        <f t="shared" si="57"/>
        <v>44.964185629157804</v>
      </c>
      <c r="O616" s="22">
        <f t="shared" si="58"/>
        <v>0.78477308470672169</v>
      </c>
      <c r="P616" s="30">
        <f t="shared" si="54"/>
        <v>23.632866347866507</v>
      </c>
      <c r="Q616" s="26"/>
    </row>
    <row r="617" spans="1:17" x14ac:dyDescent="0.35">
      <c r="A617" s="94"/>
      <c r="B617" s="7">
        <v>18875</v>
      </c>
      <c r="C617" s="17">
        <v>188184.57</v>
      </c>
      <c r="D617" s="17">
        <v>7834487.9100000001</v>
      </c>
      <c r="E617" s="19">
        <v>-2977.69</v>
      </c>
      <c r="F617" s="19">
        <v>2700.2541347803276</v>
      </c>
      <c r="G617" s="17">
        <v>188174.89</v>
      </c>
      <c r="H617" s="17">
        <v>7834489.1799999997</v>
      </c>
      <c r="I617" s="19">
        <v>-2985.19</v>
      </c>
      <c r="J617" s="19">
        <v>2710.6241743843284</v>
      </c>
      <c r="K617" s="19">
        <f t="shared" si="55"/>
        <v>2705.4391545823282</v>
      </c>
      <c r="L617" s="29">
        <f t="shared" si="59"/>
        <v>10.370039604000794</v>
      </c>
      <c r="M617" s="30">
        <f t="shared" si="56"/>
        <v>9.7629554950706048</v>
      </c>
      <c r="N617" s="74">
        <f t="shared" si="57"/>
        <v>46.727155876654251</v>
      </c>
      <c r="O617" s="22">
        <f t="shared" si="58"/>
        <v>0.81554272014023399</v>
      </c>
      <c r="P617" s="30">
        <f t="shared" si="54"/>
        <v>14.242647976667621</v>
      </c>
      <c r="Q617" s="26"/>
    </row>
    <row r="618" spans="1:17" x14ac:dyDescent="0.35">
      <c r="A618" s="95"/>
      <c r="B618" s="5">
        <v>19000</v>
      </c>
      <c r="C618" s="16">
        <v>188210.57</v>
      </c>
      <c r="D618" s="16">
        <v>7834610.5800000001</v>
      </c>
      <c r="E618" s="20">
        <v>-2978.87</v>
      </c>
      <c r="F618" s="20">
        <v>2701.8839733435793</v>
      </c>
      <c r="G618" s="16">
        <v>188199.23</v>
      </c>
      <c r="H618" s="16">
        <v>7834612.0599999996</v>
      </c>
      <c r="I618" s="20">
        <v>-2985.59</v>
      </c>
      <c r="J618" s="20">
        <v>2711.1779695761079</v>
      </c>
      <c r="K618" s="20">
        <f t="shared" si="55"/>
        <v>2706.5309714598434</v>
      </c>
      <c r="L618" s="32">
        <f t="shared" si="59"/>
        <v>9.2939962325285705</v>
      </c>
      <c r="M618" s="32">
        <f t="shared" si="56"/>
        <v>11.436170687712181</v>
      </c>
      <c r="N618" s="75">
        <f t="shared" si="57"/>
        <v>39.100218511120588</v>
      </c>
      <c r="O618" s="33">
        <f t="shared" si="58"/>
        <v>0.68242755126828936</v>
      </c>
      <c r="P618" s="32">
        <f t="shared" si="54"/>
        <v>14.736497751119245</v>
      </c>
      <c r="Q618" s="26"/>
    </row>
    <row r="619" spans="1:17" x14ac:dyDescent="0.35">
      <c r="A619" s="94" t="s">
        <v>19</v>
      </c>
      <c r="B619" s="7">
        <v>750</v>
      </c>
      <c r="C619" s="17">
        <v>184811.39</v>
      </c>
      <c r="D619" s="17">
        <v>7816649.0800000001</v>
      </c>
      <c r="E619" s="19">
        <v>-3070.88</v>
      </c>
      <c r="F619" s="19">
        <v>2830.9410090751362</v>
      </c>
      <c r="G619" s="17">
        <v>184771.94</v>
      </c>
      <c r="H619" s="17">
        <v>7816654.2400000002</v>
      </c>
      <c r="I619" s="19">
        <v>-3114.08</v>
      </c>
      <c r="J619" s="19">
        <v>2892.8778488268163</v>
      </c>
      <c r="K619" s="19">
        <f t="shared" si="55"/>
        <v>2861.9094289509762</v>
      </c>
      <c r="L619" s="29">
        <f t="shared" si="59"/>
        <v>61.936839751680054</v>
      </c>
      <c r="M619" s="30">
        <f t="shared" si="56"/>
        <v>39.786028954929094</v>
      </c>
      <c r="N619" s="74">
        <f t="shared" si="57"/>
        <v>57.284749428128805</v>
      </c>
      <c r="O619" s="22">
        <f t="shared" si="58"/>
        <v>0.9998074887007864</v>
      </c>
      <c r="P619" s="30">
        <f t="shared" si="54"/>
        <v>73.614538091519336</v>
      </c>
      <c r="Q619" s="26"/>
    </row>
    <row r="620" spans="1:17" x14ac:dyDescent="0.35">
      <c r="A620" s="94"/>
      <c r="B620" s="7">
        <v>875</v>
      </c>
      <c r="C620" s="17">
        <v>184843.86</v>
      </c>
      <c r="D620" s="17">
        <v>7816770.9000000004</v>
      </c>
      <c r="E620" s="19">
        <v>-3073.54</v>
      </c>
      <c r="F620" s="19">
        <v>2834.7299234718789</v>
      </c>
      <c r="G620" s="17">
        <v>184801.32</v>
      </c>
      <c r="H620" s="17">
        <v>7816776.4699999997</v>
      </c>
      <c r="I620" s="19">
        <v>-3116.15</v>
      </c>
      <c r="J620" s="19">
        <v>2895.8671972992438</v>
      </c>
      <c r="K620" s="19">
        <f t="shared" si="55"/>
        <v>2865.2985603855614</v>
      </c>
      <c r="L620" s="29">
        <f t="shared" si="59"/>
        <v>61.137273827364879</v>
      </c>
      <c r="M620" s="30">
        <f t="shared" si="56"/>
        <v>42.903105948068166</v>
      </c>
      <c r="N620" s="74">
        <f t="shared" si="57"/>
        <v>54.940726316030116</v>
      </c>
      <c r="O620" s="22">
        <f t="shared" si="58"/>
        <v>0.95889656765182019</v>
      </c>
      <c r="P620" s="30">
        <f t="shared" si="54"/>
        <v>74.688973423346482</v>
      </c>
      <c r="Q620" s="26"/>
    </row>
    <row r="621" spans="1:17" x14ac:dyDescent="0.35">
      <c r="A621" s="94"/>
      <c r="B621" s="7">
        <v>1000</v>
      </c>
      <c r="C621" s="17">
        <v>184873.55</v>
      </c>
      <c r="D621" s="17">
        <v>7816893.0899999999</v>
      </c>
      <c r="E621" s="19">
        <v>-3075.28</v>
      </c>
      <c r="F621" s="19">
        <v>2837.2101462148962</v>
      </c>
      <c r="G621" s="17">
        <v>184835.1</v>
      </c>
      <c r="H621" s="17">
        <v>7816898.1200000001</v>
      </c>
      <c r="I621" s="19">
        <v>-3113.62</v>
      </c>
      <c r="J621" s="19">
        <v>2892.2138166977111</v>
      </c>
      <c r="K621" s="19">
        <f t="shared" si="55"/>
        <v>2864.7119814563039</v>
      </c>
      <c r="L621" s="29">
        <f t="shared" si="59"/>
        <v>55.003670482814869</v>
      </c>
      <c r="M621" s="30">
        <f t="shared" si="56"/>
        <v>38.77761467652801</v>
      </c>
      <c r="N621" s="74">
        <f t="shared" si="57"/>
        <v>54.816144601043504</v>
      </c>
      <c r="O621" s="22">
        <f t="shared" si="58"/>
        <v>0.9567222065375226</v>
      </c>
      <c r="P621" s="30">
        <f t="shared" si="54"/>
        <v>67.298641639957054</v>
      </c>
      <c r="Q621" s="26"/>
    </row>
    <row r="622" spans="1:17" x14ac:dyDescent="0.35">
      <c r="A622" s="94"/>
      <c r="B622" s="7">
        <v>1125</v>
      </c>
      <c r="C622" s="17">
        <v>184860.05</v>
      </c>
      <c r="D622" s="17">
        <v>7817020.9199999999</v>
      </c>
      <c r="E622" s="19">
        <v>-3076.13</v>
      </c>
      <c r="F622" s="19">
        <v>2838.4222553543295</v>
      </c>
      <c r="G622" s="17">
        <v>184823.94</v>
      </c>
      <c r="H622" s="17">
        <v>7817025.6500000004</v>
      </c>
      <c r="I622" s="19">
        <v>-3112.91</v>
      </c>
      <c r="J622" s="19">
        <v>2891.1890885011576</v>
      </c>
      <c r="K622" s="19">
        <f t="shared" si="55"/>
        <v>2864.8056719277438</v>
      </c>
      <c r="L622" s="29">
        <f t="shared" si="59"/>
        <v>52.766833146828048</v>
      </c>
      <c r="M622" s="30">
        <f t="shared" si="56"/>
        <v>36.418470588469532</v>
      </c>
      <c r="N622" s="74">
        <f t="shared" si="57"/>
        <v>55.387442888205136</v>
      </c>
      <c r="O622" s="22">
        <f t="shared" si="58"/>
        <v>0.96669324265949719</v>
      </c>
      <c r="P622" s="30">
        <f t="shared" si="54"/>
        <v>64.114301683387396</v>
      </c>
      <c r="Q622" s="26"/>
    </row>
    <row r="623" spans="1:17" x14ac:dyDescent="0.35">
      <c r="A623" s="94"/>
      <c r="B623" s="7">
        <v>1250</v>
      </c>
      <c r="C623" s="17">
        <v>184879.55</v>
      </c>
      <c r="D623" s="17">
        <v>7817144.4400000004</v>
      </c>
      <c r="E623" s="19">
        <v>-3075.64</v>
      </c>
      <c r="F623" s="19">
        <v>2837.7234695353236</v>
      </c>
      <c r="G623" s="17">
        <v>184841.79</v>
      </c>
      <c r="H623" s="17">
        <v>7817149.3799999999</v>
      </c>
      <c r="I623" s="19">
        <v>-3114.29</v>
      </c>
      <c r="J623" s="19">
        <v>2893.1810262729973</v>
      </c>
      <c r="K623" s="19">
        <f t="shared" si="55"/>
        <v>2865.4522479041607</v>
      </c>
      <c r="L623" s="29">
        <f t="shared" si="59"/>
        <v>55.457556737673713</v>
      </c>
      <c r="M623" s="30">
        <f t="shared" si="56"/>
        <v>38.08176991676401</v>
      </c>
      <c r="N623" s="74">
        <f t="shared" si="57"/>
        <v>55.523269724730845</v>
      </c>
      <c r="O623" s="22">
        <f t="shared" si="58"/>
        <v>0.9690638681694389</v>
      </c>
      <c r="P623" s="30">
        <f t="shared" si="54"/>
        <v>67.273782406712144</v>
      </c>
      <c r="Q623" s="26"/>
    </row>
    <row r="624" spans="1:17" x14ac:dyDescent="0.35">
      <c r="A624" s="94"/>
      <c r="B624" s="7">
        <v>1375</v>
      </c>
      <c r="C624" s="17">
        <v>184881.12</v>
      </c>
      <c r="D624" s="17">
        <v>7817270.3099999996</v>
      </c>
      <c r="E624" s="19">
        <v>-3072.71</v>
      </c>
      <c r="F624" s="19">
        <v>2833.5473190668472</v>
      </c>
      <c r="G624" s="17">
        <v>184840.56</v>
      </c>
      <c r="H624" s="17">
        <v>7817275.6100000003</v>
      </c>
      <c r="I624" s="19">
        <v>-3110.61</v>
      </c>
      <c r="J624" s="19">
        <v>2887.8711378979183</v>
      </c>
      <c r="K624" s="19">
        <f t="shared" si="55"/>
        <v>2860.709228482383</v>
      </c>
      <c r="L624" s="29">
        <f t="shared" si="59"/>
        <v>54.323818831071094</v>
      </c>
      <c r="M624" s="30">
        <f t="shared" si="56"/>
        <v>40.904811453027243</v>
      </c>
      <c r="N624" s="74">
        <f t="shared" si="57"/>
        <v>53.020942091899308</v>
      </c>
      <c r="O624" s="22">
        <f t="shared" si="58"/>
        <v>0.92539001201289284</v>
      </c>
      <c r="P624" s="30">
        <f t="shared" si="54"/>
        <v>68.002065353919534</v>
      </c>
      <c r="Q624" s="26"/>
    </row>
    <row r="625" spans="1:17" x14ac:dyDescent="0.35">
      <c r="A625" s="94"/>
      <c r="B625" s="7">
        <v>1500</v>
      </c>
      <c r="C625" s="17">
        <v>184836.01</v>
      </c>
      <c r="D625" s="17">
        <v>7817402.2800000003</v>
      </c>
      <c r="E625" s="19">
        <v>-3079.22</v>
      </c>
      <c r="F625" s="19">
        <v>2842.8314272454709</v>
      </c>
      <c r="G625" s="17">
        <v>184807.73</v>
      </c>
      <c r="H625" s="17">
        <v>7817405.9800000004</v>
      </c>
      <c r="I625" s="19">
        <v>-3113.15</v>
      </c>
      <c r="J625" s="19">
        <v>2891.535449566994</v>
      </c>
      <c r="K625" s="19">
        <f t="shared" si="55"/>
        <v>2867.1834384062322</v>
      </c>
      <c r="L625" s="29">
        <f t="shared" si="59"/>
        <v>48.704022321523098</v>
      </c>
      <c r="M625" s="30">
        <f t="shared" si="56"/>
        <v>28.52101681219154</v>
      </c>
      <c r="N625" s="74">
        <f t="shared" si="57"/>
        <v>59.646811665534216</v>
      </c>
      <c r="O625" s="22">
        <f t="shared" si="58"/>
        <v>1.0410332518805347</v>
      </c>
      <c r="P625" s="30">
        <f t="shared" si="54"/>
        <v>56.440501329246999</v>
      </c>
      <c r="Q625" s="26"/>
    </row>
    <row r="626" spans="1:17" x14ac:dyDescent="0.35">
      <c r="A626" s="94"/>
      <c r="B626" s="7">
        <v>1625</v>
      </c>
      <c r="C626" s="17">
        <v>184856.95999999999</v>
      </c>
      <c r="D626" s="17">
        <v>7817525.6100000003</v>
      </c>
      <c r="E626" s="19">
        <v>-3080.76</v>
      </c>
      <c r="F626" s="19">
        <v>2845.030517681244</v>
      </c>
      <c r="G626" s="17">
        <v>184827.17</v>
      </c>
      <c r="H626" s="17">
        <v>7817529.5</v>
      </c>
      <c r="I626" s="19">
        <v>-3120.05</v>
      </c>
      <c r="J626" s="19">
        <v>2901.5046553546936</v>
      </c>
      <c r="K626" s="19">
        <f t="shared" si="55"/>
        <v>2873.267586517969</v>
      </c>
      <c r="L626" s="29">
        <f t="shared" si="59"/>
        <v>56.474137673449604</v>
      </c>
      <c r="M626" s="30">
        <f t="shared" si="56"/>
        <v>30.042905984543893</v>
      </c>
      <c r="N626" s="74">
        <f t="shared" si="57"/>
        <v>61.988078440009275</v>
      </c>
      <c r="O626" s="22">
        <f t="shared" si="58"/>
        <v>1.0818960657626722</v>
      </c>
      <c r="P626" s="30">
        <f t="shared" si="54"/>
        <v>63.967995325442885</v>
      </c>
      <c r="Q626" s="26"/>
    </row>
    <row r="627" spans="1:17" x14ac:dyDescent="0.35">
      <c r="A627" s="94"/>
      <c r="B627" s="7">
        <v>1750</v>
      </c>
      <c r="C627" s="17">
        <v>184860.59</v>
      </c>
      <c r="D627" s="17">
        <v>7817651.2000000002</v>
      </c>
      <c r="E627" s="19">
        <v>-3084.12</v>
      </c>
      <c r="F627" s="19">
        <v>2849.8323178806363</v>
      </c>
      <c r="G627" s="17">
        <v>184830.77</v>
      </c>
      <c r="H627" s="17">
        <v>7817655.0999999996</v>
      </c>
      <c r="I627" s="19">
        <v>-3122.89</v>
      </c>
      <c r="J627" s="19">
        <v>2905.6142814438681</v>
      </c>
      <c r="K627" s="19">
        <f t="shared" si="55"/>
        <v>2877.7232996622524</v>
      </c>
      <c r="L627" s="29">
        <f t="shared" si="59"/>
        <v>55.781963563231784</v>
      </c>
      <c r="M627" s="30">
        <f t="shared" si="56"/>
        <v>30.073948859370926</v>
      </c>
      <c r="N627" s="74">
        <f t="shared" si="57"/>
        <v>61.669387055109219</v>
      </c>
      <c r="O627" s="22">
        <f t="shared" si="58"/>
        <v>1.0763338517984256</v>
      </c>
      <c r="P627" s="30">
        <f t="shared" si="54"/>
        <v>63.37246925097503</v>
      </c>
      <c r="Q627" s="26"/>
    </row>
    <row r="628" spans="1:17" x14ac:dyDescent="0.35">
      <c r="A628" s="94"/>
      <c r="B628" s="7">
        <v>1875</v>
      </c>
      <c r="C628" s="17">
        <v>184883.91</v>
      </c>
      <c r="D628" s="17">
        <v>7817774.2199999997</v>
      </c>
      <c r="E628" s="19">
        <v>-3092.62</v>
      </c>
      <c r="F628" s="19">
        <v>2862.0029030501109</v>
      </c>
      <c r="G628" s="17">
        <v>184854.41</v>
      </c>
      <c r="H628" s="17">
        <v>7817778.0800000001</v>
      </c>
      <c r="I628" s="19">
        <v>-3128.65</v>
      </c>
      <c r="J628" s="19">
        <v>2913.9606849492434</v>
      </c>
      <c r="K628" s="19">
        <f t="shared" si="55"/>
        <v>2887.9817939996774</v>
      </c>
      <c r="L628" s="29">
        <f t="shared" si="59"/>
        <v>51.957781899132442</v>
      </c>
      <c r="M628" s="30">
        <f t="shared" si="56"/>
        <v>29.751463829576327</v>
      </c>
      <c r="N628" s="74">
        <f t="shared" si="57"/>
        <v>60.204183987689738</v>
      </c>
      <c r="O628" s="22">
        <f t="shared" si="58"/>
        <v>1.0507612340616352</v>
      </c>
      <c r="P628" s="30">
        <f t="shared" si="54"/>
        <v>59.872871151134916</v>
      </c>
      <c r="Q628" s="26"/>
    </row>
    <row r="629" spans="1:17" x14ac:dyDescent="0.35">
      <c r="A629" s="94"/>
      <c r="B629" s="7">
        <v>2000</v>
      </c>
      <c r="C629" s="17">
        <v>184872.29</v>
      </c>
      <c r="D629" s="17">
        <v>7817901.8099999996</v>
      </c>
      <c r="E629" s="19">
        <v>-3092.7</v>
      </c>
      <c r="F629" s="19">
        <v>2862.1176075219746</v>
      </c>
      <c r="G629" s="17">
        <v>184844.65</v>
      </c>
      <c r="H629" s="17">
        <v>7817905.4199999999</v>
      </c>
      <c r="I629" s="19">
        <v>-3129.44</v>
      </c>
      <c r="J629" s="19">
        <v>2915.1066068755845</v>
      </c>
      <c r="K629" s="19">
        <f t="shared" si="55"/>
        <v>2888.6121071987795</v>
      </c>
      <c r="L629" s="29">
        <f t="shared" si="59"/>
        <v>52.98899935360987</v>
      </c>
      <c r="M629" s="30">
        <f t="shared" si="56"/>
        <v>27.874750223153445</v>
      </c>
      <c r="N629" s="74">
        <f t="shared" si="57"/>
        <v>62.253481538404593</v>
      </c>
      <c r="O629" s="22">
        <f t="shared" si="58"/>
        <v>1.086528223674665</v>
      </c>
      <c r="P629" s="30">
        <f t="shared" si="54"/>
        <v>59.873497914353223</v>
      </c>
      <c r="Q629" s="26"/>
    </row>
    <row r="630" spans="1:17" x14ac:dyDescent="0.35">
      <c r="A630" s="94"/>
      <c r="B630" s="7">
        <v>2125</v>
      </c>
      <c r="C630" s="17">
        <v>184874.4</v>
      </c>
      <c r="D630" s="17">
        <v>7818027.5999999996</v>
      </c>
      <c r="E630" s="19">
        <v>-3096.06</v>
      </c>
      <c r="F630" s="19">
        <v>2866.9378523563591</v>
      </c>
      <c r="G630" s="17">
        <v>184853.09</v>
      </c>
      <c r="H630" s="17">
        <v>7818030.3899999997</v>
      </c>
      <c r="I630" s="19">
        <v>-3124.04</v>
      </c>
      <c r="J630" s="19">
        <v>2907.279445392604</v>
      </c>
      <c r="K630" s="19">
        <f t="shared" si="55"/>
        <v>2887.1086488744813</v>
      </c>
      <c r="L630" s="29">
        <f t="shared" si="59"/>
        <v>40.341593036244831</v>
      </c>
      <c r="M630" s="30">
        <f t="shared" si="56"/>
        <v>21.491863576714529</v>
      </c>
      <c r="N630" s="74">
        <f t="shared" si="57"/>
        <v>61.953673252691225</v>
      </c>
      <c r="O630" s="22">
        <f t="shared" si="58"/>
        <v>1.0812955819642067</v>
      </c>
      <c r="P630" s="30">
        <f t="shared" si="54"/>
        <v>45.709346185458678</v>
      </c>
      <c r="Q630" s="26"/>
    </row>
    <row r="631" spans="1:17" x14ac:dyDescent="0.35">
      <c r="A631" s="94"/>
      <c r="B631" s="7">
        <v>2250</v>
      </c>
      <c r="C631" s="17">
        <v>184896.18</v>
      </c>
      <c r="D631" s="17">
        <v>7818150.8200000003</v>
      </c>
      <c r="E631" s="19">
        <v>-3093.89</v>
      </c>
      <c r="F631" s="19">
        <v>2863.8241839548177</v>
      </c>
      <c r="G631" s="17">
        <v>184868.22</v>
      </c>
      <c r="H631" s="17">
        <v>7818154.4800000004</v>
      </c>
      <c r="I631" s="19">
        <v>-3121.97</v>
      </c>
      <c r="J631" s="19">
        <v>2904.2825880635892</v>
      </c>
      <c r="K631" s="19">
        <f t="shared" si="55"/>
        <v>2884.0533860092037</v>
      </c>
      <c r="L631" s="29">
        <f t="shared" si="59"/>
        <v>40.458404108771447</v>
      </c>
      <c r="M631" s="30">
        <f t="shared" si="56"/>
        <v>28.198531876688811</v>
      </c>
      <c r="N631" s="74">
        <f t="shared" si="57"/>
        <v>55.124433152920382</v>
      </c>
      <c r="O631" s="22">
        <f t="shared" si="58"/>
        <v>0.96210285681397956</v>
      </c>
      <c r="P631" s="30">
        <f t="shared" si="54"/>
        <v>49.315714159173332</v>
      </c>
      <c r="Q631" s="26"/>
    </row>
    <row r="632" spans="1:17" x14ac:dyDescent="0.35">
      <c r="A632" s="94"/>
      <c r="B632" s="7">
        <v>2375</v>
      </c>
      <c r="C632" s="17">
        <v>184894.36</v>
      </c>
      <c r="D632" s="17">
        <v>7818277.1299999999</v>
      </c>
      <c r="E632" s="19">
        <v>-3096.08</v>
      </c>
      <c r="F632" s="19">
        <v>2866.9665598296156</v>
      </c>
      <c r="G632" s="17">
        <v>184876.3</v>
      </c>
      <c r="H632" s="17">
        <v>7818279.4900000002</v>
      </c>
      <c r="I632" s="19">
        <v>-3117.47</v>
      </c>
      <c r="J632" s="19">
        <v>2897.7744771548896</v>
      </c>
      <c r="K632" s="19">
        <f t="shared" si="55"/>
        <v>2882.3705184922528</v>
      </c>
      <c r="L632" s="29">
        <f t="shared" si="59"/>
        <v>30.807917325274047</v>
      </c>
      <c r="M632" s="30">
        <f t="shared" si="56"/>
        <v>18.213544410726278</v>
      </c>
      <c r="N632" s="74">
        <f t="shared" si="57"/>
        <v>59.40855330134174</v>
      </c>
      <c r="O632" s="22">
        <f t="shared" si="58"/>
        <v>1.0368748589549603</v>
      </c>
      <c r="P632" s="30">
        <f t="shared" si="54"/>
        <v>35.789118037783766</v>
      </c>
      <c r="Q632" s="26"/>
    </row>
    <row r="633" spans="1:17" x14ac:dyDescent="0.35">
      <c r="A633" s="94"/>
      <c r="B633" s="7">
        <v>2500</v>
      </c>
      <c r="C633" s="17">
        <v>184855.12</v>
      </c>
      <c r="D633" s="17">
        <v>7818408.3300000001</v>
      </c>
      <c r="E633" s="19">
        <v>-3103.39</v>
      </c>
      <c r="F633" s="19">
        <v>2877.4714586702175</v>
      </c>
      <c r="G633" s="17">
        <v>184839.39</v>
      </c>
      <c r="H633" s="17">
        <v>7818410.3899999997</v>
      </c>
      <c r="I633" s="19">
        <v>-3118.92</v>
      </c>
      <c r="J633" s="19">
        <v>2899.8705184811165</v>
      </c>
      <c r="K633" s="19">
        <f t="shared" si="55"/>
        <v>2888.6709885756673</v>
      </c>
      <c r="L633" s="29">
        <f t="shared" si="59"/>
        <v>22.399059810898962</v>
      </c>
      <c r="M633" s="30">
        <f t="shared" si="56"/>
        <v>15.864315301888251</v>
      </c>
      <c r="N633" s="74">
        <f t="shared" si="57"/>
        <v>54.691657453174912</v>
      </c>
      <c r="O633" s="22">
        <f t="shared" si="58"/>
        <v>0.95454949593079863</v>
      </c>
      <c r="P633" s="30">
        <f t="shared" si="54"/>
        <v>27.448030537908448</v>
      </c>
      <c r="Q633" s="26"/>
    </row>
    <row r="634" spans="1:17" x14ac:dyDescent="0.35">
      <c r="A634" s="94"/>
      <c r="B634" s="7">
        <v>2625</v>
      </c>
      <c r="C634" s="17">
        <v>184897.86</v>
      </c>
      <c r="D634" s="17">
        <v>7818528.8099999996</v>
      </c>
      <c r="E634" s="19">
        <v>-3107.42</v>
      </c>
      <c r="F634" s="19">
        <v>2883.2733105375914</v>
      </c>
      <c r="G634" s="17">
        <v>184886</v>
      </c>
      <c r="H634" s="17">
        <v>7818530.3600000003</v>
      </c>
      <c r="I634" s="19">
        <v>-3118.26</v>
      </c>
      <c r="J634" s="19">
        <v>2898.9163384331196</v>
      </c>
      <c r="K634" s="19">
        <f t="shared" si="55"/>
        <v>2891.0948244853553</v>
      </c>
      <c r="L634" s="29">
        <f t="shared" si="59"/>
        <v>15.643027895528121</v>
      </c>
      <c r="M634" s="30">
        <f t="shared" si="56"/>
        <v>11.960856992790205</v>
      </c>
      <c r="N634" s="74">
        <f t="shared" si="57"/>
        <v>52.598014279424326</v>
      </c>
      <c r="O634" s="22">
        <f t="shared" si="58"/>
        <v>0.9180085291869472</v>
      </c>
      <c r="P634" s="30">
        <f t="shared" si="54"/>
        <v>19.691785641283253</v>
      </c>
      <c r="Q634" s="26"/>
    </row>
    <row r="635" spans="1:17" x14ac:dyDescent="0.35">
      <c r="A635" s="94"/>
      <c r="B635" s="7">
        <v>2750</v>
      </c>
      <c r="C635" s="17">
        <v>185037.2</v>
      </c>
      <c r="D635" s="17">
        <v>7818636.6500000004</v>
      </c>
      <c r="E635" s="19">
        <v>-3109.42</v>
      </c>
      <c r="F635" s="19">
        <v>2886.1554138117913</v>
      </c>
      <c r="G635" s="17">
        <v>185031.07</v>
      </c>
      <c r="H635" s="17">
        <v>7818637.46</v>
      </c>
      <c r="I635" s="19">
        <v>-3114.37</v>
      </c>
      <c r="J635" s="19">
        <v>2893.29652777613</v>
      </c>
      <c r="K635" s="19">
        <f t="shared" si="55"/>
        <v>2889.7259707939606</v>
      </c>
      <c r="L635" s="29">
        <f t="shared" si="59"/>
        <v>7.1411139643387287</v>
      </c>
      <c r="M635" s="30">
        <f t="shared" si="56"/>
        <v>6.1832839170939939</v>
      </c>
      <c r="N635" s="74">
        <f t="shared" si="57"/>
        <v>49.111659024726933</v>
      </c>
      <c r="O635" s="22">
        <f t="shared" si="58"/>
        <v>0.85716015109827215</v>
      </c>
      <c r="P635" s="30">
        <f t="shared" si="54"/>
        <v>9.4460843025598091</v>
      </c>
      <c r="Q635" s="26"/>
    </row>
    <row r="636" spans="1:17" x14ac:dyDescent="0.35">
      <c r="A636" s="94"/>
      <c r="B636" s="7">
        <v>2875</v>
      </c>
      <c r="C636" s="17">
        <v>185045.11</v>
      </c>
      <c r="D636" s="17">
        <v>7818761.6900000004</v>
      </c>
      <c r="E636" s="19">
        <v>-3114.55</v>
      </c>
      <c r="F636" s="19">
        <v>2893.5564169164441</v>
      </c>
      <c r="G636" s="17">
        <v>185039.42</v>
      </c>
      <c r="H636" s="17">
        <v>7818762.4299999997</v>
      </c>
      <c r="I636" s="19">
        <v>-3119.11</v>
      </c>
      <c r="J636" s="19">
        <v>2900.1452438019678</v>
      </c>
      <c r="K636" s="19">
        <f t="shared" si="55"/>
        <v>2896.8508303592062</v>
      </c>
      <c r="L636" s="29">
        <f t="shared" si="59"/>
        <v>6.5888268855237584</v>
      </c>
      <c r="M636" s="30">
        <f t="shared" si="56"/>
        <v>5.7379177406658366</v>
      </c>
      <c r="N636" s="74">
        <f t="shared" si="57"/>
        <v>48.948835387515352</v>
      </c>
      <c r="O636" s="22">
        <f t="shared" si="58"/>
        <v>0.8543183425288573</v>
      </c>
      <c r="P636" s="30">
        <f t="shared" si="54"/>
        <v>8.7370669979146012</v>
      </c>
      <c r="Q636" s="26"/>
    </row>
    <row r="637" spans="1:17" x14ac:dyDescent="0.35">
      <c r="A637" s="94"/>
      <c r="B637" s="7">
        <v>3000</v>
      </c>
      <c r="C637" s="17">
        <v>185056.9</v>
      </c>
      <c r="D637" s="17">
        <v>7818886.2199999997</v>
      </c>
      <c r="E637" s="19">
        <v>-3118.11</v>
      </c>
      <c r="F637" s="19">
        <v>2898.6995072614181</v>
      </c>
      <c r="G637" s="17">
        <v>185052.26</v>
      </c>
      <c r="H637" s="17">
        <v>7818886.8200000003</v>
      </c>
      <c r="I637" s="19">
        <v>-3121.78</v>
      </c>
      <c r="J637" s="19">
        <v>2904.0076129118711</v>
      </c>
      <c r="K637" s="19">
        <f t="shared" si="55"/>
        <v>2901.3535600866444</v>
      </c>
      <c r="L637" s="29">
        <f t="shared" si="59"/>
        <v>5.3081056504529442</v>
      </c>
      <c r="M637" s="30">
        <f t="shared" si="56"/>
        <v>4.6786322788321488</v>
      </c>
      <c r="N637" s="74">
        <f t="shared" si="57"/>
        <v>48.606635008720765</v>
      </c>
      <c r="O637" s="22">
        <f t="shared" si="58"/>
        <v>0.84834581921732</v>
      </c>
      <c r="P637" s="30">
        <f t="shared" si="54"/>
        <v>7.0757038940942527</v>
      </c>
      <c r="Q637" s="26"/>
    </row>
    <row r="638" spans="1:17" x14ac:dyDescent="0.35">
      <c r="A638" s="94"/>
      <c r="B638" s="7">
        <v>3125</v>
      </c>
      <c r="C638" s="17">
        <v>185099.53</v>
      </c>
      <c r="D638" s="17">
        <v>7819006.71</v>
      </c>
      <c r="E638" s="19">
        <v>-3119.5</v>
      </c>
      <c r="F638" s="19">
        <v>2900.709205669375</v>
      </c>
      <c r="G638" s="17">
        <v>185095.38</v>
      </c>
      <c r="H638" s="17">
        <v>7819007.25</v>
      </c>
      <c r="I638" s="19">
        <v>-3125.06</v>
      </c>
      <c r="J638" s="19">
        <v>2908.7568822275589</v>
      </c>
      <c r="K638" s="19">
        <f t="shared" si="55"/>
        <v>2904.7330439484667</v>
      </c>
      <c r="L638" s="29">
        <f t="shared" si="59"/>
        <v>8.0476765581838663</v>
      </c>
      <c r="M638" s="30">
        <f t="shared" si="56"/>
        <v>4.1849850656832599</v>
      </c>
      <c r="N638" s="74">
        <f t="shared" si="57"/>
        <v>62.524485347268218</v>
      </c>
      <c r="O638" s="22">
        <f t="shared" si="58"/>
        <v>1.0912581324247805</v>
      </c>
      <c r="P638" s="30">
        <f t="shared" si="54"/>
        <v>9.0707881678018492</v>
      </c>
      <c r="Q638" s="26"/>
    </row>
    <row r="639" spans="1:17" x14ac:dyDescent="0.35">
      <c r="A639" s="94"/>
      <c r="B639" s="7">
        <v>3250</v>
      </c>
      <c r="C639" s="17">
        <v>185140.96</v>
      </c>
      <c r="D639" s="17">
        <v>7819127.3600000003</v>
      </c>
      <c r="E639" s="19">
        <v>-3117.8</v>
      </c>
      <c r="F639" s="19">
        <v>2898.2514222871009</v>
      </c>
      <c r="G639" s="17">
        <v>185126.51</v>
      </c>
      <c r="H639" s="17">
        <v>7819129.25</v>
      </c>
      <c r="I639" s="19">
        <v>-3131.14</v>
      </c>
      <c r="J639" s="19">
        <v>2917.5734878897988</v>
      </c>
      <c r="K639" s="19">
        <f t="shared" si="55"/>
        <v>2907.9124550884499</v>
      </c>
      <c r="L639" s="29">
        <f t="shared" si="59"/>
        <v>19.322065602697876</v>
      </c>
      <c r="M639" s="30">
        <f t="shared" si="56"/>
        <v>14.57307791779856</v>
      </c>
      <c r="N639" s="74">
        <f t="shared" si="57"/>
        <v>52.975690762740705</v>
      </c>
      <c r="O639" s="22">
        <f t="shared" si="58"/>
        <v>0.92460022732817149</v>
      </c>
      <c r="P639" s="30">
        <f t="shared" si="54"/>
        <v>24.201587120542083</v>
      </c>
      <c r="Q639" s="26"/>
    </row>
    <row r="640" spans="1:17" x14ac:dyDescent="0.35">
      <c r="A640" s="94"/>
      <c r="B640" s="7">
        <v>3375</v>
      </c>
      <c r="C640" s="17">
        <v>185167.95</v>
      </c>
      <c r="D640" s="17">
        <v>7819249.9000000004</v>
      </c>
      <c r="E640" s="19">
        <v>-3118.91</v>
      </c>
      <c r="F640" s="19">
        <v>2899.8560597134579</v>
      </c>
      <c r="G640" s="17">
        <v>185143.18</v>
      </c>
      <c r="H640" s="17">
        <v>7819253.1399999997</v>
      </c>
      <c r="I640" s="19">
        <v>-3140.21</v>
      </c>
      <c r="J640" s="19">
        <v>2930.7574789845976</v>
      </c>
      <c r="K640" s="19">
        <f t="shared" si="55"/>
        <v>2915.3067693490275</v>
      </c>
      <c r="L640" s="29">
        <f t="shared" si="59"/>
        <v>30.90141927113973</v>
      </c>
      <c r="M640" s="30">
        <f t="shared" si="56"/>
        <v>24.981002782040921</v>
      </c>
      <c r="N640" s="74">
        <f t="shared" si="57"/>
        <v>51.047594390814055</v>
      </c>
      <c r="O640" s="22">
        <f t="shared" si="58"/>
        <v>0.89094859734229426</v>
      </c>
      <c r="P640" s="30">
        <f t="shared" si="54"/>
        <v>39.735981338921306</v>
      </c>
      <c r="Q640" s="26"/>
    </row>
    <row r="641" spans="1:17" x14ac:dyDescent="0.35">
      <c r="A641" s="94"/>
      <c r="B641" s="7">
        <v>3500</v>
      </c>
      <c r="C641" s="17">
        <v>185183.13</v>
      </c>
      <c r="D641" s="17">
        <v>7819373.9800000004</v>
      </c>
      <c r="E641" s="19">
        <v>-3122.75</v>
      </c>
      <c r="F641" s="19">
        <v>2905.4116073485939</v>
      </c>
      <c r="G641" s="17">
        <v>185156.83</v>
      </c>
      <c r="H641" s="17">
        <v>7819377.4199999999</v>
      </c>
      <c r="I641" s="19">
        <v>-3141.14</v>
      </c>
      <c r="J641" s="19">
        <v>2932.1114483467991</v>
      </c>
      <c r="K641" s="19">
        <f t="shared" si="55"/>
        <v>2918.7615278476965</v>
      </c>
      <c r="L641" s="29">
        <f t="shared" si="59"/>
        <v>26.699840998205218</v>
      </c>
      <c r="M641" s="30">
        <f t="shared" si="56"/>
        <v>26.524019303215159</v>
      </c>
      <c r="N641" s="74">
        <f t="shared" si="57"/>
        <v>45.189272337043768</v>
      </c>
      <c r="O641" s="22">
        <f t="shared" si="58"/>
        <v>0.78870158886180652</v>
      </c>
      <c r="P641" s="30">
        <f t="shared" si="54"/>
        <v>37.635157888957643</v>
      </c>
      <c r="Q641" s="26"/>
    </row>
    <row r="642" spans="1:17" x14ac:dyDescent="0.35">
      <c r="A642" s="94"/>
      <c r="B642" s="7">
        <v>3625</v>
      </c>
      <c r="C642" s="17">
        <v>185234.23</v>
      </c>
      <c r="D642" s="17">
        <v>7819493.3700000001</v>
      </c>
      <c r="E642" s="19">
        <v>-3121.53</v>
      </c>
      <c r="F642" s="19">
        <v>2903.6458287882406</v>
      </c>
      <c r="G642" s="17">
        <v>185206.17</v>
      </c>
      <c r="H642" s="17">
        <v>7819497.04</v>
      </c>
      <c r="I642" s="19">
        <v>-3145.1</v>
      </c>
      <c r="J642" s="19">
        <v>2937.8811886837748</v>
      </c>
      <c r="K642" s="19">
        <f t="shared" si="55"/>
        <v>2920.7635087360077</v>
      </c>
      <c r="L642" s="29">
        <f t="shared" si="59"/>
        <v>34.235359895534202</v>
      </c>
      <c r="M642" s="30">
        <f t="shared" si="56"/>
        <v>28.298984080693117</v>
      </c>
      <c r="N642" s="74">
        <f t="shared" si="57"/>
        <v>50.422829051627708</v>
      </c>
      <c r="O642" s="22">
        <f t="shared" si="58"/>
        <v>0.88004438512115335</v>
      </c>
      <c r="P642" s="30">
        <f t="shared" si="54"/>
        <v>44.417253035009651</v>
      </c>
      <c r="Q642" s="26"/>
    </row>
    <row r="643" spans="1:17" x14ac:dyDescent="0.35">
      <c r="A643" s="94"/>
      <c r="B643" s="7">
        <v>3750</v>
      </c>
      <c r="C643" s="17">
        <v>185268.8</v>
      </c>
      <c r="D643" s="17">
        <v>7819614.9100000001</v>
      </c>
      <c r="E643" s="19">
        <v>-3121.53</v>
      </c>
      <c r="F643" s="19">
        <v>2903.6458287882406</v>
      </c>
      <c r="G643" s="17">
        <v>185243.94</v>
      </c>
      <c r="H643" s="17">
        <v>7819618.1699999999</v>
      </c>
      <c r="I643" s="19">
        <v>-3141.48</v>
      </c>
      <c r="J643" s="19">
        <v>2932.6065471596762</v>
      </c>
      <c r="K643" s="19">
        <f t="shared" si="55"/>
        <v>2918.1261879739586</v>
      </c>
      <c r="L643" s="29">
        <f t="shared" si="59"/>
        <v>28.960718371435632</v>
      </c>
      <c r="M643" s="30">
        <f t="shared" si="56"/>
        <v>25.072837892784456</v>
      </c>
      <c r="N643" s="74">
        <f t="shared" si="57"/>
        <v>49.115514906024956</v>
      </c>
      <c r="O643" s="22">
        <f t="shared" si="58"/>
        <v>0.85722744892248881</v>
      </c>
      <c r="P643" s="30">
        <f t="shared" si="54"/>
        <v>38.306271139168025</v>
      </c>
      <c r="Q643" s="26"/>
    </row>
    <row r="644" spans="1:17" x14ac:dyDescent="0.35">
      <c r="A644" s="94"/>
      <c r="B644" s="7">
        <v>3875</v>
      </c>
      <c r="C644" s="17">
        <v>185272.75</v>
      </c>
      <c r="D644" s="17">
        <v>7819740.4699999997</v>
      </c>
      <c r="E644" s="19">
        <v>-3123.41</v>
      </c>
      <c r="F644" s="19">
        <v>2906.3671498345575</v>
      </c>
      <c r="G644" s="17">
        <v>185250.83</v>
      </c>
      <c r="H644" s="17">
        <v>7819743.3300000001</v>
      </c>
      <c r="I644" s="19">
        <v>-3142.31</v>
      </c>
      <c r="J644" s="19">
        <v>2933.815393966328</v>
      </c>
      <c r="K644" s="19">
        <f t="shared" si="55"/>
        <v>2920.0912719004427</v>
      </c>
      <c r="L644" s="29">
        <f t="shared" si="59"/>
        <v>27.44824413177048</v>
      </c>
      <c r="M644" s="30">
        <f t="shared" si="56"/>
        <v>22.105791096508607</v>
      </c>
      <c r="N644" s="74">
        <f t="shared" si="57"/>
        <v>51.153328681804801</v>
      </c>
      <c r="O644" s="22">
        <f t="shared" si="58"/>
        <v>0.89279400885234461</v>
      </c>
      <c r="P644" s="30">
        <f t="shared" si="54"/>
        <v>35.24304336914949</v>
      </c>
      <c r="Q644" s="26"/>
    </row>
    <row r="645" spans="1:17" x14ac:dyDescent="0.35">
      <c r="A645" s="94"/>
      <c r="B645" s="7">
        <v>4000</v>
      </c>
      <c r="C645" s="17">
        <v>185287.91</v>
      </c>
      <c r="D645" s="17">
        <v>7819864.5499999998</v>
      </c>
      <c r="E645" s="19">
        <v>-3124.86</v>
      </c>
      <c r="F645" s="19">
        <v>2908.4671510305989</v>
      </c>
      <c r="G645" s="17">
        <v>185261.49</v>
      </c>
      <c r="H645" s="17">
        <v>7819868.0099999998</v>
      </c>
      <c r="I645" s="19">
        <v>-3147.51</v>
      </c>
      <c r="J645" s="19">
        <v>2941.3961000709883</v>
      </c>
      <c r="K645" s="19">
        <f t="shared" si="55"/>
        <v>2924.9316255507938</v>
      </c>
      <c r="L645" s="29">
        <f t="shared" si="59"/>
        <v>32.928949040389398</v>
      </c>
      <c r="M645" s="30">
        <f t="shared" si="56"/>
        <v>26.645600012017347</v>
      </c>
      <c r="N645" s="74">
        <f t="shared" si="57"/>
        <v>51.020747306402683</v>
      </c>
      <c r="O645" s="22">
        <f t="shared" si="58"/>
        <v>0.89048002732475495</v>
      </c>
      <c r="P645" s="30">
        <f t="shared" si="54"/>
        <v>42.359221958210952</v>
      </c>
      <c r="Q645" s="26"/>
    </row>
    <row r="646" spans="1:17" x14ac:dyDescent="0.35">
      <c r="A646" s="94"/>
      <c r="B646" s="7">
        <v>4125</v>
      </c>
      <c r="C646" s="17">
        <v>185317.5</v>
      </c>
      <c r="D646" s="17">
        <v>7819986.75</v>
      </c>
      <c r="E646" s="19">
        <v>-3129.16</v>
      </c>
      <c r="F646" s="19">
        <v>2914.7004245055637</v>
      </c>
      <c r="G646" s="17">
        <v>185287.35</v>
      </c>
      <c r="H646" s="17">
        <v>7819990.7000000002</v>
      </c>
      <c r="I646" s="19">
        <v>-3154.18</v>
      </c>
      <c r="J646" s="19">
        <v>2951.1380135466302</v>
      </c>
      <c r="K646" s="19">
        <f t="shared" si="55"/>
        <v>2932.9192190260969</v>
      </c>
      <c r="L646" s="29">
        <f t="shared" si="59"/>
        <v>36.437589041066531</v>
      </c>
      <c r="M646" s="30">
        <f t="shared" si="56"/>
        <v>30.407647064531655</v>
      </c>
      <c r="N646" s="74">
        <f t="shared" si="57"/>
        <v>50.154557976913637</v>
      </c>
      <c r="O646" s="22">
        <f t="shared" si="58"/>
        <v>0.87536217157952911</v>
      </c>
      <c r="P646" s="30">
        <f t="shared" ref="P646:P709" si="60">SQRT((M646*M646)+(L646*L646))</f>
        <v>47.45864405065501</v>
      </c>
      <c r="Q646" s="26"/>
    </row>
    <row r="647" spans="1:17" x14ac:dyDescent="0.35">
      <c r="A647" s="94"/>
      <c r="B647" s="7">
        <v>4250</v>
      </c>
      <c r="C647" s="17">
        <v>185358.76</v>
      </c>
      <c r="D647" s="17">
        <v>7820107.4199999999</v>
      </c>
      <c r="E647" s="19">
        <v>-3132.35</v>
      </c>
      <c r="F647" s="19">
        <v>2919.3301361509934</v>
      </c>
      <c r="G647" s="17">
        <v>185324.69</v>
      </c>
      <c r="H647" s="17">
        <v>7820111.8799999999</v>
      </c>
      <c r="I647" s="19">
        <v>-3160.59</v>
      </c>
      <c r="J647" s="19">
        <v>2960.5194558423577</v>
      </c>
      <c r="K647" s="19">
        <f t="shared" ref="K647:K710" si="61">(J647-((J647-F647)/2))</f>
        <v>2939.9247959966756</v>
      </c>
      <c r="L647" s="29">
        <f t="shared" si="59"/>
        <v>41.18931969136429</v>
      </c>
      <c r="M647" s="30">
        <f t="shared" ref="M647:M710" si="62">SQRT(((G647-C647)^2)+(H647-D647)^2)</f>
        <v>34.360682472851785</v>
      </c>
      <c r="N647" s="74">
        <f t="shared" ref="N647:N710" si="63">DEGREES(O647)</f>
        <v>50.164683255744762</v>
      </c>
      <c r="O647" s="22">
        <f t="shared" ref="O647:O710" si="64">IF(L647&gt;0, (ATAN(L647/M647)), 0)</f>
        <v>0.87553889103281468</v>
      </c>
      <c r="P647" s="30">
        <f t="shared" si="60"/>
        <v>53.639691988652899</v>
      </c>
      <c r="Q647" s="26"/>
    </row>
    <row r="648" spans="1:17" x14ac:dyDescent="0.35">
      <c r="A648" s="94"/>
      <c r="B648" s="7">
        <v>4375</v>
      </c>
      <c r="C648" s="17">
        <v>185377.59</v>
      </c>
      <c r="D648" s="17">
        <v>7820231.0300000003</v>
      </c>
      <c r="E648" s="19">
        <v>-3138.93</v>
      </c>
      <c r="F648" s="19">
        <v>2928.8946015377496</v>
      </c>
      <c r="G648" s="17">
        <v>185348.89</v>
      </c>
      <c r="H648" s="17">
        <v>7820234.79</v>
      </c>
      <c r="I648" s="19">
        <v>-3160.58</v>
      </c>
      <c r="J648" s="19">
        <v>2960.5048054947911</v>
      </c>
      <c r="K648" s="19">
        <f t="shared" si="61"/>
        <v>2944.6997035162703</v>
      </c>
      <c r="L648" s="29">
        <f t="shared" ref="L648:L711" si="65">(J648-F648)</f>
        <v>31.610203957041449</v>
      </c>
      <c r="M648" s="30">
        <f t="shared" si="62"/>
        <v>28.945251769458093</v>
      </c>
      <c r="N648" s="74">
        <f t="shared" si="63"/>
        <v>47.519872922276335</v>
      </c>
      <c r="O648" s="22">
        <f t="shared" si="64"/>
        <v>0.82937824262302151</v>
      </c>
      <c r="P648" s="30">
        <f t="shared" si="60"/>
        <v>42.860618220028933</v>
      </c>
      <c r="Q648" s="26"/>
    </row>
    <row r="649" spans="1:17" x14ac:dyDescent="0.35">
      <c r="A649" s="94"/>
      <c r="B649" s="7">
        <v>4500</v>
      </c>
      <c r="C649" s="17">
        <v>185413.82</v>
      </c>
      <c r="D649" s="17">
        <v>7820352.3600000003</v>
      </c>
      <c r="E649" s="19">
        <v>-3141.3</v>
      </c>
      <c r="F649" s="19">
        <v>2932.344429402975</v>
      </c>
      <c r="G649" s="17">
        <v>185384.25</v>
      </c>
      <c r="H649" s="17">
        <v>7820356.2300000004</v>
      </c>
      <c r="I649" s="19">
        <v>-3162.25</v>
      </c>
      <c r="J649" s="19">
        <v>2962.952050804844</v>
      </c>
      <c r="K649" s="19">
        <f t="shared" si="61"/>
        <v>2947.6482401039093</v>
      </c>
      <c r="L649" s="29">
        <f t="shared" si="65"/>
        <v>30.607621401868983</v>
      </c>
      <c r="M649" s="30">
        <f t="shared" si="62"/>
        <v>29.822169605870027</v>
      </c>
      <c r="N649" s="74">
        <f t="shared" si="63"/>
        <v>45.744674739551641</v>
      </c>
      <c r="O649" s="22">
        <f t="shared" si="64"/>
        <v>0.79839518945905563</v>
      </c>
      <c r="P649" s="30">
        <f t="shared" si="60"/>
        <v>42.73392432109911</v>
      </c>
      <c r="Q649" s="26"/>
    </row>
    <row r="650" spans="1:17" x14ac:dyDescent="0.35">
      <c r="A650" s="94"/>
      <c r="B650" s="7">
        <v>4625</v>
      </c>
      <c r="C650" s="17">
        <v>185414.08</v>
      </c>
      <c r="D650" s="17">
        <v>7820478.4000000004</v>
      </c>
      <c r="E650" s="19">
        <v>-3140.23</v>
      </c>
      <c r="F650" s="19">
        <v>2930.7865924215198</v>
      </c>
      <c r="G650" s="17">
        <v>185392.26</v>
      </c>
      <c r="H650" s="17">
        <v>7820481.25</v>
      </c>
      <c r="I650" s="19">
        <v>-3157.49</v>
      </c>
      <c r="J650" s="19">
        <v>2955.9800500932374</v>
      </c>
      <c r="K650" s="19">
        <f t="shared" si="61"/>
        <v>2943.3833212573786</v>
      </c>
      <c r="L650" s="29">
        <f t="shared" si="65"/>
        <v>25.193457671717624</v>
      </c>
      <c r="M650" s="30">
        <f t="shared" si="62"/>
        <v>22.005337988699726</v>
      </c>
      <c r="N650" s="74">
        <f t="shared" si="63"/>
        <v>48.864267101933017</v>
      </c>
      <c r="O650" s="22">
        <f t="shared" si="64"/>
        <v>0.85284234750267873</v>
      </c>
      <c r="P650" s="30">
        <f t="shared" si="60"/>
        <v>33.450638401285246</v>
      </c>
      <c r="Q650" s="26"/>
    </row>
    <row r="651" spans="1:17" x14ac:dyDescent="0.35">
      <c r="A651" s="94"/>
      <c r="B651" s="7">
        <v>4750</v>
      </c>
      <c r="C651" s="17">
        <v>185446.54</v>
      </c>
      <c r="D651" s="17">
        <v>7820600.2199999997</v>
      </c>
      <c r="E651" s="19">
        <v>-3138.53</v>
      </c>
      <c r="F651" s="19">
        <v>2928.3126068132906</v>
      </c>
      <c r="G651" s="17">
        <v>185421.66</v>
      </c>
      <c r="H651" s="17">
        <v>7820603.4699999997</v>
      </c>
      <c r="I651" s="19">
        <v>-3156.11</v>
      </c>
      <c r="J651" s="19">
        <v>2953.960703567318</v>
      </c>
      <c r="K651" s="19">
        <f t="shared" si="61"/>
        <v>2941.1366551903043</v>
      </c>
      <c r="L651" s="29">
        <f t="shared" si="65"/>
        <v>25.648096754027392</v>
      </c>
      <c r="M651" s="30">
        <f t="shared" si="62"/>
        <v>25.091371026714178</v>
      </c>
      <c r="N651" s="74">
        <f t="shared" si="63"/>
        <v>45.628637940833805</v>
      </c>
      <c r="O651" s="22">
        <f t="shared" si="64"/>
        <v>0.79636996526795545</v>
      </c>
      <c r="P651" s="30">
        <f t="shared" si="60"/>
        <v>35.88038136787543</v>
      </c>
      <c r="Q651" s="26"/>
    </row>
    <row r="652" spans="1:17" x14ac:dyDescent="0.35">
      <c r="A652" s="94"/>
      <c r="B652" s="7">
        <v>4875</v>
      </c>
      <c r="C652" s="17">
        <v>185493.16</v>
      </c>
      <c r="D652" s="17">
        <v>7820720.1900000004</v>
      </c>
      <c r="E652" s="19">
        <v>-3137.91</v>
      </c>
      <c r="F652" s="19">
        <v>2927.410660364907</v>
      </c>
      <c r="G652" s="17">
        <v>185474.92</v>
      </c>
      <c r="H652" s="17">
        <v>7820722.5800000001</v>
      </c>
      <c r="I652" s="19">
        <v>-3149.53</v>
      </c>
      <c r="J652" s="19">
        <v>2944.3442654524406</v>
      </c>
      <c r="K652" s="19">
        <f t="shared" si="61"/>
        <v>2935.8774629086738</v>
      </c>
      <c r="L652" s="29">
        <f t="shared" si="65"/>
        <v>16.933605087533579</v>
      </c>
      <c r="M652" s="30">
        <f t="shared" si="62"/>
        <v>18.395915307427831</v>
      </c>
      <c r="N652" s="74">
        <f t="shared" si="63"/>
        <v>42.629845911986145</v>
      </c>
      <c r="O652" s="22">
        <f t="shared" si="64"/>
        <v>0.74403117078200298</v>
      </c>
      <c r="P652" s="30">
        <f t="shared" si="60"/>
        <v>25.003133428804492</v>
      </c>
      <c r="Q652" s="26"/>
    </row>
    <row r="653" spans="1:17" x14ac:dyDescent="0.35">
      <c r="A653" s="94"/>
      <c r="B653" s="7">
        <v>5000</v>
      </c>
      <c r="C653" s="17">
        <v>185488.83</v>
      </c>
      <c r="D653" s="17">
        <v>7820846.8300000001</v>
      </c>
      <c r="E653" s="19">
        <v>-3136.25</v>
      </c>
      <c r="F653" s="19">
        <v>2924.9966415273439</v>
      </c>
      <c r="G653" s="17">
        <v>185480.06</v>
      </c>
      <c r="H653" s="17">
        <v>7820847.9699999997</v>
      </c>
      <c r="I653" s="19">
        <v>-3141.67</v>
      </c>
      <c r="J653" s="19">
        <v>2932.8832431743594</v>
      </c>
      <c r="K653" s="19">
        <f t="shared" si="61"/>
        <v>2928.9399423508517</v>
      </c>
      <c r="L653" s="29">
        <f t="shared" si="65"/>
        <v>7.8866016470155955</v>
      </c>
      <c r="M653" s="30">
        <f t="shared" si="62"/>
        <v>8.8437831270928289</v>
      </c>
      <c r="N653" s="74">
        <f t="shared" si="63"/>
        <v>41.725554154010595</v>
      </c>
      <c r="O653" s="22">
        <f t="shared" si="64"/>
        <v>0.72824830220668202</v>
      </c>
      <c r="P653" s="30">
        <f t="shared" si="60"/>
        <v>11.849514147751414</v>
      </c>
      <c r="Q653" s="26"/>
    </row>
    <row r="654" spans="1:17" x14ac:dyDescent="0.35">
      <c r="A654" s="94"/>
      <c r="B654" s="7">
        <v>5125</v>
      </c>
      <c r="C654" s="17">
        <v>185478.16</v>
      </c>
      <c r="D654" s="17">
        <v>7820974.29</v>
      </c>
      <c r="E654" s="19">
        <v>-3131.99</v>
      </c>
      <c r="F654" s="19">
        <v>2918.8074266563867</v>
      </c>
      <c r="G654" s="17">
        <v>185471.79</v>
      </c>
      <c r="H654" s="17">
        <v>7820975.1299999999</v>
      </c>
      <c r="I654" s="19">
        <v>-3134.08</v>
      </c>
      <c r="J654" s="19">
        <v>2921.8428768348158</v>
      </c>
      <c r="K654" s="19">
        <f t="shared" si="61"/>
        <v>2920.325151745601</v>
      </c>
      <c r="L654" s="29">
        <f t="shared" si="65"/>
        <v>3.0354501784290733</v>
      </c>
      <c r="M654" s="30">
        <f t="shared" si="62"/>
        <v>6.425145912715938</v>
      </c>
      <c r="N654" s="74">
        <f t="shared" si="63"/>
        <v>25.287590425002961</v>
      </c>
      <c r="O654" s="22">
        <f t="shared" si="64"/>
        <v>0.44135171281209384</v>
      </c>
      <c r="P654" s="30">
        <f t="shared" si="60"/>
        <v>7.1060859680569175</v>
      </c>
      <c r="Q654" s="26"/>
    </row>
    <row r="655" spans="1:17" x14ac:dyDescent="0.35">
      <c r="A655" s="94"/>
      <c r="B655" s="7">
        <v>5250</v>
      </c>
      <c r="C655" s="17">
        <v>185520.71</v>
      </c>
      <c r="D655" s="17">
        <v>7821094.7999999998</v>
      </c>
      <c r="E655" s="19">
        <v>-3131.74</v>
      </c>
      <c r="F655" s="19">
        <v>2918.4444690081186</v>
      </c>
      <c r="G655" s="17">
        <v>185520.71</v>
      </c>
      <c r="H655" s="17">
        <v>7821094.7999999998</v>
      </c>
      <c r="I655" s="19">
        <v>-3131.74</v>
      </c>
      <c r="J655" s="19">
        <v>2918.4444690081186</v>
      </c>
      <c r="K655" s="19">
        <f t="shared" si="61"/>
        <v>2918.4444690081186</v>
      </c>
      <c r="L655" s="29">
        <f t="shared" si="65"/>
        <v>0</v>
      </c>
      <c r="M655" s="30">
        <f t="shared" si="62"/>
        <v>0</v>
      </c>
      <c r="N655" s="74">
        <f t="shared" si="63"/>
        <v>0</v>
      </c>
      <c r="O655" s="22">
        <f t="shared" si="64"/>
        <v>0</v>
      </c>
      <c r="P655" s="30">
        <f t="shared" si="60"/>
        <v>0</v>
      </c>
      <c r="Q655" s="26"/>
    </row>
    <row r="656" spans="1:17" x14ac:dyDescent="0.35">
      <c r="A656" s="94"/>
      <c r="B656" s="7">
        <v>5375</v>
      </c>
      <c r="C656" s="17">
        <v>185518.49</v>
      </c>
      <c r="D656" s="17">
        <v>7821221.1600000001</v>
      </c>
      <c r="E656" s="19">
        <v>-3133.18</v>
      </c>
      <c r="F656" s="19">
        <v>2920.5354989802304</v>
      </c>
      <c r="G656" s="17">
        <v>185510.68</v>
      </c>
      <c r="H656" s="17">
        <v>7821222.1799999997</v>
      </c>
      <c r="I656" s="19">
        <v>-3137.7</v>
      </c>
      <c r="J656" s="19">
        <v>2927.1052024419746</v>
      </c>
      <c r="K656" s="19">
        <f t="shared" si="61"/>
        <v>2923.8203507111025</v>
      </c>
      <c r="L656" s="29">
        <f t="shared" si="65"/>
        <v>6.5697034617442114</v>
      </c>
      <c r="M656" s="30">
        <f t="shared" si="62"/>
        <v>7.8763252852489334</v>
      </c>
      <c r="N656" s="74">
        <f t="shared" si="63"/>
        <v>39.831745025003514</v>
      </c>
      <c r="O656" s="22">
        <f t="shared" si="64"/>
        <v>0.69519509750118236</v>
      </c>
      <c r="P656" s="30">
        <f t="shared" si="60"/>
        <v>10.256583425990623</v>
      </c>
      <c r="Q656" s="26"/>
    </row>
    <row r="657" spans="1:17" x14ac:dyDescent="0.35">
      <c r="A657" s="94"/>
      <c r="B657" s="7">
        <v>5500</v>
      </c>
      <c r="C657" s="17">
        <v>185536.55</v>
      </c>
      <c r="D657" s="17">
        <v>7821344.8600000003</v>
      </c>
      <c r="E657" s="19">
        <v>-3140.05</v>
      </c>
      <c r="F657" s="19">
        <v>2930.5245781096937</v>
      </c>
      <c r="G657" s="17">
        <v>185530.04</v>
      </c>
      <c r="H657" s="17">
        <v>7821345.71</v>
      </c>
      <c r="I657" s="19">
        <v>-3144.08</v>
      </c>
      <c r="J657" s="19">
        <v>2936.3943540888158</v>
      </c>
      <c r="K657" s="19">
        <f t="shared" si="61"/>
        <v>2933.4594660992548</v>
      </c>
      <c r="L657" s="29">
        <f t="shared" si="65"/>
        <v>5.869775979122096</v>
      </c>
      <c r="M657" s="30">
        <f t="shared" si="62"/>
        <v>6.5652570398354575</v>
      </c>
      <c r="N657" s="74">
        <f t="shared" si="63"/>
        <v>41.798829726834626</v>
      </c>
      <c r="O657" s="22">
        <f t="shared" si="64"/>
        <v>0.72952720221374623</v>
      </c>
      <c r="P657" s="30">
        <f t="shared" si="60"/>
        <v>8.8066378399584355</v>
      </c>
      <c r="Q657" s="26"/>
    </row>
    <row r="658" spans="1:17" x14ac:dyDescent="0.35">
      <c r="A658" s="94"/>
      <c r="B658" s="7">
        <v>5625</v>
      </c>
      <c r="C658" s="17">
        <v>185556.62</v>
      </c>
      <c r="D658" s="17">
        <v>7821468.3099999996</v>
      </c>
      <c r="E658" s="19">
        <v>-3147.32</v>
      </c>
      <c r="F658" s="19">
        <v>2941.1188939121562</v>
      </c>
      <c r="G658" s="17">
        <v>185546.26</v>
      </c>
      <c r="H658" s="17">
        <v>7821469.6600000001</v>
      </c>
      <c r="I658" s="19">
        <v>-3153.39</v>
      </c>
      <c r="J658" s="19">
        <v>2949.983105892718</v>
      </c>
      <c r="K658" s="19">
        <f t="shared" si="61"/>
        <v>2945.5509999024371</v>
      </c>
      <c r="L658" s="29">
        <f t="shared" si="65"/>
        <v>8.8642119805617767</v>
      </c>
      <c r="M658" s="30">
        <f t="shared" si="62"/>
        <v>10.44758823849884</v>
      </c>
      <c r="N658" s="74">
        <f t="shared" si="63"/>
        <v>40.312798102918315</v>
      </c>
      <c r="O658" s="22">
        <f t="shared" si="64"/>
        <v>0.70359105758764851</v>
      </c>
      <c r="P658" s="30">
        <f t="shared" si="60"/>
        <v>13.701326725450869</v>
      </c>
      <c r="Q658" s="26"/>
    </row>
    <row r="659" spans="1:17" x14ac:dyDescent="0.35">
      <c r="A659" s="94"/>
      <c r="B659" s="7">
        <v>5750</v>
      </c>
      <c r="C659" s="17">
        <v>185567.19</v>
      </c>
      <c r="D659" s="17">
        <v>7821592.9900000002</v>
      </c>
      <c r="E659" s="19">
        <v>-3150.45</v>
      </c>
      <c r="F659" s="19">
        <v>2945.6876160126931</v>
      </c>
      <c r="G659" s="17">
        <v>185560.53</v>
      </c>
      <c r="H659" s="17">
        <v>7821593.8700000001</v>
      </c>
      <c r="I659" s="19">
        <v>-3154.2</v>
      </c>
      <c r="J659" s="19">
        <v>2951.1672554390998</v>
      </c>
      <c r="K659" s="19">
        <f t="shared" si="61"/>
        <v>2948.4274357258964</v>
      </c>
      <c r="L659" s="29">
        <f t="shared" si="65"/>
        <v>5.4796394264067203</v>
      </c>
      <c r="M659" s="30">
        <f t="shared" si="62"/>
        <v>6.7178865724161962</v>
      </c>
      <c r="N659" s="74">
        <f t="shared" si="63"/>
        <v>39.203405038031342</v>
      </c>
      <c r="O659" s="22">
        <f t="shared" si="64"/>
        <v>0.68422849590657975</v>
      </c>
      <c r="P659" s="30">
        <f t="shared" si="60"/>
        <v>8.6692818758695811</v>
      </c>
      <c r="Q659" s="26"/>
    </row>
    <row r="660" spans="1:17" x14ac:dyDescent="0.35">
      <c r="A660" s="94"/>
      <c r="B660" s="7">
        <v>5875</v>
      </c>
      <c r="C660" s="17">
        <v>185562.94</v>
      </c>
      <c r="D660" s="17">
        <v>7821719.6200000001</v>
      </c>
      <c r="E660" s="19">
        <v>-3150.04</v>
      </c>
      <c r="F660" s="19">
        <v>2945.0889008478043</v>
      </c>
      <c r="G660" s="17">
        <v>185550.1</v>
      </c>
      <c r="H660" s="17">
        <v>7821721.2999999998</v>
      </c>
      <c r="I660" s="19">
        <v>-3158.02</v>
      </c>
      <c r="J660" s="19">
        <v>2956.7558289277513</v>
      </c>
      <c r="K660" s="19">
        <f t="shared" si="61"/>
        <v>2950.9223648877778</v>
      </c>
      <c r="L660" s="29">
        <f t="shared" si="65"/>
        <v>11.666928079946956</v>
      </c>
      <c r="M660" s="30">
        <f t="shared" si="62"/>
        <v>12.949440142296073</v>
      </c>
      <c r="N660" s="74">
        <f t="shared" si="63"/>
        <v>42.017588110597892</v>
      </c>
      <c r="O660" s="22">
        <f t="shared" si="64"/>
        <v>0.73334525627675651</v>
      </c>
      <c r="P660" s="30">
        <f t="shared" si="60"/>
        <v>17.43000891627895</v>
      </c>
      <c r="Q660" s="26"/>
    </row>
    <row r="661" spans="1:17" x14ac:dyDescent="0.35">
      <c r="A661" s="94"/>
      <c r="B661" s="7">
        <v>6000</v>
      </c>
      <c r="C661" s="17">
        <v>185610.46</v>
      </c>
      <c r="D661" s="17">
        <v>7821839.4699999997</v>
      </c>
      <c r="E661" s="19">
        <v>-3149.2</v>
      </c>
      <c r="F661" s="19">
        <v>2943.8625062716001</v>
      </c>
      <c r="G661" s="17">
        <v>185600.43</v>
      </c>
      <c r="H661" s="17">
        <v>7821840.7800000003</v>
      </c>
      <c r="I661" s="19">
        <v>-3154.98</v>
      </c>
      <c r="J661" s="19">
        <v>2952.3078326889513</v>
      </c>
      <c r="K661" s="19">
        <f t="shared" si="61"/>
        <v>2948.0851694802759</v>
      </c>
      <c r="L661" s="29">
        <f t="shared" si="65"/>
        <v>8.4453264173512252</v>
      </c>
      <c r="M661" s="30">
        <f t="shared" si="62"/>
        <v>10.115186602398548</v>
      </c>
      <c r="N661" s="74">
        <f t="shared" si="63"/>
        <v>39.859029837101254</v>
      </c>
      <c r="O661" s="22">
        <f t="shared" si="64"/>
        <v>0.69567130730807591</v>
      </c>
      <c r="P661" s="30">
        <f t="shared" si="60"/>
        <v>13.177273553241337</v>
      </c>
      <c r="Q661" s="26"/>
    </row>
    <row r="662" spans="1:17" x14ac:dyDescent="0.35">
      <c r="A662" s="94"/>
      <c r="B662" s="7">
        <v>6125</v>
      </c>
      <c r="C662" s="17">
        <v>185565.74</v>
      </c>
      <c r="D662" s="17">
        <v>7821971.3899999997</v>
      </c>
      <c r="E662" s="19">
        <v>-3149.38</v>
      </c>
      <c r="F662" s="19">
        <v>2944.1252777999116</v>
      </c>
      <c r="G662" s="17">
        <v>185556.55</v>
      </c>
      <c r="H662" s="17">
        <v>7821972.5999999996</v>
      </c>
      <c r="I662" s="19">
        <v>-3156.24</v>
      </c>
      <c r="J662" s="19">
        <v>2954.1508945081437</v>
      </c>
      <c r="K662" s="19">
        <f t="shared" si="61"/>
        <v>2949.1380861540274</v>
      </c>
      <c r="L662" s="29">
        <f t="shared" si="65"/>
        <v>10.025616708232064</v>
      </c>
      <c r="M662" s="30">
        <f t="shared" si="62"/>
        <v>9.2693149692926422</v>
      </c>
      <c r="N662" s="74">
        <f t="shared" si="63"/>
        <v>47.244668529929932</v>
      </c>
      <c r="O662" s="22">
        <f t="shared" si="64"/>
        <v>0.82457501986062642</v>
      </c>
      <c r="P662" s="30">
        <f t="shared" si="60"/>
        <v>13.654053990677443</v>
      </c>
      <c r="Q662" s="26"/>
    </row>
    <row r="663" spans="1:17" x14ac:dyDescent="0.35">
      <c r="A663" s="94"/>
      <c r="B663" s="7">
        <v>6250</v>
      </c>
      <c r="C663" s="17">
        <v>185617.3</v>
      </c>
      <c r="D663" s="17">
        <v>7822090.7199999997</v>
      </c>
      <c r="E663" s="19">
        <v>-3146.08</v>
      </c>
      <c r="F663" s="19">
        <v>2939.310166599616</v>
      </c>
      <c r="G663" s="17">
        <v>185599.31</v>
      </c>
      <c r="H663" s="17">
        <v>7822093.0700000003</v>
      </c>
      <c r="I663" s="19">
        <v>-3159.37</v>
      </c>
      <c r="J663" s="19">
        <v>2958.7324527843793</v>
      </c>
      <c r="K663" s="19">
        <f t="shared" si="61"/>
        <v>2949.0213096919979</v>
      </c>
      <c r="L663" s="29">
        <f t="shared" si="65"/>
        <v>19.422286184763379</v>
      </c>
      <c r="M663" s="30">
        <f t="shared" si="62"/>
        <v>18.142838807702923</v>
      </c>
      <c r="N663" s="74">
        <f t="shared" si="63"/>
        <v>46.950708484871896</v>
      </c>
      <c r="O663" s="22">
        <f t="shared" si="64"/>
        <v>0.81944444920505288</v>
      </c>
      <c r="P663" s="30">
        <f t="shared" si="60"/>
        <v>26.577957044233887</v>
      </c>
      <c r="Q663" s="26"/>
    </row>
    <row r="664" spans="1:17" x14ac:dyDescent="0.35">
      <c r="A664" s="94"/>
      <c r="B664" s="7">
        <v>6375</v>
      </c>
      <c r="C664" s="17">
        <v>185620.39</v>
      </c>
      <c r="D664" s="17">
        <v>7822216.3799999999</v>
      </c>
      <c r="E664" s="19">
        <v>-3142.74</v>
      </c>
      <c r="F664" s="19">
        <v>2934.441788546319</v>
      </c>
      <c r="G664" s="17">
        <v>185606.22</v>
      </c>
      <c r="H664" s="17">
        <v>7822218.2400000002</v>
      </c>
      <c r="I664" s="19">
        <v>-3154.19</v>
      </c>
      <c r="J664" s="19">
        <v>2951.1526344698782</v>
      </c>
      <c r="K664" s="19">
        <f t="shared" si="61"/>
        <v>2942.7972115080984</v>
      </c>
      <c r="L664" s="29">
        <f t="shared" si="65"/>
        <v>16.710845923559191</v>
      </c>
      <c r="M664" s="30">
        <f t="shared" si="62"/>
        <v>14.291553449559293</v>
      </c>
      <c r="N664" s="74">
        <f t="shared" si="63"/>
        <v>49.462070865319447</v>
      </c>
      <c r="O664" s="22">
        <f t="shared" si="64"/>
        <v>0.86327599145458511</v>
      </c>
      <c r="P664" s="30">
        <f t="shared" si="60"/>
        <v>21.988653243947091</v>
      </c>
      <c r="Q664" s="26"/>
    </row>
    <row r="665" spans="1:17" x14ac:dyDescent="0.35">
      <c r="A665" s="94"/>
      <c r="B665" s="7">
        <v>6500</v>
      </c>
      <c r="C665" s="17">
        <v>185648.59</v>
      </c>
      <c r="D665" s="17">
        <v>7822338.7599999998</v>
      </c>
      <c r="E665" s="19">
        <v>-3140.8</v>
      </c>
      <c r="F665" s="19">
        <v>2931.6164026816</v>
      </c>
      <c r="G665" s="17">
        <v>185636.61</v>
      </c>
      <c r="H665" s="17">
        <v>7822340.3300000001</v>
      </c>
      <c r="I665" s="19">
        <v>-3151.35</v>
      </c>
      <c r="J665" s="19">
        <v>2947.0021398392437</v>
      </c>
      <c r="K665" s="19">
        <f t="shared" si="61"/>
        <v>2939.3092712604221</v>
      </c>
      <c r="L665" s="29">
        <f t="shared" si="65"/>
        <v>15.385737157643689</v>
      </c>
      <c r="M665" s="30">
        <f t="shared" si="62"/>
        <v>12.082437668003374</v>
      </c>
      <c r="N665" s="74">
        <f t="shared" si="63"/>
        <v>51.857410659557722</v>
      </c>
      <c r="O665" s="22">
        <f t="shared" si="64"/>
        <v>0.90508255756808653</v>
      </c>
      <c r="P665" s="30">
        <f t="shared" si="60"/>
        <v>19.562878312898757</v>
      </c>
      <c r="Q665" s="26"/>
    </row>
    <row r="666" spans="1:17" x14ac:dyDescent="0.35">
      <c r="A666" s="94"/>
      <c r="B666" s="7">
        <v>6625</v>
      </c>
      <c r="C666" s="17">
        <v>185654.72</v>
      </c>
      <c r="D666" s="17">
        <v>7822464.0300000003</v>
      </c>
      <c r="E666" s="19">
        <v>-3136.24</v>
      </c>
      <c r="F666" s="19">
        <v>2924.9821030841435</v>
      </c>
      <c r="G666" s="17">
        <v>185643.85</v>
      </c>
      <c r="H666" s="17">
        <v>7822465.4500000002</v>
      </c>
      <c r="I666" s="19">
        <v>-3148.57</v>
      </c>
      <c r="J666" s="19">
        <v>2942.9429232290004</v>
      </c>
      <c r="K666" s="19">
        <f t="shared" si="61"/>
        <v>2933.9625131565717</v>
      </c>
      <c r="L666" s="29">
        <f t="shared" si="65"/>
        <v>17.960820144856825</v>
      </c>
      <c r="M666" s="30">
        <f t="shared" si="62"/>
        <v>10.962358322901473</v>
      </c>
      <c r="N666" s="74">
        <f t="shared" si="63"/>
        <v>58.602261677549308</v>
      </c>
      <c r="O666" s="22">
        <f t="shared" si="64"/>
        <v>1.0228024153885309</v>
      </c>
      <c r="P666" s="30">
        <f t="shared" si="60"/>
        <v>21.041966644674208</v>
      </c>
      <c r="Q666" s="26"/>
    </row>
    <row r="667" spans="1:17" x14ac:dyDescent="0.35">
      <c r="A667" s="94"/>
      <c r="B667" s="7">
        <v>6750</v>
      </c>
      <c r="C667" s="17">
        <v>185656.32000000001</v>
      </c>
      <c r="D667" s="17">
        <v>7822589.8899999997</v>
      </c>
      <c r="E667" s="19">
        <v>-3131.58</v>
      </c>
      <c r="F667" s="19">
        <v>2918.2121911931908</v>
      </c>
      <c r="G667" s="17">
        <v>185633.83</v>
      </c>
      <c r="H667" s="17">
        <v>7822592.8300000001</v>
      </c>
      <c r="I667" s="19">
        <v>-3150.79</v>
      </c>
      <c r="J667" s="19">
        <v>2946.1841701340477</v>
      </c>
      <c r="K667" s="19">
        <f t="shared" si="61"/>
        <v>2932.1981806636195</v>
      </c>
      <c r="L667" s="29">
        <f t="shared" si="65"/>
        <v>27.971978940856843</v>
      </c>
      <c r="M667" s="30">
        <f t="shared" si="62"/>
        <v>22.681351370747283</v>
      </c>
      <c r="N667" s="74">
        <f t="shared" si="63"/>
        <v>50.962795937832496</v>
      </c>
      <c r="O667" s="22">
        <f t="shared" si="64"/>
        <v>0.88946858513716842</v>
      </c>
      <c r="P667" s="30">
        <f t="shared" si="60"/>
        <v>36.012154973995081</v>
      </c>
      <c r="Q667" s="26"/>
    </row>
    <row r="668" spans="1:17" x14ac:dyDescent="0.35">
      <c r="A668" s="94"/>
      <c r="B668" s="7">
        <v>6875</v>
      </c>
      <c r="C668" s="17">
        <v>185637.35</v>
      </c>
      <c r="D668" s="17">
        <v>7822718.4400000004</v>
      </c>
      <c r="E668" s="19">
        <v>-3127.37</v>
      </c>
      <c r="F668" s="19">
        <v>2912.1046104051798</v>
      </c>
      <c r="G668" s="17">
        <v>185613.53</v>
      </c>
      <c r="H668" s="17">
        <v>7822721.5599999996</v>
      </c>
      <c r="I668" s="19">
        <v>-3146.16</v>
      </c>
      <c r="J668" s="19">
        <v>2939.4268373516643</v>
      </c>
      <c r="K668" s="19">
        <f t="shared" si="61"/>
        <v>2925.7657238784222</v>
      </c>
      <c r="L668" s="29">
        <f t="shared" si="65"/>
        <v>27.322226946484534</v>
      </c>
      <c r="M668" s="30">
        <f t="shared" si="62"/>
        <v>24.02346353037419</v>
      </c>
      <c r="N668" s="74">
        <f t="shared" si="63"/>
        <v>48.675981717036983</v>
      </c>
      <c r="O668" s="22">
        <f t="shared" si="64"/>
        <v>0.84955614760285814</v>
      </c>
      <c r="P668" s="30">
        <f t="shared" si="60"/>
        <v>36.381738349210643</v>
      </c>
      <c r="Q668" s="26"/>
    </row>
    <row r="669" spans="1:17" x14ac:dyDescent="0.35">
      <c r="A669" s="94"/>
      <c r="B669" s="7">
        <v>7000</v>
      </c>
      <c r="C669" s="17">
        <v>185699.28</v>
      </c>
      <c r="D669" s="17">
        <v>7822836.4100000001</v>
      </c>
      <c r="E669" s="19">
        <v>-3123.94</v>
      </c>
      <c r="F669" s="19">
        <v>2907.134624390359</v>
      </c>
      <c r="G669" s="17">
        <v>185671.19</v>
      </c>
      <c r="H669" s="17">
        <v>7822840.0899999999</v>
      </c>
      <c r="I669" s="19">
        <v>-3142.49</v>
      </c>
      <c r="J669" s="19">
        <v>2934.0775953064872</v>
      </c>
      <c r="K669" s="19">
        <f t="shared" si="61"/>
        <v>2920.6061098484233</v>
      </c>
      <c r="L669" s="29">
        <f t="shared" si="65"/>
        <v>26.942970916128161</v>
      </c>
      <c r="M669" s="30">
        <f t="shared" si="62"/>
        <v>28.330028238560057</v>
      </c>
      <c r="N669" s="74">
        <f t="shared" si="63"/>
        <v>43.562483389119912</v>
      </c>
      <c r="O669" s="22">
        <f t="shared" si="64"/>
        <v>0.76030876548548065</v>
      </c>
      <c r="P669" s="30">
        <f t="shared" si="60"/>
        <v>39.096216975366531</v>
      </c>
      <c r="Q669" s="26"/>
    </row>
    <row r="670" spans="1:17" x14ac:dyDescent="0.35">
      <c r="A670" s="94"/>
      <c r="B670" s="7">
        <v>7125</v>
      </c>
      <c r="C670" s="17">
        <v>185691.17</v>
      </c>
      <c r="D670" s="17">
        <v>7822963.54</v>
      </c>
      <c r="E670" s="19">
        <v>-3121.68</v>
      </c>
      <c r="F670" s="19">
        <v>2903.8628958142558</v>
      </c>
      <c r="G670" s="17">
        <v>185661.06</v>
      </c>
      <c r="H670" s="17">
        <v>7822967.4800000004</v>
      </c>
      <c r="I670" s="19">
        <v>-3145.79</v>
      </c>
      <c r="J670" s="19">
        <v>2938.8872597892978</v>
      </c>
      <c r="K670" s="19">
        <f t="shared" si="61"/>
        <v>2921.3750778017766</v>
      </c>
      <c r="L670" s="29">
        <f t="shared" si="65"/>
        <v>35.024363975041979</v>
      </c>
      <c r="M670" s="30">
        <f t="shared" si="62"/>
        <v>30.36668733998064</v>
      </c>
      <c r="N670" s="74">
        <f t="shared" si="63"/>
        <v>49.07418552417807</v>
      </c>
      <c r="O670" s="22">
        <f t="shared" si="64"/>
        <v>0.8565061151314467</v>
      </c>
      <c r="P670" s="30">
        <f t="shared" si="60"/>
        <v>46.355601299738943</v>
      </c>
      <c r="Q670" s="26"/>
    </row>
    <row r="671" spans="1:17" x14ac:dyDescent="0.35">
      <c r="A671" s="94"/>
      <c r="B671" s="7">
        <v>7250</v>
      </c>
      <c r="C671" s="17">
        <v>185723.93</v>
      </c>
      <c r="D671" s="17">
        <v>7823085.3300000001</v>
      </c>
      <c r="E671" s="19">
        <v>-3120.51</v>
      </c>
      <c r="F671" s="19">
        <v>2902.1700473471383</v>
      </c>
      <c r="G671" s="17">
        <v>185693.01</v>
      </c>
      <c r="H671" s="17">
        <v>7823089.3700000001</v>
      </c>
      <c r="I671" s="19">
        <v>-3143.62</v>
      </c>
      <c r="J671" s="19">
        <v>2935.7239773407109</v>
      </c>
      <c r="K671" s="19">
        <f t="shared" si="61"/>
        <v>2918.9470123439246</v>
      </c>
      <c r="L671" s="29">
        <f t="shared" si="65"/>
        <v>33.553929993572638</v>
      </c>
      <c r="M671" s="30">
        <f t="shared" si="62"/>
        <v>31.182815780479046</v>
      </c>
      <c r="N671" s="74">
        <f t="shared" si="63"/>
        <v>47.097636093295101</v>
      </c>
      <c r="O671" s="22">
        <f t="shared" si="64"/>
        <v>0.82200881973411877</v>
      </c>
      <c r="P671" s="30">
        <f t="shared" si="60"/>
        <v>45.806486636860356</v>
      </c>
      <c r="Q671" s="26"/>
    </row>
    <row r="672" spans="1:17" x14ac:dyDescent="0.35">
      <c r="A672" s="94"/>
      <c r="B672" s="7">
        <v>7375</v>
      </c>
      <c r="C672" s="17">
        <v>185770.76</v>
      </c>
      <c r="D672" s="17">
        <v>7823205.2699999996</v>
      </c>
      <c r="E672" s="19">
        <v>-3119.92</v>
      </c>
      <c r="F672" s="19">
        <v>2901.3166274232158</v>
      </c>
      <c r="G672" s="17">
        <v>185740.71</v>
      </c>
      <c r="H672" s="17">
        <v>7823209.2000000002</v>
      </c>
      <c r="I672" s="19">
        <v>-3142.48</v>
      </c>
      <c r="J672" s="19">
        <v>2934.0630281745757</v>
      </c>
      <c r="K672" s="19">
        <f t="shared" si="61"/>
        <v>2917.6898277988957</v>
      </c>
      <c r="L672" s="29">
        <f t="shared" si="65"/>
        <v>32.746400751359943</v>
      </c>
      <c r="M672" s="30">
        <f t="shared" si="62"/>
        <v>30.305897116007426</v>
      </c>
      <c r="N672" s="74">
        <f t="shared" si="63"/>
        <v>47.216585220276841</v>
      </c>
      <c r="O672" s="22">
        <f t="shared" si="64"/>
        <v>0.82408487364232297</v>
      </c>
      <c r="P672" s="30">
        <f t="shared" si="60"/>
        <v>44.618092318864264</v>
      </c>
      <c r="Q672" s="26"/>
    </row>
    <row r="673" spans="1:17" x14ac:dyDescent="0.35">
      <c r="A673" s="94"/>
      <c r="B673" s="7">
        <v>7500</v>
      </c>
      <c r="C673" s="17">
        <v>185827.52</v>
      </c>
      <c r="D673" s="17">
        <v>7823323.9100000001</v>
      </c>
      <c r="E673" s="19">
        <v>-3119.68</v>
      </c>
      <c r="F673" s="19">
        <v>2900.9695193474558</v>
      </c>
      <c r="G673" s="17">
        <v>185798.26</v>
      </c>
      <c r="H673" s="17">
        <v>7823327.7400000002</v>
      </c>
      <c r="I673" s="19">
        <v>-3140.65</v>
      </c>
      <c r="J673" s="19">
        <v>2931.3980170782438</v>
      </c>
      <c r="K673" s="19">
        <f t="shared" si="61"/>
        <v>2916.1837682128498</v>
      </c>
      <c r="L673" s="29">
        <f t="shared" si="65"/>
        <v>30.428497730787967</v>
      </c>
      <c r="M673" s="30">
        <f t="shared" si="62"/>
        <v>29.509600132828176</v>
      </c>
      <c r="N673" s="74">
        <f t="shared" si="63"/>
        <v>45.878319998191003</v>
      </c>
      <c r="O673" s="22">
        <f t="shared" si="64"/>
        <v>0.80072773925199192</v>
      </c>
      <c r="P673" s="30">
        <f t="shared" si="60"/>
        <v>42.387615811130274</v>
      </c>
      <c r="Q673" s="26"/>
    </row>
    <row r="674" spans="1:17" x14ac:dyDescent="0.35">
      <c r="A674" s="94"/>
      <c r="B674" s="7">
        <v>7625</v>
      </c>
      <c r="C674" s="17">
        <v>185892.97</v>
      </c>
      <c r="D674" s="17">
        <v>7823441.4199999999</v>
      </c>
      <c r="E674" s="19">
        <v>-3119.26</v>
      </c>
      <c r="F674" s="19">
        <v>2900.362143936919</v>
      </c>
      <c r="G674" s="17">
        <v>185858.66</v>
      </c>
      <c r="H674" s="17">
        <v>7823445.9100000001</v>
      </c>
      <c r="I674" s="19">
        <v>-3142.6</v>
      </c>
      <c r="J674" s="19">
        <v>2934.2378367919</v>
      </c>
      <c r="K674" s="19">
        <f t="shared" si="61"/>
        <v>2917.2999903644095</v>
      </c>
      <c r="L674" s="29">
        <f t="shared" si="65"/>
        <v>33.875692854981025</v>
      </c>
      <c r="M674" s="30">
        <f t="shared" si="62"/>
        <v>34.602546149118091</v>
      </c>
      <c r="N674" s="74">
        <f t="shared" si="63"/>
        <v>44.391864294533711</v>
      </c>
      <c r="O674" s="22">
        <f t="shared" si="64"/>
        <v>0.77478419303812307</v>
      </c>
      <c r="P674" s="30">
        <f t="shared" si="60"/>
        <v>48.424154782575812</v>
      </c>
      <c r="Q674" s="26"/>
    </row>
    <row r="675" spans="1:17" x14ac:dyDescent="0.35">
      <c r="A675" s="94"/>
      <c r="B675" s="7">
        <v>7750</v>
      </c>
      <c r="C675" s="17">
        <v>185930.22</v>
      </c>
      <c r="D675" s="17">
        <v>7823562.6200000001</v>
      </c>
      <c r="E675" s="19">
        <v>-3116.4</v>
      </c>
      <c r="F675" s="19">
        <v>2896.2283630524003</v>
      </c>
      <c r="G675" s="17">
        <v>185885.27</v>
      </c>
      <c r="H675" s="17">
        <v>7823568.5</v>
      </c>
      <c r="I675" s="19">
        <v>-3146.53</v>
      </c>
      <c r="J675" s="19">
        <v>2939.9664778544902</v>
      </c>
      <c r="K675" s="19">
        <f t="shared" si="61"/>
        <v>2918.097420453445</v>
      </c>
      <c r="L675" s="29">
        <f t="shared" si="65"/>
        <v>43.738114802089967</v>
      </c>
      <c r="M675" s="30">
        <f t="shared" si="62"/>
        <v>45.332956003328661</v>
      </c>
      <c r="N675" s="74">
        <f t="shared" si="63"/>
        <v>43.97421344894925</v>
      </c>
      <c r="O675" s="22">
        <f t="shared" si="64"/>
        <v>0.76749481065893577</v>
      </c>
      <c r="P675" s="30">
        <f t="shared" si="60"/>
        <v>62.99285345529708</v>
      </c>
      <c r="Q675" s="26"/>
    </row>
    <row r="676" spans="1:17" x14ac:dyDescent="0.35">
      <c r="A676" s="94"/>
      <c r="B676" s="7">
        <v>7875</v>
      </c>
      <c r="C676" s="17">
        <v>185976.44</v>
      </c>
      <c r="D676" s="17">
        <v>7823682.6399999997</v>
      </c>
      <c r="E676" s="19">
        <v>-3114.28</v>
      </c>
      <c r="F676" s="19">
        <v>2893.1665887919967</v>
      </c>
      <c r="G676" s="17">
        <v>185935.83</v>
      </c>
      <c r="H676" s="17">
        <v>7823687.9500000002</v>
      </c>
      <c r="I676" s="19">
        <v>-3145.77</v>
      </c>
      <c r="J676" s="19">
        <v>2938.8580952276202</v>
      </c>
      <c r="K676" s="19">
        <f t="shared" si="61"/>
        <v>2916.0123420098084</v>
      </c>
      <c r="L676" s="29">
        <f t="shared" si="65"/>
        <v>45.691506435623523</v>
      </c>
      <c r="M676" s="30">
        <f t="shared" si="62"/>
        <v>40.955685808038524</v>
      </c>
      <c r="N676" s="74">
        <f t="shared" si="63"/>
        <v>48.128466315294261</v>
      </c>
      <c r="O676" s="22">
        <f t="shared" si="64"/>
        <v>0.84000020113706819</v>
      </c>
      <c r="P676" s="30">
        <f t="shared" si="60"/>
        <v>61.360263692094691</v>
      </c>
      <c r="Q676" s="26"/>
    </row>
    <row r="677" spans="1:17" x14ac:dyDescent="0.35">
      <c r="A677" s="94"/>
      <c r="B677" s="7">
        <v>8000</v>
      </c>
      <c r="C677" s="17">
        <v>186045.52</v>
      </c>
      <c r="D677" s="17">
        <v>7823799.6699999999</v>
      </c>
      <c r="E677" s="19">
        <v>-3112.33</v>
      </c>
      <c r="F677" s="19">
        <v>2890.35215858846</v>
      </c>
      <c r="G677" s="17">
        <v>186004.2</v>
      </c>
      <c r="H677" s="17">
        <v>7823805.0800000001</v>
      </c>
      <c r="I677" s="19">
        <v>-3146.82</v>
      </c>
      <c r="J677" s="19">
        <v>2940.3894833282311</v>
      </c>
      <c r="K677" s="19">
        <f t="shared" si="61"/>
        <v>2915.3708209583456</v>
      </c>
      <c r="L677" s="29">
        <f t="shared" si="65"/>
        <v>50.037324739771066</v>
      </c>
      <c r="M677" s="30">
        <f t="shared" si="62"/>
        <v>41.67265890244807</v>
      </c>
      <c r="N677" s="74">
        <f t="shared" si="63"/>
        <v>50.211402929887157</v>
      </c>
      <c r="O677" s="22">
        <f t="shared" si="64"/>
        <v>0.87635430317205831</v>
      </c>
      <c r="P677" s="30">
        <f t="shared" si="60"/>
        <v>65.11792661865924</v>
      </c>
      <c r="Q677" s="26"/>
    </row>
    <row r="678" spans="1:17" x14ac:dyDescent="0.35">
      <c r="A678" s="94"/>
      <c r="B678" s="7">
        <v>8125</v>
      </c>
      <c r="C678" s="17">
        <v>186079.24</v>
      </c>
      <c r="D678" s="17">
        <v>7823921.3300000001</v>
      </c>
      <c r="E678" s="19">
        <v>-3111.81</v>
      </c>
      <c r="F678" s="19">
        <v>2889.6019391221776</v>
      </c>
      <c r="G678" s="17">
        <v>186045.89</v>
      </c>
      <c r="H678" s="17">
        <v>7823925.7000000002</v>
      </c>
      <c r="I678" s="19">
        <v>-3138.57</v>
      </c>
      <c r="J678" s="19">
        <v>2928.3708029754998</v>
      </c>
      <c r="K678" s="19">
        <f t="shared" si="61"/>
        <v>2908.9863710488389</v>
      </c>
      <c r="L678" s="29">
        <f t="shared" si="65"/>
        <v>38.768863853322273</v>
      </c>
      <c r="M678" s="30">
        <f t="shared" si="62"/>
        <v>33.635091794128108</v>
      </c>
      <c r="N678" s="74">
        <f t="shared" si="63"/>
        <v>49.055745566461916</v>
      </c>
      <c r="O678" s="22">
        <f t="shared" si="64"/>
        <v>0.85618427715537126</v>
      </c>
      <c r="P678" s="30">
        <f t="shared" si="60"/>
        <v>51.325862919943802</v>
      </c>
      <c r="Q678" s="26"/>
    </row>
    <row r="679" spans="1:17" x14ac:dyDescent="0.35">
      <c r="A679" s="94"/>
      <c r="B679" s="7">
        <v>8250</v>
      </c>
      <c r="C679" s="17">
        <v>186114.94</v>
      </c>
      <c r="D679" s="17">
        <v>7824042.7300000004</v>
      </c>
      <c r="E679" s="19">
        <v>-3112.65</v>
      </c>
      <c r="F679" s="19">
        <v>2890.8138938972438</v>
      </c>
      <c r="G679" s="17">
        <v>186086.45</v>
      </c>
      <c r="H679" s="17">
        <v>7824046.46</v>
      </c>
      <c r="I679" s="19">
        <v>-3136.53</v>
      </c>
      <c r="J679" s="19">
        <v>2925.4037366029897</v>
      </c>
      <c r="K679" s="19">
        <f t="shared" si="61"/>
        <v>2908.108815250117</v>
      </c>
      <c r="L679" s="29">
        <f t="shared" si="65"/>
        <v>34.589842705745923</v>
      </c>
      <c r="M679" s="30">
        <f t="shared" si="62"/>
        <v>28.733134183305804</v>
      </c>
      <c r="N679" s="74">
        <f t="shared" si="63"/>
        <v>50.284222841948534</v>
      </c>
      <c r="O679" s="22">
        <f t="shared" si="64"/>
        <v>0.87762525039854211</v>
      </c>
      <c r="P679" s="30">
        <f t="shared" si="60"/>
        <v>44.96721270441499</v>
      </c>
      <c r="Q679" s="26"/>
    </row>
    <row r="680" spans="1:17" x14ac:dyDescent="0.35">
      <c r="A680" s="94"/>
      <c r="B680" s="7">
        <v>8375</v>
      </c>
      <c r="C680" s="17">
        <v>186125.37</v>
      </c>
      <c r="D680" s="17">
        <v>7824167.4400000004</v>
      </c>
      <c r="E680" s="19">
        <v>-3111.15</v>
      </c>
      <c r="F680" s="19">
        <v>2888.6499165204946</v>
      </c>
      <c r="G680" s="17">
        <v>186092.14</v>
      </c>
      <c r="H680" s="17">
        <v>7824171.7800000003</v>
      </c>
      <c r="I680" s="19">
        <v>-3137.7</v>
      </c>
      <c r="J680" s="19">
        <v>2927.1052024419746</v>
      </c>
      <c r="K680" s="19">
        <f t="shared" si="61"/>
        <v>2907.8775594812346</v>
      </c>
      <c r="L680" s="29">
        <f t="shared" si="65"/>
        <v>38.455285921480026</v>
      </c>
      <c r="M680" s="30">
        <f t="shared" si="62"/>
        <v>33.512214191208983</v>
      </c>
      <c r="N680" s="74">
        <f t="shared" si="63"/>
        <v>48.929176859861812</v>
      </c>
      <c r="O680" s="22">
        <f t="shared" si="64"/>
        <v>0.85397523649520879</v>
      </c>
      <c r="P680" s="30">
        <f t="shared" si="60"/>
        <v>51.008602365681895</v>
      </c>
      <c r="Q680" s="26"/>
    </row>
    <row r="681" spans="1:17" x14ac:dyDescent="0.35">
      <c r="A681" s="94"/>
      <c r="B681" s="7">
        <v>8500</v>
      </c>
      <c r="C681" s="17">
        <v>186151.94</v>
      </c>
      <c r="D681" s="17">
        <v>7824290.0300000003</v>
      </c>
      <c r="E681" s="19">
        <v>-3106.96</v>
      </c>
      <c r="F681" s="19">
        <v>2882.6106869139039</v>
      </c>
      <c r="G681" s="17">
        <v>186112.06</v>
      </c>
      <c r="H681" s="17">
        <v>7824295.25</v>
      </c>
      <c r="I681" s="19">
        <v>-3137.83</v>
      </c>
      <c r="J681" s="19">
        <v>2927.2942930511604</v>
      </c>
      <c r="K681" s="19">
        <f t="shared" si="61"/>
        <v>2904.9524899825319</v>
      </c>
      <c r="L681" s="29">
        <f t="shared" si="65"/>
        <v>44.683606137256447</v>
      </c>
      <c r="M681" s="30">
        <f t="shared" si="62"/>
        <v>40.2201790149876</v>
      </c>
      <c r="N681" s="74">
        <f t="shared" si="63"/>
        <v>48.009292671565362</v>
      </c>
      <c r="O681" s="22">
        <f t="shared" si="64"/>
        <v>0.83792022867240024</v>
      </c>
      <c r="P681" s="30">
        <f t="shared" si="60"/>
        <v>60.118944247442592</v>
      </c>
      <c r="Q681" s="26"/>
    </row>
    <row r="682" spans="1:17" x14ac:dyDescent="0.35">
      <c r="A682" s="94"/>
      <c r="B682" s="7">
        <v>8625</v>
      </c>
      <c r="C682" s="17">
        <v>186178.37</v>
      </c>
      <c r="D682" s="17">
        <v>7824412.6399999997</v>
      </c>
      <c r="E682" s="19">
        <v>-3103.57</v>
      </c>
      <c r="F682" s="19">
        <v>2877.73043915075</v>
      </c>
      <c r="G682" s="17">
        <v>186134.73</v>
      </c>
      <c r="H682" s="17">
        <v>7824418.3499999996</v>
      </c>
      <c r="I682" s="19">
        <v>-3134.6</v>
      </c>
      <c r="J682" s="19">
        <v>2922.5984204478996</v>
      </c>
      <c r="K682" s="19">
        <f t="shared" si="61"/>
        <v>2900.1644297993248</v>
      </c>
      <c r="L682" s="29">
        <f t="shared" si="65"/>
        <v>44.867981297149527</v>
      </c>
      <c r="M682" s="30">
        <f t="shared" si="62"/>
        <v>44.011972234816447</v>
      </c>
      <c r="N682" s="74">
        <f t="shared" si="63"/>
        <v>45.551802607669387</v>
      </c>
      <c r="O682" s="22">
        <f t="shared" si="64"/>
        <v>0.79502893572236966</v>
      </c>
      <c r="P682" s="30">
        <f t="shared" si="60"/>
        <v>62.850532580715765</v>
      </c>
      <c r="Q682" s="26"/>
    </row>
    <row r="683" spans="1:17" x14ac:dyDescent="0.35">
      <c r="A683" s="94"/>
      <c r="B683" s="7">
        <v>8750</v>
      </c>
      <c r="C683" s="17">
        <v>186224.75</v>
      </c>
      <c r="D683" s="17">
        <v>7824532.6500000004</v>
      </c>
      <c r="E683" s="19">
        <v>-3105.91</v>
      </c>
      <c r="F683" s="19">
        <v>2881.0985409393074</v>
      </c>
      <c r="G683" s="17">
        <v>186193.33</v>
      </c>
      <c r="H683" s="17">
        <v>7824536.7599999998</v>
      </c>
      <c r="I683" s="19">
        <v>-3127.28</v>
      </c>
      <c r="J683" s="19">
        <v>2911.9741335076969</v>
      </c>
      <c r="K683" s="19">
        <f t="shared" si="61"/>
        <v>2896.5363372235024</v>
      </c>
      <c r="L683" s="29">
        <f t="shared" si="65"/>
        <v>30.875592568389493</v>
      </c>
      <c r="M683" s="30">
        <f t="shared" si="62"/>
        <v>31.687671104009919</v>
      </c>
      <c r="N683" s="74">
        <f t="shared" si="63"/>
        <v>44.256335792709727</v>
      </c>
      <c r="O683" s="22">
        <f t="shared" si="64"/>
        <v>0.77241877445099938</v>
      </c>
      <c r="P683" s="30">
        <f t="shared" si="60"/>
        <v>44.24263460108466</v>
      </c>
      <c r="Q683" s="26"/>
    </row>
    <row r="684" spans="1:17" x14ac:dyDescent="0.35">
      <c r="A684" s="94"/>
      <c r="B684" s="7">
        <v>8875</v>
      </c>
      <c r="C684" s="17">
        <v>186232.56</v>
      </c>
      <c r="D684" s="17">
        <v>7824657.6900000004</v>
      </c>
      <c r="E684" s="19">
        <v>-3103.95</v>
      </c>
      <c r="F684" s="19">
        <v>2878.2772246386935</v>
      </c>
      <c r="G684" s="17">
        <v>186202.37</v>
      </c>
      <c r="H684" s="17">
        <v>7824661.6399999997</v>
      </c>
      <c r="I684" s="19">
        <v>-3127.75</v>
      </c>
      <c r="J684" s="19">
        <v>2912.6555539173437</v>
      </c>
      <c r="K684" s="19">
        <f t="shared" si="61"/>
        <v>2895.4663892780186</v>
      </c>
      <c r="L684" s="29">
        <f t="shared" si="65"/>
        <v>34.378329278650199</v>
      </c>
      <c r="M684" s="30">
        <f t="shared" si="62"/>
        <v>30.447308583752598</v>
      </c>
      <c r="N684" s="74">
        <f t="shared" si="63"/>
        <v>48.470161451978576</v>
      </c>
      <c r="O684" s="22">
        <f t="shared" si="64"/>
        <v>0.84596390631026153</v>
      </c>
      <c r="P684" s="30">
        <f t="shared" si="60"/>
        <v>45.922849693649809</v>
      </c>
      <c r="Q684" s="26"/>
    </row>
    <row r="685" spans="1:17" x14ac:dyDescent="0.35">
      <c r="A685" s="94"/>
      <c r="B685" s="7">
        <v>9000</v>
      </c>
      <c r="C685" s="17">
        <v>186290.17</v>
      </c>
      <c r="D685" s="17">
        <v>7824776.2300000004</v>
      </c>
      <c r="E685" s="19">
        <v>-3099.67</v>
      </c>
      <c r="F685" s="19">
        <v>2872.12253046866</v>
      </c>
      <c r="G685" s="17">
        <v>186259.82</v>
      </c>
      <c r="H685" s="17">
        <v>7824780.2000000002</v>
      </c>
      <c r="I685" s="19">
        <v>-3120.91</v>
      </c>
      <c r="J685" s="19">
        <v>2902.7487281575573</v>
      </c>
      <c r="K685" s="19">
        <f t="shared" si="61"/>
        <v>2887.4356293131086</v>
      </c>
      <c r="L685" s="29">
        <f t="shared" si="65"/>
        <v>30.626197688897264</v>
      </c>
      <c r="M685" s="30">
        <f t="shared" si="62"/>
        <v>30.608551092762998</v>
      </c>
      <c r="N685" s="74">
        <f t="shared" si="63"/>
        <v>45.016511465685625</v>
      </c>
      <c r="O685" s="22">
        <f t="shared" si="64"/>
        <v>0.78568634283799244</v>
      </c>
      <c r="P685" s="30">
        <f t="shared" si="60"/>
        <v>43.299507905722194</v>
      </c>
      <c r="Q685" s="26"/>
    </row>
    <row r="686" spans="1:17" x14ac:dyDescent="0.35">
      <c r="A686" s="94"/>
      <c r="B686" s="7">
        <v>9125</v>
      </c>
      <c r="C686" s="17">
        <v>186317.89</v>
      </c>
      <c r="D686" s="17">
        <v>7824898.6699999999</v>
      </c>
      <c r="E686" s="19">
        <v>-3095.72</v>
      </c>
      <c r="F686" s="19">
        <v>2866.4498534479958</v>
      </c>
      <c r="G686" s="17">
        <v>186291.17</v>
      </c>
      <c r="H686" s="17">
        <v>7824902.1699999999</v>
      </c>
      <c r="I686" s="19">
        <v>-3115.67</v>
      </c>
      <c r="J686" s="19">
        <v>2895.1738396022602</v>
      </c>
      <c r="K686" s="19">
        <f t="shared" si="61"/>
        <v>2880.8118465251282</v>
      </c>
      <c r="L686" s="29">
        <f t="shared" si="65"/>
        <v>28.723986154264367</v>
      </c>
      <c r="M686" s="30">
        <f t="shared" si="62"/>
        <v>26.948254117847082</v>
      </c>
      <c r="N686" s="74">
        <f t="shared" si="63"/>
        <v>46.826897369826192</v>
      </c>
      <c r="O686" s="22">
        <f t="shared" si="64"/>
        <v>0.81728353759693984</v>
      </c>
      <c r="P686" s="30">
        <f t="shared" si="60"/>
        <v>39.386238467140181</v>
      </c>
      <c r="Q686" s="26"/>
    </row>
    <row r="687" spans="1:17" x14ac:dyDescent="0.35">
      <c r="A687" s="94"/>
      <c r="B687" s="7">
        <v>9250</v>
      </c>
      <c r="C687" s="17">
        <v>186339.84</v>
      </c>
      <c r="D687" s="17">
        <v>7825021.8700000001</v>
      </c>
      <c r="E687" s="19">
        <v>-3091.03</v>
      </c>
      <c r="F687" s="19">
        <v>2859.7237620655401</v>
      </c>
      <c r="G687" s="17">
        <v>186313.22</v>
      </c>
      <c r="H687" s="17">
        <v>7825025.3499999996</v>
      </c>
      <c r="I687" s="19">
        <v>-3112.34</v>
      </c>
      <c r="J687" s="19">
        <v>2890.366587104239</v>
      </c>
      <c r="K687" s="19">
        <f t="shared" si="61"/>
        <v>2875.0451745848895</v>
      </c>
      <c r="L687" s="29">
        <f t="shared" si="65"/>
        <v>30.642825038698902</v>
      </c>
      <c r="M687" s="30">
        <f t="shared" si="62"/>
        <v>26.846504427883744</v>
      </c>
      <c r="N687" s="74">
        <f t="shared" si="63"/>
        <v>48.778054276630684</v>
      </c>
      <c r="O687" s="22">
        <f t="shared" si="64"/>
        <v>0.85133764984370641</v>
      </c>
      <c r="P687" s="30">
        <f t="shared" si="60"/>
        <v>40.739630905896703</v>
      </c>
      <c r="Q687" s="26"/>
    </row>
    <row r="688" spans="1:17" x14ac:dyDescent="0.35">
      <c r="A688" s="94"/>
      <c r="B688" s="7">
        <v>9375</v>
      </c>
      <c r="C688" s="17">
        <v>186389.42</v>
      </c>
      <c r="D688" s="17">
        <v>7825141.4500000002</v>
      </c>
      <c r="E688" s="19">
        <v>-3090.92</v>
      </c>
      <c r="F688" s="19">
        <v>2859.5661286323157</v>
      </c>
      <c r="G688" s="17">
        <v>186373.31</v>
      </c>
      <c r="H688" s="17">
        <v>7825143.5599999996</v>
      </c>
      <c r="I688" s="19">
        <v>-3102.89</v>
      </c>
      <c r="J688" s="19">
        <v>2876.7521466048679</v>
      </c>
      <c r="K688" s="19">
        <f t="shared" si="61"/>
        <v>2868.1591376185916</v>
      </c>
      <c r="L688" s="29">
        <f t="shared" si="65"/>
        <v>17.186017972552236</v>
      </c>
      <c r="M688" s="30">
        <f t="shared" si="62"/>
        <v>16.247590590545183</v>
      </c>
      <c r="N688" s="74">
        <f t="shared" si="63"/>
        <v>46.607777840275169</v>
      </c>
      <c r="O688" s="22">
        <f t="shared" si="64"/>
        <v>0.81345918035085352</v>
      </c>
      <c r="P688" s="30">
        <f t="shared" si="60"/>
        <v>23.650442147047926</v>
      </c>
      <c r="Q688" s="26"/>
    </row>
    <row r="689" spans="1:17" x14ac:dyDescent="0.35">
      <c r="A689" s="94"/>
      <c r="B689" s="7">
        <v>9500</v>
      </c>
      <c r="C689" s="17">
        <v>186410.55</v>
      </c>
      <c r="D689" s="17">
        <v>7825264.7599999998</v>
      </c>
      <c r="E689" s="19">
        <v>-3086.91</v>
      </c>
      <c r="F689" s="19">
        <v>2853.823471327858</v>
      </c>
      <c r="G689" s="17">
        <v>186398.29</v>
      </c>
      <c r="H689" s="17">
        <v>7825266.3600000003</v>
      </c>
      <c r="I689" s="19">
        <v>-3096.27</v>
      </c>
      <c r="J689" s="19">
        <v>2867.2392899976699</v>
      </c>
      <c r="K689" s="19">
        <f t="shared" si="61"/>
        <v>2860.5313806627637</v>
      </c>
      <c r="L689" s="29">
        <f t="shared" si="65"/>
        <v>13.41581866981187</v>
      </c>
      <c r="M689" s="30">
        <f t="shared" si="62"/>
        <v>12.363963765771189</v>
      </c>
      <c r="N689" s="74">
        <f t="shared" si="63"/>
        <v>47.336460238960775</v>
      </c>
      <c r="O689" s="22">
        <f t="shared" si="64"/>
        <v>0.82617708740924733</v>
      </c>
      <c r="P689" s="30">
        <f t="shared" si="60"/>
        <v>18.24422622592078</v>
      </c>
      <c r="Q689" s="26"/>
    </row>
    <row r="690" spans="1:17" x14ac:dyDescent="0.35">
      <c r="A690" s="94"/>
      <c r="B690" s="7">
        <v>9625</v>
      </c>
      <c r="C690" s="17">
        <v>186457</v>
      </c>
      <c r="D690" s="17">
        <v>7825384.75</v>
      </c>
      <c r="E690" s="19">
        <v>-3084.37</v>
      </c>
      <c r="F690" s="19">
        <v>2850.1898021456295</v>
      </c>
      <c r="G690" s="17">
        <v>186442.08</v>
      </c>
      <c r="H690" s="17">
        <v>7825386.7000000002</v>
      </c>
      <c r="I690" s="19">
        <v>-3096.1</v>
      </c>
      <c r="J690" s="19">
        <v>2866.995267486775</v>
      </c>
      <c r="K690" s="19">
        <f t="shared" si="61"/>
        <v>2858.5925348162023</v>
      </c>
      <c r="L690" s="29">
        <f t="shared" si="65"/>
        <v>16.805465341145464</v>
      </c>
      <c r="M690" s="30">
        <f t="shared" si="62"/>
        <v>15.046890044162234</v>
      </c>
      <c r="N690" s="74">
        <f t="shared" si="63"/>
        <v>48.160103903577777</v>
      </c>
      <c r="O690" s="22">
        <f t="shared" si="64"/>
        <v>0.84055238122000586</v>
      </c>
      <c r="P690" s="30">
        <f t="shared" si="60"/>
        <v>22.557317334593446</v>
      </c>
      <c r="Q690" s="26"/>
    </row>
    <row r="691" spans="1:17" x14ac:dyDescent="0.35">
      <c r="A691" s="94"/>
      <c r="B691" s="7">
        <v>9750</v>
      </c>
      <c r="C691" s="17">
        <v>186556.86</v>
      </c>
      <c r="D691" s="17">
        <v>7825497.7599999998</v>
      </c>
      <c r="E691" s="19">
        <v>-3082.17</v>
      </c>
      <c r="F691" s="19">
        <v>2847.04492678816</v>
      </c>
      <c r="G691" s="17">
        <v>186542.43</v>
      </c>
      <c r="H691" s="17">
        <v>7825499.6399999997</v>
      </c>
      <c r="I691" s="19">
        <v>-3090.96</v>
      </c>
      <c r="J691" s="19">
        <v>2859.6234492371036</v>
      </c>
      <c r="K691" s="19">
        <f t="shared" si="61"/>
        <v>2853.3341880126318</v>
      </c>
      <c r="L691" s="29">
        <f t="shared" si="65"/>
        <v>12.578522448943659</v>
      </c>
      <c r="M691" s="30">
        <f t="shared" si="62"/>
        <v>14.55195175910703</v>
      </c>
      <c r="N691" s="74">
        <f t="shared" si="63"/>
        <v>40.839719261363626</v>
      </c>
      <c r="O691" s="22">
        <f t="shared" si="64"/>
        <v>0.7127875667009419</v>
      </c>
      <c r="P691" s="30">
        <f t="shared" si="60"/>
        <v>19.234825889463043</v>
      </c>
      <c r="Q691" s="26"/>
    </row>
    <row r="692" spans="1:17" x14ac:dyDescent="0.35">
      <c r="A692" s="94"/>
      <c r="B692" s="7">
        <v>9875</v>
      </c>
      <c r="C692" s="17">
        <v>186577.76</v>
      </c>
      <c r="D692" s="17">
        <v>7825621.0899999999</v>
      </c>
      <c r="E692" s="19">
        <v>-3079.36</v>
      </c>
      <c r="F692" s="19">
        <v>2843.0312995018244</v>
      </c>
      <c r="G692" s="17">
        <v>186569.5</v>
      </c>
      <c r="H692" s="17">
        <v>7825622.1699999999</v>
      </c>
      <c r="I692" s="19">
        <v>-3084.83</v>
      </c>
      <c r="J692" s="19">
        <v>2850.847648271209</v>
      </c>
      <c r="K692" s="19">
        <f t="shared" si="61"/>
        <v>2846.9394738865167</v>
      </c>
      <c r="L692" s="29">
        <f t="shared" si="65"/>
        <v>7.8163487693846037</v>
      </c>
      <c r="M692" s="30">
        <f t="shared" si="62"/>
        <v>8.3303061168431736</v>
      </c>
      <c r="N692" s="74">
        <f t="shared" si="63"/>
        <v>43.176857818714723</v>
      </c>
      <c r="O692" s="22">
        <f t="shared" si="64"/>
        <v>0.75357832960202886</v>
      </c>
      <c r="P692" s="30">
        <f t="shared" si="60"/>
        <v>11.423191676802723</v>
      </c>
      <c r="Q692" s="26"/>
    </row>
    <row r="693" spans="1:17" x14ac:dyDescent="0.35">
      <c r="A693" s="94"/>
      <c r="B693" s="7">
        <v>10000</v>
      </c>
      <c r="C693" s="17">
        <v>186592.88</v>
      </c>
      <c r="D693" s="17">
        <v>7825745.1799999997</v>
      </c>
      <c r="E693" s="19">
        <v>-3077.74</v>
      </c>
      <c r="F693" s="19">
        <v>2840.719043118319</v>
      </c>
      <c r="G693" s="17">
        <v>186576.96</v>
      </c>
      <c r="H693" s="17">
        <v>7825747.2699999996</v>
      </c>
      <c r="I693" s="19">
        <v>-3082.75</v>
      </c>
      <c r="J693" s="19">
        <v>2847.873814298594</v>
      </c>
      <c r="K693" s="19">
        <f t="shared" si="61"/>
        <v>2844.2964287084565</v>
      </c>
      <c r="L693" s="29">
        <f t="shared" si="65"/>
        <v>7.15477118027502</v>
      </c>
      <c r="M693" s="30">
        <f t="shared" si="62"/>
        <v>16.056603003119459</v>
      </c>
      <c r="N693" s="74">
        <f t="shared" si="63"/>
        <v>24.017600541598735</v>
      </c>
      <c r="O693" s="22">
        <f t="shared" si="64"/>
        <v>0.41918620787967126</v>
      </c>
      <c r="P693" s="30">
        <f t="shared" si="60"/>
        <v>17.578545179902655</v>
      </c>
      <c r="Q693" s="26"/>
    </row>
    <row r="694" spans="1:17" x14ac:dyDescent="0.35">
      <c r="A694" s="94"/>
      <c r="B694" s="7">
        <v>10125</v>
      </c>
      <c r="C694" s="17">
        <v>186599.06</v>
      </c>
      <c r="D694" s="17">
        <v>7825870.4500000002</v>
      </c>
      <c r="E694" s="19">
        <v>-3077.03</v>
      </c>
      <c r="F694" s="19">
        <v>2839.7060270884399</v>
      </c>
      <c r="G694" s="17">
        <v>186590.72</v>
      </c>
      <c r="H694" s="17">
        <v>7825871.54</v>
      </c>
      <c r="I694" s="19">
        <v>-3080.52</v>
      </c>
      <c r="J694" s="19">
        <v>2844.6877305668759</v>
      </c>
      <c r="K694" s="19">
        <f t="shared" si="61"/>
        <v>2842.1968788276581</v>
      </c>
      <c r="L694" s="29">
        <f t="shared" si="65"/>
        <v>4.9817034784359748</v>
      </c>
      <c r="M694" s="30">
        <f t="shared" si="62"/>
        <v>8.4109274161424619</v>
      </c>
      <c r="N694" s="74">
        <f t="shared" si="63"/>
        <v>30.637811100831737</v>
      </c>
      <c r="O694" s="22">
        <f t="shared" si="64"/>
        <v>0.5347306793135822</v>
      </c>
      <c r="P694" s="30">
        <f t="shared" si="60"/>
        <v>9.7755342333131843</v>
      </c>
      <c r="Q694" s="26"/>
    </row>
    <row r="695" spans="1:17" x14ac:dyDescent="0.35">
      <c r="A695" s="94"/>
      <c r="B695" s="7">
        <v>10250</v>
      </c>
      <c r="C695" s="17">
        <v>186615.35</v>
      </c>
      <c r="D695" s="17">
        <v>7825994.3799999999</v>
      </c>
      <c r="E695" s="19">
        <v>-3073.92</v>
      </c>
      <c r="F695" s="19">
        <v>2835.2714625116159</v>
      </c>
      <c r="G695" s="17">
        <v>186603.82</v>
      </c>
      <c r="H695" s="17">
        <v>7825995.8899999997</v>
      </c>
      <c r="I695" s="19">
        <v>-3080.68</v>
      </c>
      <c r="J695" s="19">
        <v>2844.9162523673554</v>
      </c>
      <c r="K695" s="19">
        <f t="shared" si="61"/>
        <v>2840.0938574394859</v>
      </c>
      <c r="L695" s="29">
        <f t="shared" si="65"/>
        <v>9.6447898557394183</v>
      </c>
      <c r="M695" s="30">
        <f t="shared" si="62"/>
        <v>11.628456475358117</v>
      </c>
      <c r="N695" s="74">
        <f t="shared" si="63"/>
        <v>39.672744390721796</v>
      </c>
      <c r="O695" s="22">
        <f t="shared" si="64"/>
        <v>0.69242001292020705</v>
      </c>
      <c r="P695" s="30">
        <f t="shared" si="60"/>
        <v>15.107712313936618</v>
      </c>
      <c r="Q695" s="26"/>
    </row>
    <row r="696" spans="1:17" x14ac:dyDescent="0.35">
      <c r="A696" s="94"/>
      <c r="B696" s="7">
        <v>10375</v>
      </c>
      <c r="C696" s="17">
        <v>186649.86</v>
      </c>
      <c r="D696" s="17">
        <v>7826115.9400000004</v>
      </c>
      <c r="E696" s="19">
        <v>-3075.64</v>
      </c>
      <c r="F696" s="19">
        <v>2837.7234695353236</v>
      </c>
      <c r="G696" s="17">
        <v>186640.56</v>
      </c>
      <c r="H696" s="17">
        <v>7826117.1600000001</v>
      </c>
      <c r="I696" s="19">
        <v>-3081.48</v>
      </c>
      <c r="J696" s="19">
        <v>2846.0590379156761</v>
      </c>
      <c r="K696" s="19">
        <f t="shared" si="61"/>
        <v>2841.8912537255001</v>
      </c>
      <c r="L696" s="29">
        <f t="shared" si="65"/>
        <v>8.3355683803524698</v>
      </c>
      <c r="M696" s="30">
        <f t="shared" si="62"/>
        <v>9.379680165077442</v>
      </c>
      <c r="N696" s="74">
        <f t="shared" si="63"/>
        <v>41.626969582540852</v>
      </c>
      <c r="O696" s="22">
        <f t="shared" si="64"/>
        <v>0.72652767684286734</v>
      </c>
      <c r="P696" s="30">
        <f t="shared" si="60"/>
        <v>12.548310652142746</v>
      </c>
      <c r="Q696" s="26"/>
    </row>
    <row r="697" spans="1:17" x14ac:dyDescent="0.35">
      <c r="A697" s="94"/>
      <c r="B697" s="7">
        <v>10500</v>
      </c>
      <c r="C697" s="17">
        <v>186680.65</v>
      </c>
      <c r="D697" s="17">
        <v>7826237.9800000004</v>
      </c>
      <c r="E697" s="19">
        <v>-3078.2</v>
      </c>
      <c r="F697" s="19">
        <v>2841.3754870830999</v>
      </c>
      <c r="G697" s="17">
        <v>186670.88</v>
      </c>
      <c r="H697" s="17">
        <v>7826239.2599999998</v>
      </c>
      <c r="I697" s="19">
        <v>-3083.3</v>
      </c>
      <c r="J697" s="19">
        <v>2848.6599711859758</v>
      </c>
      <c r="K697" s="19">
        <f t="shared" si="61"/>
        <v>2845.0177291345381</v>
      </c>
      <c r="L697" s="29">
        <f t="shared" si="65"/>
        <v>7.284484102875922</v>
      </c>
      <c r="M697" s="30">
        <f t="shared" si="62"/>
        <v>9.8534917667839288</v>
      </c>
      <c r="N697" s="74">
        <f t="shared" si="63"/>
        <v>36.474755963106219</v>
      </c>
      <c r="O697" s="22">
        <f t="shared" si="64"/>
        <v>0.63660458541763887</v>
      </c>
      <c r="P697" s="30">
        <f t="shared" si="60"/>
        <v>12.253775281240092</v>
      </c>
      <c r="Q697" s="26"/>
    </row>
    <row r="698" spans="1:17" x14ac:dyDescent="0.35">
      <c r="A698" s="94"/>
      <c r="B698" s="7">
        <v>10625</v>
      </c>
      <c r="C698" s="17">
        <v>186738.36</v>
      </c>
      <c r="D698" s="17">
        <v>7826356.5</v>
      </c>
      <c r="E698" s="19">
        <v>-3080.75</v>
      </c>
      <c r="F698" s="19">
        <v>2845.0162343560937</v>
      </c>
      <c r="G698" s="17">
        <v>186722.18</v>
      </c>
      <c r="H698" s="17">
        <v>7826358.6200000001</v>
      </c>
      <c r="I698" s="19">
        <v>-3086.09</v>
      </c>
      <c r="J698" s="19">
        <v>2852.6500728057076</v>
      </c>
      <c r="K698" s="19">
        <f t="shared" si="61"/>
        <v>2848.8331535809007</v>
      </c>
      <c r="L698" s="29">
        <f t="shared" si="65"/>
        <v>7.6338384496139042</v>
      </c>
      <c r="M698" s="30">
        <f t="shared" si="62"/>
        <v>16.318296479726303</v>
      </c>
      <c r="N698" s="74">
        <f t="shared" si="63"/>
        <v>25.070594475433374</v>
      </c>
      <c r="O698" s="22">
        <f t="shared" si="64"/>
        <v>0.43756441902861304</v>
      </c>
      <c r="P698" s="30">
        <f t="shared" si="60"/>
        <v>18.015612381350003</v>
      </c>
      <c r="Q698" s="26"/>
    </row>
    <row r="699" spans="1:17" x14ac:dyDescent="0.35">
      <c r="A699" s="94"/>
      <c r="B699" s="7">
        <v>10750</v>
      </c>
      <c r="C699" s="17">
        <v>186744.15</v>
      </c>
      <c r="D699" s="17">
        <v>7826481.8099999996</v>
      </c>
      <c r="E699" s="19">
        <v>-3080</v>
      </c>
      <c r="F699" s="19">
        <v>2843.9451159999999</v>
      </c>
      <c r="G699" s="17">
        <v>186730.36</v>
      </c>
      <c r="H699" s="17">
        <v>7826483.6200000001</v>
      </c>
      <c r="I699" s="19">
        <v>-3088.05</v>
      </c>
      <c r="J699" s="19">
        <v>2855.4552951066939</v>
      </c>
      <c r="K699" s="19">
        <f t="shared" si="61"/>
        <v>2849.7002055533467</v>
      </c>
      <c r="L699" s="29">
        <f t="shared" si="65"/>
        <v>11.510179106694068</v>
      </c>
      <c r="M699" s="30">
        <f t="shared" si="62"/>
        <v>13.908278110611418</v>
      </c>
      <c r="N699" s="74">
        <f t="shared" si="63"/>
        <v>39.610394793855285</v>
      </c>
      <c r="O699" s="22">
        <f t="shared" si="64"/>
        <v>0.69133180716759524</v>
      </c>
      <c r="P699" s="30">
        <f t="shared" si="60"/>
        <v>18.053377054454089</v>
      </c>
      <c r="Q699" s="26"/>
    </row>
    <row r="700" spans="1:17" x14ac:dyDescent="0.35">
      <c r="A700" s="94"/>
      <c r="B700" s="7">
        <v>10875</v>
      </c>
      <c r="C700" s="17">
        <v>186717.48</v>
      </c>
      <c r="D700" s="17">
        <v>7826611.3700000001</v>
      </c>
      <c r="E700" s="19">
        <v>-3081.05</v>
      </c>
      <c r="F700" s="19">
        <v>2845.4447541099444</v>
      </c>
      <c r="G700" s="17">
        <v>186705.36</v>
      </c>
      <c r="H700" s="17">
        <v>7826612.96</v>
      </c>
      <c r="I700" s="19">
        <v>-3088.5</v>
      </c>
      <c r="J700" s="19">
        <v>2856.0996005493748</v>
      </c>
      <c r="K700" s="19">
        <f t="shared" si="61"/>
        <v>2850.7721773296598</v>
      </c>
      <c r="L700" s="29">
        <f t="shared" si="65"/>
        <v>10.654846439430457</v>
      </c>
      <c r="M700" s="30">
        <f t="shared" si="62"/>
        <v>12.22384963913246</v>
      </c>
      <c r="N700" s="74">
        <f t="shared" si="63"/>
        <v>41.0768426134549</v>
      </c>
      <c r="O700" s="22">
        <f t="shared" si="64"/>
        <v>0.71692614992830039</v>
      </c>
      <c r="P700" s="30">
        <f t="shared" si="60"/>
        <v>16.215679222529122</v>
      </c>
      <c r="Q700" s="26"/>
    </row>
    <row r="701" spans="1:17" x14ac:dyDescent="0.35">
      <c r="A701" s="94"/>
      <c r="B701" s="7">
        <v>11000</v>
      </c>
      <c r="C701" s="17">
        <v>186691.21</v>
      </c>
      <c r="D701" s="17">
        <v>7826740.8799999999</v>
      </c>
      <c r="E701" s="19">
        <v>-3082.66</v>
      </c>
      <c r="F701" s="19">
        <v>2847.7451836852388</v>
      </c>
      <c r="G701" s="17">
        <v>186680.2</v>
      </c>
      <c r="H701" s="17">
        <v>7826742.3200000003</v>
      </c>
      <c r="I701" s="19">
        <v>-3088.13</v>
      </c>
      <c r="J701" s="19">
        <v>2855.5698314921301</v>
      </c>
      <c r="K701" s="19">
        <f t="shared" si="61"/>
        <v>2851.6575075886844</v>
      </c>
      <c r="L701" s="29">
        <f t="shared" si="65"/>
        <v>7.8246478068913348</v>
      </c>
      <c r="M701" s="30">
        <f t="shared" si="62"/>
        <v>11.103769630208669</v>
      </c>
      <c r="N701" s="74">
        <f t="shared" si="63"/>
        <v>35.171737105885263</v>
      </c>
      <c r="O701" s="22">
        <f t="shared" si="64"/>
        <v>0.6138626161435593</v>
      </c>
      <c r="P701" s="30">
        <f t="shared" si="60"/>
        <v>13.583770216793043</v>
      </c>
      <c r="Q701" s="26"/>
    </row>
    <row r="702" spans="1:17" x14ac:dyDescent="0.35">
      <c r="A702" s="94"/>
      <c r="B702" s="7">
        <v>11125</v>
      </c>
      <c r="C702" s="17">
        <v>186722.08</v>
      </c>
      <c r="D702" s="17">
        <v>7826862.9100000001</v>
      </c>
      <c r="E702" s="19">
        <v>-3082.3</v>
      </c>
      <c r="F702" s="19">
        <v>2847.2306984719753</v>
      </c>
      <c r="G702" s="17">
        <v>186712.83</v>
      </c>
      <c r="H702" s="17">
        <v>7826864.1200000001</v>
      </c>
      <c r="I702" s="19">
        <v>-3088.34</v>
      </c>
      <c r="J702" s="19">
        <v>2855.8705035034386</v>
      </c>
      <c r="K702" s="19">
        <f t="shared" si="61"/>
        <v>2851.5506009877072</v>
      </c>
      <c r="L702" s="29">
        <f t="shared" si="65"/>
        <v>8.639805031463311</v>
      </c>
      <c r="M702" s="30">
        <f t="shared" si="62"/>
        <v>9.3288048537800297</v>
      </c>
      <c r="N702" s="74">
        <f t="shared" si="63"/>
        <v>42.804089938595737</v>
      </c>
      <c r="O702" s="22">
        <f t="shared" si="64"/>
        <v>0.74707230274827308</v>
      </c>
      <c r="P702" s="30">
        <f t="shared" si="60"/>
        <v>12.715063152875356</v>
      </c>
      <c r="Q702" s="26"/>
    </row>
    <row r="703" spans="1:17" x14ac:dyDescent="0.35">
      <c r="A703" s="94"/>
      <c r="B703" s="7">
        <v>11250</v>
      </c>
      <c r="C703" s="17">
        <v>186821.43</v>
      </c>
      <c r="D703" s="17">
        <v>7826975.9800000004</v>
      </c>
      <c r="E703" s="19">
        <v>-3079.73</v>
      </c>
      <c r="F703" s="19">
        <v>2843.55957670007</v>
      </c>
      <c r="G703" s="17">
        <v>186808.92</v>
      </c>
      <c r="H703" s="17">
        <v>7826977.6200000001</v>
      </c>
      <c r="I703" s="19">
        <v>-3087.65</v>
      </c>
      <c r="J703" s="19">
        <v>2854.8826573159936</v>
      </c>
      <c r="K703" s="19">
        <f t="shared" si="61"/>
        <v>2849.2211170080318</v>
      </c>
      <c r="L703" s="29">
        <f t="shared" si="65"/>
        <v>11.323080615923573</v>
      </c>
      <c r="M703" s="30">
        <f t="shared" si="62"/>
        <v>12.617040064864863</v>
      </c>
      <c r="N703" s="74">
        <f t="shared" si="63"/>
        <v>41.906183266150791</v>
      </c>
      <c r="O703" s="22">
        <f t="shared" si="64"/>
        <v>0.73140087493848249</v>
      </c>
      <c r="P703" s="30">
        <f t="shared" si="60"/>
        <v>16.952930561796958</v>
      </c>
      <c r="Q703" s="26"/>
    </row>
    <row r="704" spans="1:17" x14ac:dyDescent="0.35">
      <c r="A704" s="94"/>
      <c r="B704" s="7">
        <v>11375</v>
      </c>
      <c r="C704" s="17">
        <v>186836.42</v>
      </c>
      <c r="D704" s="17">
        <v>7827100.0899999999</v>
      </c>
      <c r="E704" s="19">
        <v>-3079.84</v>
      </c>
      <c r="F704" s="19">
        <v>2843.7166442208645</v>
      </c>
      <c r="G704" s="17">
        <v>186817.86</v>
      </c>
      <c r="H704" s="17">
        <v>7827102.5199999996</v>
      </c>
      <c r="I704" s="19">
        <v>-3086.18</v>
      </c>
      <c r="J704" s="19">
        <v>2852.77884534543</v>
      </c>
      <c r="K704" s="19">
        <f t="shared" si="61"/>
        <v>2848.247744783147</v>
      </c>
      <c r="L704" s="29">
        <f t="shared" si="65"/>
        <v>9.0622011245654903</v>
      </c>
      <c r="M704" s="30">
        <f t="shared" si="62"/>
        <v>18.718400038452685</v>
      </c>
      <c r="N704" s="74">
        <f t="shared" si="63"/>
        <v>25.833170611796248</v>
      </c>
      <c r="O704" s="22">
        <f t="shared" si="64"/>
        <v>0.45087388340528239</v>
      </c>
      <c r="P704" s="30">
        <f t="shared" si="60"/>
        <v>20.796682168596547</v>
      </c>
      <c r="Q704" s="26"/>
    </row>
    <row r="705" spans="1:17" x14ac:dyDescent="0.35">
      <c r="A705" s="94"/>
      <c r="B705" s="7">
        <v>11500</v>
      </c>
      <c r="C705" s="17">
        <v>186851.65</v>
      </c>
      <c r="D705" s="17">
        <v>7827224.1699999999</v>
      </c>
      <c r="E705" s="19">
        <v>-3078.81</v>
      </c>
      <c r="F705" s="19">
        <v>2842.2461389035275</v>
      </c>
      <c r="G705" s="17">
        <v>186844.33</v>
      </c>
      <c r="H705" s="17">
        <v>7827225.1299999999</v>
      </c>
      <c r="I705" s="19">
        <v>-3082.98</v>
      </c>
      <c r="J705" s="19">
        <v>2848.2025538961511</v>
      </c>
      <c r="K705" s="19">
        <f t="shared" si="61"/>
        <v>2845.2243463998393</v>
      </c>
      <c r="L705" s="29">
        <f t="shared" si="65"/>
        <v>5.9564149926236496</v>
      </c>
      <c r="M705" s="30">
        <f t="shared" si="62"/>
        <v>7.3826824393326529</v>
      </c>
      <c r="N705" s="74">
        <f t="shared" si="63"/>
        <v>38.8969033689567</v>
      </c>
      <c r="O705" s="22">
        <f t="shared" si="64"/>
        <v>0.67887903261836913</v>
      </c>
      <c r="P705" s="30">
        <f t="shared" si="60"/>
        <v>9.4859306114045836</v>
      </c>
      <c r="Q705" s="26"/>
    </row>
    <row r="706" spans="1:17" x14ac:dyDescent="0.35">
      <c r="A706" s="94"/>
      <c r="B706" s="7">
        <v>11625</v>
      </c>
      <c r="C706" s="17">
        <v>186882.77</v>
      </c>
      <c r="D706" s="17">
        <v>7827346.1699999999</v>
      </c>
      <c r="E706" s="19">
        <v>-3076.01</v>
      </c>
      <c r="F706" s="19">
        <v>2838.2511139267876</v>
      </c>
      <c r="G706" s="17">
        <v>186871.47</v>
      </c>
      <c r="H706" s="17">
        <v>7827347.6500000004</v>
      </c>
      <c r="I706" s="19">
        <v>-3082.17</v>
      </c>
      <c r="J706" s="19">
        <v>2847.04492678816</v>
      </c>
      <c r="K706" s="19">
        <f t="shared" si="61"/>
        <v>2842.6480203574738</v>
      </c>
      <c r="L706" s="29">
        <f t="shared" si="65"/>
        <v>8.7938128613723165</v>
      </c>
      <c r="M706" s="30">
        <f t="shared" si="62"/>
        <v>11.396508237221614</v>
      </c>
      <c r="N706" s="74">
        <f t="shared" si="63"/>
        <v>37.654619534447576</v>
      </c>
      <c r="O706" s="22">
        <f t="shared" si="64"/>
        <v>0.6571970894618846</v>
      </c>
      <c r="P706" s="30">
        <f t="shared" si="60"/>
        <v>14.394844377133685</v>
      </c>
      <c r="Q706" s="26"/>
    </row>
    <row r="707" spans="1:17" x14ac:dyDescent="0.35">
      <c r="A707" s="94"/>
      <c r="B707" s="7">
        <v>11750</v>
      </c>
      <c r="C707" s="17">
        <v>186805.58</v>
      </c>
      <c r="D707" s="17">
        <v>7827482.3399999999</v>
      </c>
      <c r="E707" s="19">
        <v>-3078.79</v>
      </c>
      <c r="F707" s="19">
        <v>2842.2175902296481</v>
      </c>
      <c r="G707" s="17">
        <v>186790.49</v>
      </c>
      <c r="H707" s="17">
        <v>7827484.3099999996</v>
      </c>
      <c r="I707" s="19">
        <v>-3084</v>
      </c>
      <c r="J707" s="19">
        <v>2849.66073564</v>
      </c>
      <c r="K707" s="19">
        <f t="shared" si="61"/>
        <v>2845.9391629348238</v>
      </c>
      <c r="L707" s="29">
        <f t="shared" si="65"/>
        <v>7.4431454103519172</v>
      </c>
      <c r="M707" s="30">
        <f t="shared" si="62"/>
        <v>15.218048495088558</v>
      </c>
      <c r="N707" s="74">
        <f t="shared" si="63"/>
        <v>26.063250524462102</v>
      </c>
      <c r="O707" s="22">
        <f t="shared" si="64"/>
        <v>0.45488953542400257</v>
      </c>
      <c r="P707" s="30">
        <f t="shared" si="60"/>
        <v>16.940761895455292</v>
      </c>
      <c r="Q707" s="26"/>
    </row>
    <row r="708" spans="1:17" x14ac:dyDescent="0.35">
      <c r="A708" s="94"/>
      <c r="B708" s="7">
        <v>11875</v>
      </c>
      <c r="C708" s="17">
        <v>186891.49</v>
      </c>
      <c r="D708" s="17">
        <v>7827597.1699999999</v>
      </c>
      <c r="E708" s="19">
        <v>-3078.42</v>
      </c>
      <c r="F708" s="19">
        <v>2841.6894729341911</v>
      </c>
      <c r="G708" s="17">
        <v>186884.61</v>
      </c>
      <c r="H708" s="17">
        <v>7827598.0700000003</v>
      </c>
      <c r="I708" s="19">
        <v>-3081.12</v>
      </c>
      <c r="J708" s="19">
        <v>2845.5447480063362</v>
      </c>
      <c r="K708" s="19">
        <f t="shared" si="61"/>
        <v>2843.6171104702635</v>
      </c>
      <c r="L708" s="29">
        <f t="shared" si="65"/>
        <v>3.8552750721451048</v>
      </c>
      <c r="M708" s="30">
        <f t="shared" si="62"/>
        <v>6.938616576864197</v>
      </c>
      <c r="N708" s="74">
        <f t="shared" si="63"/>
        <v>29.057683820164538</v>
      </c>
      <c r="O708" s="22">
        <f t="shared" si="64"/>
        <v>0.50715225566535505</v>
      </c>
      <c r="P708" s="30">
        <f t="shared" si="60"/>
        <v>7.9377292648866575</v>
      </c>
      <c r="Q708" s="26"/>
    </row>
    <row r="709" spans="1:17" x14ac:dyDescent="0.35">
      <c r="A709" s="94"/>
      <c r="B709" s="7">
        <v>12000</v>
      </c>
      <c r="C709" s="17">
        <v>186863.19</v>
      </c>
      <c r="D709" s="17">
        <v>7827726.9400000004</v>
      </c>
      <c r="E709" s="19">
        <v>-3078.09</v>
      </c>
      <c r="F709" s="19">
        <v>2841.2185025021076</v>
      </c>
      <c r="G709" s="17">
        <v>186854.65</v>
      </c>
      <c r="H709" s="17">
        <v>7827728.0599999996</v>
      </c>
      <c r="I709" s="19">
        <v>-3083.37</v>
      </c>
      <c r="J709" s="19">
        <v>2848.7600374937797</v>
      </c>
      <c r="K709" s="19">
        <f t="shared" si="61"/>
        <v>2844.9892699979437</v>
      </c>
      <c r="L709" s="29">
        <f t="shared" si="65"/>
        <v>7.5415349916720515</v>
      </c>
      <c r="M709" s="30">
        <f t="shared" si="62"/>
        <v>8.6131295124538418</v>
      </c>
      <c r="N709" s="74">
        <f t="shared" si="63"/>
        <v>41.204933402785684</v>
      </c>
      <c r="O709" s="22">
        <f t="shared" si="64"/>
        <v>0.71916175594360099</v>
      </c>
      <c r="P709" s="30">
        <f t="shared" si="60"/>
        <v>11.448176711988564</v>
      </c>
      <c r="Q709" s="26"/>
    </row>
    <row r="710" spans="1:17" x14ac:dyDescent="0.35">
      <c r="A710" s="94"/>
      <c r="B710" s="7">
        <v>12125</v>
      </c>
      <c r="C710" s="17">
        <v>186925.77</v>
      </c>
      <c r="D710" s="17">
        <v>7827844.8200000003</v>
      </c>
      <c r="E710" s="19">
        <v>-3077.34</v>
      </c>
      <c r="F710" s="19">
        <v>2840.1483013572388</v>
      </c>
      <c r="G710" s="17">
        <v>186917.17</v>
      </c>
      <c r="H710" s="17">
        <v>7827845.9500000002</v>
      </c>
      <c r="I710" s="19">
        <v>-3083.15</v>
      </c>
      <c r="J710" s="19">
        <v>2848.445550969494</v>
      </c>
      <c r="K710" s="19">
        <f t="shared" si="61"/>
        <v>2844.2969261633662</v>
      </c>
      <c r="L710" s="29">
        <f t="shared" si="65"/>
        <v>8.2972496122552002</v>
      </c>
      <c r="M710" s="30">
        <f t="shared" si="62"/>
        <v>8.6739206820991264</v>
      </c>
      <c r="N710" s="74">
        <f t="shared" si="63"/>
        <v>43.728542612138639</v>
      </c>
      <c r="O710" s="22">
        <f t="shared" si="64"/>
        <v>0.76320704568046094</v>
      </c>
      <c r="P710" s="30">
        <f t="shared" ref="P710:P773" si="66">SQRT((M710*M710)+(L710*L710))</f>
        <v>12.00338498622018</v>
      </c>
      <c r="Q710" s="26"/>
    </row>
    <row r="711" spans="1:17" x14ac:dyDescent="0.35">
      <c r="A711" s="94"/>
      <c r="B711" s="7">
        <v>12250</v>
      </c>
      <c r="C711" s="17">
        <v>186960.72</v>
      </c>
      <c r="D711" s="17">
        <v>7827966.3200000003</v>
      </c>
      <c r="E711" s="19">
        <v>-3076.21</v>
      </c>
      <c r="F711" s="19">
        <v>2838.5363533173982</v>
      </c>
      <c r="G711" s="17">
        <v>186954.51</v>
      </c>
      <c r="H711" s="17">
        <v>7827967.1299999999</v>
      </c>
      <c r="I711" s="19">
        <v>-3080.5</v>
      </c>
      <c r="J711" s="19">
        <v>2844.6591661693747</v>
      </c>
      <c r="K711" s="19">
        <f t="shared" ref="K711:K774" si="67">(J711-((J711-F711)/2))</f>
        <v>2841.5977597433866</v>
      </c>
      <c r="L711" s="29">
        <f t="shared" si="65"/>
        <v>6.122812851976505</v>
      </c>
      <c r="M711" s="30">
        <f t="shared" ref="M711:M774" si="68">SQRT(((G711-C711)^2)+(H711-D711)^2)</f>
        <v>6.2626032925002475</v>
      </c>
      <c r="N711" s="74">
        <f t="shared" ref="N711:N774" si="69">DEGREES(O711)</f>
        <v>44.353347349319172</v>
      </c>
      <c r="O711" s="22">
        <f t="shared" ref="O711:O774" si="70">IF(L711&gt;0, (ATAN(L711/M711)), 0)</f>
        <v>0.77411194552631912</v>
      </c>
      <c r="P711" s="30">
        <f t="shared" si="66"/>
        <v>8.7583695525801843</v>
      </c>
      <c r="Q711" s="26"/>
    </row>
    <row r="712" spans="1:17" x14ac:dyDescent="0.35">
      <c r="A712" s="94"/>
      <c r="B712" s="7">
        <v>12375</v>
      </c>
      <c r="C712" s="17">
        <v>186929.84</v>
      </c>
      <c r="D712" s="17">
        <v>7828096.4299999997</v>
      </c>
      <c r="E712" s="19">
        <v>-3074.1</v>
      </c>
      <c r="F712" s="19">
        <v>2835.5280041757751</v>
      </c>
      <c r="G712" s="17">
        <v>186921.87</v>
      </c>
      <c r="H712" s="17">
        <v>7828097.4699999997</v>
      </c>
      <c r="I712" s="19">
        <v>-3082.46</v>
      </c>
      <c r="J712" s="19">
        <v>2847.459351210679</v>
      </c>
      <c r="K712" s="19">
        <f t="shared" si="67"/>
        <v>2841.4936776932273</v>
      </c>
      <c r="L712" s="29">
        <f t="shared" ref="L712:L775" si="71">(J712-F712)</f>
        <v>11.931347034903865</v>
      </c>
      <c r="M712" s="30">
        <f t="shared" si="68"/>
        <v>8.0375680401534417</v>
      </c>
      <c r="N712" s="74">
        <f t="shared" si="69"/>
        <v>56.03376827428459</v>
      </c>
      <c r="O712" s="22">
        <f t="shared" si="70"/>
        <v>0.97797374868580711</v>
      </c>
      <c r="P712" s="30">
        <f t="shared" si="66"/>
        <v>14.386088490879143</v>
      </c>
      <c r="Q712" s="26"/>
    </row>
    <row r="713" spans="1:17" x14ac:dyDescent="0.35">
      <c r="A713" s="94"/>
      <c r="B713" s="7">
        <v>12500</v>
      </c>
      <c r="C713" s="17">
        <v>186949.98</v>
      </c>
      <c r="D713" s="17">
        <v>7828219.8600000003</v>
      </c>
      <c r="E713" s="19">
        <v>-3072.93</v>
      </c>
      <c r="F713" s="19">
        <v>2833.8607496258496</v>
      </c>
      <c r="G713" s="17">
        <v>186936.04</v>
      </c>
      <c r="H713" s="17">
        <v>7828221.6900000004</v>
      </c>
      <c r="I713" s="19">
        <v>-3083.26</v>
      </c>
      <c r="J713" s="19">
        <v>2848.6027914501192</v>
      </c>
      <c r="K713" s="19">
        <f t="shared" si="67"/>
        <v>2841.2317705379846</v>
      </c>
      <c r="L713" s="29">
        <f t="shared" si="71"/>
        <v>14.742041824269563</v>
      </c>
      <c r="M713" s="30">
        <f t="shared" si="68"/>
        <v>14.059605257628593</v>
      </c>
      <c r="N713" s="74">
        <f t="shared" si="69"/>
        <v>46.357332796299936</v>
      </c>
      <c r="O713" s="22">
        <f t="shared" si="70"/>
        <v>0.80908808973818369</v>
      </c>
      <c r="P713" s="30">
        <f t="shared" si="66"/>
        <v>20.371556080693754</v>
      </c>
      <c r="Q713" s="26"/>
    </row>
    <row r="714" spans="1:17" x14ac:dyDescent="0.35">
      <c r="A714" s="94"/>
      <c r="B714" s="7">
        <v>12625</v>
      </c>
      <c r="C714" s="17">
        <v>187001.27</v>
      </c>
      <c r="D714" s="17">
        <v>7828339.2199999997</v>
      </c>
      <c r="E714" s="19">
        <v>-3073.99</v>
      </c>
      <c r="F714" s="19">
        <v>2835.3712269442876</v>
      </c>
      <c r="G714" s="17">
        <v>186987.71</v>
      </c>
      <c r="H714" s="17">
        <v>7828341</v>
      </c>
      <c r="I714" s="19">
        <v>-3084.77</v>
      </c>
      <c r="J714" s="19">
        <v>2850.7618367377695</v>
      </c>
      <c r="K714" s="19">
        <f t="shared" si="67"/>
        <v>2843.0665318410283</v>
      </c>
      <c r="L714" s="29">
        <f t="shared" si="71"/>
        <v>15.390609793481872</v>
      </c>
      <c r="M714" s="30">
        <f t="shared" si="68"/>
        <v>13.676329917081747</v>
      </c>
      <c r="N714" s="74">
        <f t="shared" si="69"/>
        <v>48.375221462879885</v>
      </c>
      <c r="O714" s="22">
        <f t="shared" si="70"/>
        <v>0.84430689090868183</v>
      </c>
      <c r="P714" s="30">
        <f t="shared" si="66"/>
        <v>20.589144465375078</v>
      </c>
      <c r="Q714" s="26"/>
    </row>
    <row r="715" spans="1:17" x14ac:dyDescent="0.35">
      <c r="A715" s="94"/>
      <c r="B715" s="7">
        <v>12750</v>
      </c>
      <c r="C715" s="17">
        <v>187068.6</v>
      </c>
      <c r="D715" s="17">
        <v>7828456.4900000002</v>
      </c>
      <c r="E715" s="19">
        <v>-3075.75</v>
      </c>
      <c r="F715" s="19">
        <v>2837.8803302123442</v>
      </c>
      <c r="G715" s="17">
        <v>187056.28</v>
      </c>
      <c r="H715" s="17">
        <v>7828458.0999999996</v>
      </c>
      <c r="I715" s="19">
        <v>-3085.72</v>
      </c>
      <c r="J715" s="19">
        <v>2852.1207137119959</v>
      </c>
      <c r="K715" s="19">
        <f t="shared" si="67"/>
        <v>2845.0005219621698</v>
      </c>
      <c r="L715" s="29">
        <f t="shared" si="71"/>
        <v>14.240383499651671</v>
      </c>
      <c r="M715" s="30">
        <f t="shared" si="68"/>
        <v>12.424753518611661</v>
      </c>
      <c r="N715" s="74">
        <f t="shared" si="69"/>
        <v>48.895258972647987</v>
      </c>
      <c r="O715" s="22">
        <f t="shared" si="70"/>
        <v>0.85338325768800738</v>
      </c>
      <c r="P715" s="30">
        <f t="shared" si="66"/>
        <v>18.898757160601974</v>
      </c>
      <c r="Q715" s="26"/>
    </row>
    <row r="716" spans="1:17" x14ac:dyDescent="0.35">
      <c r="A716" s="94"/>
      <c r="B716" s="7">
        <v>12875</v>
      </c>
      <c r="C716" s="17">
        <v>187098.01</v>
      </c>
      <c r="D716" s="17">
        <v>7828578.71</v>
      </c>
      <c r="E716" s="19">
        <v>-3078.17</v>
      </c>
      <c r="F716" s="19">
        <v>2841.3326725547599</v>
      </c>
      <c r="G716" s="17">
        <v>187083.36</v>
      </c>
      <c r="H716" s="17">
        <v>7828580.6200000001</v>
      </c>
      <c r="I716" s="19">
        <v>-3086.76</v>
      </c>
      <c r="J716" s="19">
        <v>2853.6088021540445</v>
      </c>
      <c r="K716" s="19">
        <f t="shared" si="67"/>
        <v>2847.4707373544024</v>
      </c>
      <c r="L716" s="29">
        <f t="shared" si="71"/>
        <v>12.276129599284559</v>
      </c>
      <c r="M716" s="30">
        <f t="shared" si="68"/>
        <v>14.773983890652223</v>
      </c>
      <c r="N716" s="74">
        <f t="shared" si="69"/>
        <v>39.724170277865895</v>
      </c>
      <c r="O716" s="22">
        <f t="shared" si="70"/>
        <v>0.69331756397163058</v>
      </c>
      <c r="P716" s="30">
        <f t="shared" si="66"/>
        <v>19.208694852583864</v>
      </c>
      <c r="Q716" s="26"/>
    </row>
    <row r="717" spans="1:17" x14ac:dyDescent="0.35">
      <c r="A717" s="94"/>
      <c r="B717" s="7">
        <v>13000</v>
      </c>
      <c r="C717" s="17">
        <v>187087.91</v>
      </c>
      <c r="D717" s="17">
        <v>7828706.0999999996</v>
      </c>
      <c r="E717" s="19">
        <v>-3077.94</v>
      </c>
      <c r="F717" s="19">
        <v>2841.0044415841589</v>
      </c>
      <c r="G717" s="17">
        <v>187075.5</v>
      </c>
      <c r="H717" s="17">
        <v>7828707.7199999997</v>
      </c>
      <c r="I717" s="19">
        <v>-3086.17</v>
      </c>
      <c r="J717" s="19">
        <v>2852.7645371015601</v>
      </c>
      <c r="K717" s="19">
        <f t="shared" si="67"/>
        <v>2846.8844893428595</v>
      </c>
      <c r="L717" s="29">
        <f t="shared" si="71"/>
        <v>11.760095517401169</v>
      </c>
      <c r="M717" s="30">
        <f t="shared" si="68"/>
        <v>12.51529064786147</v>
      </c>
      <c r="N717" s="74">
        <f t="shared" si="69"/>
        <v>43.218131619550959</v>
      </c>
      <c r="O717" s="22">
        <f t="shared" si="70"/>
        <v>0.75429869332143362</v>
      </c>
      <c r="P717" s="30">
        <f t="shared" si="66"/>
        <v>17.173594457155666</v>
      </c>
      <c r="Q717" s="26"/>
    </row>
    <row r="718" spans="1:17" x14ac:dyDescent="0.35">
      <c r="A718" s="94"/>
      <c r="B718" s="7">
        <v>13125</v>
      </c>
      <c r="C718" s="17">
        <v>187089.8</v>
      </c>
      <c r="D718" s="17">
        <v>7828831.9199999999</v>
      </c>
      <c r="E718" s="19">
        <v>-3077.45</v>
      </c>
      <c r="F718" s="19">
        <v>2840.3052480084434</v>
      </c>
      <c r="G718" s="17">
        <v>187076.65</v>
      </c>
      <c r="H718" s="17">
        <v>7828833.6399999997</v>
      </c>
      <c r="I718" s="19">
        <v>-3085.72</v>
      </c>
      <c r="J718" s="19">
        <v>2852.1207137119959</v>
      </c>
      <c r="K718" s="19">
        <f t="shared" si="67"/>
        <v>2846.2129808602194</v>
      </c>
      <c r="L718" s="29">
        <f t="shared" si="71"/>
        <v>11.815465703552491</v>
      </c>
      <c r="M718" s="30">
        <f t="shared" si="68"/>
        <v>13.26200965159315</v>
      </c>
      <c r="N718" s="74">
        <f t="shared" si="69"/>
        <v>41.69866599138178</v>
      </c>
      <c r="O718" s="22">
        <f t="shared" si="70"/>
        <v>0.72777901523899746</v>
      </c>
      <c r="P718" s="30">
        <f t="shared" si="66"/>
        <v>17.761929224911775</v>
      </c>
      <c r="Q718" s="26"/>
    </row>
    <row r="719" spans="1:17" x14ac:dyDescent="0.35">
      <c r="A719" s="94"/>
      <c r="B719" s="7">
        <v>13250</v>
      </c>
      <c r="C719" s="17">
        <v>187102.68</v>
      </c>
      <c r="D719" s="17">
        <v>7828956.3099999996</v>
      </c>
      <c r="E719" s="19">
        <v>-3074.73</v>
      </c>
      <c r="F719" s="19">
        <v>2836.4260173068196</v>
      </c>
      <c r="G719" s="17">
        <v>187091.77</v>
      </c>
      <c r="H719" s="17">
        <v>7828957.7300000004</v>
      </c>
      <c r="I719" s="19">
        <v>-3079.25</v>
      </c>
      <c r="J719" s="19">
        <v>2842.8742562560938</v>
      </c>
      <c r="K719" s="19">
        <f t="shared" si="67"/>
        <v>2839.6501367814567</v>
      </c>
      <c r="L719" s="29">
        <f t="shared" si="71"/>
        <v>6.4482389492741277</v>
      </c>
      <c r="M719" s="30">
        <f t="shared" si="68"/>
        <v>11.002022541447076</v>
      </c>
      <c r="N719" s="74">
        <f t="shared" si="69"/>
        <v>30.374387390337453</v>
      </c>
      <c r="O719" s="22">
        <f t="shared" si="70"/>
        <v>0.53013306823763662</v>
      </c>
      <c r="P719" s="30">
        <f t="shared" si="66"/>
        <v>12.752422732541667</v>
      </c>
      <c r="Q719" s="26"/>
    </row>
    <row r="720" spans="1:17" x14ac:dyDescent="0.35">
      <c r="A720" s="94"/>
      <c r="B720" s="7">
        <v>13375</v>
      </c>
      <c r="C720" s="17">
        <v>187149.44</v>
      </c>
      <c r="D720" s="17">
        <v>7829076.2599999998</v>
      </c>
      <c r="E720" s="19">
        <v>-3070.61</v>
      </c>
      <c r="F720" s="19">
        <v>2830.5566018759182</v>
      </c>
      <c r="G720" s="17">
        <v>187134.37</v>
      </c>
      <c r="H720" s="17">
        <v>7829078.2300000004</v>
      </c>
      <c r="I720" s="19">
        <v>-3078.21</v>
      </c>
      <c r="J720" s="19">
        <v>2841.3897586844973</v>
      </c>
      <c r="K720" s="19">
        <f t="shared" si="67"/>
        <v>2835.973180280208</v>
      </c>
      <c r="L720" s="29">
        <f t="shared" si="71"/>
        <v>10.833156808579133</v>
      </c>
      <c r="M720" s="30">
        <f t="shared" si="68"/>
        <v>15.198217000781785</v>
      </c>
      <c r="N720" s="74">
        <f t="shared" si="69"/>
        <v>35.480940866302717</v>
      </c>
      <c r="O720" s="22">
        <f t="shared" si="70"/>
        <v>0.61925923982239162</v>
      </c>
      <c r="P720" s="30">
        <f t="shared" si="66"/>
        <v>18.663951522711283</v>
      </c>
      <c r="Q720" s="26"/>
    </row>
    <row r="721" spans="1:17" x14ac:dyDescent="0.35">
      <c r="A721" s="94"/>
      <c r="B721" s="7">
        <v>13500</v>
      </c>
      <c r="C721" s="17">
        <v>187259.43</v>
      </c>
      <c r="D721" s="17">
        <v>7829187.9400000004</v>
      </c>
      <c r="E721" s="19">
        <v>-3070</v>
      </c>
      <c r="F721" s="19">
        <v>2829.6882497499996</v>
      </c>
      <c r="G721" s="17">
        <v>187259.43</v>
      </c>
      <c r="H721" s="17">
        <v>7829187.9400000004</v>
      </c>
      <c r="I721" s="19">
        <v>-3070</v>
      </c>
      <c r="J721" s="19">
        <v>2829.6882497499996</v>
      </c>
      <c r="K721" s="19">
        <f t="shared" si="67"/>
        <v>2829.6882497499996</v>
      </c>
      <c r="L721" s="29">
        <f t="shared" si="71"/>
        <v>0</v>
      </c>
      <c r="M721" s="30">
        <f t="shared" si="68"/>
        <v>0</v>
      </c>
      <c r="N721" s="74">
        <f t="shared" si="69"/>
        <v>0</v>
      </c>
      <c r="O721" s="22">
        <f t="shared" si="70"/>
        <v>0</v>
      </c>
      <c r="P721" s="30">
        <f t="shared" si="66"/>
        <v>0</v>
      </c>
      <c r="Q721" s="26"/>
    </row>
    <row r="722" spans="1:17" x14ac:dyDescent="0.35">
      <c r="A722" s="94"/>
      <c r="B722" s="7">
        <v>13625</v>
      </c>
      <c r="C722" s="17">
        <v>187318.49</v>
      </c>
      <c r="D722" s="17">
        <v>7829306.2800000003</v>
      </c>
      <c r="E722" s="19">
        <v>-3065.24</v>
      </c>
      <c r="F722" s="19">
        <v>2822.9181320564439</v>
      </c>
      <c r="G722" s="17">
        <v>187308.56</v>
      </c>
      <c r="H722" s="17">
        <v>7829307.5800000001</v>
      </c>
      <c r="I722" s="19">
        <v>-3069.45</v>
      </c>
      <c r="J722" s="19">
        <v>2828.9054559704437</v>
      </c>
      <c r="K722" s="19">
        <f t="shared" si="67"/>
        <v>2825.9117940134438</v>
      </c>
      <c r="L722" s="29">
        <f t="shared" si="71"/>
        <v>5.9873239139997168</v>
      </c>
      <c r="M722" s="30">
        <f t="shared" si="68"/>
        <v>10.014734145217085</v>
      </c>
      <c r="N722" s="74">
        <f t="shared" si="69"/>
        <v>30.873156387963022</v>
      </c>
      <c r="O722" s="22">
        <f t="shared" si="70"/>
        <v>0.53883822945307458</v>
      </c>
      <c r="P722" s="30">
        <f t="shared" si="66"/>
        <v>11.668031010008924</v>
      </c>
      <c r="Q722" s="26"/>
    </row>
    <row r="723" spans="1:17" x14ac:dyDescent="0.35">
      <c r="A723" s="94"/>
      <c r="B723" s="7">
        <v>13750</v>
      </c>
      <c r="C723" s="17">
        <v>187384.8</v>
      </c>
      <c r="D723" s="17">
        <v>7829423.6799999997</v>
      </c>
      <c r="E723" s="19">
        <v>-3064.49</v>
      </c>
      <c r="F723" s="19">
        <v>2821.8523618003874</v>
      </c>
      <c r="G723" s="17">
        <v>187379.82</v>
      </c>
      <c r="H723" s="17">
        <v>7829424.3300000001</v>
      </c>
      <c r="I723" s="19">
        <v>-3066.25</v>
      </c>
      <c r="J723" s="19">
        <v>2824.3537779648441</v>
      </c>
      <c r="K723" s="19">
        <f t="shared" si="67"/>
        <v>2823.1030698826157</v>
      </c>
      <c r="L723" s="29">
        <f t="shared" si="71"/>
        <v>2.5014161644567139</v>
      </c>
      <c r="M723" s="30">
        <f t="shared" si="68"/>
        <v>5.0222405358862261</v>
      </c>
      <c r="N723" s="74">
        <f t="shared" si="69"/>
        <v>26.476416028912947</v>
      </c>
      <c r="O723" s="22">
        <f t="shared" si="70"/>
        <v>0.46210063383233307</v>
      </c>
      <c r="P723" s="30">
        <f t="shared" si="66"/>
        <v>5.6107025253620515</v>
      </c>
      <c r="Q723" s="26"/>
    </row>
    <row r="724" spans="1:17" x14ac:dyDescent="0.35">
      <c r="A724" s="94"/>
      <c r="B724" s="7">
        <v>13875</v>
      </c>
      <c r="C724" s="17">
        <v>187414.16</v>
      </c>
      <c r="D724" s="17">
        <v>7829545.9100000001</v>
      </c>
      <c r="E724" s="19">
        <v>-3063.56</v>
      </c>
      <c r="F724" s="19">
        <v>2820.5311658434839</v>
      </c>
      <c r="G724" s="17">
        <v>187408.56</v>
      </c>
      <c r="H724" s="17">
        <v>7829546.6399999997</v>
      </c>
      <c r="I724" s="19">
        <v>-3065.18</v>
      </c>
      <c r="J724" s="19">
        <v>2822.8328609190307</v>
      </c>
      <c r="K724" s="19">
        <f t="shared" si="67"/>
        <v>2821.6820133812571</v>
      </c>
      <c r="L724" s="29">
        <f t="shared" si="71"/>
        <v>2.3016950755468315</v>
      </c>
      <c r="M724" s="30">
        <f t="shared" si="68"/>
        <v>5.6473799234121067</v>
      </c>
      <c r="N724" s="74">
        <f t="shared" si="69"/>
        <v>22.174269323092417</v>
      </c>
      <c r="O724" s="22">
        <f t="shared" si="70"/>
        <v>0.38701400891193699</v>
      </c>
      <c r="P724" s="30">
        <f t="shared" si="66"/>
        <v>6.0984178456510065</v>
      </c>
      <c r="Q724" s="26"/>
    </row>
    <row r="725" spans="1:17" x14ac:dyDescent="0.35">
      <c r="A725" s="94"/>
      <c r="B725" s="7">
        <v>14000</v>
      </c>
      <c r="C725" s="17">
        <v>187450.36</v>
      </c>
      <c r="D725" s="17">
        <v>7829667.2400000002</v>
      </c>
      <c r="E725" s="19">
        <v>-3060.79</v>
      </c>
      <c r="F725" s="19">
        <v>2816.5983468035474</v>
      </c>
      <c r="G725" s="17">
        <v>187442.71</v>
      </c>
      <c r="H725" s="17">
        <v>7829668.2400000002</v>
      </c>
      <c r="I725" s="19">
        <v>-3064.87</v>
      </c>
      <c r="J725" s="19">
        <v>2822.3923197426793</v>
      </c>
      <c r="K725" s="19">
        <f t="shared" si="67"/>
        <v>2819.4953332731134</v>
      </c>
      <c r="L725" s="29">
        <f t="shared" si="71"/>
        <v>5.7939729391318906</v>
      </c>
      <c r="M725" s="30">
        <f t="shared" si="68"/>
        <v>7.7150826307895715</v>
      </c>
      <c r="N725" s="74">
        <f t="shared" si="69"/>
        <v>36.906292380171934</v>
      </c>
      <c r="O725" s="22">
        <f t="shared" si="70"/>
        <v>0.644136316737695</v>
      </c>
      <c r="P725" s="30">
        <f t="shared" si="66"/>
        <v>9.6484518146334537</v>
      </c>
      <c r="Q725" s="26"/>
    </row>
    <row r="726" spans="1:17" x14ac:dyDescent="0.35">
      <c r="A726" s="94"/>
      <c r="B726" s="7">
        <v>14125</v>
      </c>
      <c r="C726" s="17">
        <v>187456.05</v>
      </c>
      <c r="D726" s="17">
        <v>7829792.5700000003</v>
      </c>
      <c r="E726" s="19">
        <v>-3060.03</v>
      </c>
      <c r="F726" s="19">
        <v>2815.5199229158902</v>
      </c>
      <c r="G726" s="17">
        <v>187450.27</v>
      </c>
      <c r="H726" s="17">
        <v>7829793.3200000003</v>
      </c>
      <c r="I726" s="19">
        <v>-3063.19</v>
      </c>
      <c r="J726" s="19">
        <v>2820.0056393134282</v>
      </c>
      <c r="K726" s="19">
        <f t="shared" si="67"/>
        <v>2817.7627811146594</v>
      </c>
      <c r="L726" s="29">
        <f t="shared" si="71"/>
        <v>4.485716397537999</v>
      </c>
      <c r="M726" s="30">
        <f t="shared" si="68"/>
        <v>5.8284560562799594</v>
      </c>
      <c r="N726" s="74">
        <f t="shared" si="69"/>
        <v>37.58272400062863</v>
      </c>
      <c r="O726" s="22">
        <f t="shared" si="70"/>
        <v>0.655942275679265</v>
      </c>
      <c r="P726" s="30">
        <f t="shared" si="66"/>
        <v>7.3547638710653258</v>
      </c>
      <c r="Q726" s="26"/>
    </row>
    <row r="727" spans="1:17" x14ac:dyDescent="0.35">
      <c r="A727" s="94"/>
      <c r="B727" s="7">
        <v>14250</v>
      </c>
      <c r="C727" s="17">
        <v>187472.66</v>
      </c>
      <c r="D727" s="17">
        <v>7829916.46</v>
      </c>
      <c r="E727" s="19">
        <v>-3058.61</v>
      </c>
      <c r="F727" s="19">
        <v>2813.5056846293182</v>
      </c>
      <c r="G727" s="17">
        <v>187469.21</v>
      </c>
      <c r="H727" s="17">
        <v>7829916.9100000001</v>
      </c>
      <c r="I727" s="19">
        <v>-3061</v>
      </c>
      <c r="J727" s="19">
        <v>2816.8963791775</v>
      </c>
      <c r="K727" s="19">
        <f t="shared" si="67"/>
        <v>2815.2010319034089</v>
      </c>
      <c r="L727" s="29">
        <f t="shared" si="71"/>
        <v>3.3906945481817274</v>
      </c>
      <c r="M727" s="30">
        <f t="shared" si="68"/>
        <v>3.4792240514585959</v>
      </c>
      <c r="N727" s="74">
        <f t="shared" si="69"/>
        <v>44.261696324770327</v>
      </c>
      <c r="O727" s="22">
        <f t="shared" si="70"/>
        <v>0.7725123333851156</v>
      </c>
      <c r="P727" s="30">
        <f t="shared" si="66"/>
        <v>4.8581693588549646</v>
      </c>
      <c r="Q727" s="26"/>
    </row>
    <row r="728" spans="1:17" x14ac:dyDescent="0.35">
      <c r="A728" s="94"/>
      <c r="B728" s="7">
        <v>14375</v>
      </c>
      <c r="C728" s="17">
        <v>187448.72</v>
      </c>
      <c r="D728" s="17">
        <v>7830045.6600000001</v>
      </c>
      <c r="E728" s="19">
        <v>-3056.6</v>
      </c>
      <c r="F728" s="19">
        <v>2810.6561293639002</v>
      </c>
      <c r="G728" s="17">
        <v>187441.12</v>
      </c>
      <c r="H728" s="17">
        <v>7830046.6600000001</v>
      </c>
      <c r="I728" s="19">
        <v>-3061.69</v>
      </c>
      <c r="J728" s="19">
        <v>2817.8757711601279</v>
      </c>
      <c r="K728" s="19">
        <f t="shared" si="67"/>
        <v>2814.265950262014</v>
      </c>
      <c r="L728" s="29">
        <f t="shared" si="71"/>
        <v>7.2196417962277337</v>
      </c>
      <c r="M728" s="30">
        <f t="shared" si="68"/>
        <v>7.6655071587004908</v>
      </c>
      <c r="N728" s="74">
        <f t="shared" si="69"/>
        <v>43.284292118115729</v>
      </c>
      <c r="O728" s="22">
        <f t="shared" si="70"/>
        <v>0.75545341185614978</v>
      </c>
      <c r="P728" s="30">
        <f t="shared" si="66"/>
        <v>10.530110524867576</v>
      </c>
      <c r="Q728" s="26"/>
    </row>
    <row r="729" spans="1:17" x14ac:dyDescent="0.35">
      <c r="A729" s="94"/>
      <c r="B729" s="7">
        <v>14500</v>
      </c>
      <c r="C729" s="17">
        <v>187469.48</v>
      </c>
      <c r="D729" s="17">
        <v>7830169.0199999996</v>
      </c>
      <c r="E729" s="19">
        <v>-3053.08</v>
      </c>
      <c r="F729" s="19">
        <v>2805.6703381299162</v>
      </c>
      <c r="G729" s="17">
        <v>187463.99</v>
      </c>
      <c r="H729" s="17">
        <v>7830169.7400000002</v>
      </c>
      <c r="I729" s="19">
        <v>-3057.03</v>
      </c>
      <c r="J729" s="19">
        <v>2811.2655795354399</v>
      </c>
      <c r="K729" s="19">
        <f t="shared" si="67"/>
        <v>2808.4679588326781</v>
      </c>
      <c r="L729" s="29">
        <f t="shared" si="71"/>
        <v>5.5952414055236659</v>
      </c>
      <c r="M729" s="30">
        <f t="shared" si="68"/>
        <v>5.5370118296047464</v>
      </c>
      <c r="N729" s="74">
        <f t="shared" si="69"/>
        <v>45.299694809804897</v>
      </c>
      <c r="O729" s="22">
        <f t="shared" si="70"/>
        <v>0.79062882457968198</v>
      </c>
      <c r="P729" s="30">
        <f t="shared" si="66"/>
        <v>7.8717994376933511</v>
      </c>
      <c r="Q729" s="26"/>
    </row>
    <row r="730" spans="1:17" x14ac:dyDescent="0.35">
      <c r="A730" s="94"/>
      <c r="B730" s="7">
        <v>14625</v>
      </c>
      <c r="C730" s="17">
        <v>187458.63</v>
      </c>
      <c r="D730" s="17">
        <v>7830296.5099999998</v>
      </c>
      <c r="E730" s="19">
        <v>-3051.36</v>
      </c>
      <c r="F730" s="19">
        <v>2803.2361710714245</v>
      </c>
      <c r="G730" s="17">
        <v>187449.19</v>
      </c>
      <c r="H730" s="17">
        <v>7830297.7400000002</v>
      </c>
      <c r="I730" s="19">
        <v>-3058.17</v>
      </c>
      <c r="J730" s="19">
        <v>2812.8817425877601</v>
      </c>
      <c r="K730" s="19">
        <f t="shared" si="67"/>
        <v>2808.0589568295923</v>
      </c>
      <c r="L730" s="29">
        <f t="shared" si="71"/>
        <v>9.6455715163356217</v>
      </c>
      <c r="M730" s="30">
        <f t="shared" si="68"/>
        <v>9.5197951659236697</v>
      </c>
      <c r="N730" s="74">
        <f t="shared" si="69"/>
        <v>45.376009011740301</v>
      </c>
      <c r="O730" s="22">
        <f t="shared" si="70"/>
        <v>0.79196075866948656</v>
      </c>
      <c r="P730" s="30">
        <f t="shared" si="66"/>
        <v>13.552252575785648</v>
      </c>
      <c r="Q730" s="26"/>
    </row>
    <row r="731" spans="1:17" x14ac:dyDescent="0.35">
      <c r="A731" s="94"/>
      <c r="B731" s="7">
        <v>14750</v>
      </c>
      <c r="C731" s="17">
        <v>187450.79</v>
      </c>
      <c r="D731" s="17">
        <v>7830423.5999999996</v>
      </c>
      <c r="E731" s="19">
        <v>-3048.87</v>
      </c>
      <c r="F731" s="19">
        <v>2799.7146994730797</v>
      </c>
      <c r="G731" s="17">
        <v>187437.29</v>
      </c>
      <c r="H731" s="17">
        <v>7830425.3700000001</v>
      </c>
      <c r="I731" s="19">
        <v>-3059.6</v>
      </c>
      <c r="J731" s="19">
        <v>2814.9098796604007</v>
      </c>
      <c r="K731" s="19">
        <f t="shared" si="67"/>
        <v>2807.3122895667402</v>
      </c>
      <c r="L731" s="29">
        <f t="shared" si="71"/>
        <v>15.195180187321057</v>
      </c>
      <c r="M731" s="30">
        <f t="shared" si="68"/>
        <v>13.615538917050415</v>
      </c>
      <c r="N731" s="74">
        <f t="shared" si="69"/>
        <v>48.138285056772553</v>
      </c>
      <c r="O731" s="22">
        <f t="shared" si="70"/>
        <v>0.8401715705042665</v>
      </c>
      <c r="P731" s="30">
        <f t="shared" si="66"/>
        <v>20.402852764426566</v>
      </c>
      <c r="Q731" s="26"/>
    </row>
    <row r="732" spans="1:17" x14ac:dyDescent="0.35">
      <c r="A732" s="94"/>
      <c r="B732" s="7">
        <v>14875</v>
      </c>
      <c r="C732" s="17">
        <v>187486.04</v>
      </c>
      <c r="D732" s="17">
        <v>7830545.0599999996</v>
      </c>
      <c r="E732" s="19">
        <v>-3047.54</v>
      </c>
      <c r="F732" s="19">
        <v>2797.8349207116794</v>
      </c>
      <c r="G732" s="17">
        <v>187472.89</v>
      </c>
      <c r="H732" s="17">
        <v>7830546.7800000003</v>
      </c>
      <c r="I732" s="19">
        <v>-3056.82</v>
      </c>
      <c r="J732" s="19">
        <v>2810.967930459231</v>
      </c>
      <c r="K732" s="19">
        <f t="shared" si="67"/>
        <v>2804.4014255854554</v>
      </c>
      <c r="L732" s="29">
        <f t="shared" si="71"/>
        <v>13.133009747551569</v>
      </c>
      <c r="M732" s="30">
        <f t="shared" si="68"/>
        <v>13.262009651713935</v>
      </c>
      <c r="N732" s="74">
        <f t="shared" si="69"/>
        <v>44.719981595468113</v>
      </c>
      <c r="O732" s="22">
        <f t="shared" si="70"/>
        <v>0.78051092027218538</v>
      </c>
      <c r="P732" s="30">
        <f t="shared" si="66"/>
        <v>18.664320106326887</v>
      </c>
      <c r="Q732" s="26"/>
    </row>
    <row r="733" spans="1:17" x14ac:dyDescent="0.35">
      <c r="A733" s="94"/>
      <c r="B733" s="7">
        <v>15000</v>
      </c>
      <c r="C733" s="17">
        <v>187496.75</v>
      </c>
      <c r="D733" s="17">
        <v>7830669.7300000004</v>
      </c>
      <c r="E733" s="19">
        <v>-3044.91</v>
      </c>
      <c r="F733" s="19">
        <v>2794.1201583417574</v>
      </c>
      <c r="G733" s="17">
        <v>187485.45</v>
      </c>
      <c r="H733" s="17">
        <v>7830671.21</v>
      </c>
      <c r="I733" s="19">
        <v>-3053.34</v>
      </c>
      <c r="J733" s="19">
        <v>2806.0384119564387</v>
      </c>
      <c r="K733" s="19">
        <f t="shared" si="67"/>
        <v>2800.0792851490978</v>
      </c>
      <c r="L733" s="29">
        <f t="shared" si="71"/>
        <v>11.918253614681362</v>
      </c>
      <c r="M733" s="30">
        <f t="shared" si="68"/>
        <v>11.396508237100669</v>
      </c>
      <c r="N733" s="74">
        <f t="shared" si="69"/>
        <v>46.281969751004809</v>
      </c>
      <c r="O733" s="22">
        <f t="shared" si="70"/>
        <v>0.80777275646345403</v>
      </c>
      <c r="P733" s="30">
        <f t="shared" si="66"/>
        <v>16.490153705231759</v>
      </c>
      <c r="Q733" s="26"/>
    </row>
    <row r="734" spans="1:17" x14ac:dyDescent="0.35">
      <c r="A734" s="94"/>
      <c r="B734" s="7">
        <v>15125</v>
      </c>
      <c r="C734" s="17">
        <v>187520.07</v>
      </c>
      <c r="D734" s="17">
        <v>7830792.75</v>
      </c>
      <c r="E734" s="19">
        <v>-3046.06</v>
      </c>
      <c r="F734" s="19">
        <v>2795.7440928413585</v>
      </c>
      <c r="G734" s="17">
        <v>187510.93</v>
      </c>
      <c r="H734" s="17">
        <v>7830793.9400000004</v>
      </c>
      <c r="I734" s="19">
        <v>-3053.31</v>
      </c>
      <c r="J734" s="19">
        <v>2805.9959403133771</v>
      </c>
      <c r="K734" s="19">
        <f t="shared" si="67"/>
        <v>2800.870016577368</v>
      </c>
      <c r="L734" s="29">
        <f t="shared" si="71"/>
        <v>10.251847472018653</v>
      </c>
      <c r="M734" s="30">
        <f t="shared" si="68"/>
        <v>9.2171416394254582</v>
      </c>
      <c r="N734" s="74">
        <f t="shared" si="69"/>
        <v>48.042199801296142</v>
      </c>
      <c r="O734" s="22">
        <f t="shared" si="70"/>
        <v>0.83849456643358322</v>
      </c>
      <c r="P734" s="30">
        <f t="shared" si="66"/>
        <v>13.786082713764845</v>
      </c>
      <c r="Q734" s="26"/>
    </row>
    <row r="735" spans="1:17" x14ac:dyDescent="0.35">
      <c r="A735" s="94"/>
      <c r="B735" s="7">
        <v>15250</v>
      </c>
      <c r="C735" s="17">
        <v>187590.28</v>
      </c>
      <c r="D735" s="17">
        <v>7830909.6299999999</v>
      </c>
      <c r="E735" s="19">
        <v>-3043.88</v>
      </c>
      <c r="F735" s="19">
        <v>2792.6661940438362</v>
      </c>
      <c r="G735" s="17">
        <v>187582.09</v>
      </c>
      <c r="H735" s="17">
        <v>7830910.71</v>
      </c>
      <c r="I735" s="19">
        <v>-3049.62</v>
      </c>
      <c r="J735" s="19">
        <v>2800.7750836993114</v>
      </c>
      <c r="K735" s="19">
        <f t="shared" si="67"/>
        <v>2796.720638871574</v>
      </c>
      <c r="L735" s="29">
        <f t="shared" si="71"/>
        <v>8.1088896554751955</v>
      </c>
      <c r="M735" s="30">
        <f t="shared" si="68"/>
        <v>8.2609018878206673</v>
      </c>
      <c r="N735" s="74">
        <f t="shared" si="69"/>
        <v>44.467958465696341</v>
      </c>
      <c r="O735" s="22">
        <f t="shared" si="70"/>
        <v>0.77611228686648714</v>
      </c>
      <c r="P735" s="30">
        <f t="shared" si="66"/>
        <v>11.575689674696349</v>
      </c>
      <c r="Q735" s="26"/>
    </row>
    <row r="736" spans="1:17" x14ac:dyDescent="0.35">
      <c r="A736" s="94"/>
      <c r="B736" s="7">
        <v>15375</v>
      </c>
      <c r="C736" s="17">
        <v>187686.87</v>
      </c>
      <c r="D736" s="17">
        <v>7831023.0700000003</v>
      </c>
      <c r="E736" s="19">
        <v>-3041.01</v>
      </c>
      <c r="F736" s="19">
        <v>2788.6174296500385</v>
      </c>
      <c r="G736" s="17">
        <v>187678.38</v>
      </c>
      <c r="H736" s="17">
        <v>7831024.1799999997</v>
      </c>
      <c r="I736" s="19">
        <v>-3046.34</v>
      </c>
      <c r="J736" s="19">
        <v>2796.1395776320396</v>
      </c>
      <c r="K736" s="19">
        <f t="shared" si="67"/>
        <v>2792.3785036410391</v>
      </c>
      <c r="L736" s="29">
        <f t="shared" si="71"/>
        <v>7.5221479820011155</v>
      </c>
      <c r="M736" s="30">
        <f t="shared" si="68"/>
        <v>8.562254375952552</v>
      </c>
      <c r="N736" s="74">
        <f t="shared" si="69"/>
        <v>41.300089565425836</v>
      </c>
      <c r="O736" s="22">
        <f t="shared" si="70"/>
        <v>0.72082254428523485</v>
      </c>
      <c r="P736" s="30">
        <f t="shared" si="66"/>
        <v>11.397144829370296</v>
      </c>
      <c r="Q736" s="26"/>
    </row>
    <row r="737" spans="1:17" x14ac:dyDescent="0.35">
      <c r="A737" s="94"/>
      <c r="B737" s="7">
        <v>15500</v>
      </c>
      <c r="C737" s="17">
        <v>187732.44</v>
      </c>
      <c r="D737" s="17">
        <v>7831143.1799999997</v>
      </c>
      <c r="E737" s="19">
        <v>-3039.46</v>
      </c>
      <c r="F737" s="19">
        <v>2786.4323896242795</v>
      </c>
      <c r="G737" s="17">
        <v>187723.92</v>
      </c>
      <c r="H737" s="17">
        <v>7831144.29</v>
      </c>
      <c r="I737" s="19">
        <v>-3044.5</v>
      </c>
      <c r="J737" s="19">
        <v>2793.5413374193754</v>
      </c>
      <c r="K737" s="19">
        <f t="shared" si="67"/>
        <v>2789.9868635218272</v>
      </c>
      <c r="L737" s="29">
        <f t="shared" si="71"/>
        <v>7.1089477950959008</v>
      </c>
      <c r="M737" s="30">
        <f t="shared" si="68"/>
        <v>8.5920020950047373</v>
      </c>
      <c r="N737" s="74">
        <f t="shared" si="69"/>
        <v>39.604059752840769</v>
      </c>
      <c r="O737" s="22">
        <f t="shared" si="70"/>
        <v>0.69122123984364314</v>
      </c>
      <c r="P737" s="30">
        <f t="shared" si="66"/>
        <v>11.15166529061757</v>
      </c>
      <c r="Q737" s="26"/>
    </row>
    <row r="738" spans="1:17" x14ac:dyDescent="0.35">
      <c r="A738" s="94"/>
      <c r="B738" s="7">
        <v>15625</v>
      </c>
      <c r="C738" s="17">
        <v>187736.09</v>
      </c>
      <c r="D738" s="17">
        <v>7831268.7699999996</v>
      </c>
      <c r="E738" s="19">
        <v>-3040.03</v>
      </c>
      <c r="F738" s="19">
        <v>2787.2357920628901</v>
      </c>
      <c r="G738" s="17">
        <v>187726.52</v>
      </c>
      <c r="H738" s="17">
        <v>7831270.0199999996</v>
      </c>
      <c r="I738" s="19">
        <v>-3045.48</v>
      </c>
      <c r="J738" s="19">
        <v>2794.924989009276</v>
      </c>
      <c r="K738" s="19">
        <f t="shared" si="67"/>
        <v>2791.0803905360831</v>
      </c>
      <c r="L738" s="29">
        <f t="shared" si="71"/>
        <v>7.6891969463858914</v>
      </c>
      <c r="M738" s="30">
        <f t="shared" si="68"/>
        <v>9.6512900692152908</v>
      </c>
      <c r="N738" s="74">
        <f t="shared" si="69"/>
        <v>38.544383613809948</v>
      </c>
      <c r="O738" s="22">
        <f t="shared" si="70"/>
        <v>0.67272640221273405</v>
      </c>
      <c r="P738" s="30">
        <f t="shared" si="66"/>
        <v>12.339819677792857</v>
      </c>
      <c r="Q738" s="26"/>
    </row>
    <row r="739" spans="1:17" x14ac:dyDescent="0.35">
      <c r="A739" s="94"/>
      <c r="B739" s="7">
        <v>15750</v>
      </c>
      <c r="C739" s="17">
        <v>187654.59</v>
      </c>
      <c r="D739" s="17">
        <v>7831405.5</v>
      </c>
      <c r="E739" s="19">
        <v>-3041.63</v>
      </c>
      <c r="F739" s="19">
        <v>2789.4917549375295</v>
      </c>
      <c r="G739" s="17">
        <v>187649.2</v>
      </c>
      <c r="H739" s="17">
        <v>7831406.2000000002</v>
      </c>
      <c r="I739" s="19">
        <v>-3043.89</v>
      </c>
      <c r="J739" s="19">
        <v>2792.6803078573175</v>
      </c>
      <c r="K739" s="19">
        <f t="shared" si="67"/>
        <v>2791.0860313974235</v>
      </c>
      <c r="L739" s="29">
        <f t="shared" si="71"/>
        <v>3.1885529197879805</v>
      </c>
      <c r="M739" s="30">
        <f t="shared" si="68"/>
        <v>5.4352644829941461</v>
      </c>
      <c r="N739" s="74">
        <f t="shared" si="69"/>
        <v>30.397664463477074</v>
      </c>
      <c r="O739" s="22">
        <f t="shared" si="70"/>
        <v>0.53053932980415053</v>
      </c>
      <c r="P739" s="30">
        <f t="shared" si="66"/>
        <v>6.3015053536743171</v>
      </c>
      <c r="Q739" s="26"/>
    </row>
    <row r="740" spans="1:17" x14ac:dyDescent="0.35">
      <c r="A740" s="94"/>
      <c r="B740" s="7">
        <v>15875</v>
      </c>
      <c r="C740" s="17">
        <v>187626.46</v>
      </c>
      <c r="D740" s="17">
        <v>7831535.25</v>
      </c>
      <c r="E740" s="19">
        <v>-3038.93</v>
      </c>
      <c r="F740" s="19">
        <v>2785.6855003227492</v>
      </c>
      <c r="G740" s="17">
        <v>187620.61</v>
      </c>
      <c r="H740" s="17">
        <v>7831536.0099999998</v>
      </c>
      <c r="I740" s="19">
        <v>-3042.23</v>
      </c>
      <c r="J740" s="19">
        <v>2790.3380444538197</v>
      </c>
      <c r="K740" s="19">
        <f t="shared" si="67"/>
        <v>2788.0117723882845</v>
      </c>
      <c r="L740" s="29">
        <f t="shared" si="71"/>
        <v>4.6525441310704991</v>
      </c>
      <c r="M740" s="30">
        <f t="shared" si="68"/>
        <v>5.8991609572657326</v>
      </c>
      <c r="N740" s="74">
        <f t="shared" si="69"/>
        <v>38.262101342459196</v>
      </c>
      <c r="O740" s="22">
        <f t="shared" si="70"/>
        <v>0.66779964715765538</v>
      </c>
      <c r="P740" s="30">
        <f t="shared" si="66"/>
        <v>7.5130730657492544</v>
      </c>
      <c r="Q740" s="26"/>
    </row>
    <row r="741" spans="1:17" x14ac:dyDescent="0.35">
      <c r="A741" s="94"/>
      <c r="B741" s="7">
        <v>16000</v>
      </c>
      <c r="C741" s="17">
        <v>187616.17</v>
      </c>
      <c r="D741" s="17">
        <v>7831662.6699999999</v>
      </c>
      <c r="E741" s="19">
        <v>-3034.21</v>
      </c>
      <c r="F741" s="19">
        <v>2779.0396542282979</v>
      </c>
      <c r="G741" s="17">
        <v>187609.8</v>
      </c>
      <c r="H741" s="17">
        <v>7831663.5</v>
      </c>
      <c r="I741" s="19">
        <v>-3038.77</v>
      </c>
      <c r="J741" s="19">
        <v>2785.4600496856697</v>
      </c>
      <c r="K741" s="19">
        <f t="shared" si="67"/>
        <v>2782.2498519569835</v>
      </c>
      <c r="L741" s="29">
        <f t="shared" si="71"/>
        <v>6.4203954573717965</v>
      </c>
      <c r="M741" s="30">
        <f t="shared" si="68"/>
        <v>6.4238461999362295</v>
      </c>
      <c r="N741" s="74">
        <f t="shared" si="69"/>
        <v>44.984606877879877</v>
      </c>
      <c r="O741" s="22">
        <f t="shared" si="70"/>
        <v>0.78512950273429061</v>
      </c>
      <c r="P741" s="30">
        <f t="shared" si="66"/>
        <v>9.082250702853095</v>
      </c>
      <c r="Q741" s="26"/>
    </row>
    <row r="742" spans="1:17" x14ac:dyDescent="0.35">
      <c r="A742" s="94"/>
      <c r="B742" s="7">
        <v>16125</v>
      </c>
      <c r="C742" s="17">
        <v>187721.65</v>
      </c>
      <c r="D742" s="17">
        <v>7831774.9400000004</v>
      </c>
      <c r="E742" s="19">
        <v>-3032.25</v>
      </c>
      <c r="F742" s="19">
        <v>2776.2829482173438</v>
      </c>
      <c r="G742" s="17">
        <v>187716.3</v>
      </c>
      <c r="H742" s="17">
        <v>7831775.6399999997</v>
      </c>
      <c r="I742" s="19">
        <v>-3034.1</v>
      </c>
      <c r="J742" s="19">
        <v>2778.884894355775</v>
      </c>
      <c r="K742" s="19">
        <f t="shared" si="67"/>
        <v>2777.5839212865594</v>
      </c>
      <c r="L742" s="29">
        <f t="shared" si="71"/>
        <v>2.6019461384312308</v>
      </c>
      <c r="M742" s="30">
        <f t="shared" si="68"/>
        <v>5.3956000592166946</v>
      </c>
      <c r="N742" s="74">
        <f t="shared" si="69"/>
        <v>25.744982722085449</v>
      </c>
      <c r="O742" s="22">
        <f t="shared" si="70"/>
        <v>0.44933471436944333</v>
      </c>
      <c r="P742" s="30">
        <f t="shared" si="66"/>
        <v>5.9902106562554538</v>
      </c>
      <c r="Q742" s="26"/>
    </row>
    <row r="743" spans="1:17" x14ac:dyDescent="0.35">
      <c r="A743" s="94"/>
      <c r="B743" s="7">
        <v>16250</v>
      </c>
      <c r="C743" s="17">
        <v>187773.58</v>
      </c>
      <c r="D743" s="17">
        <v>7831894.21</v>
      </c>
      <c r="E743" s="19">
        <v>-3029.29</v>
      </c>
      <c r="F743" s="19">
        <v>2772.123107299748</v>
      </c>
      <c r="G743" s="17">
        <v>187770.31</v>
      </c>
      <c r="H743" s="17">
        <v>7831894.6399999997</v>
      </c>
      <c r="I743" s="19">
        <v>-3031.68</v>
      </c>
      <c r="J743" s="19">
        <v>2775.4815846082556</v>
      </c>
      <c r="K743" s="19">
        <f t="shared" si="67"/>
        <v>2773.8023459540018</v>
      </c>
      <c r="L743" s="29">
        <f t="shared" si="71"/>
        <v>3.3584773085076449</v>
      </c>
      <c r="M743" s="30">
        <f t="shared" si="68"/>
        <v>3.2981509971005236</v>
      </c>
      <c r="N743" s="74">
        <f t="shared" si="69"/>
        <v>45.519234101204844</v>
      </c>
      <c r="O743" s="22">
        <f t="shared" si="70"/>
        <v>0.79446050805210622</v>
      </c>
      <c r="P743" s="30">
        <f t="shared" si="66"/>
        <v>4.707140302926601</v>
      </c>
      <c r="Q743" s="26"/>
    </row>
    <row r="744" spans="1:17" x14ac:dyDescent="0.35">
      <c r="A744" s="94"/>
      <c r="B744" s="7">
        <v>16375</v>
      </c>
      <c r="C744" s="17">
        <v>187791.61</v>
      </c>
      <c r="D744" s="17">
        <v>7832017.9199999999</v>
      </c>
      <c r="E744" s="19">
        <v>-3026.96</v>
      </c>
      <c r="F744" s="19">
        <v>2768.8514713299041</v>
      </c>
      <c r="G744" s="17">
        <v>187786.21</v>
      </c>
      <c r="H744" s="17">
        <v>7832018.6299999999</v>
      </c>
      <c r="I744" s="19">
        <v>-3029.41</v>
      </c>
      <c r="J744" s="19">
        <v>2772.2916711568573</v>
      </c>
      <c r="K744" s="19">
        <f t="shared" si="67"/>
        <v>2770.5715712433807</v>
      </c>
      <c r="L744" s="29">
        <f t="shared" si="71"/>
        <v>3.4401998269531759</v>
      </c>
      <c r="M744" s="30">
        <f t="shared" si="68"/>
        <v>5.4464759248420656</v>
      </c>
      <c r="N744" s="74">
        <f t="shared" si="69"/>
        <v>32.278052900472616</v>
      </c>
      <c r="O744" s="22">
        <f t="shared" si="70"/>
        <v>0.56335829924615266</v>
      </c>
      <c r="P744" s="30">
        <f t="shared" si="66"/>
        <v>6.4419775573384985</v>
      </c>
      <c r="Q744" s="26"/>
    </row>
    <row r="745" spans="1:17" x14ac:dyDescent="0.35">
      <c r="A745" s="94"/>
      <c r="B745" s="7">
        <v>16500</v>
      </c>
      <c r="C745" s="17">
        <v>187812.25</v>
      </c>
      <c r="D745" s="17">
        <v>7832141.29</v>
      </c>
      <c r="E745" s="19">
        <v>-3027.4</v>
      </c>
      <c r="F745" s="19">
        <v>2769.4690998319002</v>
      </c>
      <c r="G745" s="17">
        <v>187805.24</v>
      </c>
      <c r="H745" s="17">
        <v>7832142.21</v>
      </c>
      <c r="I745" s="19">
        <v>-3029.25</v>
      </c>
      <c r="J745" s="19">
        <v>2772.0669208185941</v>
      </c>
      <c r="K745" s="19">
        <f t="shared" si="67"/>
        <v>2770.7680103252469</v>
      </c>
      <c r="L745" s="29">
        <f t="shared" si="71"/>
        <v>2.5978209866939324</v>
      </c>
      <c r="M745" s="30">
        <f t="shared" si="68"/>
        <v>7.0701131532666066</v>
      </c>
      <c r="N745" s="74">
        <f t="shared" si="69"/>
        <v>20.175198587663878</v>
      </c>
      <c r="O745" s="22">
        <f t="shared" si="70"/>
        <v>0.35212364259844453</v>
      </c>
      <c r="P745" s="30">
        <f t="shared" si="66"/>
        <v>7.5322754781606935</v>
      </c>
      <c r="Q745" s="26"/>
    </row>
    <row r="746" spans="1:17" x14ac:dyDescent="0.35">
      <c r="A746" s="94"/>
      <c r="B746" s="7">
        <v>16625</v>
      </c>
      <c r="C746" s="17">
        <v>187844.15</v>
      </c>
      <c r="D746" s="17">
        <v>7832263.1900000004</v>
      </c>
      <c r="E746" s="19">
        <v>-3027.25</v>
      </c>
      <c r="F746" s="19">
        <v>2769.2585346610936</v>
      </c>
      <c r="G746" s="17">
        <v>187842.66</v>
      </c>
      <c r="H746" s="17">
        <v>7832263.3899999997</v>
      </c>
      <c r="I746" s="19">
        <v>-3028.91</v>
      </c>
      <c r="J746" s="19">
        <v>2771.5893654289575</v>
      </c>
      <c r="K746" s="19">
        <f t="shared" si="67"/>
        <v>2770.4239500450258</v>
      </c>
      <c r="L746" s="29">
        <f t="shared" si="71"/>
        <v>2.3308307678639721</v>
      </c>
      <c r="M746" s="30">
        <f t="shared" si="68"/>
        <v>1.5033628968662966</v>
      </c>
      <c r="N746" s="74">
        <f t="shared" si="69"/>
        <v>57.178382301851975</v>
      </c>
      <c r="O746" s="22">
        <f t="shared" si="70"/>
        <v>0.99795103213137115</v>
      </c>
      <c r="P746" s="30">
        <f t="shared" si="66"/>
        <v>2.773602723552091</v>
      </c>
      <c r="Q746" s="26"/>
    </row>
    <row r="747" spans="1:17" x14ac:dyDescent="0.35">
      <c r="A747" s="94"/>
      <c r="B747" s="7">
        <v>16750</v>
      </c>
      <c r="C747" s="17">
        <v>187815.62</v>
      </c>
      <c r="D747" s="17">
        <v>7832392.9900000002</v>
      </c>
      <c r="E747" s="19">
        <v>-3023.27</v>
      </c>
      <c r="F747" s="19">
        <v>2763.6753173841203</v>
      </c>
      <c r="G747" s="17">
        <v>187808.76</v>
      </c>
      <c r="H747" s="17">
        <v>7832393.8899999997</v>
      </c>
      <c r="I747" s="19">
        <v>-3026.96</v>
      </c>
      <c r="J747" s="19">
        <v>2768.8514713299041</v>
      </c>
      <c r="K747" s="19">
        <f t="shared" si="67"/>
        <v>2766.2633943570122</v>
      </c>
      <c r="L747" s="29">
        <f t="shared" si="71"/>
        <v>5.1761539457838808</v>
      </c>
      <c r="M747" s="30">
        <f t="shared" si="68"/>
        <v>6.9187860205965688</v>
      </c>
      <c r="N747" s="74">
        <f t="shared" si="69"/>
        <v>36.801278077899511</v>
      </c>
      <c r="O747" s="22">
        <f t="shared" si="70"/>
        <v>0.64230347140135668</v>
      </c>
      <c r="P747" s="30">
        <f t="shared" si="66"/>
        <v>8.6407273807970899</v>
      </c>
      <c r="Q747" s="26"/>
    </row>
    <row r="748" spans="1:17" x14ac:dyDescent="0.35">
      <c r="A748" s="94"/>
      <c r="B748" s="7">
        <v>16875</v>
      </c>
      <c r="C748" s="17">
        <v>187897.94</v>
      </c>
      <c r="D748" s="17">
        <v>7832508.29</v>
      </c>
      <c r="E748" s="19">
        <v>-3021.59</v>
      </c>
      <c r="F748" s="19">
        <v>2761.3207683123082</v>
      </c>
      <c r="G748" s="17">
        <v>187888.84</v>
      </c>
      <c r="H748" s="17">
        <v>7832509.4800000004</v>
      </c>
      <c r="I748" s="19">
        <v>-3024.5</v>
      </c>
      <c r="J748" s="19">
        <v>2765.4000064693755</v>
      </c>
      <c r="K748" s="19">
        <f t="shared" si="67"/>
        <v>2763.3603873908419</v>
      </c>
      <c r="L748" s="29">
        <f t="shared" si="71"/>
        <v>4.079238157067266</v>
      </c>
      <c r="M748" s="30">
        <f t="shared" si="68"/>
        <v>9.1774778670984123</v>
      </c>
      <c r="N748" s="74">
        <f t="shared" si="69"/>
        <v>23.96436106898075</v>
      </c>
      <c r="O748" s="22">
        <f t="shared" si="70"/>
        <v>0.41825700379046205</v>
      </c>
      <c r="P748" s="30">
        <f t="shared" si="66"/>
        <v>10.043220795300419</v>
      </c>
      <c r="Q748" s="26"/>
    </row>
    <row r="749" spans="1:17" x14ac:dyDescent="0.35">
      <c r="A749" s="94"/>
      <c r="B749" s="7">
        <v>17000</v>
      </c>
      <c r="C749" s="17">
        <v>187914.61</v>
      </c>
      <c r="D749" s="17">
        <v>7832632.1799999997</v>
      </c>
      <c r="E749" s="19">
        <v>-3021.01</v>
      </c>
      <c r="F749" s="19">
        <v>2760.5081895990379</v>
      </c>
      <c r="G749" s="17">
        <v>187909.96</v>
      </c>
      <c r="H749" s="17">
        <v>7832632.79</v>
      </c>
      <c r="I749" s="19">
        <v>-3024.09</v>
      </c>
      <c r="J749" s="19">
        <v>2764.8250328228078</v>
      </c>
      <c r="K749" s="19">
        <f t="shared" si="67"/>
        <v>2762.6666112109228</v>
      </c>
      <c r="L749" s="29">
        <f t="shared" si="71"/>
        <v>4.3168432237698653</v>
      </c>
      <c r="M749" s="30">
        <f t="shared" si="68"/>
        <v>4.6898400825992885</v>
      </c>
      <c r="N749" s="74">
        <f t="shared" si="69"/>
        <v>42.628545383587898</v>
      </c>
      <c r="O749" s="22">
        <f t="shared" si="70"/>
        <v>0.74400847227943789</v>
      </c>
      <c r="P749" s="30">
        <f t="shared" si="66"/>
        <v>6.374145857992481</v>
      </c>
      <c r="Q749" s="26"/>
    </row>
    <row r="750" spans="1:17" x14ac:dyDescent="0.35">
      <c r="A750" s="94"/>
      <c r="B750" s="7">
        <v>17125</v>
      </c>
      <c r="C750" s="17">
        <v>187961.18</v>
      </c>
      <c r="D750" s="17">
        <v>7832752.1600000001</v>
      </c>
      <c r="E750" s="19">
        <v>-3019.55</v>
      </c>
      <c r="F750" s="19">
        <v>2758.4634175051938</v>
      </c>
      <c r="G750" s="17">
        <v>187957.58</v>
      </c>
      <c r="H750" s="17">
        <v>7832752.6299999999</v>
      </c>
      <c r="I750" s="19">
        <v>-3021.55</v>
      </c>
      <c r="J750" s="19">
        <v>2761.2647234356946</v>
      </c>
      <c r="K750" s="19">
        <f t="shared" si="67"/>
        <v>2759.8640704704439</v>
      </c>
      <c r="L750" s="29">
        <f t="shared" si="71"/>
        <v>2.8013059305008028</v>
      </c>
      <c r="M750" s="30">
        <f t="shared" si="68"/>
        <v>3.6305509223528025</v>
      </c>
      <c r="N750" s="74">
        <f t="shared" si="69"/>
        <v>37.653509130345618</v>
      </c>
      <c r="O750" s="22">
        <f t="shared" si="70"/>
        <v>0.65717770925427776</v>
      </c>
      <c r="P750" s="30">
        <f t="shared" si="66"/>
        <v>4.5856531613343536</v>
      </c>
      <c r="Q750" s="26"/>
    </row>
    <row r="751" spans="1:17" x14ac:dyDescent="0.35">
      <c r="A751" s="94"/>
      <c r="B751" s="7">
        <v>17250</v>
      </c>
      <c r="C751" s="17">
        <v>188018.57</v>
      </c>
      <c r="D751" s="17">
        <v>7832870.7199999997</v>
      </c>
      <c r="E751" s="19">
        <v>-3018.09</v>
      </c>
      <c r="F751" s="19">
        <v>2756.4196254251074</v>
      </c>
      <c r="G751" s="17">
        <v>188013.69</v>
      </c>
      <c r="H751" s="17">
        <v>7832871.3600000003</v>
      </c>
      <c r="I751" s="19">
        <v>-3020.26</v>
      </c>
      <c r="J751" s="19">
        <v>2759.4576705657196</v>
      </c>
      <c r="K751" s="19">
        <f t="shared" si="67"/>
        <v>2757.9386479954137</v>
      </c>
      <c r="L751" s="29">
        <f t="shared" si="71"/>
        <v>3.038045140612212</v>
      </c>
      <c r="M751" s="30">
        <f t="shared" si="68"/>
        <v>4.921788292969171</v>
      </c>
      <c r="N751" s="74">
        <f t="shared" si="69"/>
        <v>31.685560310368043</v>
      </c>
      <c r="O751" s="22">
        <f t="shared" si="70"/>
        <v>0.55301735275515873</v>
      </c>
      <c r="P751" s="30">
        <f t="shared" si="66"/>
        <v>5.7839189376413165</v>
      </c>
      <c r="Q751" s="26"/>
    </row>
    <row r="752" spans="1:17" x14ac:dyDescent="0.35">
      <c r="A752" s="94"/>
      <c r="B752" s="7">
        <v>17375</v>
      </c>
      <c r="C752" s="17">
        <v>188030.34</v>
      </c>
      <c r="D752" s="17">
        <v>7832995.25</v>
      </c>
      <c r="E752" s="19">
        <v>-3018.28</v>
      </c>
      <c r="F752" s="19">
        <v>2756.6855428975964</v>
      </c>
      <c r="G752" s="17">
        <v>188028.04</v>
      </c>
      <c r="H752" s="17">
        <v>7832995.5499999998</v>
      </c>
      <c r="I752" s="19">
        <v>-3019.99</v>
      </c>
      <c r="J752" s="19">
        <v>2759.0795470219878</v>
      </c>
      <c r="K752" s="19">
        <f t="shared" si="67"/>
        <v>2757.8825449597921</v>
      </c>
      <c r="L752" s="29">
        <f t="shared" si="71"/>
        <v>2.3940041243913583</v>
      </c>
      <c r="M752" s="30">
        <f t="shared" si="68"/>
        <v>2.3194827009130052</v>
      </c>
      <c r="N752" s="74">
        <f t="shared" si="69"/>
        <v>45.905785355442283</v>
      </c>
      <c r="O752" s="22">
        <f t="shared" si="70"/>
        <v>0.80120710016626329</v>
      </c>
      <c r="P752" s="30">
        <f t="shared" si="66"/>
        <v>3.3333550287116922</v>
      </c>
      <c r="Q752" s="26"/>
    </row>
    <row r="753" spans="1:17" x14ac:dyDescent="0.35">
      <c r="A753" s="94"/>
      <c r="B753" s="7">
        <v>17500</v>
      </c>
      <c r="C753" s="17">
        <v>188027.9</v>
      </c>
      <c r="D753" s="17">
        <v>7833121.6399999997</v>
      </c>
      <c r="E753" s="19">
        <v>-3016.71</v>
      </c>
      <c r="F753" s="19">
        <v>2754.4887228880484</v>
      </c>
      <c r="G753" s="17">
        <v>188018.65</v>
      </c>
      <c r="H753" s="17">
        <v>7833122.8499999996</v>
      </c>
      <c r="I753" s="19">
        <v>-3022.78</v>
      </c>
      <c r="J753" s="19">
        <v>2762.9884398632712</v>
      </c>
      <c r="K753" s="19">
        <f t="shared" si="67"/>
        <v>2758.73858137566</v>
      </c>
      <c r="L753" s="29">
        <f t="shared" si="71"/>
        <v>8.4997169752227819</v>
      </c>
      <c r="M753" s="30">
        <f t="shared" si="68"/>
        <v>9.3288048537800297</v>
      </c>
      <c r="N753" s="74">
        <f t="shared" si="69"/>
        <v>42.337466445144614</v>
      </c>
      <c r="O753" s="22">
        <f t="shared" si="70"/>
        <v>0.73892818642039271</v>
      </c>
      <c r="P753" s="30">
        <f t="shared" si="66"/>
        <v>12.62029273269048</v>
      </c>
      <c r="Q753" s="26"/>
    </row>
    <row r="754" spans="1:17" x14ac:dyDescent="0.35">
      <c r="A754" s="94"/>
      <c r="B754" s="7">
        <v>17625</v>
      </c>
      <c r="C754" s="17">
        <v>188076.5</v>
      </c>
      <c r="D754" s="17">
        <v>7833241.3499999996</v>
      </c>
      <c r="E754" s="19">
        <v>-3014.49</v>
      </c>
      <c r="F754" s="19">
        <v>2751.3843255528877</v>
      </c>
      <c r="G754" s="17">
        <v>188067.47</v>
      </c>
      <c r="H754" s="17">
        <v>7833242.5300000003</v>
      </c>
      <c r="I754" s="19">
        <v>-3022.49</v>
      </c>
      <c r="J754" s="19">
        <v>2762.5819725124875</v>
      </c>
      <c r="K754" s="19">
        <f t="shared" si="67"/>
        <v>2756.9831490326878</v>
      </c>
      <c r="L754" s="29">
        <f t="shared" si="71"/>
        <v>11.197646959599751</v>
      </c>
      <c r="M754" s="30">
        <f t="shared" si="68"/>
        <v>9.1067722054234768</v>
      </c>
      <c r="N754" s="74">
        <f t="shared" si="69"/>
        <v>50.879386147217296</v>
      </c>
      <c r="O754" s="22">
        <f t="shared" si="70"/>
        <v>0.88801280966253415</v>
      </c>
      <c r="P754" s="30">
        <f t="shared" si="66"/>
        <v>14.433315538479269</v>
      </c>
      <c r="Q754" s="26"/>
    </row>
    <row r="755" spans="1:17" x14ac:dyDescent="0.35">
      <c r="A755" s="94"/>
      <c r="B755" s="7">
        <v>17750</v>
      </c>
      <c r="C755" s="17">
        <v>188115.71</v>
      </c>
      <c r="D755" s="17">
        <v>7833362.29</v>
      </c>
      <c r="E755" s="19">
        <v>-3016.13</v>
      </c>
      <c r="F755" s="19">
        <v>2753.67744546533</v>
      </c>
      <c r="G755" s="17">
        <v>188106.27</v>
      </c>
      <c r="H755" s="17">
        <v>7833363.5300000003</v>
      </c>
      <c r="I755" s="19">
        <v>-3021.54</v>
      </c>
      <c r="J755" s="19">
        <v>2761.250712331479</v>
      </c>
      <c r="K755" s="19">
        <f t="shared" si="67"/>
        <v>2757.4640788984043</v>
      </c>
      <c r="L755" s="29">
        <f t="shared" si="71"/>
        <v>7.5732668661489697</v>
      </c>
      <c r="M755" s="30">
        <f t="shared" si="68"/>
        <v>9.521092374333854</v>
      </c>
      <c r="N755" s="74">
        <f t="shared" si="69"/>
        <v>38.499439857988506</v>
      </c>
      <c r="O755" s="22">
        <f t="shared" si="70"/>
        <v>0.6719419856954375</v>
      </c>
      <c r="P755" s="30">
        <f t="shared" si="66"/>
        <v>12.165754026220821</v>
      </c>
      <c r="Q755" s="26"/>
    </row>
    <row r="756" spans="1:17" x14ac:dyDescent="0.35">
      <c r="A756" s="94"/>
      <c r="B756" s="7">
        <v>17875</v>
      </c>
      <c r="C756" s="17">
        <v>188084.09</v>
      </c>
      <c r="D756" s="17">
        <v>7833492.5</v>
      </c>
      <c r="E756" s="19">
        <v>-3014.26</v>
      </c>
      <c r="F756" s="19">
        <v>2751.0628283379192</v>
      </c>
      <c r="G756" s="17">
        <v>188072.53</v>
      </c>
      <c r="H756" s="17">
        <v>7833494.0099999998</v>
      </c>
      <c r="I756" s="19">
        <v>-3023.16</v>
      </c>
      <c r="J756" s="19">
        <v>2763.521110780764</v>
      </c>
      <c r="K756" s="19">
        <f t="shared" si="67"/>
        <v>2757.2919695593419</v>
      </c>
      <c r="L756" s="29">
        <f t="shared" si="71"/>
        <v>12.458282442844848</v>
      </c>
      <c r="M756" s="30">
        <f t="shared" si="68"/>
        <v>11.658203120518666</v>
      </c>
      <c r="N756" s="74">
        <f t="shared" si="69"/>
        <v>46.900126015226213</v>
      </c>
      <c r="O756" s="22">
        <f t="shared" si="70"/>
        <v>0.81856161856594567</v>
      </c>
      <c r="P756" s="30">
        <f t="shared" si="66"/>
        <v>17.062312311787267</v>
      </c>
      <c r="Q756" s="26"/>
    </row>
    <row r="757" spans="1:17" x14ac:dyDescent="0.35">
      <c r="A757" s="94"/>
      <c r="B757" s="7">
        <v>18000</v>
      </c>
      <c r="C757" s="17">
        <v>188095.66</v>
      </c>
      <c r="D757" s="17">
        <v>7833617.0499999998</v>
      </c>
      <c r="E757" s="19">
        <v>-3018.73</v>
      </c>
      <c r="F757" s="19">
        <v>2757.31541364242</v>
      </c>
      <c r="G757" s="17">
        <v>188087.15</v>
      </c>
      <c r="H757" s="17">
        <v>7833618.1699999999</v>
      </c>
      <c r="I757" s="19">
        <v>-3025.99</v>
      </c>
      <c r="J757" s="19">
        <v>2767.4901956266872</v>
      </c>
      <c r="K757" s="19">
        <f t="shared" si="67"/>
        <v>2762.4028046345538</v>
      </c>
      <c r="L757" s="29">
        <f t="shared" si="71"/>
        <v>10.174781984267156</v>
      </c>
      <c r="M757" s="30">
        <f t="shared" si="68"/>
        <v>8.5833851131362415</v>
      </c>
      <c r="N757" s="74">
        <f t="shared" si="69"/>
        <v>49.849221652865445</v>
      </c>
      <c r="O757" s="22">
        <f t="shared" si="70"/>
        <v>0.87003304739895182</v>
      </c>
      <c r="P757" s="30">
        <f t="shared" si="66"/>
        <v>13.311674891905088</v>
      </c>
      <c r="Q757" s="26"/>
    </row>
    <row r="758" spans="1:17" x14ac:dyDescent="0.35">
      <c r="A758" s="94"/>
      <c r="B758" s="7">
        <v>18125</v>
      </c>
      <c r="C758" s="17">
        <v>188186.48</v>
      </c>
      <c r="D758" s="17">
        <v>7833731.2400000002</v>
      </c>
      <c r="E758" s="19">
        <v>-3014.83</v>
      </c>
      <c r="F758" s="19">
        <v>2751.8596268557098</v>
      </c>
      <c r="G758" s="17">
        <v>188175.58</v>
      </c>
      <c r="H758" s="17">
        <v>7833732.6699999999</v>
      </c>
      <c r="I758" s="19">
        <v>-3021.86</v>
      </c>
      <c r="J758" s="19">
        <v>2761.6990904701993</v>
      </c>
      <c r="K758" s="19">
        <f t="shared" si="67"/>
        <v>2756.7793586629546</v>
      </c>
      <c r="L758" s="29">
        <f t="shared" si="71"/>
        <v>9.8394636144894321</v>
      </c>
      <c r="M758" s="30">
        <f t="shared" si="68"/>
        <v>10.993402566978762</v>
      </c>
      <c r="N758" s="74">
        <f t="shared" si="69"/>
        <v>41.829608607332183</v>
      </c>
      <c r="O758" s="22">
        <f t="shared" si="70"/>
        <v>0.73006439501850651</v>
      </c>
      <c r="P758" s="30">
        <f t="shared" si="66"/>
        <v>14.753641727401297</v>
      </c>
      <c r="Q758" s="26"/>
    </row>
    <row r="759" spans="1:17" x14ac:dyDescent="0.35">
      <c r="A759" s="94"/>
      <c r="B759" s="7">
        <v>18250</v>
      </c>
      <c r="C759" s="17">
        <v>188102.04</v>
      </c>
      <c r="D759" s="17">
        <v>7833868.3600000003</v>
      </c>
      <c r="E759" s="19">
        <v>-3016.73</v>
      </c>
      <c r="F759" s="19">
        <v>2754.5167007301193</v>
      </c>
      <c r="G759" s="17">
        <v>188092.39</v>
      </c>
      <c r="H759" s="17">
        <v>7833869.6200000001</v>
      </c>
      <c r="I759" s="19">
        <v>-3023.48</v>
      </c>
      <c r="J759" s="19">
        <v>2763.9697272564767</v>
      </c>
      <c r="K759" s="19">
        <f t="shared" si="67"/>
        <v>2759.243213993298</v>
      </c>
      <c r="L759" s="29">
        <f t="shared" si="71"/>
        <v>9.453026526357462</v>
      </c>
      <c r="M759" s="30">
        <f t="shared" si="68"/>
        <v>9.7319114257849879</v>
      </c>
      <c r="N759" s="74">
        <f t="shared" si="69"/>
        <v>44.16716945535363</v>
      </c>
      <c r="O759" s="22">
        <f t="shared" si="70"/>
        <v>0.77086252828219148</v>
      </c>
      <c r="P759" s="30">
        <f t="shared" si="66"/>
        <v>13.567232971661621</v>
      </c>
      <c r="Q759" s="26"/>
    </row>
    <row r="760" spans="1:17" x14ac:dyDescent="0.35">
      <c r="A760" s="94"/>
      <c r="B760" s="7">
        <v>18375</v>
      </c>
      <c r="C760" s="17">
        <v>188115.64</v>
      </c>
      <c r="D760" s="17">
        <v>7833992.6500000004</v>
      </c>
      <c r="E760" s="19">
        <v>-3019.9</v>
      </c>
      <c r="F760" s="19">
        <v>2758.9535132887754</v>
      </c>
      <c r="G760" s="17">
        <v>188108.52</v>
      </c>
      <c r="H760" s="17">
        <v>7833993.5800000001</v>
      </c>
      <c r="I760" s="19">
        <v>-3025.74</v>
      </c>
      <c r="J760" s="19">
        <v>2767.1394214859188</v>
      </c>
      <c r="K760" s="19">
        <f t="shared" si="67"/>
        <v>2763.0464673873471</v>
      </c>
      <c r="L760" s="29">
        <f t="shared" si="71"/>
        <v>8.1859081971433625</v>
      </c>
      <c r="M760" s="30">
        <f t="shared" si="68"/>
        <v>7.18048048530137</v>
      </c>
      <c r="N760" s="74">
        <f t="shared" si="69"/>
        <v>48.743545013638133</v>
      </c>
      <c r="O760" s="22">
        <f t="shared" si="70"/>
        <v>0.85073534958204977</v>
      </c>
      <c r="P760" s="30">
        <f t="shared" si="66"/>
        <v>10.88891147047549</v>
      </c>
      <c r="Q760" s="26"/>
    </row>
    <row r="761" spans="1:17" x14ac:dyDescent="0.35">
      <c r="A761" s="94"/>
      <c r="B761" s="7">
        <v>18500</v>
      </c>
      <c r="C761" s="17">
        <v>188066.64</v>
      </c>
      <c r="D761" s="17">
        <v>7834125.1299999999</v>
      </c>
      <c r="E761" s="19">
        <v>-3017.66</v>
      </c>
      <c r="F761" s="19">
        <v>2755.8178734832391</v>
      </c>
      <c r="G761" s="17">
        <v>188063.47</v>
      </c>
      <c r="H761" s="17">
        <v>7834125.54</v>
      </c>
      <c r="I761" s="19">
        <v>-3020</v>
      </c>
      <c r="J761" s="19">
        <v>2759.0935509999999</v>
      </c>
      <c r="K761" s="19">
        <f t="shared" si="67"/>
        <v>2757.4557122416195</v>
      </c>
      <c r="L761" s="29">
        <f t="shared" si="71"/>
        <v>3.2756775167608794</v>
      </c>
      <c r="M761" s="30">
        <f t="shared" si="68"/>
        <v>3.1964042297874933</v>
      </c>
      <c r="N761" s="74">
        <f t="shared" si="69"/>
        <v>45.701752207375776</v>
      </c>
      <c r="O761" s="22">
        <f t="shared" si="70"/>
        <v>0.79764604994929356</v>
      </c>
      <c r="P761" s="30">
        <f t="shared" si="66"/>
        <v>4.57679617134258</v>
      </c>
      <c r="Q761" s="26"/>
    </row>
    <row r="762" spans="1:17" x14ac:dyDescent="0.35">
      <c r="A762" s="94"/>
      <c r="B762" s="7">
        <v>18625</v>
      </c>
      <c r="C762" s="17">
        <v>188068.47</v>
      </c>
      <c r="D762" s="17">
        <v>7834250.96</v>
      </c>
      <c r="E762" s="19">
        <v>-3018.54</v>
      </c>
      <c r="F762" s="19">
        <v>2757.0494568608783</v>
      </c>
      <c r="G762" s="17">
        <v>188069.26</v>
      </c>
      <c r="H762" s="17">
        <v>7834250.8600000003</v>
      </c>
      <c r="I762" s="19">
        <v>-3020.5</v>
      </c>
      <c r="J762" s="19">
        <v>2759.793808519375</v>
      </c>
      <c r="K762" s="19">
        <f t="shared" si="67"/>
        <v>2758.4216326901269</v>
      </c>
      <c r="L762" s="29">
        <f t="shared" si="71"/>
        <v>2.7443516584967256</v>
      </c>
      <c r="M762" s="30">
        <f t="shared" si="68"/>
        <v>0.79630396202604048</v>
      </c>
      <c r="N762" s="74">
        <f t="shared" si="69"/>
        <v>73.81932963371294</v>
      </c>
      <c r="O762" s="22">
        <f t="shared" si="70"/>
        <v>1.2883903537233106</v>
      </c>
      <c r="P762" s="30">
        <f t="shared" si="66"/>
        <v>2.8575454546572128</v>
      </c>
      <c r="Q762" s="26"/>
    </row>
    <row r="763" spans="1:17" x14ac:dyDescent="0.35">
      <c r="A763" s="94"/>
      <c r="B763" s="7">
        <v>18750</v>
      </c>
      <c r="C763" s="17">
        <v>188106.83</v>
      </c>
      <c r="D763" s="17">
        <v>7834372.0099999998</v>
      </c>
      <c r="E763" s="19">
        <v>-3017.72</v>
      </c>
      <c r="F763" s="19">
        <v>2755.9018337671955</v>
      </c>
      <c r="G763" s="17">
        <v>188099.88</v>
      </c>
      <c r="H763" s="17">
        <v>7834372.9199999999</v>
      </c>
      <c r="I763" s="19">
        <v>-3022.78</v>
      </c>
      <c r="J763" s="19">
        <v>2762.9884398632712</v>
      </c>
      <c r="K763" s="19">
        <f t="shared" si="67"/>
        <v>2759.4451368152331</v>
      </c>
      <c r="L763" s="29">
        <f t="shared" si="71"/>
        <v>7.086606096075684</v>
      </c>
      <c r="M763" s="30">
        <f t="shared" si="68"/>
        <v>7.009322363825798</v>
      </c>
      <c r="N763" s="74">
        <f t="shared" si="69"/>
        <v>45.314132362935474</v>
      </c>
      <c r="O763" s="22">
        <f t="shared" si="70"/>
        <v>0.79088080741774214</v>
      </c>
      <c r="P763" s="30">
        <f t="shared" si="66"/>
        <v>9.9674764088492083</v>
      </c>
      <c r="Q763" s="26"/>
    </row>
    <row r="764" spans="1:17" x14ac:dyDescent="0.35">
      <c r="A764" s="94"/>
      <c r="B764" s="7">
        <v>18875</v>
      </c>
      <c r="C764" s="17">
        <v>188134.74</v>
      </c>
      <c r="D764" s="17">
        <v>7834494.4299999997</v>
      </c>
      <c r="E764" s="19">
        <v>-3016.3</v>
      </c>
      <c r="F764" s="19">
        <v>2753.9152176529756</v>
      </c>
      <c r="G764" s="17">
        <v>188124.62</v>
      </c>
      <c r="H764" s="17">
        <v>7834495.75</v>
      </c>
      <c r="I764" s="19">
        <v>-3024.14</v>
      </c>
      <c r="J764" s="19">
        <v>2764.8951474223995</v>
      </c>
      <c r="K764" s="19">
        <f t="shared" si="67"/>
        <v>2759.4051825376873</v>
      </c>
      <c r="L764" s="29">
        <f t="shared" si="71"/>
        <v>10.979929769423961</v>
      </c>
      <c r="M764" s="30">
        <f t="shared" si="68"/>
        <v>10.205723884207947</v>
      </c>
      <c r="N764" s="74">
        <f t="shared" si="69"/>
        <v>47.092878504921266</v>
      </c>
      <c r="O764" s="22">
        <f t="shared" si="70"/>
        <v>0.82192578415254069</v>
      </c>
      <c r="P764" s="30">
        <f t="shared" si="66"/>
        <v>14.990518928381867</v>
      </c>
      <c r="Q764" s="26"/>
    </row>
    <row r="765" spans="1:17" x14ac:dyDescent="0.35">
      <c r="A765" s="95"/>
      <c r="B765" s="5">
        <v>19000</v>
      </c>
      <c r="C765" s="16">
        <v>188143.33</v>
      </c>
      <c r="D765" s="16">
        <v>7834619.3799999999</v>
      </c>
      <c r="E765" s="20">
        <v>-3018.68</v>
      </c>
      <c r="F765" s="20">
        <v>2757.2454234065558</v>
      </c>
      <c r="G765" s="16">
        <v>188131.39</v>
      </c>
      <c r="H765" s="16">
        <v>7834620.9400000004</v>
      </c>
      <c r="I765" s="20">
        <v>-3025.76</v>
      </c>
      <c r="J765" s="20">
        <v>2767.1674823597436</v>
      </c>
      <c r="K765" s="20">
        <f t="shared" si="67"/>
        <v>2762.2064528831497</v>
      </c>
      <c r="L765" s="32">
        <f t="shared" si="71"/>
        <v>9.9220589531878431</v>
      </c>
      <c r="M765" s="32">
        <f t="shared" si="68"/>
        <v>12.041478314600239</v>
      </c>
      <c r="N765" s="75">
        <f t="shared" si="69"/>
        <v>39.488184832939652</v>
      </c>
      <c r="O765" s="33">
        <f t="shared" si="70"/>
        <v>0.68919884097088391</v>
      </c>
      <c r="P765" s="32">
        <f t="shared" si="66"/>
        <v>15.602706620055471</v>
      </c>
      <c r="Q765" s="26"/>
    </row>
    <row r="766" spans="1:17" x14ac:dyDescent="0.35">
      <c r="A766" s="94" t="s">
        <v>18</v>
      </c>
      <c r="B766" s="7">
        <v>750</v>
      </c>
      <c r="C766" s="17">
        <v>184753.37</v>
      </c>
      <c r="D766" s="17">
        <v>7816656.6699999999</v>
      </c>
      <c r="E766" s="19">
        <v>-3134.42</v>
      </c>
      <c r="F766" s="19">
        <v>2922.336872051791</v>
      </c>
      <c r="G766" s="17">
        <v>184728.58</v>
      </c>
      <c r="H766" s="17">
        <v>7816659.9100000001</v>
      </c>
      <c r="I766" s="19">
        <v>-3161.57</v>
      </c>
      <c r="J766" s="19">
        <v>2961.95541293105</v>
      </c>
      <c r="K766" s="19">
        <f t="shared" si="67"/>
        <v>2942.1461424914205</v>
      </c>
      <c r="L766" s="29">
        <f t="shared" si="71"/>
        <v>39.618540879258944</v>
      </c>
      <c r="M766" s="30">
        <f t="shared" si="68"/>
        <v>25.000833986126391</v>
      </c>
      <c r="N766" s="74">
        <f t="shared" si="69"/>
        <v>57.746487016328651</v>
      </c>
      <c r="O766" s="22">
        <f t="shared" si="70"/>
        <v>1.0078663298950914</v>
      </c>
      <c r="P766" s="30">
        <f t="shared" si="66"/>
        <v>46.847310289955438</v>
      </c>
      <c r="Q766" s="26"/>
    </row>
    <row r="767" spans="1:17" x14ac:dyDescent="0.35">
      <c r="A767" s="94"/>
      <c r="B767" s="7">
        <v>875</v>
      </c>
      <c r="C767" s="17">
        <v>184781.86</v>
      </c>
      <c r="D767" s="17">
        <v>7816779.0099999998</v>
      </c>
      <c r="E767" s="19">
        <v>-3135.64</v>
      </c>
      <c r="F767" s="19">
        <v>2924.1098806273244</v>
      </c>
      <c r="G767" s="17">
        <v>184750.33</v>
      </c>
      <c r="H767" s="17">
        <v>7816783.1399999997</v>
      </c>
      <c r="I767" s="19">
        <v>-3167.22</v>
      </c>
      <c r="J767" s="19">
        <v>2970.2427562222711</v>
      </c>
      <c r="K767" s="19">
        <f t="shared" si="67"/>
        <v>2947.1763184247975</v>
      </c>
      <c r="L767" s="29">
        <f t="shared" si="71"/>
        <v>46.132875594946654</v>
      </c>
      <c r="M767" s="30">
        <f t="shared" si="68"/>
        <v>31.799336471049259</v>
      </c>
      <c r="N767" s="74">
        <f t="shared" si="69"/>
        <v>55.421550328578611</v>
      </c>
      <c r="O767" s="22">
        <f t="shared" si="70"/>
        <v>0.96728852979344193</v>
      </c>
      <c r="P767" s="30">
        <f t="shared" si="66"/>
        <v>56.030705962515128</v>
      </c>
      <c r="Q767" s="26"/>
    </row>
    <row r="768" spans="1:17" x14ac:dyDescent="0.35">
      <c r="A768" s="94"/>
      <c r="B768" s="7">
        <v>1000</v>
      </c>
      <c r="C768" s="17">
        <v>184806.8</v>
      </c>
      <c r="D768" s="17">
        <v>7816901.8200000003</v>
      </c>
      <c r="E768" s="19">
        <v>-3141.75</v>
      </c>
      <c r="F768" s="19">
        <v>2932.9997517248439</v>
      </c>
      <c r="G768" s="17">
        <v>184782.54</v>
      </c>
      <c r="H768" s="17">
        <v>7816904.9900000002</v>
      </c>
      <c r="I768" s="19">
        <v>-3165.88</v>
      </c>
      <c r="J768" s="19">
        <v>2968.2759347806359</v>
      </c>
      <c r="K768" s="19">
        <f t="shared" si="67"/>
        <v>2950.6378432527399</v>
      </c>
      <c r="L768" s="29">
        <f t="shared" si="71"/>
        <v>35.276183055791989</v>
      </c>
      <c r="M768" s="30">
        <f t="shared" si="68"/>
        <v>24.466231830802379</v>
      </c>
      <c r="N768" s="74">
        <f t="shared" si="69"/>
        <v>55.256280307958548</v>
      </c>
      <c r="O768" s="22">
        <f t="shared" si="70"/>
        <v>0.96440402377878287</v>
      </c>
      <c r="P768" s="30">
        <f t="shared" si="66"/>
        <v>42.930240984465875</v>
      </c>
      <c r="Q768" s="26"/>
    </row>
    <row r="769" spans="1:17" x14ac:dyDescent="0.35">
      <c r="A769" s="94"/>
      <c r="B769" s="7">
        <v>1125</v>
      </c>
      <c r="C769" s="17">
        <v>184794.62</v>
      </c>
      <c r="D769" s="17">
        <v>7817029.4800000004</v>
      </c>
      <c r="E769" s="19">
        <v>-3142.78</v>
      </c>
      <c r="F769" s="19">
        <v>2934.5000621312715</v>
      </c>
      <c r="G769" s="17">
        <v>184774.97</v>
      </c>
      <c r="H769" s="17">
        <v>7817032.0499999998</v>
      </c>
      <c r="I769" s="19">
        <v>-3162.79</v>
      </c>
      <c r="J769" s="19">
        <v>2963.7436499714472</v>
      </c>
      <c r="K769" s="19">
        <f t="shared" si="67"/>
        <v>2949.1218560513594</v>
      </c>
      <c r="L769" s="29">
        <f t="shared" si="71"/>
        <v>29.243587840175678</v>
      </c>
      <c r="M769" s="30">
        <f t="shared" si="68"/>
        <v>19.817350983330645</v>
      </c>
      <c r="N769" s="74">
        <f t="shared" si="69"/>
        <v>55.875887518890273</v>
      </c>
      <c r="O769" s="22">
        <f t="shared" si="70"/>
        <v>0.97521820967864059</v>
      </c>
      <c r="P769" s="30">
        <f t="shared" si="66"/>
        <v>35.325837990946326</v>
      </c>
      <c r="Q769" s="26"/>
    </row>
    <row r="770" spans="1:17" x14ac:dyDescent="0.35">
      <c r="A770" s="94"/>
      <c r="B770" s="7">
        <v>1250</v>
      </c>
      <c r="C770" s="17">
        <v>184815.81</v>
      </c>
      <c r="D770" s="17">
        <v>7817152.7800000003</v>
      </c>
      <c r="E770" s="19">
        <v>-3140.87</v>
      </c>
      <c r="F770" s="19">
        <v>2931.7183195032794</v>
      </c>
      <c r="G770" s="17">
        <v>184793.04</v>
      </c>
      <c r="H770" s="17">
        <v>7817155.7599999998</v>
      </c>
      <c r="I770" s="19">
        <v>-3166.05</v>
      </c>
      <c r="J770" s="19">
        <v>2968.5254111811937</v>
      </c>
      <c r="K770" s="19">
        <f t="shared" si="67"/>
        <v>2950.1218653422366</v>
      </c>
      <c r="L770" s="29">
        <f t="shared" si="71"/>
        <v>36.807091677914286</v>
      </c>
      <c r="M770" s="30">
        <f t="shared" si="68"/>
        <v>22.964174272040275</v>
      </c>
      <c r="N770" s="74">
        <f t="shared" si="69"/>
        <v>58.039703344727776</v>
      </c>
      <c r="O770" s="22">
        <f t="shared" si="70"/>
        <v>1.0129839202462652</v>
      </c>
      <c r="P770" s="30">
        <f t="shared" si="66"/>
        <v>43.383352772498156</v>
      </c>
      <c r="Q770" s="26"/>
    </row>
    <row r="771" spans="1:17" x14ac:dyDescent="0.35">
      <c r="A771" s="94"/>
      <c r="B771" s="7">
        <v>1375</v>
      </c>
      <c r="C771" s="17">
        <v>184804.14</v>
      </c>
      <c r="D771" s="17">
        <v>7817280.3799999999</v>
      </c>
      <c r="E771" s="19">
        <v>-3144.65</v>
      </c>
      <c r="F771" s="19">
        <v>2937.2251732812438</v>
      </c>
      <c r="G771" s="17">
        <v>184780.08</v>
      </c>
      <c r="H771" s="17">
        <v>7817283.5199999996</v>
      </c>
      <c r="I771" s="19">
        <v>-3167.13</v>
      </c>
      <c r="J771" s="19">
        <v>2970.1106304134801</v>
      </c>
      <c r="K771" s="19">
        <f t="shared" si="67"/>
        <v>2953.6679018473619</v>
      </c>
      <c r="L771" s="29">
        <f t="shared" si="71"/>
        <v>32.885457132236297</v>
      </c>
      <c r="M771" s="30">
        <f t="shared" si="68"/>
        <v>24.264030992380118</v>
      </c>
      <c r="N771" s="74">
        <f t="shared" si="69"/>
        <v>53.578806850517957</v>
      </c>
      <c r="O771" s="22">
        <f t="shared" si="70"/>
        <v>0.93512658883163158</v>
      </c>
      <c r="P771" s="30">
        <f t="shared" si="66"/>
        <v>40.868037520724357</v>
      </c>
      <c r="Q771" s="26"/>
    </row>
    <row r="772" spans="1:17" x14ac:dyDescent="0.35">
      <c r="A772" s="94"/>
      <c r="B772" s="7">
        <v>1500</v>
      </c>
      <c r="C772" s="17">
        <v>184773.64</v>
      </c>
      <c r="D772" s="17">
        <v>7817410.4400000004</v>
      </c>
      <c r="E772" s="19">
        <v>-3154.05</v>
      </c>
      <c r="F772" s="19">
        <v>2950.9479457281941</v>
      </c>
      <c r="G772" s="17">
        <v>184760.08</v>
      </c>
      <c r="H772" s="17">
        <v>7817412.21</v>
      </c>
      <c r="I772" s="19">
        <v>-3170.32</v>
      </c>
      <c r="J772" s="19">
        <v>2974.7960295614562</v>
      </c>
      <c r="K772" s="19">
        <f t="shared" si="67"/>
        <v>2962.8719876448249</v>
      </c>
      <c r="L772" s="29">
        <f t="shared" si="71"/>
        <v>23.848083833262081</v>
      </c>
      <c r="M772" s="30">
        <f t="shared" si="68"/>
        <v>13.675031992618651</v>
      </c>
      <c r="N772" s="74">
        <f t="shared" si="69"/>
        <v>60.16906302235342</v>
      </c>
      <c r="O772" s="22">
        <f t="shared" si="70"/>
        <v>1.0501482575800376</v>
      </c>
      <c r="P772" s="30">
        <f t="shared" si="66"/>
        <v>27.490682103531732</v>
      </c>
      <c r="Q772" s="26"/>
    </row>
    <row r="773" spans="1:17" x14ac:dyDescent="0.35">
      <c r="A773" s="94"/>
      <c r="B773" s="7">
        <v>1625</v>
      </c>
      <c r="C773" s="17">
        <v>184804.63</v>
      </c>
      <c r="D773" s="17">
        <v>7817532.4500000002</v>
      </c>
      <c r="E773" s="19">
        <v>-3149.8</v>
      </c>
      <c r="F773" s="19">
        <v>2944.7384692951005</v>
      </c>
      <c r="G773" s="17">
        <v>184787.34</v>
      </c>
      <c r="H773" s="17">
        <v>7817534.71</v>
      </c>
      <c r="I773" s="19">
        <v>-3171.31</v>
      </c>
      <c r="J773" s="19">
        <v>2976.2510702312779</v>
      </c>
      <c r="K773" s="19">
        <f t="shared" si="67"/>
        <v>2960.4947697631892</v>
      </c>
      <c r="L773" s="29">
        <f t="shared" si="71"/>
        <v>31.512600936177478</v>
      </c>
      <c r="M773" s="30">
        <f t="shared" si="68"/>
        <v>17.437078310292453</v>
      </c>
      <c r="N773" s="74">
        <f t="shared" si="69"/>
        <v>61.042635139641305</v>
      </c>
      <c r="O773" s="22">
        <f t="shared" si="70"/>
        <v>1.0653949672803293</v>
      </c>
      <c r="P773" s="30">
        <f t="shared" si="66"/>
        <v>36.015215086988512</v>
      </c>
      <c r="Q773" s="26"/>
    </row>
    <row r="774" spans="1:17" x14ac:dyDescent="0.35">
      <c r="A774" s="94"/>
      <c r="B774" s="7">
        <v>1750</v>
      </c>
      <c r="C774" s="17">
        <v>184804.55</v>
      </c>
      <c r="D774" s="17">
        <v>7817658.5300000003</v>
      </c>
      <c r="E774" s="19">
        <v>-3156.98</v>
      </c>
      <c r="F774" s="19">
        <v>2955.2336678587508</v>
      </c>
      <c r="G774" s="17">
        <v>184785.75</v>
      </c>
      <c r="H774" s="17">
        <v>7817660.9900000002</v>
      </c>
      <c r="I774" s="19">
        <v>-3174.45</v>
      </c>
      <c r="J774" s="19">
        <v>2980.8690288066932</v>
      </c>
      <c r="K774" s="19">
        <f t="shared" si="67"/>
        <v>2968.0513483327222</v>
      </c>
      <c r="L774" s="29">
        <f t="shared" si="71"/>
        <v>25.635360947942445</v>
      </c>
      <c r="M774" s="30">
        <f t="shared" si="68"/>
        <v>18.960263711229835</v>
      </c>
      <c r="N774" s="74">
        <f t="shared" si="69"/>
        <v>53.512863903452228</v>
      </c>
      <c r="O774" s="22">
        <f t="shared" si="70"/>
        <v>0.93397566728686632</v>
      </c>
      <c r="P774" s="30">
        <f t="shared" ref="P774:P837" si="72">SQRT((M774*M774)+(L774*L774))</f>
        <v>31.88515847429132</v>
      </c>
      <c r="Q774" s="26"/>
    </row>
    <row r="775" spans="1:17" x14ac:dyDescent="0.35">
      <c r="A775" s="94"/>
      <c r="B775" s="7">
        <v>1875</v>
      </c>
      <c r="C775" s="17">
        <v>184839.89</v>
      </c>
      <c r="D775" s="17">
        <v>7817779.9800000004</v>
      </c>
      <c r="E775" s="19">
        <v>-3146.38</v>
      </c>
      <c r="F775" s="19">
        <v>2939.747697091711</v>
      </c>
      <c r="G775" s="17">
        <v>184812.57</v>
      </c>
      <c r="H775" s="17">
        <v>7817783.5499999998</v>
      </c>
      <c r="I775" s="19">
        <v>-3179.75</v>
      </c>
      <c r="J775" s="19">
        <v>2988.6739551423434</v>
      </c>
      <c r="K775" s="19">
        <f t="shared" ref="K775:K838" si="73">(J775-((J775-F775)/2))</f>
        <v>2964.210826117027</v>
      </c>
      <c r="L775" s="29">
        <f t="shared" si="71"/>
        <v>48.926258050632441</v>
      </c>
      <c r="M775" s="30">
        <f t="shared" ref="M775:M838" si="74">SQRT(((G775-C775)^2)+(H775-D775)^2)</f>
        <v>27.552264879603996</v>
      </c>
      <c r="N775" s="74">
        <f t="shared" ref="N775:N838" si="75">DEGREES(O775)</f>
        <v>60.614458994651457</v>
      </c>
      <c r="O775" s="22">
        <f t="shared" ref="O775:O838" si="76">IF(L775&gt;0, (ATAN(L775/M775)), 0)</f>
        <v>1.0579218837717599</v>
      </c>
      <c r="P775" s="30">
        <f t="shared" si="72"/>
        <v>56.150743778091979</v>
      </c>
      <c r="Q775" s="26"/>
    </row>
    <row r="776" spans="1:17" x14ac:dyDescent="0.35">
      <c r="A776" s="94"/>
      <c r="B776" s="7">
        <v>2000</v>
      </c>
      <c r="C776" s="17">
        <v>184831.75</v>
      </c>
      <c r="D776" s="17">
        <v>7817907.1100000003</v>
      </c>
      <c r="E776" s="19">
        <v>-3146.58</v>
      </c>
      <c r="F776" s="19">
        <v>2940.0394070741904</v>
      </c>
      <c r="G776" s="17">
        <v>184805</v>
      </c>
      <c r="H776" s="17">
        <v>7817910.6100000003</v>
      </c>
      <c r="I776" s="19">
        <v>-3182.13</v>
      </c>
      <c r="J776" s="19">
        <v>2992.1830106482298</v>
      </c>
      <c r="K776" s="19">
        <f t="shared" si="73"/>
        <v>2966.1112088612099</v>
      </c>
      <c r="L776" s="29">
        <f t="shared" ref="L776:L839" si="77">(J776-F776)</f>
        <v>52.143603574039389</v>
      </c>
      <c r="M776" s="30">
        <f t="shared" si="74"/>
        <v>26.978000296537918</v>
      </c>
      <c r="N776" s="74">
        <f t="shared" si="75"/>
        <v>62.643908272177818</v>
      </c>
      <c r="O776" s="22">
        <f t="shared" si="76"/>
        <v>1.093342455666815</v>
      </c>
      <c r="P776" s="30">
        <f t="shared" si="72"/>
        <v>58.709180659302113</v>
      </c>
      <c r="Q776" s="26"/>
    </row>
    <row r="777" spans="1:17" x14ac:dyDescent="0.35">
      <c r="A777" s="94"/>
      <c r="B777" s="7">
        <v>2125</v>
      </c>
      <c r="C777" s="17">
        <v>184836.73</v>
      </c>
      <c r="D777" s="17">
        <v>7818032.5300000003</v>
      </c>
      <c r="E777" s="19">
        <v>-3145.53</v>
      </c>
      <c r="F777" s="19">
        <v>2938.5081348318404</v>
      </c>
      <c r="G777" s="17">
        <v>184811</v>
      </c>
      <c r="H777" s="17">
        <v>7818035.9000000004</v>
      </c>
      <c r="I777" s="19">
        <v>-3179.31</v>
      </c>
      <c r="J777" s="19">
        <v>2988.0255074236779</v>
      </c>
      <c r="K777" s="19">
        <f t="shared" si="73"/>
        <v>2963.2668211277592</v>
      </c>
      <c r="L777" s="29">
        <f t="shared" si="77"/>
        <v>49.517372591837557</v>
      </c>
      <c r="M777" s="30">
        <f t="shared" si="74"/>
        <v>25.949755297522412</v>
      </c>
      <c r="N777" s="74">
        <f t="shared" si="75"/>
        <v>62.343053987661079</v>
      </c>
      <c r="O777" s="22">
        <f t="shared" si="76"/>
        <v>1.0880915578332662</v>
      </c>
      <c r="P777" s="30">
        <f t="shared" si="72"/>
        <v>55.904919178907299</v>
      </c>
      <c r="Q777" s="26"/>
    </row>
    <row r="778" spans="1:17" x14ac:dyDescent="0.35">
      <c r="A778" s="94"/>
      <c r="B778" s="7">
        <v>2250</v>
      </c>
      <c r="C778" s="17">
        <v>184843.88</v>
      </c>
      <c r="D778" s="17">
        <v>7818157.6600000001</v>
      </c>
      <c r="E778" s="19">
        <v>-3146.4</v>
      </c>
      <c r="F778" s="19">
        <v>2939.7768672624006</v>
      </c>
      <c r="G778" s="17">
        <v>184811.14</v>
      </c>
      <c r="H778" s="17">
        <v>7818161.9500000002</v>
      </c>
      <c r="I778" s="19">
        <v>-3179.27</v>
      </c>
      <c r="J778" s="19">
        <v>2987.9665620447199</v>
      </c>
      <c r="K778" s="19">
        <f t="shared" si="73"/>
        <v>2963.87171465356</v>
      </c>
      <c r="L778" s="29">
        <f t="shared" si="77"/>
        <v>48.189694782319293</v>
      </c>
      <c r="M778" s="30">
        <f t="shared" si="74"/>
        <v>33.019868261392411</v>
      </c>
      <c r="N778" s="74">
        <f t="shared" si="75"/>
        <v>55.580823738757843</v>
      </c>
      <c r="O778" s="22">
        <f t="shared" si="76"/>
        <v>0.970068375211949</v>
      </c>
      <c r="P778" s="30">
        <f t="shared" si="72"/>
        <v>58.417106939772374</v>
      </c>
      <c r="Q778" s="26"/>
    </row>
    <row r="779" spans="1:17" x14ac:dyDescent="0.35">
      <c r="A779" s="94"/>
      <c r="B779" s="7">
        <v>2375</v>
      </c>
      <c r="C779" s="17">
        <v>184851.85</v>
      </c>
      <c r="D779" s="17">
        <v>7818282.6900000004</v>
      </c>
      <c r="E779" s="19">
        <v>-3146.41</v>
      </c>
      <c r="F779" s="19">
        <v>2939.7914524167077</v>
      </c>
      <c r="G779" s="17">
        <v>184824.4</v>
      </c>
      <c r="H779" s="17">
        <v>7818286.2800000003</v>
      </c>
      <c r="I779" s="19">
        <v>-3178.92</v>
      </c>
      <c r="J779" s="19">
        <v>2987.4508213571166</v>
      </c>
      <c r="K779" s="19">
        <f t="shared" si="73"/>
        <v>2963.6211368869122</v>
      </c>
      <c r="L779" s="29">
        <f t="shared" si="77"/>
        <v>47.659368940408967</v>
      </c>
      <c r="M779" s="30">
        <f t="shared" si="74"/>
        <v>27.683760582687626</v>
      </c>
      <c r="N779" s="74">
        <f t="shared" si="75"/>
        <v>59.849104423139401</v>
      </c>
      <c r="O779" s="22">
        <f t="shared" si="76"/>
        <v>1.0445639265536841</v>
      </c>
      <c r="P779" s="30">
        <f t="shared" si="72"/>
        <v>55.116295664690568</v>
      </c>
      <c r="Q779" s="26"/>
    </row>
    <row r="780" spans="1:17" x14ac:dyDescent="0.35">
      <c r="A780" s="94"/>
      <c r="B780" s="7">
        <v>2500</v>
      </c>
      <c r="C780" s="17">
        <v>184801.45</v>
      </c>
      <c r="D780" s="17">
        <v>7818415.3499999996</v>
      </c>
      <c r="E780" s="19">
        <v>-3153.37</v>
      </c>
      <c r="F780" s="19">
        <v>2949.9538714482796</v>
      </c>
      <c r="G780" s="17">
        <v>184778.68</v>
      </c>
      <c r="H780" s="17">
        <v>7818418.3300000001</v>
      </c>
      <c r="I780" s="19">
        <v>-3178.88</v>
      </c>
      <c r="J780" s="19">
        <v>2987.3918831503356</v>
      </c>
      <c r="K780" s="19">
        <f t="shared" si="73"/>
        <v>2968.6728772993074</v>
      </c>
      <c r="L780" s="29">
        <f t="shared" si="77"/>
        <v>37.438011702055974</v>
      </c>
      <c r="M780" s="30">
        <f t="shared" si="74"/>
        <v>22.96417427218999</v>
      </c>
      <c r="N780" s="74">
        <f t="shared" si="75"/>
        <v>58.475383182570695</v>
      </c>
      <c r="O780" s="22">
        <f t="shared" si="76"/>
        <v>1.0205879679011791</v>
      </c>
      <c r="P780" s="30">
        <f t="shared" si="72"/>
        <v>43.919904601521992</v>
      </c>
      <c r="Q780" s="26"/>
    </row>
    <row r="781" spans="1:17" x14ac:dyDescent="0.35">
      <c r="A781" s="94"/>
      <c r="B781" s="7">
        <v>2625</v>
      </c>
      <c r="C781" s="17">
        <v>184845.16</v>
      </c>
      <c r="D781" s="17">
        <v>7818535.71</v>
      </c>
      <c r="E781" s="19">
        <v>-3156.96</v>
      </c>
      <c r="F781" s="19">
        <v>2955.2044004039039</v>
      </c>
      <c r="G781" s="17">
        <v>184828.09</v>
      </c>
      <c r="H781" s="17">
        <v>7818537.9400000004</v>
      </c>
      <c r="I781" s="19">
        <v>-3171.15</v>
      </c>
      <c r="J781" s="19">
        <v>2976.0158816154935</v>
      </c>
      <c r="K781" s="19">
        <f t="shared" si="73"/>
        <v>2965.610141009699</v>
      </c>
      <c r="L781" s="29">
        <f t="shared" si="77"/>
        <v>20.81148121158958</v>
      </c>
      <c r="M781" s="30">
        <f t="shared" si="74"/>
        <v>17.215045744993891</v>
      </c>
      <c r="N781" s="74">
        <f t="shared" si="75"/>
        <v>50.402793138951402</v>
      </c>
      <c r="O781" s="22">
        <f t="shared" si="76"/>
        <v>0.87969469247630971</v>
      </c>
      <c r="P781" s="30">
        <f t="shared" si="72"/>
        <v>27.00880504988287</v>
      </c>
      <c r="Q781" s="26"/>
    </row>
    <row r="782" spans="1:17" x14ac:dyDescent="0.35">
      <c r="A782" s="94"/>
      <c r="B782" s="7">
        <v>2750</v>
      </c>
      <c r="C782" s="17">
        <v>184972.32</v>
      </c>
      <c r="D782" s="17">
        <v>7818645.1399999997</v>
      </c>
      <c r="E782" s="19">
        <v>-3161.73</v>
      </c>
      <c r="F782" s="19">
        <v>2962.1898968343698</v>
      </c>
      <c r="G782" s="17">
        <v>184964.26</v>
      </c>
      <c r="H782" s="17">
        <v>7818646.2000000002</v>
      </c>
      <c r="I782" s="19">
        <v>-3168.23</v>
      </c>
      <c r="J782" s="19">
        <v>2971.7257568037198</v>
      </c>
      <c r="K782" s="19">
        <f t="shared" si="73"/>
        <v>2966.9578268190448</v>
      </c>
      <c r="L782" s="29">
        <f t="shared" si="77"/>
        <v>9.5358599693499855</v>
      </c>
      <c r="M782" s="30">
        <f t="shared" si="74"/>
        <v>8.1294034222117517</v>
      </c>
      <c r="N782" s="74">
        <f t="shared" si="75"/>
        <v>49.552119962469277</v>
      </c>
      <c r="O782" s="22">
        <f t="shared" si="76"/>
        <v>0.86484764468829789</v>
      </c>
      <c r="P782" s="30">
        <f t="shared" si="72"/>
        <v>12.530755179003364</v>
      </c>
      <c r="Q782" s="26"/>
    </row>
    <row r="783" spans="1:17" x14ac:dyDescent="0.35">
      <c r="A783" s="94"/>
      <c r="B783" s="7">
        <v>2875</v>
      </c>
      <c r="C783" s="17">
        <v>184990.16</v>
      </c>
      <c r="D783" s="17">
        <v>7818768.8799999999</v>
      </c>
      <c r="E783" s="19">
        <v>-3163.5</v>
      </c>
      <c r="F783" s="19">
        <v>2964.784660299375</v>
      </c>
      <c r="G783" s="17">
        <v>184972.79999999999</v>
      </c>
      <c r="H783" s="17">
        <v>7818771.1500000004</v>
      </c>
      <c r="I783" s="19">
        <v>-3172.54</v>
      </c>
      <c r="J783" s="19">
        <v>2978.0594757366794</v>
      </c>
      <c r="K783" s="19">
        <f t="shared" si="73"/>
        <v>2971.4220680180269</v>
      </c>
      <c r="L783" s="29">
        <f t="shared" si="77"/>
        <v>13.274815437304369</v>
      </c>
      <c r="M783" s="30">
        <f t="shared" si="74"/>
        <v>17.507783983209414</v>
      </c>
      <c r="N783" s="74">
        <f t="shared" si="75"/>
        <v>37.170263798748529</v>
      </c>
      <c r="O783" s="22">
        <f t="shared" si="76"/>
        <v>0.64874348712301677</v>
      </c>
      <c r="P783" s="30">
        <f t="shared" si="72"/>
        <v>21.971418363346928</v>
      </c>
      <c r="Q783" s="26"/>
    </row>
    <row r="784" spans="1:17" x14ac:dyDescent="0.35">
      <c r="A784" s="94"/>
      <c r="B784" s="7">
        <v>3000</v>
      </c>
      <c r="C784" s="17">
        <v>184994.22</v>
      </c>
      <c r="D784" s="17">
        <v>7818894.4199999999</v>
      </c>
      <c r="E784" s="19">
        <v>-3167.66</v>
      </c>
      <c r="F784" s="19">
        <v>2970.8887582282387</v>
      </c>
      <c r="G784" s="17">
        <v>184987.51999999999</v>
      </c>
      <c r="H784" s="17">
        <v>7818895.29</v>
      </c>
      <c r="I784" s="19">
        <v>-3171.88</v>
      </c>
      <c r="J784" s="19">
        <v>2977.0890253270363</v>
      </c>
      <c r="K784" s="19">
        <f t="shared" si="73"/>
        <v>2973.9888917776375</v>
      </c>
      <c r="L784" s="29">
        <f t="shared" si="77"/>
        <v>6.2002670987976671</v>
      </c>
      <c r="M784" s="30">
        <f t="shared" si="74"/>
        <v>6.7562489593228028</v>
      </c>
      <c r="N784" s="74">
        <f t="shared" si="75"/>
        <v>42.54286701581745</v>
      </c>
      <c r="O784" s="22">
        <f t="shared" si="76"/>
        <v>0.74251310266410897</v>
      </c>
      <c r="P784" s="30">
        <f t="shared" si="72"/>
        <v>9.1700715426207715</v>
      </c>
      <c r="Q784" s="26"/>
    </row>
    <row r="785" spans="1:17" x14ac:dyDescent="0.35">
      <c r="A785" s="94"/>
      <c r="B785" s="7">
        <v>3125</v>
      </c>
      <c r="C785" s="17">
        <v>185045.99</v>
      </c>
      <c r="D785" s="17">
        <v>7819013.71</v>
      </c>
      <c r="E785" s="19">
        <v>-3169.45</v>
      </c>
      <c r="F785" s="19">
        <v>2973.5177294454438</v>
      </c>
      <c r="G785" s="17">
        <v>185034.7</v>
      </c>
      <c r="H785" s="17">
        <v>7819015.1900000004</v>
      </c>
      <c r="I785" s="19">
        <v>-3179.61</v>
      </c>
      <c r="J785" s="19">
        <v>2988.4676212133681</v>
      </c>
      <c r="K785" s="19">
        <f t="shared" si="73"/>
        <v>2980.9926753294058</v>
      </c>
      <c r="L785" s="29">
        <f t="shared" si="77"/>
        <v>14.949891767924328</v>
      </c>
      <c r="M785" s="30">
        <f t="shared" si="74"/>
        <v>11.386592993553869</v>
      </c>
      <c r="N785" s="74">
        <f t="shared" si="75"/>
        <v>52.705269179448926</v>
      </c>
      <c r="O785" s="22">
        <f t="shared" si="76"/>
        <v>0.9198804803312739</v>
      </c>
      <c r="P785" s="30">
        <f t="shared" si="72"/>
        <v>18.792385795143243</v>
      </c>
      <c r="Q785" s="26"/>
    </row>
    <row r="786" spans="1:17" x14ac:dyDescent="0.35">
      <c r="A786" s="94"/>
      <c r="B786" s="7">
        <v>3250</v>
      </c>
      <c r="C786" s="17">
        <v>185083.19</v>
      </c>
      <c r="D786" s="17">
        <v>7819134.9199999999</v>
      </c>
      <c r="E786" s="19">
        <v>-3171.15</v>
      </c>
      <c r="F786" s="19">
        <v>2976.0158816154935</v>
      </c>
      <c r="G786" s="17">
        <v>185068.66</v>
      </c>
      <c r="H786" s="17">
        <v>7819136.8200000003</v>
      </c>
      <c r="I786" s="19">
        <v>-3184.57</v>
      </c>
      <c r="J786" s="19">
        <v>2995.7832332816001</v>
      </c>
      <c r="K786" s="19">
        <f t="shared" si="73"/>
        <v>2985.8995574485471</v>
      </c>
      <c r="L786" s="29">
        <f t="shared" si="77"/>
        <v>19.767351666106606</v>
      </c>
      <c r="M786" s="30">
        <f t="shared" si="74"/>
        <v>14.653699191718854</v>
      </c>
      <c r="N786" s="74">
        <f t="shared" si="75"/>
        <v>53.45015782959581</v>
      </c>
      <c r="O786" s="22">
        <f t="shared" si="76"/>
        <v>0.93288123983707305</v>
      </c>
      <c r="P786" s="30">
        <f t="shared" si="72"/>
        <v>24.606484752863611</v>
      </c>
      <c r="Q786" s="26"/>
    </row>
    <row r="787" spans="1:17" x14ac:dyDescent="0.35">
      <c r="A787" s="94"/>
      <c r="B787" s="7">
        <v>3375</v>
      </c>
      <c r="C787" s="17">
        <v>185104.99</v>
      </c>
      <c r="D787" s="17">
        <v>7819258.1299999999</v>
      </c>
      <c r="E787" s="19">
        <v>-3173.07</v>
      </c>
      <c r="F787" s="19">
        <v>2978.8389218069497</v>
      </c>
      <c r="G787" s="17">
        <v>185086.46</v>
      </c>
      <c r="H787" s="17">
        <v>7819260.5599999996</v>
      </c>
      <c r="I787" s="19">
        <v>-3189.01</v>
      </c>
      <c r="J787" s="19">
        <v>3002.3414801874378</v>
      </c>
      <c r="K787" s="19">
        <f t="shared" si="73"/>
        <v>2990.5902009971937</v>
      </c>
      <c r="L787" s="29">
        <f t="shared" si="77"/>
        <v>23.502558380488153</v>
      </c>
      <c r="M787" s="30">
        <f t="shared" si="74"/>
        <v>18.688654312135707</v>
      </c>
      <c r="N787" s="74">
        <f t="shared" si="75"/>
        <v>51.509146190724962</v>
      </c>
      <c r="O787" s="22">
        <f t="shared" si="76"/>
        <v>0.89900419591924563</v>
      </c>
      <c r="P787" s="30">
        <f t="shared" si="72"/>
        <v>30.027255126414111</v>
      </c>
      <c r="Q787" s="26"/>
    </row>
    <row r="788" spans="1:17" x14ac:dyDescent="0.35">
      <c r="A788" s="94"/>
      <c r="B788" s="7">
        <v>3500</v>
      </c>
      <c r="C788" s="17">
        <v>185116.91</v>
      </c>
      <c r="D788" s="17">
        <v>7819382.6399999997</v>
      </c>
      <c r="E788" s="19">
        <v>-3169.23</v>
      </c>
      <c r="F788" s="19">
        <v>2973.1945362648698</v>
      </c>
      <c r="G788" s="17">
        <v>185097.67</v>
      </c>
      <c r="H788" s="17">
        <v>7819385.1600000001</v>
      </c>
      <c r="I788" s="19">
        <v>-3191.11</v>
      </c>
      <c r="J788" s="19">
        <v>3005.4465108615677</v>
      </c>
      <c r="K788" s="19">
        <f t="shared" si="73"/>
        <v>2989.3205235632186</v>
      </c>
      <c r="L788" s="29">
        <f t="shared" si="77"/>
        <v>32.251974596697892</v>
      </c>
      <c r="M788" s="30">
        <f t="shared" si="74"/>
        <v>19.404329413872627</v>
      </c>
      <c r="N788" s="74">
        <f t="shared" si="75"/>
        <v>58.966873547216018</v>
      </c>
      <c r="O788" s="22">
        <f t="shared" si="76"/>
        <v>1.0291660930060675</v>
      </c>
      <c r="P788" s="30">
        <f t="shared" si="72"/>
        <v>37.639312764556806</v>
      </c>
      <c r="Q788" s="26"/>
    </row>
    <row r="789" spans="1:17" x14ac:dyDescent="0.35">
      <c r="A789" s="94"/>
      <c r="B789" s="7">
        <v>3625</v>
      </c>
      <c r="C789" s="17">
        <v>185171.43</v>
      </c>
      <c r="D789" s="17">
        <v>7819501.5800000001</v>
      </c>
      <c r="E789" s="19">
        <v>-3174.29</v>
      </c>
      <c r="F789" s="19">
        <v>2980.6336092099978</v>
      </c>
      <c r="G789" s="17">
        <v>185153.53</v>
      </c>
      <c r="H789" s="17">
        <v>7819503.9199999999</v>
      </c>
      <c r="I789" s="19">
        <v>-3189.33</v>
      </c>
      <c r="J789" s="19">
        <v>3002.8144967805097</v>
      </c>
      <c r="K789" s="19">
        <f t="shared" si="73"/>
        <v>2991.7240529952537</v>
      </c>
      <c r="L789" s="29">
        <f t="shared" si="77"/>
        <v>22.180887570511914</v>
      </c>
      <c r="M789" s="30">
        <f t="shared" si="74"/>
        <v>18.052301792267219</v>
      </c>
      <c r="N789" s="74">
        <f t="shared" si="75"/>
        <v>50.858979821774341</v>
      </c>
      <c r="O789" s="22">
        <f t="shared" si="76"/>
        <v>0.88765665209532107</v>
      </c>
      <c r="P789" s="30">
        <f t="shared" si="72"/>
        <v>28.598555442797878</v>
      </c>
      <c r="Q789" s="26"/>
    </row>
    <row r="790" spans="1:17" x14ac:dyDescent="0.35">
      <c r="A790" s="94"/>
      <c r="B790" s="7">
        <v>3750</v>
      </c>
      <c r="C790" s="17">
        <v>185205.41</v>
      </c>
      <c r="D790" s="17">
        <v>7819623.21</v>
      </c>
      <c r="E790" s="19">
        <v>-3172.4</v>
      </c>
      <c r="F790" s="19">
        <v>2977.8536058844002</v>
      </c>
      <c r="G790" s="17">
        <v>185185.45</v>
      </c>
      <c r="H790" s="17">
        <v>7819625.8200000003</v>
      </c>
      <c r="I790" s="19">
        <v>-3188.41</v>
      </c>
      <c r="J790" s="19">
        <v>3001.4547009678076</v>
      </c>
      <c r="K790" s="19">
        <f t="shared" si="73"/>
        <v>2989.6541534261041</v>
      </c>
      <c r="L790" s="29">
        <f t="shared" si="77"/>
        <v>23.601095083407472</v>
      </c>
      <c r="M790" s="30">
        <f t="shared" si="74"/>
        <v>20.129920516520301</v>
      </c>
      <c r="N790" s="74">
        <f t="shared" si="75"/>
        <v>49.538370174794899</v>
      </c>
      <c r="O790" s="22">
        <f t="shared" si="76"/>
        <v>0.86460766562192981</v>
      </c>
      <c r="P790" s="30">
        <f t="shared" si="72"/>
        <v>31.019758044470066</v>
      </c>
      <c r="Q790" s="26"/>
    </row>
    <row r="791" spans="1:17" x14ac:dyDescent="0.35">
      <c r="A791" s="94"/>
      <c r="B791" s="7">
        <v>3875</v>
      </c>
      <c r="C791" s="17">
        <v>185213.92</v>
      </c>
      <c r="D791" s="17">
        <v>7819748.1600000001</v>
      </c>
      <c r="E791" s="19">
        <v>-3174.13</v>
      </c>
      <c r="F791" s="19">
        <v>2980.39820138303</v>
      </c>
      <c r="G791" s="17">
        <v>185178.92</v>
      </c>
      <c r="H791" s="17">
        <v>7819752.7400000002</v>
      </c>
      <c r="I791" s="19">
        <v>-3202.24</v>
      </c>
      <c r="J791" s="19">
        <v>3021.9370228733433</v>
      </c>
      <c r="K791" s="19">
        <f t="shared" si="73"/>
        <v>3001.1676121281866</v>
      </c>
      <c r="L791" s="29">
        <f t="shared" si="77"/>
        <v>41.538821490313239</v>
      </c>
      <c r="M791" s="30">
        <f t="shared" si="74"/>
        <v>35.29839089817952</v>
      </c>
      <c r="N791" s="74">
        <f t="shared" si="75"/>
        <v>49.643157623006566</v>
      </c>
      <c r="O791" s="22">
        <f t="shared" si="76"/>
        <v>0.86643655160798649</v>
      </c>
      <c r="P791" s="30">
        <f t="shared" si="72"/>
        <v>54.511008895495522</v>
      </c>
      <c r="Q791" s="26"/>
    </row>
    <row r="792" spans="1:17" x14ac:dyDescent="0.35">
      <c r="A792" s="94"/>
      <c r="B792" s="7">
        <v>4000</v>
      </c>
      <c r="C792" s="17">
        <v>185224.91</v>
      </c>
      <c r="D792" s="17">
        <v>7819872.79</v>
      </c>
      <c r="E792" s="19">
        <v>-3178.87</v>
      </c>
      <c r="F792" s="19">
        <v>2987.3771487135791</v>
      </c>
      <c r="G792" s="17">
        <v>185195.4</v>
      </c>
      <c r="H792" s="17">
        <v>7819876.6600000001</v>
      </c>
      <c r="I792" s="19">
        <v>-3198.12</v>
      </c>
      <c r="J792" s="19">
        <v>3015.8260791990356</v>
      </c>
      <c r="K792" s="19">
        <f t="shared" si="73"/>
        <v>3001.6016139563071</v>
      </c>
      <c r="L792" s="29">
        <f t="shared" si="77"/>
        <v>28.448930485456458</v>
      </c>
      <c r="M792" s="30">
        <f t="shared" si="74"/>
        <v>29.762677970932231</v>
      </c>
      <c r="N792" s="74">
        <f t="shared" si="75"/>
        <v>43.707140851362432</v>
      </c>
      <c r="O792" s="22">
        <f t="shared" si="76"/>
        <v>0.76283351448919201</v>
      </c>
      <c r="P792" s="30">
        <f t="shared" si="72"/>
        <v>41.172304353384796</v>
      </c>
      <c r="Q792" s="26"/>
    </row>
    <row r="793" spans="1:17" x14ac:dyDescent="0.35">
      <c r="A793" s="94"/>
      <c r="B793" s="7">
        <v>4125</v>
      </c>
      <c r="C793" s="17">
        <v>185257.63</v>
      </c>
      <c r="D793" s="17">
        <v>7819994.5800000001</v>
      </c>
      <c r="E793" s="19">
        <v>-3178.85</v>
      </c>
      <c r="F793" s="19">
        <v>2987.3476799779933</v>
      </c>
      <c r="G793" s="17">
        <v>185222.13</v>
      </c>
      <c r="H793" s="17">
        <v>7819999.2300000004</v>
      </c>
      <c r="I793" s="19">
        <v>-3208.31</v>
      </c>
      <c r="J793" s="19">
        <v>3030.9545008036275</v>
      </c>
      <c r="K793" s="19">
        <f t="shared" si="73"/>
        <v>3009.1510903908102</v>
      </c>
      <c r="L793" s="29">
        <f t="shared" si="77"/>
        <v>43.606820825634259</v>
      </c>
      <c r="M793" s="30">
        <f t="shared" si="74"/>
        <v>35.803247059498169</v>
      </c>
      <c r="N793" s="74">
        <f t="shared" si="75"/>
        <v>50.612397817887754</v>
      </c>
      <c r="O793" s="22">
        <f t="shared" si="76"/>
        <v>0.88335298425133468</v>
      </c>
      <c r="P793" s="30">
        <f t="shared" si="72"/>
        <v>56.421869186711938</v>
      </c>
      <c r="Q793" s="26"/>
    </row>
    <row r="794" spans="1:17" x14ac:dyDescent="0.35">
      <c r="A794" s="94"/>
      <c r="B794" s="7">
        <v>4250</v>
      </c>
      <c r="C794" s="17">
        <v>185291.04</v>
      </c>
      <c r="D794" s="17">
        <v>7820116.2800000003</v>
      </c>
      <c r="E794" s="19">
        <v>-3188.47</v>
      </c>
      <c r="F794" s="19">
        <v>3001.5433714417395</v>
      </c>
      <c r="G794" s="17">
        <v>185251.64</v>
      </c>
      <c r="H794" s="17">
        <v>7820121.4400000004</v>
      </c>
      <c r="I794" s="19">
        <v>-3221.11</v>
      </c>
      <c r="J794" s="19">
        <v>3050.0254639530681</v>
      </c>
      <c r="K794" s="19">
        <f t="shared" si="73"/>
        <v>3025.784417697404</v>
      </c>
      <c r="L794" s="29">
        <f t="shared" si="77"/>
        <v>48.482092511328574</v>
      </c>
      <c r="M794" s="30">
        <f t="shared" si="74"/>
        <v>39.736451779204934</v>
      </c>
      <c r="N794" s="74">
        <f t="shared" si="75"/>
        <v>50.66158011965566</v>
      </c>
      <c r="O794" s="22">
        <f t="shared" si="76"/>
        <v>0.88421137735089406</v>
      </c>
      <c r="P794" s="30">
        <f t="shared" si="72"/>
        <v>62.685715233042536</v>
      </c>
      <c r="Q794" s="26"/>
    </row>
    <row r="795" spans="1:17" x14ac:dyDescent="0.35">
      <c r="A795" s="94"/>
      <c r="B795" s="7">
        <v>4375</v>
      </c>
      <c r="C795" s="17">
        <v>185303.82</v>
      </c>
      <c r="D795" s="17">
        <v>7820240.6799999997</v>
      </c>
      <c r="E795" s="19">
        <v>-3194.57</v>
      </c>
      <c r="F795" s="19">
        <v>3010.5668408351003</v>
      </c>
      <c r="G795" s="17">
        <v>185267.34</v>
      </c>
      <c r="H795" s="17">
        <v>7820245.4500000002</v>
      </c>
      <c r="I795" s="19">
        <v>-3222.08</v>
      </c>
      <c r="J795" s="19">
        <v>3051.4737558300162</v>
      </c>
      <c r="K795" s="19">
        <f t="shared" si="73"/>
        <v>3031.020298332558</v>
      </c>
      <c r="L795" s="29">
        <f t="shared" si="77"/>
        <v>40.906914994915951</v>
      </c>
      <c r="M795" s="30">
        <f t="shared" si="74"/>
        <v>36.790532749681468</v>
      </c>
      <c r="N795" s="74">
        <f t="shared" si="75"/>
        <v>48.03267406420737</v>
      </c>
      <c r="O795" s="22">
        <f t="shared" si="76"/>
        <v>0.83832831095770477</v>
      </c>
      <c r="P795" s="30">
        <f t="shared" si="72"/>
        <v>55.017442637827727</v>
      </c>
      <c r="Q795" s="26"/>
    </row>
    <row r="796" spans="1:17" x14ac:dyDescent="0.35">
      <c r="A796" s="94"/>
      <c r="B796" s="7">
        <v>4500</v>
      </c>
      <c r="C796" s="17">
        <v>185323.89</v>
      </c>
      <c r="D796" s="17">
        <v>7820364.1299999999</v>
      </c>
      <c r="E796" s="19">
        <v>-3205.01</v>
      </c>
      <c r="F796" s="19">
        <v>3026.049981508238</v>
      </c>
      <c r="G796" s="17">
        <v>185290.72</v>
      </c>
      <c r="H796" s="17">
        <v>7820368.46</v>
      </c>
      <c r="I796" s="19">
        <v>-3228.51</v>
      </c>
      <c r="J796" s="19">
        <v>3061.0852266125385</v>
      </c>
      <c r="K796" s="19">
        <f t="shared" si="73"/>
        <v>3043.5676040603885</v>
      </c>
      <c r="L796" s="29">
        <f t="shared" si="77"/>
        <v>35.035245104300429</v>
      </c>
      <c r="M796" s="30">
        <f t="shared" si="74"/>
        <v>33.451424483891486</v>
      </c>
      <c r="N796" s="74">
        <f t="shared" si="75"/>
        <v>46.324784303929071</v>
      </c>
      <c r="O796" s="22">
        <f t="shared" si="76"/>
        <v>0.80852001137975182</v>
      </c>
      <c r="P796" s="30">
        <f t="shared" si="72"/>
        <v>48.440336492637023</v>
      </c>
      <c r="Q796" s="26"/>
    </row>
    <row r="797" spans="1:17" x14ac:dyDescent="0.35">
      <c r="A797" s="94"/>
      <c r="B797" s="7">
        <v>4625</v>
      </c>
      <c r="C797" s="17">
        <v>185349.16</v>
      </c>
      <c r="D797" s="17">
        <v>7820486.8899999997</v>
      </c>
      <c r="E797" s="19">
        <v>-3191.59</v>
      </c>
      <c r="F797" s="19">
        <v>3006.1565168388079</v>
      </c>
      <c r="G797" s="17">
        <v>185306.17</v>
      </c>
      <c r="H797" s="17">
        <v>7820492.5099999998</v>
      </c>
      <c r="I797" s="19">
        <v>-3225.6</v>
      </c>
      <c r="J797" s="19">
        <v>3056.7330461184001</v>
      </c>
      <c r="K797" s="19">
        <f t="shared" si="73"/>
        <v>3031.444781478604</v>
      </c>
      <c r="L797" s="29">
        <f t="shared" si="77"/>
        <v>50.576529279592251</v>
      </c>
      <c r="M797" s="30">
        <f t="shared" si="74"/>
        <v>43.355789694116467</v>
      </c>
      <c r="N797" s="74">
        <f t="shared" si="75"/>
        <v>49.395780519254281</v>
      </c>
      <c r="O797" s="22">
        <f t="shared" si="76"/>
        <v>0.86211900665346142</v>
      </c>
      <c r="P797" s="30">
        <f t="shared" si="72"/>
        <v>66.616137789351825</v>
      </c>
      <c r="Q797" s="26"/>
    </row>
    <row r="798" spans="1:17" x14ac:dyDescent="0.35">
      <c r="A798" s="94"/>
      <c r="B798" s="7">
        <v>4750</v>
      </c>
      <c r="C798" s="17">
        <v>185366.59</v>
      </c>
      <c r="D798" s="17">
        <v>7820610.6799999997</v>
      </c>
      <c r="E798" s="19">
        <v>-3194.99</v>
      </c>
      <c r="F798" s="19">
        <v>3011.1887583882376</v>
      </c>
      <c r="G798" s="17">
        <v>185340.1</v>
      </c>
      <c r="H798" s="17">
        <v>7820614.1399999997</v>
      </c>
      <c r="I798" s="19">
        <v>-3213.71</v>
      </c>
      <c r="J798" s="19">
        <v>3038.9908774773976</v>
      </c>
      <c r="K798" s="19">
        <f t="shared" si="73"/>
        <v>3025.0898179328178</v>
      </c>
      <c r="L798" s="29">
        <f t="shared" si="77"/>
        <v>27.802119089159987</v>
      </c>
      <c r="M798" s="30">
        <f t="shared" si="74"/>
        <v>26.715008890121091</v>
      </c>
      <c r="N798" s="74">
        <f t="shared" si="75"/>
        <v>46.142367083617792</v>
      </c>
      <c r="O798" s="22">
        <f t="shared" si="76"/>
        <v>0.80533623027298418</v>
      </c>
      <c r="P798" s="30">
        <f t="shared" si="72"/>
        <v>38.557094364683174</v>
      </c>
      <c r="Q798" s="26"/>
    </row>
    <row r="799" spans="1:17" x14ac:dyDescent="0.35">
      <c r="A799" s="94"/>
      <c r="B799" s="7">
        <v>4875</v>
      </c>
      <c r="C799" s="17">
        <v>185402.23999999999</v>
      </c>
      <c r="D799" s="17">
        <v>7820732.0800000001</v>
      </c>
      <c r="E799" s="19">
        <v>-3195.81</v>
      </c>
      <c r="F799" s="19">
        <v>3012.4032121123778</v>
      </c>
      <c r="G799" s="17">
        <v>185382</v>
      </c>
      <c r="H799" s="17">
        <v>7820734.7300000004</v>
      </c>
      <c r="I799" s="19">
        <v>-3208.71</v>
      </c>
      <c r="J799" s="19">
        <v>3031.5493282096481</v>
      </c>
      <c r="K799" s="19">
        <f t="shared" si="73"/>
        <v>3021.976270161013</v>
      </c>
      <c r="L799" s="29">
        <f t="shared" si="77"/>
        <v>19.146116097270351</v>
      </c>
      <c r="M799" s="30">
        <f t="shared" si="74"/>
        <v>20.412743568702307</v>
      </c>
      <c r="N799" s="74">
        <f t="shared" si="75"/>
        <v>43.166084066169589</v>
      </c>
      <c r="O799" s="22">
        <f t="shared" si="76"/>
        <v>0.75339029214732112</v>
      </c>
      <c r="P799" s="30">
        <f t="shared" si="72"/>
        <v>27.986672928587854</v>
      </c>
      <c r="Q799" s="26"/>
    </row>
    <row r="800" spans="1:17" x14ac:dyDescent="0.35">
      <c r="A800" s="94"/>
      <c r="B800" s="7">
        <v>5000</v>
      </c>
      <c r="C800" s="17">
        <v>185390.58</v>
      </c>
      <c r="D800" s="17">
        <v>7820859.6799999997</v>
      </c>
      <c r="E800" s="19">
        <v>-3196.96</v>
      </c>
      <c r="F800" s="19">
        <v>3014.1069301959042</v>
      </c>
      <c r="G800" s="17">
        <v>185383.01</v>
      </c>
      <c r="H800" s="17">
        <v>7820860.6699999999</v>
      </c>
      <c r="I800" s="19">
        <v>-3200.78</v>
      </c>
      <c r="J800" s="19">
        <v>3019.7706015374715</v>
      </c>
      <c r="K800" s="19">
        <f t="shared" si="73"/>
        <v>3016.9387658666878</v>
      </c>
      <c r="L800" s="29">
        <f t="shared" si="77"/>
        <v>5.6636713415673512</v>
      </c>
      <c r="M800" s="30">
        <f t="shared" si="74"/>
        <v>7.6344613431536663</v>
      </c>
      <c r="N800" s="74">
        <f t="shared" si="75"/>
        <v>36.57009550656975</v>
      </c>
      <c r="O800" s="22">
        <f t="shared" si="76"/>
        <v>0.63826857435842577</v>
      </c>
      <c r="P800" s="30">
        <f t="shared" si="72"/>
        <v>9.5059020121921627</v>
      </c>
      <c r="Q800" s="26"/>
    </row>
    <row r="801" spans="1:17" x14ac:dyDescent="0.35">
      <c r="A801" s="94"/>
      <c r="B801" s="7">
        <v>5125</v>
      </c>
      <c r="C801" s="17">
        <v>185386.44</v>
      </c>
      <c r="D801" s="17">
        <v>7820986.29</v>
      </c>
      <c r="E801" s="19">
        <v>-3191.32</v>
      </c>
      <c r="F801" s="19">
        <v>3005.7571254425561</v>
      </c>
      <c r="G801" s="17">
        <v>185379.77</v>
      </c>
      <c r="H801" s="17">
        <v>7820987.1600000001</v>
      </c>
      <c r="I801" s="19">
        <v>-3193.67</v>
      </c>
      <c r="J801" s="19">
        <v>3009.23443345856</v>
      </c>
      <c r="K801" s="19">
        <f t="shared" si="73"/>
        <v>3007.4957794505581</v>
      </c>
      <c r="L801" s="29">
        <f t="shared" si="77"/>
        <v>3.4773080160039171</v>
      </c>
      <c r="M801" s="30">
        <f t="shared" si="74"/>
        <v>6.7264998327782104</v>
      </c>
      <c r="N801" s="74">
        <f t="shared" si="75"/>
        <v>27.33699843596581</v>
      </c>
      <c r="O801" s="22">
        <f t="shared" si="76"/>
        <v>0.47712063032014362</v>
      </c>
      <c r="P801" s="30">
        <f t="shared" si="72"/>
        <v>7.5721510179426819</v>
      </c>
      <c r="Q801" s="26"/>
    </row>
    <row r="802" spans="1:17" x14ac:dyDescent="0.35">
      <c r="A802" s="94"/>
      <c r="B802" s="7">
        <v>5250</v>
      </c>
      <c r="C802" s="17">
        <v>185417.96</v>
      </c>
      <c r="D802" s="17">
        <v>7821108.2400000002</v>
      </c>
      <c r="E802" s="19">
        <v>-3185.89</v>
      </c>
      <c r="F802" s="19">
        <v>2997.7320356342175</v>
      </c>
      <c r="G802" s="17">
        <v>185414.89</v>
      </c>
      <c r="H802" s="17">
        <v>7821108.6399999997</v>
      </c>
      <c r="I802" s="19">
        <v>-3187.91</v>
      </c>
      <c r="J802" s="19">
        <v>3000.7158447174079</v>
      </c>
      <c r="K802" s="19">
        <f t="shared" si="73"/>
        <v>2999.2239401758125</v>
      </c>
      <c r="L802" s="29">
        <f t="shared" si="77"/>
        <v>2.9838090831904083</v>
      </c>
      <c r="M802" s="30">
        <f t="shared" si="74"/>
        <v>3.0959489658935198</v>
      </c>
      <c r="N802" s="74">
        <f t="shared" si="75"/>
        <v>43.943310990765241</v>
      </c>
      <c r="O802" s="22">
        <f t="shared" si="76"/>
        <v>0.76695546101666501</v>
      </c>
      <c r="P802" s="30">
        <f t="shared" si="72"/>
        <v>4.2997693710647713</v>
      </c>
      <c r="Q802" s="26"/>
    </row>
    <row r="803" spans="1:17" x14ac:dyDescent="0.35">
      <c r="A803" s="94"/>
      <c r="B803" s="7">
        <v>5375</v>
      </c>
      <c r="C803" s="17">
        <v>185421.89</v>
      </c>
      <c r="D803" s="17">
        <v>7821233.79</v>
      </c>
      <c r="E803" s="19">
        <v>-3189.05</v>
      </c>
      <c r="F803" s="19">
        <v>3002.4006046869445</v>
      </c>
      <c r="G803" s="17">
        <v>185415.6</v>
      </c>
      <c r="H803" s="17">
        <v>7821234.6200000001</v>
      </c>
      <c r="I803" s="19">
        <v>-3193.2</v>
      </c>
      <c r="J803" s="19">
        <v>3008.5387687356001</v>
      </c>
      <c r="K803" s="19">
        <f t="shared" si="73"/>
        <v>3005.4696867112725</v>
      </c>
      <c r="L803" s="29">
        <f t="shared" si="77"/>
        <v>6.1381640486556535</v>
      </c>
      <c r="M803" s="30">
        <f t="shared" si="74"/>
        <v>6.3445251989590359</v>
      </c>
      <c r="N803" s="74">
        <f t="shared" si="75"/>
        <v>44.05288469671536</v>
      </c>
      <c r="O803" s="22">
        <f t="shared" si="76"/>
        <v>0.76886788295910669</v>
      </c>
      <c r="P803" s="30">
        <f t="shared" si="72"/>
        <v>8.8278002859395812</v>
      </c>
      <c r="Q803" s="26"/>
    </row>
    <row r="804" spans="1:17" x14ac:dyDescent="0.35">
      <c r="A804" s="94"/>
      <c r="B804" s="7">
        <v>5500</v>
      </c>
      <c r="C804" s="17">
        <v>185442.17</v>
      </c>
      <c r="D804" s="17">
        <v>7821357.21</v>
      </c>
      <c r="E804" s="19">
        <v>-3198.47</v>
      </c>
      <c r="F804" s="19">
        <v>3016.3449094402399</v>
      </c>
      <c r="G804" s="17">
        <v>185439.62</v>
      </c>
      <c r="H804" s="17">
        <v>7821357.54</v>
      </c>
      <c r="I804" s="19">
        <v>-3201.03</v>
      </c>
      <c r="J804" s="19">
        <v>3020.14149455704</v>
      </c>
      <c r="K804" s="19">
        <f t="shared" si="73"/>
        <v>3018.24320199864</v>
      </c>
      <c r="L804" s="29">
        <f t="shared" si="77"/>
        <v>3.7965851168000881</v>
      </c>
      <c r="M804" s="30">
        <f t="shared" si="74"/>
        <v>2.5712642804928145</v>
      </c>
      <c r="N804" s="74">
        <f t="shared" si="75"/>
        <v>55.891899264019436</v>
      </c>
      <c r="O804" s="22">
        <f t="shared" si="76"/>
        <v>0.97549766735013455</v>
      </c>
      <c r="P804" s="30">
        <f t="shared" si="72"/>
        <v>4.5853526090417702</v>
      </c>
      <c r="Q804" s="26"/>
    </row>
    <row r="805" spans="1:17" x14ac:dyDescent="0.35">
      <c r="A805" s="94"/>
      <c r="B805" s="7">
        <v>5625</v>
      </c>
      <c r="C805" s="17">
        <v>185469.3</v>
      </c>
      <c r="D805" s="17">
        <v>7821479.7300000004</v>
      </c>
      <c r="E805" s="19">
        <v>-3202.54</v>
      </c>
      <c r="F805" s="19">
        <v>3022.3822993176791</v>
      </c>
      <c r="G805" s="17">
        <v>185447.15</v>
      </c>
      <c r="H805" s="17">
        <v>7821482.6299999999</v>
      </c>
      <c r="I805" s="19">
        <v>-3210.95</v>
      </c>
      <c r="J805" s="19">
        <v>3034.8817210869433</v>
      </c>
      <c r="K805" s="19">
        <f t="shared" si="73"/>
        <v>3028.632010202311</v>
      </c>
      <c r="L805" s="29">
        <f t="shared" si="77"/>
        <v>12.499421769264245</v>
      </c>
      <c r="M805" s="30">
        <f t="shared" si="74"/>
        <v>22.339035341672684</v>
      </c>
      <c r="N805" s="74">
        <f t="shared" si="75"/>
        <v>29.228441849473601</v>
      </c>
      <c r="O805" s="22">
        <f t="shared" si="76"/>
        <v>0.51013254550101517</v>
      </c>
      <c r="P805" s="30">
        <f t="shared" si="72"/>
        <v>25.59820393235545</v>
      </c>
      <c r="Q805" s="26"/>
    </row>
    <row r="806" spans="1:17" x14ac:dyDescent="0.35">
      <c r="A806" s="94"/>
      <c r="B806" s="7">
        <v>5750</v>
      </c>
      <c r="C806" s="17">
        <v>185468.48</v>
      </c>
      <c r="D806" s="17">
        <v>7821605.9100000001</v>
      </c>
      <c r="E806" s="19">
        <v>-3206.02</v>
      </c>
      <c r="F806" s="19">
        <v>3027.550529972551</v>
      </c>
      <c r="G806" s="17">
        <v>185455.59</v>
      </c>
      <c r="H806" s="17">
        <v>7821607.5899999999</v>
      </c>
      <c r="I806" s="19">
        <v>-3212.28</v>
      </c>
      <c r="J806" s="19">
        <v>3036.8614208391964</v>
      </c>
      <c r="K806" s="19">
        <f t="shared" si="73"/>
        <v>3032.2059754058737</v>
      </c>
      <c r="L806" s="29">
        <f t="shared" si="77"/>
        <v>9.3108908666454226</v>
      </c>
      <c r="M806" s="30">
        <f t="shared" si="74"/>
        <v>12.999019193745303</v>
      </c>
      <c r="N806" s="74">
        <f t="shared" si="75"/>
        <v>35.613132092577516</v>
      </c>
      <c r="O806" s="22">
        <f t="shared" si="76"/>
        <v>0.62156641196313567</v>
      </c>
      <c r="P806" s="30">
        <f t="shared" si="72"/>
        <v>15.989596265382685</v>
      </c>
      <c r="Q806" s="26"/>
    </row>
    <row r="807" spans="1:17" x14ac:dyDescent="0.35">
      <c r="A807" s="94"/>
      <c r="B807" s="7">
        <v>5875</v>
      </c>
      <c r="C807" s="17">
        <v>185479.69</v>
      </c>
      <c r="D807" s="17">
        <v>7821730.5099999998</v>
      </c>
      <c r="E807" s="19">
        <v>-3201.82</v>
      </c>
      <c r="F807" s="19">
        <v>3021.3137053662313</v>
      </c>
      <c r="G807" s="17">
        <v>185459.6</v>
      </c>
      <c r="H807" s="17">
        <v>7821733.1399999997</v>
      </c>
      <c r="I807" s="19">
        <v>-3214.32</v>
      </c>
      <c r="J807" s="19">
        <v>3039.8995331518568</v>
      </c>
      <c r="K807" s="19">
        <f t="shared" si="73"/>
        <v>3030.6066192590442</v>
      </c>
      <c r="L807" s="29">
        <f t="shared" si="77"/>
        <v>18.585827785625497</v>
      </c>
      <c r="M807" s="30">
        <f t="shared" si="74"/>
        <v>20.261416534864285</v>
      </c>
      <c r="N807" s="74">
        <f t="shared" si="75"/>
        <v>42.53020593645499</v>
      </c>
      <c r="O807" s="22">
        <f t="shared" si="76"/>
        <v>0.74229212514237786</v>
      </c>
      <c r="P807" s="30">
        <f t="shared" si="72"/>
        <v>27.494690296058995</v>
      </c>
      <c r="Q807" s="26"/>
    </row>
    <row r="808" spans="1:17" x14ac:dyDescent="0.35">
      <c r="A808" s="94"/>
      <c r="B808" s="7">
        <v>6000</v>
      </c>
      <c r="C808" s="17">
        <v>185521.9</v>
      </c>
      <c r="D808" s="17">
        <v>7821851.0599999996</v>
      </c>
      <c r="E808" s="19">
        <v>-3200.33</v>
      </c>
      <c r="F808" s="19">
        <v>3019.1030665136595</v>
      </c>
      <c r="G808" s="17">
        <v>185500.84</v>
      </c>
      <c r="H808" s="17">
        <v>7821853.8099999996</v>
      </c>
      <c r="I808" s="19">
        <v>-3212.49</v>
      </c>
      <c r="J808" s="19">
        <v>3037.1740793529875</v>
      </c>
      <c r="K808" s="19">
        <f t="shared" si="73"/>
        <v>3028.1385729333233</v>
      </c>
      <c r="L808" s="29">
        <f t="shared" si="77"/>
        <v>18.071012839327977</v>
      </c>
      <c r="M808" s="30">
        <f t="shared" si="74"/>
        <v>21.238787630180351</v>
      </c>
      <c r="N808" s="74">
        <f t="shared" si="75"/>
        <v>40.392783348533513</v>
      </c>
      <c r="O808" s="22">
        <f t="shared" si="76"/>
        <v>0.70498706347665008</v>
      </c>
      <c r="P808" s="30">
        <f t="shared" si="72"/>
        <v>27.886333660756812</v>
      </c>
      <c r="Q808" s="26"/>
    </row>
    <row r="809" spans="1:17" x14ac:dyDescent="0.35">
      <c r="A809" s="94"/>
      <c r="B809" s="7">
        <v>6125</v>
      </c>
      <c r="C809" s="17">
        <v>185503.08</v>
      </c>
      <c r="D809" s="17">
        <v>7821979.5899999999</v>
      </c>
      <c r="E809" s="19">
        <v>-3201.12</v>
      </c>
      <c r="F809" s="19">
        <v>3020.2750230783358</v>
      </c>
      <c r="G809" s="17">
        <v>185482.03</v>
      </c>
      <c r="H809" s="17">
        <v>7821982.3399999999</v>
      </c>
      <c r="I809" s="19">
        <v>-3211.84</v>
      </c>
      <c r="J809" s="19">
        <v>3036.2063925552643</v>
      </c>
      <c r="K809" s="19">
        <f t="shared" si="73"/>
        <v>3028.2407078167998</v>
      </c>
      <c r="L809" s="29">
        <f t="shared" si="77"/>
        <v>15.931369476928467</v>
      </c>
      <c r="M809" s="30">
        <f t="shared" si="74"/>
        <v>21.228871849429726</v>
      </c>
      <c r="N809" s="74">
        <f t="shared" si="75"/>
        <v>36.886676003877639</v>
      </c>
      <c r="O809" s="22">
        <f t="shared" si="76"/>
        <v>0.64379394638404941</v>
      </c>
      <c r="P809" s="30">
        <f t="shared" si="72"/>
        <v>26.541920303736841</v>
      </c>
      <c r="Q809" s="26"/>
    </row>
    <row r="810" spans="1:17" x14ac:dyDescent="0.35">
      <c r="A810" s="94"/>
      <c r="B810" s="7">
        <v>6250</v>
      </c>
      <c r="C810" s="17">
        <v>185546.26</v>
      </c>
      <c r="D810" s="17">
        <v>7822100.0099999998</v>
      </c>
      <c r="E810" s="19">
        <v>-3198.55</v>
      </c>
      <c r="F810" s="19">
        <v>3016.4635071174434</v>
      </c>
      <c r="G810" s="17">
        <v>185531.25</v>
      </c>
      <c r="H810" s="17">
        <v>7822101.9699999997</v>
      </c>
      <c r="I810" s="19">
        <v>-3209.57</v>
      </c>
      <c r="J810" s="19">
        <v>3032.82845622785</v>
      </c>
      <c r="K810" s="19">
        <f t="shared" si="73"/>
        <v>3024.6459816726465</v>
      </c>
      <c r="L810" s="29">
        <f t="shared" si="77"/>
        <v>16.364949110406542</v>
      </c>
      <c r="M810" s="30">
        <f t="shared" si="74"/>
        <v>15.137427126170865</v>
      </c>
      <c r="N810" s="74">
        <f t="shared" si="75"/>
        <v>47.231459135267684</v>
      </c>
      <c r="O810" s="22">
        <f t="shared" si="76"/>
        <v>0.82434447243157494</v>
      </c>
      <c r="P810" s="30">
        <f t="shared" si="72"/>
        <v>22.292448483428853</v>
      </c>
      <c r="Q810" s="26"/>
    </row>
    <row r="811" spans="1:17" x14ac:dyDescent="0.35">
      <c r="A811" s="94"/>
      <c r="B811" s="7">
        <v>6375</v>
      </c>
      <c r="C811" s="17">
        <v>185556.06</v>
      </c>
      <c r="D811" s="17">
        <v>7822224.7999999998</v>
      </c>
      <c r="E811" s="19">
        <v>-3194.74</v>
      </c>
      <c r="F811" s="19">
        <v>3010.8185595987188</v>
      </c>
      <c r="G811" s="17">
        <v>185535.37</v>
      </c>
      <c r="H811" s="17">
        <v>7822227.5</v>
      </c>
      <c r="I811" s="19">
        <v>-3211.46</v>
      </c>
      <c r="J811" s="19">
        <v>3035.6407579398792</v>
      </c>
      <c r="K811" s="19">
        <f t="shared" si="73"/>
        <v>3023.229658769299</v>
      </c>
      <c r="L811" s="29">
        <f t="shared" si="77"/>
        <v>24.822198341160401</v>
      </c>
      <c r="M811" s="30">
        <f t="shared" si="74"/>
        <v>20.865428344539254</v>
      </c>
      <c r="N811" s="74">
        <f t="shared" si="75"/>
        <v>49.949741955954565</v>
      </c>
      <c r="O811" s="22">
        <f t="shared" si="76"/>
        <v>0.87178745765295962</v>
      </c>
      <c r="P811" s="30">
        <f t="shared" si="72"/>
        <v>32.426958390959342</v>
      </c>
      <c r="Q811" s="26"/>
    </row>
    <row r="812" spans="1:17" x14ac:dyDescent="0.35">
      <c r="A812" s="94"/>
      <c r="B812" s="7">
        <v>6500</v>
      </c>
      <c r="C812" s="17">
        <v>185588.45</v>
      </c>
      <c r="D812" s="17">
        <v>7822346.6299999999</v>
      </c>
      <c r="E812" s="19">
        <v>-3193.8</v>
      </c>
      <c r="F812" s="19">
        <v>3009.4268692911</v>
      </c>
      <c r="G812" s="17">
        <v>185575.75</v>
      </c>
      <c r="H812" s="17">
        <v>7822348.29</v>
      </c>
      <c r="I812" s="19">
        <v>-3204.99</v>
      </c>
      <c r="J812" s="19">
        <v>3026.0202724127375</v>
      </c>
      <c r="K812" s="19">
        <f t="shared" si="73"/>
        <v>3017.7235708519188</v>
      </c>
      <c r="L812" s="29">
        <f t="shared" si="77"/>
        <v>16.593403121637493</v>
      </c>
      <c r="M812" s="30">
        <f t="shared" si="74"/>
        <v>12.808028732041103</v>
      </c>
      <c r="N812" s="74">
        <f t="shared" si="75"/>
        <v>52.33635649697397</v>
      </c>
      <c r="O812" s="22">
        <f t="shared" si="76"/>
        <v>0.91344173936972151</v>
      </c>
      <c r="P812" s="30">
        <f t="shared" si="72"/>
        <v>20.961551162973588</v>
      </c>
      <c r="Q812" s="26"/>
    </row>
    <row r="813" spans="1:17" x14ac:dyDescent="0.35">
      <c r="A813" s="94"/>
      <c r="B813" s="7">
        <v>6625</v>
      </c>
      <c r="C813" s="17">
        <v>185608.56</v>
      </c>
      <c r="D813" s="17">
        <v>7822470.0700000003</v>
      </c>
      <c r="E813" s="19">
        <v>-3188.57</v>
      </c>
      <c r="F813" s="19">
        <v>3001.6911592430001</v>
      </c>
      <c r="G813" s="17">
        <v>185592.82</v>
      </c>
      <c r="H813" s="17">
        <v>7822472.1299999999</v>
      </c>
      <c r="I813" s="19">
        <v>-3205.78</v>
      </c>
      <c r="J813" s="19">
        <v>3027.1939215194716</v>
      </c>
      <c r="K813" s="19">
        <f t="shared" si="73"/>
        <v>3014.4425403812356</v>
      </c>
      <c r="L813" s="29">
        <f t="shared" si="77"/>
        <v>25.502762276471458</v>
      </c>
      <c r="M813" s="30">
        <f t="shared" si="74"/>
        <v>15.874230689958443</v>
      </c>
      <c r="N813" s="74">
        <f t="shared" si="75"/>
        <v>58.099742146234533</v>
      </c>
      <c r="O813" s="22">
        <f t="shared" si="76"/>
        <v>1.0140317950115094</v>
      </c>
      <c r="P813" s="30">
        <f t="shared" si="72"/>
        <v>30.039675160165</v>
      </c>
      <c r="Q813" s="26"/>
    </row>
    <row r="814" spans="1:17" x14ac:dyDescent="0.35">
      <c r="A814" s="94"/>
      <c r="B814" s="7">
        <v>6750</v>
      </c>
      <c r="C814" s="17">
        <v>185596.56</v>
      </c>
      <c r="D814" s="17">
        <v>7822597.71</v>
      </c>
      <c r="E814" s="19">
        <v>-3184.75</v>
      </c>
      <c r="F814" s="19">
        <v>2996.0489318860941</v>
      </c>
      <c r="G814" s="17">
        <v>185582.39</v>
      </c>
      <c r="H814" s="17">
        <v>7822599.5599999996</v>
      </c>
      <c r="I814" s="19">
        <v>-3200.82</v>
      </c>
      <c r="J814" s="19">
        <v>3019.8299424896309</v>
      </c>
      <c r="K814" s="19">
        <f t="shared" si="73"/>
        <v>3007.9394371878625</v>
      </c>
      <c r="L814" s="29">
        <f t="shared" si="77"/>
        <v>23.781010603536743</v>
      </c>
      <c r="M814" s="30">
        <f t="shared" si="74"/>
        <v>14.290255421025886</v>
      </c>
      <c r="N814" s="74">
        <f t="shared" si="75"/>
        <v>58.997906480173171</v>
      </c>
      <c r="O814" s="22">
        <f t="shared" si="76"/>
        <v>1.0297077198627205</v>
      </c>
      <c r="P814" s="30">
        <f t="shared" si="72"/>
        <v>27.744330327540556</v>
      </c>
      <c r="Q814" s="26"/>
    </row>
    <row r="815" spans="1:17" x14ac:dyDescent="0.35">
      <c r="A815" s="94"/>
      <c r="B815" s="7">
        <v>6875</v>
      </c>
      <c r="C815" s="17">
        <v>185573.28</v>
      </c>
      <c r="D815" s="17">
        <v>7822726.8200000003</v>
      </c>
      <c r="E815" s="19">
        <v>-3179.95</v>
      </c>
      <c r="F815" s="19">
        <v>2988.9687335296935</v>
      </c>
      <c r="G815" s="17">
        <v>185555.6</v>
      </c>
      <c r="H815" s="17">
        <v>7822729.1399999997</v>
      </c>
      <c r="I815" s="19">
        <v>-3196.69</v>
      </c>
      <c r="J815" s="19">
        <v>3013.706872200878</v>
      </c>
      <c r="K815" s="19">
        <f t="shared" si="73"/>
        <v>3001.337802865286</v>
      </c>
      <c r="L815" s="29">
        <f t="shared" si="77"/>
        <v>24.738138671184515</v>
      </c>
      <c r="M815" s="30">
        <f t="shared" si="74"/>
        <v>17.831567513732899</v>
      </c>
      <c r="N815" s="74">
        <f t="shared" si="75"/>
        <v>54.215453336524007</v>
      </c>
      <c r="O815" s="22">
        <f t="shared" si="76"/>
        <v>0.94623816618368917</v>
      </c>
      <c r="P815" s="30">
        <f t="shared" si="72"/>
        <v>30.494922608715854</v>
      </c>
      <c r="Q815" s="26"/>
    </row>
    <row r="816" spans="1:17" x14ac:dyDescent="0.35">
      <c r="A816" s="94"/>
      <c r="B816" s="7">
        <v>7000</v>
      </c>
      <c r="C816" s="17">
        <v>185614.76</v>
      </c>
      <c r="D816" s="17">
        <v>7822847.4699999997</v>
      </c>
      <c r="E816" s="19">
        <v>-3179.75</v>
      </c>
      <c r="F816" s="19">
        <v>2988.6739551423434</v>
      </c>
      <c r="G816" s="17">
        <v>185585.79</v>
      </c>
      <c r="H816" s="17">
        <v>7822851.2599999998</v>
      </c>
      <c r="I816" s="19">
        <v>-3198.87</v>
      </c>
      <c r="J816" s="19">
        <v>3016.9379272505794</v>
      </c>
      <c r="K816" s="19">
        <f t="shared" si="73"/>
        <v>3002.8059411964614</v>
      </c>
      <c r="L816" s="29">
        <f t="shared" si="77"/>
        <v>28.263972108235976</v>
      </c>
      <c r="M816" s="30">
        <f t="shared" si="74"/>
        <v>29.216861569996695</v>
      </c>
      <c r="N816" s="74">
        <f t="shared" si="75"/>
        <v>44.05026527046715</v>
      </c>
      <c r="O816" s="22">
        <f t="shared" si="76"/>
        <v>0.76882216534656223</v>
      </c>
      <c r="P816" s="30">
        <f t="shared" si="72"/>
        <v>40.650671818993239</v>
      </c>
      <c r="Q816" s="26"/>
    </row>
    <row r="817" spans="1:17" x14ac:dyDescent="0.35">
      <c r="A817" s="94"/>
      <c r="B817" s="7">
        <v>7125</v>
      </c>
      <c r="C817" s="17">
        <v>185622.42</v>
      </c>
      <c r="D817" s="17">
        <v>7822972.54</v>
      </c>
      <c r="E817" s="19">
        <v>-3176.72</v>
      </c>
      <c r="F817" s="19">
        <v>2984.2103123620959</v>
      </c>
      <c r="G817" s="17">
        <v>185597.03</v>
      </c>
      <c r="H817" s="17">
        <v>7822975.8600000003</v>
      </c>
      <c r="I817" s="19">
        <v>-3197.05</v>
      </c>
      <c r="J817" s="19">
        <v>3014.2402903089446</v>
      </c>
      <c r="K817" s="19">
        <f t="shared" si="73"/>
        <v>2999.2253013355203</v>
      </c>
      <c r="L817" s="29">
        <f t="shared" si="77"/>
        <v>30.029977946848703</v>
      </c>
      <c r="M817" s="30">
        <f t="shared" si="74"/>
        <v>25.606141841415475</v>
      </c>
      <c r="N817" s="74">
        <f t="shared" si="75"/>
        <v>49.546236865722001</v>
      </c>
      <c r="O817" s="22">
        <f t="shared" si="76"/>
        <v>0.86474496527984457</v>
      </c>
      <c r="P817" s="30">
        <f t="shared" si="72"/>
        <v>39.464846072053895</v>
      </c>
      <c r="Q817" s="26"/>
    </row>
    <row r="818" spans="1:17" x14ac:dyDescent="0.35">
      <c r="A818" s="94"/>
      <c r="B818" s="7">
        <v>7250</v>
      </c>
      <c r="C818" s="17">
        <v>185654.06</v>
      </c>
      <c r="D818" s="17">
        <v>7823094.4699999997</v>
      </c>
      <c r="E818" s="19">
        <v>-3172.72</v>
      </c>
      <c r="F818" s="19">
        <v>2978.3241787876959</v>
      </c>
      <c r="G818" s="17">
        <v>185622.14</v>
      </c>
      <c r="H818" s="17">
        <v>7823098.6399999997</v>
      </c>
      <c r="I818" s="19">
        <v>-3196.57</v>
      </c>
      <c r="J818" s="19">
        <v>3013.5290794058005</v>
      </c>
      <c r="K818" s="19">
        <f t="shared" si="73"/>
        <v>2995.926629096748</v>
      </c>
      <c r="L818" s="29">
        <f t="shared" si="77"/>
        <v>35.204900618104602</v>
      </c>
      <c r="M818" s="30">
        <f t="shared" si="74"/>
        <v>32.191230172181029</v>
      </c>
      <c r="N818" s="74">
        <f t="shared" si="75"/>
        <v>47.560319832027027</v>
      </c>
      <c r="O818" s="22">
        <f t="shared" si="76"/>
        <v>0.83008417437042803</v>
      </c>
      <c r="P818" s="30">
        <f t="shared" si="72"/>
        <v>47.703881681986424</v>
      </c>
      <c r="Q818" s="26"/>
    </row>
    <row r="819" spans="1:17" x14ac:dyDescent="0.35">
      <c r="A819" s="94"/>
      <c r="B819" s="7">
        <v>7375</v>
      </c>
      <c r="C819" s="17">
        <v>185702.94</v>
      </c>
      <c r="D819" s="17">
        <v>7823214.1399999997</v>
      </c>
      <c r="E819" s="19">
        <v>-3170.83</v>
      </c>
      <c r="F819" s="19">
        <v>2975.5455396931097</v>
      </c>
      <c r="G819" s="17">
        <v>185672.95999999999</v>
      </c>
      <c r="H819" s="17">
        <v>7823218.0599999996</v>
      </c>
      <c r="I819" s="19">
        <v>-3193.33</v>
      </c>
      <c r="J819" s="19">
        <v>3008.7311764771098</v>
      </c>
      <c r="K819" s="19">
        <f t="shared" si="73"/>
        <v>2992.1383580851098</v>
      </c>
      <c r="L819" s="29">
        <f t="shared" si="77"/>
        <v>33.185636784000053</v>
      </c>
      <c r="M819" s="30">
        <f t="shared" si="74"/>
        <v>30.235191416626488</v>
      </c>
      <c r="N819" s="74">
        <f t="shared" si="75"/>
        <v>47.663577171063714</v>
      </c>
      <c r="O819" s="22">
        <f t="shared" si="76"/>
        <v>0.8318863549134663</v>
      </c>
      <c r="P819" s="30">
        <f t="shared" si="72"/>
        <v>44.893800114933704</v>
      </c>
      <c r="Q819" s="26"/>
    </row>
    <row r="820" spans="1:17" x14ac:dyDescent="0.35">
      <c r="A820" s="94"/>
      <c r="B820" s="7">
        <v>7500</v>
      </c>
      <c r="C820" s="17">
        <v>185756.03</v>
      </c>
      <c r="D820" s="17">
        <v>7823333.2699999996</v>
      </c>
      <c r="E820" s="19">
        <v>-3170.91</v>
      </c>
      <c r="F820" s="19">
        <v>2975.6631207600572</v>
      </c>
      <c r="G820" s="17">
        <v>185731.19</v>
      </c>
      <c r="H820" s="17">
        <v>7823336.5199999996</v>
      </c>
      <c r="I820" s="19">
        <v>-3189.65</v>
      </c>
      <c r="J820" s="19">
        <v>3003.2875604524934</v>
      </c>
      <c r="K820" s="19">
        <f t="shared" si="73"/>
        <v>2989.4753406062755</v>
      </c>
      <c r="L820" s="29">
        <f t="shared" si="77"/>
        <v>27.624439692436226</v>
      </c>
      <c r="M820" s="30">
        <f t="shared" si="74"/>
        <v>25.051708524566273</v>
      </c>
      <c r="N820" s="74">
        <f t="shared" si="75"/>
        <v>47.796134538604228</v>
      </c>
      <c r="O820" s="22">
        <f t="shared" si="76"/>
        <v>0.83419991742482458</v>
      </c>
      <c r="P820" s="30">
        <f t="shared" si="72"/>
        <v>37.292060392540293</v>
      </c>
      <c r="Q820" s="26"/>
    </row>
    <row r="821" spans="1:17" x14ac:dyDescent="0.35">
      <c r="A821" s="94"/>
      <c r="B821" s="7">
        <v>7625</v>
      </c>
      <c r="C821" s="17">
        <v>185818.75</v>
      </c>
      <c r="D821" s="17">
        <v>7823451.1299999999</v>
      </c>
      <c r="E821" s="19">
        <v>-3169.75</v>
      </c>
      <c r="F821" s="19">
        <v>2973.9584832798437</v>
      </c>
      <c r="G821" s="17">
        <v>185769.73</v>
      </c>
      <c r="H821" s="17">
        <v>7823457.54</v>
      </c>
      <c r="I821" s="19">
        <v>-3198.64</v>
      </c>
      <c r="J821" s="19">
        <v>3016.5969330214239</v>
      </c>
      <c r="K821" s="19">
        <f t="shared" si="73"/>
        <v>2995.2777081506338</v>
      </c>
      <c r="L821" s="29">
        <f t="shared" si="77"/>
        <v>42.638449741580189</v>
      </c>
      <c r="M821" s="30">
        <f t="shared" si="74"/>
        <v>49.43731889980365</v>
      </c>
      <c r="N821" s="74">
        <f t="shared" si="75"/>
        <v>40.776947165307291</v>
      </c>
      <c r="O821" s="22">
        <f t="shared" si="76"/>
        <v>0.71169198694638069</v>
      </c>
      <c r="P821" s="30">
        <f t="shared" si="72"/>
        <v>65.284652839439559</v>
      </c>
      <c r="Q821" s="26"/>
    </row>
    <row r="822" spans="1:17" x14ac:dyDescent="0.35">
      <c r="A822" s="94"/>
      <c r="B822" s="7">
        <v>7750</v>
      </c>
      <c r="C822" s="17">
        <v>185853.7</v>
      </c>
      <c r="D822" s="17">
        <v>7823572.6299999999</v>
      </c>
      <c r="E822" s="19">
        <v>-3167.7</v>
      </c>
      <c r="F822" s="19">
        <v>2970.9474900969749</v>
      </c>
      <c r="G822" s="17">
        <v>185802.49</v>
      </c>
      <c r="H822" s="17">
        <v>7823579.3300000001</v>
      </c>
      <c r="I822" s="19">
        <v>-3202.03</v>
      </c>
      <c r="J822" s="19">
        <v>3021.6253539821901</v>
      </c>
      <c r="K822" s="19">
        <f t="shared" si="73"/>
        <v>2996.2864220395822</v>
      </c>
      <c r="L822" s="29">
        <f t="shared" si="77"/>
        <v>50.677863885215174</v>
      </c>
      <c r="M822" s="30">
        <f t="shared" si="74"/>
        <v>51.64643356520024</v>
      </c>
      <c r="N822" s="74">
        <f t="shared" si="75"/>
        <v>44.457672333311613</v>
      </c>
      <c r="O822" s="22">
        <f t="shared" si="76"/>
        <v>0.77593275998907751</v>
      </c>
      <c r="P822" s="30">
        <f t="shared" si="72"/>
        <v>72.35744597464064</v>
      </c>
      <c r="Q822" s="26"/>
    </row>
    <row r="823" spans="1:17" x14ac:dyDescent="0.35">
      <c r="A823" s="94"/>
      <c r="B823" s="7">
        <v>7875</v>
      </c>
      <c r="C823" s="17">
        <v>185908.69</v>
      </c>
      <c r="D823" s="17">
        <v>7823691.5</v>
      </c>
      <c r="E823" s="19">
        <v>-3166.82</v>
      </c>
      <c r="F823" s="19">
        <v>2969.6555589102309</v>
      </c>
      <c r="G823" s="17">
        <v>185869.53</v>
      </c>
      <c r="H823" s="17">
        <v>7823696.6299999999</v>
      </c>
      <c r="I823" s="19">
        <v>-3197.2</v>
      </c>
      <c r="J823" s="19">
        <v>3014.4625654395991</v>
      </c>
      <c r="K823" s="19">
        <f t="shared" si="73"/>
        <v>2992.0590621749152</v>
      </c>
      <c r="L823" s="29">
        <f t="shared" si="77"/>
        <v>44.807006529368209</v>
      </c>
      <c r="M823" s="30">
        <f t="shared" si="74"/>
        <v>39.494588236860082</v>
      </c>
      <c r="N823" s="74">
        <f t="shared" si="75"/>
        <v>48.605829719471942</v>
      </c>
      <c r="O823" s="22">
        <f t="shared" si="76"/>
        <v>0.8483317642684971</v>
      </c>
      <c r="P823" s="30">
        <f t="shared" si="72"/>
        <v>59.728471720963796</v>
      </c>
      <c r="Q823" s="26"/>
    </row>
    <row r="824" spans="1:17" x14ac:dyDescent="0.35">
      <c r="A824" s="94"/>
      <c r="B824" s="7">
        <v>8000</v>
      </c>
      <c r="C824" s="17">
        <v>185978.3</v>
      </c>
      <c r="D824" s="17">
        <v>7823808.4699999997</v>
      </c>
      <c r="E824" s="19">
        <v>-3168.44</v>
      </c>
      <c r="F824" s="19">
        <v>2972.0341623538839</v>
      </c>
      <c r="G824" s="17">
        <v>185943.52</v>
      </c>
      <c r="H824" s="17">
        <v>7823813.0199999996</v>
      </c>
      <c r="I824" s="19">
        <v>-3197.48</v>
      </c>
      <c r="J824" s="19">
        <v>3014.8775066940761</v>
      </c>
      <c r="K824" s="19">
        <f t="shared" si="73"/>
        <v>2993.4558345239802</v>
      </c>
      <c r="L824" s="29">
        <f t="shared" si="77"/>
        <v>42.843344340192289</v>
      </c>
      <c r="M824" s="30">
        <f t="shared" si="74"/>
        <v>35.076358134763993</v>
      </c>
      <c r="N824" s="74">
        <f t="shared" si="75"/>
        <v>50.69240323176551</v>
      </c>
      <c r="O824" s="22">
        <f t="shared" si="76"/>
        <v>0.88474934214292233</v>
      </c>
      <c r="P824" s="30">
        <f t="shared" si="72"/>
        <v>55.370597380293006</v>
      </c>
      <c r="Q824" s="26"/>
    </row>
    <row r="825" spans="1:17" x14ac:dyDescent="0.35">
      <c r="A825" s="94"/>
      <c r="B825" s="7">
        <v>8125</v>
      </c>
      <c r="C825" s="17">
        <v>186013.08</v>
      </c>
      <c r="D825" s="17">
        <v>7823929.9900000002</v>
      </c>
      <c r="E825" s="19">
        <v>-3164.9</v>
      </c>
      <c r="F825" s="19">
        <v>2966.8380357787755</v>
      </c>
      <c r="G825" s="17">
        <v>185974.87</v>
      </c>
      <c r="H825" s="17">
        <v>7823934.9900000002</v>
      </c>
      <c r="I825" s="19">
        <v>-3195.56</v>
      </c>
      <c r="J825" s="19">
        <v>3012.0329190730836</v>
      </c>
      <c r="K825" s="19">
        <f t="shared" si="73"/>
        <v>2989.4354774259295</v>
      </c>
      <c r="L825" s="29">
        <f t="shared" si="77"/>
        <v>45.194883294308056</v>
      </c>
      <c r="M825" s="30">
        <f t="shared" si="74"/>
        <v>38.535750933378438</v>
      </c>
      <c r="N825" s="74">
        <f t="shared" si="75"/>
        <v>49.547186309105136</v>
      </c>
      <c r="O825" s="22">
        <f t="shared" si="76"/>
        <v>0.86476153619294149</v>
      </c>
      <c r="P825" s="30">
        <f t="shared" si="72"/>
        <v>59.393447247869879</v>
      </c>
      <c r="Q825" s="26"/>
    </row>
    <row r="826" spans="1:17" x14ac:dyDescent="0.35">
      <c r="A826" s="94"/>
      <c r="B826" s="7">
        <v>8250</v>
      </c>
      <c r="C826" s="17">
        <v>186050.04</v>
      </c>
      <c r="D826" s="17">
        <v>7824051.2199999997</v>
      </c>
      <c r="E826" s="19">
        <v>-3167.04</v>
      </c>
      <c r="F826" s="19">
        <v>2969.9785083287043</v>
      </c>
      <c r="G826" s="17">
        <v>186020.22</v>
      </c>
      <c r="H826" s="17">
        <v>7824055.1200000001</v>
      </c>
      <c r="I826" s="19">
        <v>-3192.03</v>
      </c>
      <c r="J826" s="19">
        <v>3006.8074487056906</v>
      </c>
      <c r="K826" s="19">
        <f t="shared" si="73"/>
        <v>2988.3929785171977</v>
      </c>
      <c r="L826" s="29">
        <f t="shared" si="77"/>
        <v>36.828940376986338</v>
      </c>
      <c r="M826" s="30">
        <f t="shared" si="74"/>
        <v>30.073948859491704</v>
      </c>
      <c r="N826" s="74">
        <f t="shared" si="75"/>
        <v>50.765450681554732</v>
      </c>
      <c r="O826" s="22">
        <f t="shared" si="76"/>
        <v>0.88602426065192952</v>
      </c>
      <c r="P826" s="30">
        <f t="shared" si="72"/>
        <v>47.548009940426923</v>
      </c>
      <c r="Q826" s="26"/>
    </row>
    <row r="827" spans="1:17" x14ac:dyDescent="0.35">
      <c r="A827" s="94"/>
      <c r="B827" s="7">
        <v>8375</v>
      </c>
      <c r="C827" s="17">
        <v>186056.84</v>
      </c>
      <c r="D827" s="17">
        <v>7824176.4000000004</v>
      </c>
      <c r="E827" s="19">
        <v>-3165.92</v>
      </c>
      <c r="F827" s="19">
        <v>2968.3346339148161</v>
      </c>
      <c r="G827" s="17">
        <v>186017.76</v>
      </c>
      <c r="H827" s="17">
        <v>7824181.5099999998</v>
      </c>
      <c r="I827" s="19">
        <v>-3197.15</v>
      </c>
      <c r="J827" s="19">
        <v>3014.388472579994</v>
      </c>
      <c r="K827" s="19">
        <f t="shared" si="73"/>
        <v>2991.361553247405</v>
      </c>
      <c r="L827" s="29">
        <f t="shared" si="77"/>
        <v>46.053838665177864</v>
      </c>
      <c r="M827" s="30">
        <f t="shared" si="74"/>
        <v>39.412669282768803</v>
      </c>
      <c r="N827" s="74">
        <f t="shared" si="75"/>
        <v>49.443236297235451</v>
      </c>
      <c r="O827" s="22">
        <f t="shared" si="76"/>
        <v>0.86294726622832829</v>
      </c>
      <c r="P827" s="30">
        <f t="shared" si="72"/>
        <v>60.616124552722269</v>
      </c>
      <c r="Q827" s="26"/>
    </row>
    <row r="828" spans="1:17" x14ac:dyDescent="0.35">
      <c r="A828" s="94"/>
      <c r="B828" s="7">
        <v>8500</v>
      </c>
      <c r="C828" s="17">
        <v>186077.59</v>
      </c>
      <c r="D828" s="17">
        <v>7824299.7599999998</v>
      </c>
      <c r="E828" s="19">
        <v>-3164.51</v>
      </c>
      <c r="F828" s="19">
        <v>2966.2659334893383</v>
      </c>
      <c r="G828" s="17">
        <v>186037.44</v>
      </c>
      <c r="H828" s="17">
        <v>7824305.0099999998</v>
      </c>
      <c r="I828" s="19">
        <v>-3196.4</v>
      </c>
      <c r="J828" s="19">
        <v>3013.2772176124004</v>
      </c>
      <c r="K828" s="19">
        <f t="shared" si="73"/>
        <v>2989.7715755508693</v>
      </c>
      <c r="L828" s="29">
        <f t="shared" si="77"/>
        <v>47.011284123062069</v>
      </c>
      <c r="M828" s="30">
        <f t="shared" si="74"/>
        <v>40.491789291157936</v>
      </c>
      <c r="N828" s="74">
        <f t="shared" si="75"/>
        <v>49.261000537038264</v>
      </c>
      <c r="O828" s="22">
        <f t="shared" si="76"/>
        <v>0.85976665219801263</v>
      </c>
      <c r="P828" s="30">
        <f t="shared" si="72"/>
        <v>62.045514220600992</v>
      </c>
      <c r="Q828" s="26"/>
    </row>
    <row r="829" spans="1:17" x14ac:dyDescent="0.35">
      <c r="A829" s="94"/>
      <c r="B829" s="7">
        <v>8625</v>
      </c>
      <c r="C829" s="17">
        <v>186098.27</v>
      </c>
      <c r="D829" s="17">
        <v>7824423.1200000001</v>
      </c>
      <c r="E829" s="19">
        <v>-3160.52</v>
      </c>
      <c r="F829" s="19">
        <v>2960.4169043748757</v>
      </c>
      <c r="G829" s="17">
        <v>186057.21</v>
      </c>
      <c r="H829" s="17">
        <v>7824428.4900000002</v>
      </c>
      <c r="I829" s="19">
        <v>-3189.7</v>
      </c>
      <c r="J829" s="19">
        <v>3003.361480903975</v>
      </c>
      <c r="K829" s="19">
        <f t="shared" si="73"/>
        <v>2981.8891926394253</v>
      </c>
      <c r="L829" s="29">
        <f t="shared" si="77"/>
        <v>42.944576529099322</v>
      </c>
      <c r="M829" s="30">
        <f t="shared" si="74"/>
        <v>41.409666745833746</v>
      </c>
      <c r="N829" s="74">
        <f t="shared" si="75"/>
        <v>46.04243894702163</v>
      </c>
      <c r="O829" s="22">
        <f t="shared" si="76"/>
        <v>0.80359215527399841</v>
      </c>
      <c r="P829" s="30">
        <f t="shared" si="72"/>
        <v>59.65733109404642</v>
      </c>
      <c r="Q829" s="26"/>
    </row>
    <row r="830" spans="1:17" x14ac:dyDescent="0.35">
      <c r="A830" s="94"/>
      <c r="B830" s="7">
        <v>8750</v>
      </c>
      <c r="C830" s="17">
        <v>186146.49</v>
      </c>
      <c r="D830" s="17">
        <v>7824542.8799999999</v>
      </c>
      <c r="E830" s="19">
        <v>-3159.14</v>
      </c>
      <c r="F830" s="19">
        <v>2958.3956354293991</v>
      </c>
      <c r="G830" s="17">
        <v>186112.33</v>
      </c>
      <c r="H830" s="17">
        <v>7824547.3499999996</v>
      </c>
      <c r="I830" s="19">
        <v>-3181.98</v>
      </c>
      <c r="J830" s="19">
        <v>2991.9617747937505</v>
      </c>
      <c r="K830" s="19">
        <f t="shared" si="73"/>
        <v>2975.1787051115748</v>
      </c>
      <c r="L830" s="29">
        <f t="shared" si="77"/>
        <v>33.566139364351329</v>
      </c>
      <c r="M830" s="30">
        <f t="shared" si="74"/>
        <v>34.451219136598162</v>
      </c>
      <c r="N830" s="74">
        <f t="shared" si="75"/>
        <v>44.2544774653066</v>
      </c>
      <c r="O830" s="22">
        <f t="shared" si="76"/>
        <v>0.77238634051923483</v>
      </c>
      <c r="P830" s="30">
        <f t="shared" si="72"/>
        <v>48.099607189923738</v>
      </c>
      <c r="Q830" s="26"/>
    </row>
    <row r="831" spans="1:17" x14ac:dyDescent="0.35">
      <c r="A831" s="94"/>
      <c r="B831" s="7">
        <v>8875</v>
      </c>
      <c r="C831" s="17">
        <v>186164.74</v>
      </c>
      <c r="D831" s="17">
        <v>7824666.5700000003</v>
      </c>
      <c r="E831" s="19">
        <v>-3157.41</v>
      </c>
      <c r="F831" s="19">
        <v>2955.8629626192578</v>
      </c>
      <c r="G831" s="17">
        <v>186127.96</v>
      </c>
      <c r="H831" s="17">
        <v>7824671.3799999999</v>
      </c>
      <c r="I831" s="19">
        <v>-3184.88</v>
      </c>
      <c r="J831" s="19">
        <v>2996.2408345867361</v>
      </c>
      <c r="K831" s="19">
        <f t="shared" si="73"/>
        <v>2976.051898602997</v>
      </c>
      <c r="L831" s="29">
        <f t="shared" si="77"/>
        <v>40.377871967478313</v>
      </c>
      <c r="M831" s="30">
        <f t="shared" si="74"/>
        <v>37.093186705862472</v>
      </c>
      <c r="N831" s="74">
        <f t="shared" si="75"/>
        <v>47.42782213897442</v>
      </c>
      <c r="O831" s="22">
        <f t="shared" si="76"/>
        <v>0.82777165337536329</v>
      </c>
      <c r="P831" s="30">
        <f t="shared" si="72"/>
        <v>54.829527123786534</v>
      </c>
      <c r="Q831" s="26"/>
    </row>
    <row r="832" spans="1:17" x14ac:dyDescent="0.35">
      <c r="A832" s="94"/>
      <c r="B832" s="7">
        <v>9000</v>
      </c>
      <c r="C832" s="17">
        <v>186215.13</v>
      </c>
      <c r="D832" s="17">
        <v>7824786.04</v>
      </c>
      <c r="E832" s="19">
        <v>-3152.2</v>
      </c>
      <c r="F832" s="19">
        <v>2948.2439765070994</v>
      </c>
      <c r="G832" s="17">
        <v>186179.38</v>
      </c>
      <c r="H832" s="17">
        <v>7824790.7199999997</v>
      </c>
      <c r="I832" s="19">
        <v>-3177.21</v>
      </c>
      <c r="J832" s="19">
        <v>2984.9318694784479</v>
      </c>
      <c r="K832" s="19">
        <f t="shared" si="73"/>
        <v>2966.5879229927737</v>
      </c>
      <c r="L832" s="29">
        <f t="shared" si="77"/>
        <v>36.687892971348447</v>
      </c>
      <c r="M832" s="30">
        <f t="shared" si="74"/>
        <v>36.055026001893417</v>
      </c>
      <c r="N832" s="74">
        <f t="shared" si="75"/>
        <v>45.498463520998655</v>
      </c>
      <c r="O832" s="22">
        <f t="shared" si="76"/>
        <v>0.79409799303995865</v>
      </c>
      <c r="P832" s="30">
        <f t="shared" si="72"/>
        <v>51.438957908129602</v>
      </c>
      <c r="Q832" s="26"/>
    </row>
    <row r="833" spans="1:17" x14ac:dyDescent="0.35">
      <c r="A833" s="94"/>
      <c r="B833" s="7">
        <v>9125</v>
      </c>
      <c r="C833" s="17">
        <v>186248.58</v>
      </c>
      <c r="D833" s="17">
        <v>7824907.7400000002</v>
      </c>
      <c r="E833" s="19">
        <v>-3147.47</v>
      </c>
      <c r="F833" s="19">
        <v>2941.3377395003895</v>
      </c>
      <c r="G833" s="17">
        <v>186216.87</v>
      </c>
      <c r="H833" s="17">
        <v>7824911.8899999997</v>
      </c>
      <c r="I833" s="19">
        <v>-3171.15</v>
      </c>
      <c r="J833" s="19">
        <v>2976.0158816154935</v>
      </c>
      <c r="K833" s="19">
        <f t="shared" si="73"/>
        <v>2958.6768105579413</v>
      </c>
      <c r="L833" s="29">
        <f t="shared" si="77"/>
        <v>34.678142115104038</v>
      </c>
      <c r="M833" s="30">
        <f t="shared" si="74"/>
        <v>31.98040962831535</v>
      </c>
      <c r="N833" s="74">
        <f t="shared" si="75"/>
        <v>47.317547793323804</v>
      </c>
      <c r="O833" s="22">
        <f t="shared" si="76"/>
        <v>0.82584700296327773</v>
      </c>
      <c r="P833" s="30">
        <f t="shared" si="72"/>
        <v>47.173299021270473</v>
      </c>
      <c r="Q833" s="26"/>
    </row>
    <row r="834" spans="1:17" x14ac:dyDescent="0.35">
      <c r="A834" s="94"/>
      <c r="B834" s="7">
        <v>9250</v>
      </c>
      <c r="C834" s="17">
        <v>186261.65</v>
      </c>
      <c r="D834" s="17">
        <v>7825032.0999999996</v>
      </c>
      <c r="E834" s="19">
        <v>-3153.64</v>
      </c>
      <c r="F834" s="19">
        <v>2950.3485519649239</v>
      </c>
      <c r="G834" s="17">
        <v>186245.39</v>
      </c>
      <c r="H834" s="17">
        <v>7825034.2300000004</v>
      </c>
      <c r="I834" s="19">
        <v>-3166.66</v>
      </c>
      <c r="J834" s="19">
        <v>2969.4207005824387</v>
      </c>
      <c r="K834" s="19">
        <f t="shared" si="73"/>
        <v>2959.8846262736815</v>
      </c>
      <c r="L834" s="29">
        <f t="shared" si="77"/>
        <v>19.072148617514813</v>
      </c>
      <c r="M834" s="30">
        <f t="shared" si="74"/>
        <v>16.398917647297573</v>
      </c>
      <c r="N834" s="74">
        <f t="shared" si="75"/>
        <v>49.309874958850159</v>
      </c>
      <c r="O834" s="22">
        <f t="shared" si="76"/>
        <v>0.86061967177863863</v>
      </c>
      <c r="P834" s="30">
        <f t="shared" si="72"/>
        <v>25.152959127932043</v>
      </c>
      <c r="Q834" s="26"/>
    </row>
    <row r="835" spans="1:17" x14ac:dyDescent="0.35">
      <c r="A835" s="94"/>
      <c r="B835" s="7">
        <v>9375</v>
      </c>
      <c r="C835" s="17">
        <v>186312.46</v>
      </c>
      <c r="D835" s="17">
        <v>7825151.5199999996</v>
      </c>
      <c r="E835" s="19">
        <v>-3148.06</v>
      </c>
      <c r="F835" s="19">
        <v>2942.1986325119592</v>
      </c>
      <c r="G835" s="17">
        <v>186291.1</v>
      </c>
      <c r="H835" s="17">
        <v>7825154.3099999996</v>
      </c>
      <c r="I835" s="19">
        <v>-3163.92</v>
      </c>
      <c r="J835" s="19">
        <v>2965.4005783256166</v>
      </c>
      <c r="K835" s="19">
        <f t="shared" si="73"/>
        <v>2953.7996054187879</v>
      </c>
      <c r="L835" s="29">
        <f t="shared" si="77"/>
        <v>23.201945813657403</v>
      </c>
      <c r="M835" s="30">
        <f t="shared" si="74"/>
        <v>21.541441455938156</v>
      </c>
      <c r="N835" s="74">
        <f t="shared" si="75"/>
        <v>47.125369922220898</v>
      </c>
      <c r="O835" s="22">
        <f t="shared" si="76"/>
        <v>0.82249286636305874</v>
      </c>
      <c r="P835" s="30">
        <f t="shared" si="72"/>
        <v>31.66013249402954</v>
      </c>
      <c r="Q835" s="26"/>
    </row>
    <row r="836" spans="1:17" x14ac:dyDescent="0.35">
      <c r="A836" s="94"/>
      <c r="B836" s="7">
        <v>9500</v>
      </c>
      <c r="C836" s="17">
        <v>186334.81</v>
      </c>
      <c r="D836" s="17">
        <v>7825274.6699999999</v>
      </c>
      <c r="E836" s="19">
        <v>-3144.73</v>
      </c>
      <c r="F836" s="19">
        <v>2937.3417914373199</v>
      </c>
      <c r="G836" s="17">
        <v>186313.37</v>
      </c>
      <c r="H836" s="17">
        <v>7825277.4699999997</v>
      </c>
      <c r="I836" s="19">
        <v>-3161.11</v>
      </c>
      <c r="J836" s="19">
        <v>2961.281337270068</v>
      </c>
      <c r="K836" s="19">
        <f t="shared" si="73"/>
        <v>2949.3115643536939</v>
      </c>
      <c r="L836" s="29">
        <f t="shared" si="77"/>
        <v>23.939545832748081</v>
      </c>
      <c r="M836" s="30">
        <f t="shared" si="74"/>
        <v>21.622062806287857</v>
      </c>
      <c r="N836" s="74">
        <f t="shared" si="75"/>
        <v>47.911830055793828</v>
      </c>
      <c r="O836" s="22">
        <f t="shared" si="76"/>
        <v>0.83621918512958082</v>
      </c>
      <c r="P836" s="30">
        <f t="shared" si="72"/>
        <v>32.258571801573964</v>
      </c>
      <c r="Q836" s="26"/>
    </row>
    <row r="837" spans="1:17" x14ac:dyDescent="0.35">
      <c r="A837" s="94"/>
      <c r="B837" s="7">
        <v>9625</v>
      </c>
      <c r="C837" s="17">
        <v>186378.21</v>
      </c>
      <c r="D837" s="17">
        <v>7825395.0599999996</v>
      </c>
      <c r="E837" s="19">
        <v>-3146.32</v>
      </c>
      <c r="F837" s="19">
        <v>2939.6601876830564</v>
      </c>
      <c r="G837" s="17">
        <v>186360.92</v>
      </c>
      <c r="H837" s="17">
        <v>7825397.3200000003</v>
      </c>
      <c r="I837" s="19">
        <v>-3162.1</v>
      </c>
      <c r="J837" s="19">
        <v>2962.7321859397744</v>
      </c>
      <c r="K837" s="19">
        <f t="shared" si="73"/>
        <v>2951.1961868114154</v>
      </c>
      <c r="L837" s="29">
        <f t="shared" si="77"/>
        <v>23.071998256717961</v>
      </c>
      <c r="M837" s="30">
        <f t="shared" si="74"/>
        <v>17.437078310384301</v>
      </c>
      <c r="N837" s="74">
        <f t="shared" si="75"/>
        <v>52.919178240523969</v>
      </c>
      <c r="O837" s="22">
        <f t="shared" si="76"/>
        <v>0.92361389774688296</v>
      </c>
      <c r="P837" s="30">
        <f t="shared" si="72"/>
        <v>28.920041555303328</v>
      </c>
      <c r="Q837" s="26"/>
    </row>
    <row r="838" spans="1:17" x14ac:dyDescent="0.35">
      <c r="A838" s="94"/>
      <c r="B838" s="7">
        <v>9750</v>
      </c>
      <c r="C838" s="17">
        <v>186466.15</v>
      </c>
      <c r="D838" s="17">
        <v>7825509.6200000001</v>
      </c>
      <c r="E838" s="19">
        <v>-3137.44</v>
      </c>
      <c r="F838" s="19">
        <v>2926.7270445331847</v>
      </c>
      <c r="G838" s="17">
        <v>186428.78</v>
      </c>
      <c r="H838" s="17">
        <v>7825514.5099999998</v>
      </c>
      <c r="I838" s="19">
        <v>-3160.2</v>
      </c>
      <c r="J838" s="19">
        <v>2959.9481263550997</v>
      </c>
      <c r="K838" s="19">
        <f t="shared" si="73"/>
        <v>2943.337585444142</v>
      </c>
      <c r="L838" s="29">
        <f t="shared" si="77"/>
        <v>33.22108182191505</v>
      </c>
      <c r="M838" s="30">
        <f t="shared" si="74"/>
        <v>37.688579171897324</v>
      </c>
      <c r="N838" s="74">
        <f t="shared" si="75"/>
        <v>41.394978221460782</v>
      </c>
      <c r="O838" s="22">
        <f t="shared" si="76"/>
        <v>0.72247866375583703</v>
      </c>
      <c r="P838" s="30">
        <f t="shared" ref="P838:P901" si="78">SQRT((M838*M838)+(L838*L838))</f>
        <v>50.240116216174776</v>
      </c>
      <c r="Q838" s="26"/>
    </row>
    <row r="839" spans="1:17" x14ac:dyDescent="0.35">
      <c r="A839" s="94"/>
      <c r="B839" s="7">
        <v>9875</v>
      </c>
      <c r="C839" s="17">
        <v>186495.01</v>
      </c>
      <c r="D839" s="17">
        <v>7825631.9199999999</v>
      </c>
      <c r="E839" s="19">
        <v>-3134.12</v>
      </c>
      <c r="F839" s="19">
        <v>2921.9009911606358</v>
      </c>
      <c r="G839" s="17">
        <v>186478.58</v>
      </c>
      <c r="H839" s="17">
        <v>7825634.0700000003</v>
      </c>
      <c r="I839" s="19">
        <v>-3144.99</v>
      </c>
      <c r="J839" s="19">
        <v>2937.7208207657377</v>
      </c>
      <c r="K839" s="19">
        <f t="shared" ref="K839:K902" si="79">(J839-((J839-F839)/2))</f>
        <v>2929.810905963187</v>
      </c>
      <c r="L839" s="29">
        <f t="shared" si="77"/>
        <v>15.819829605101859</v>
      </c>
      <c r="M839" s="30">
        <f t="shared" ref="M839:M902" si="80">SQRT(((G839-C839)^2)+(H839-D839)^2)</f>
        <v>16.570075437436266</v>
      </c>
      <c r="N839" s="74">
        <f t="shared" ref="N839:N902" si="81">DEGREES(O839)</f>
        <v>43.673097850346821</v>
      </c>
      <c r="O839" s="22">
        <f t="shared" ref="O839:O902" si="82">IF(L839&gt;0, (ATAN(L839/M839)), 0)</f>
        <v>0.76223935203420978</v>
      </c>
      <c r="P839" s="30">
        <f t="shared" si="78"/>
        <v>22.909264692189183</v>
      </c>
      <c r="Q839" s="26"/>
    </row>
    <row r="840" spans="1:17" x14ac:dyDescent="0.35">
      <c r="A840" s="94"/>
      <c r="B840" s="7">
        <v>10000</v>
      </c>
      <c r="C840" s="17">
        <v>186497.06</v>
      </c>
      <c r="D840" s="17">
        <v>7825757.7199999997</v>
      </c>
      <c r="E840" s="19">
        <v>-3133.46</v>
      </c>
      <c r="F840" s="19">
        <v>2920.9421988504787</v>
      </c>
      <c r="G840" s="17">
        <v>186486.11</v>
      </c>
      <c r="H840" s="17">
        <v>7825759.1500000004</v>
      </c>
      <c r="I840" s="19">
        <v>-3139.83</v>
      </c>
      <c r="J840" s="19">
        <v>2930.2043586244595</v>
      </c>
      <c r="K840" s="19">
        <f t="shared" si="79"/>
        <v>2925.5732787374691</v>
      </c>
      <c r="L840" s="29">
        <f t="shared" ref="L840:L903" si="83">(J840-F840)</f>
        <v>9.2621597739807839</v>
      </c>
      <c r="M840" s="30">
        <f t="shared" si="80"/>
        <v>11.042979670454265</v>
      </c>
      <c r="N840" s="74">
        <f t="shared" si="81"/>
        <v>39.987817831755848</v>
      </c>
      <c r="O840" s="22">
        <f t="shared" si="82"/>
        <v>0.69791908185183948</v>
      </c>
      <c r="P840" s="30">
        <f t="shared" si="78"/>
        <v>14.41301507946252</v>
      </c>
      <c r="Q840" s="26"/>
    </row>
    <row r="841" spans="1:17" x14ac:dyDescent="0.35">
      <c r="A841" s="94"/>
      <c r="B841" s="7">
        <v>10125</v>
      </c>
      <c r="C841" s="17">
        <v>186507.28</v>
      </c>
      <c r="D841" s="17">
        <v>7825882.4500000002</v>
      </c>
      <c r="E841" s="19">
        <v>-3129.15</v>
      </c>
      <c r="F841" s="19">
        <v>2914.6859186589936</v>
      </c>
      <c r="G841" s="17">
        <v>186494.99</v>
      </c>
      <c r="H841" s="17">
        <v>7825884.0599999996</v>
      </c>
      <c r="I841" s="19">
        <v>-3136.13</v>
      </c>
      <c r="J841" s="19">
        <v>2924.8221832433296</v>
      </c>
      <c r="K841" s="19">
        <f t="shared" si="79"/>
        <v>2919.7540509511618</v>
      </c>
      <c r="L841" s="29">
        <f t="shared" si="83"/>
        <v>10.136264584336004</v>
      </c>
      <c r="M841" s="30">
        <f t="shared" si="80"/>
        <v>12.395007059226753</v>
      </c>
      <c r="N841" s="74">
        <f t="shared" si="81"/>
        <v>39.275269167497157</v>
      </c>
      <c r="O841" s="22">
        <f t="shared" si="82"/>
        <v>0.68548276157983767</v>
      </c>
      <c r="P841" s="30">
        <f t="shared" si="78"/>
        <v>16.011872461456385</v>
      </c>
      <c r="Q841" s="26"/>
    </row>
    <row r="842" spans="1:17" x14ac:dyDescent="0.35">
      <c r="A842" s="94"/>
      <c r="B842" s="7">
        <v>10250</v>
      </c>
      <c r="C842" s="17">
        <v>186523.46</v>
      </c>
      <c r="D842" s="17">
        <v>7826006.4100000001</v>
      </c>
      <c r="E842" s="19">
        <v>-3127.75</v>
      </c>
      <c r="F842" s="19">
        <v>2912.6555539173437</v>
      </c>
      <c r="G842" s="17">
        <v>186509.94</v>
      </c>
      <c r="H842" s="17">
        <v>7826008.1699999999</v>
      </c>
      <c r="I842" s="19">
        <v>-3135.67</v>
      </c>
      <c r="J842" s="19">
        <v>2924.1534878192601</v>
      </c>
      <c r="K842" s="19">
        <f t="shared" si="79"/>
        <v>2918.4045208683019</v>
      </c>
      <c r="L842" s="29">
        <f t="shared" si="83"/>
        <v>11.49793390191644</v>
      </c>
      <c r="M842" s="30">
        <f t="shared" si="80"/>
        <v>13.634074959414368</v>
      </c>
      <c r="N842" s="74">
        <f t="shared" si="81"/>
        <v>40.141717467460715</v>
      </c>
      <c r="O842" s="22">
        <f t="shared" si="82"/>
        <v>0.70060513721250928</v>
      </c>
      <c r="P842" s="30">
        <f t="shared" si="78"/>
        <v>17.835091365388891</v>
      </c>
      <c r="Q842" s="26"/>
    </row>
    <row r="843" spans="1:17" x14ac:dyDescent="0.35">
      <c r="A843" s="94"/>
      <c r="B843" s="7">
        <v>10375</v>
      </c>
      <c r="C843" s="17">
        <v>186563.14</v>
      </c>
      <c r="D843" s="17">
        <v>7826127.2800000003</v>
      </c>
      <c r="E843" s="19">
        <v>-3129.6</v>
      </c>
      <c r="F843" s="19">
        <v>2915.3387272703999</v>
      </c>
      <c r="G843" s="17">
        <v>186551.51</v>
      </c>
      <c r="H843" s="17">
        <v>7826128.8099999996</v>
      </c>
      <c r="I843" s="19">
        <v>-3136.42</v>
      </c>
      <c r="J843" s="19">
        <v>2925.2438020959912</v>
      </c>
      <c r="K843" s="19">
        <f t="shared" si="79"/>
        <v>2920.2912646831955</v>
      </c>
      <c r="L843" s="29">
        <f t="shared" si="83"/>
        <v>9.9050748255913277</v>
      </c>
      <c r="M843" s="30">
        <f t="shared" si="80"/>
        <v>11.730208864212795</v>
      </c>
      <c r="N843" s="74">
        <f t="shared" si="81"/>
        <v>40.177993935426244</v>
      </c>
      <c r="O843" s="22">
        <f t="shared" si="82"/>
        <v>0.70123828101950192</v>
      </c>
      <c r="P843" s="30">
        <f t="shared" si="78"/>
        <v>15.352794771591897</v>
      </c>
      <c r="Q843" s="26"/>
    </row>
    <row r="844" spans="1:17" x14ac:dyDescent="0.35">
      <c r="A844" s="94"/>
      <c r="B844" s="7">
        <v>10500</v>
      </c>
      <c r="C844" s="17">
        <v>186582.34</v>
      </c>
      <c r="D844" s="17">
        <v>7826250.8399999999</v>
      </c>
      <c r="E844" s="19">
        <v>-3129.5</v>
      </c>
      <c r="F844" s="19">
        <v>2915.1936506443753</v>
      </c>
      <c r="G844" s="17">
        <v>186572.54</v>
      </c>
      <c r="H844" s="17">
        <v>7826252.1200000001</v>
      </c>
      <c r="I844" s="19">
        <v>-3132.55</v>
      </c>
      <c r="J844" s="19">
        <v>2919.6205560609442</v>
      </c>
      <c r="K844" s="19">
        <f t="shared" si="79"/>
        <v>2917.4071033526598</v>
      </c>
      <c r="L844" s="29">
        <f t="shared" si="83"/>
        <v>4.4269054165688431</v>
      </c>
      <c r="M844" s="30">
        <f t="shared" si="80"/>
        <v>9.8832383357095761</v>
      </c>
      <c r="N844" s="74">
        <f t="shared" si="81"/>
        <v>24.128587598674265</v>
      </c>
      <c r="O844" s="22">
        <f t="shared" si="82"/>
        <v>0.42112329745273813</v>
      </c>
      <c r="P844" s="30">
        <f t="shared" si="78"/>
        <v>10.829399409371046</v>
      </c>
      <c r="Q844" s="26"/>
    </row>
    <row r="845" spans="1:17" x14ac:dyDescent="0.35">
      <c r="A845" s="94"/>
      <c r="B845" s="7">
        <v>10625</v>
      </c>
      <c r="C845" s="17">
        <v>186635.26</v>
      </c>
      <c r="D845" s="17">
        <v>7826369.9900000002</v>
      </c>
      <c r="E845" s="19">
        <v>-3134.28</v>
      </c>
      <c r="F845" s="19">
        <v>2922.1334558199965</v>
      </c>
      <c r="G845" s="17">
        <v>186625.17</v>
      </c>
      <c r="H845" s="17">
        <v>7826371.3099999996</v>
      </c>
      <c r="I845" s="19">
        <v>-3138.54</v>
      </c>
      <c r="J845" s="19">
        <v>2928.3271557848789</v>
      </c>
      <c r="K845" s="19">
        <f t="shared" si="79"/>
        <v>2925.2303058024377</v>
      </c>
      <c r="L845" s="29">
        <f t="shared" si="83"/>
        <v>6.1936999648823985</v>
      </c>
      <c r="M845" s="30">
        <f t="shared" si="80"/>
        <v>10.17597661152273</v>
      </c>
      <c r="N845" s="74">
        <f t="shared" si="81"/>
        <v>31.327161445582085</v>
      </c>
      <c r="O845" s="22">
        <f t="shared" si="82"/>
        <v>0.54676211252923379</v>
      </c>
      <c r="P845" s="30">
        <f t="shared" si="78"/>
        <v>11.91269991451316</v>
      </c>
      <c r="Q845" s="26"/>
    </row>
    <row r="846" spans="1:17" x14ac:dyDescent="0.35">
      <c r="A846" s="94"/>
      <c r="B846" s="7">
        <v>10750</v>
      </c>
      <c r="C846" s="17">
        <v>186660.3</v>
      </c>
      <c r="D846" s="17">
        <v>7826492.7800000003</v>
      </c>
      <c r="E846" s="19">
        <v>-3131.55</v>
      </c>
      <c r="F846" s="19">
        <v>2918.1686404131942</v>
      </c>
      <c r="G846" s="17">
        <v>186637.29</v>
      </c>
      <c r="H846" s="17">
        <v>7826495.79</v>
      </c>
      <c r="I846" s="19">
        <v>-3145.84</v>
      </c>
      <c r="J846" s="19">
        <v>2938.9601719980642</v>
      </c>
      <c r="K846" s="19">
        <f t="shared" si="79"/>
        <v>2928.564406205629</v>
      </c>
      <c r="L846" s="29">
        <f t="shared" si="83"/>
        <v>20.791531584869972</v>
      </c>
      <c r="M846" s="30">
        <f t="shared" si="80"/>
        <v>23.206038007332136</v>
      </c>
      <c r="N846" s="74">
        <f t="shared" si="81"/>
        <v>41.858862825948194</v>
      </c>
      <c r="O846" s="22">
        <f t="shared" si="82"/>
        <v>0.73057497745345401</v>
      </c>
      <c r="P846" s="30">
        <f t="shared" si="78"/>
        <v>31.15779173244454</v>
      </c>
      <c r="Q846" s="26"/>
    </row>
    <row r="847" spans="1:17" x14ac:dyDescent="0.35">
      <c r="A847" s="94"/>
      <c r="B847" s="7">
        <v>10875</v>
      </c>
      <c r="C847" s="17">
        <v>186630.21</v>
      </c>
      <c r="D847" s="17">
        <v>7826622.79</v>
      </c>
      <c r="E847" s="19">
        <v>-3134.7</v>
      </c>
      <c r="F847" s="19">
        <v>2922.7437315489742</v>
      </c>
      <c r="G847" s="17">
        <v>186612.41</v>
      </c>
      <c r="H847" s="17">
        <v>7826625.1200000001</v>
      </c>
      <c r="I847" s="19">
        <v>-3145.64</v>
      </c>
      <c r="J847" s="19">
        <v>2938.6685300593231</v>
      </c>
      <c r="K847" s="19">
        <f t="shared" si="79"/>
        <v>2930.7061308041484</v>
      </c>
      <c r="L847" s="29">
        <f t="shared" si="83"/>
        <v>15.924798510348865</v>
      </c>
      <c r="M847" s="30">
        <f t="shared" si="80"/>
        <v>17.951849486889444</v>
      </c>
      <c r="N847" s="74">
        <f t="shared" si="81"/>
        <v>41.575719273021633</v>
      </c>
      <c r="O847" s="22">
        <f t="shared" si="82"/>
        <v>0.72563319019909078</v>
      </c>
      <c r="P847" s="30">
        <f t="shared" si="78"/>
        <v>23.997252084252111</v>
      </c>
      <c r="Q847" s="26"/>
    </row>
    <row r="848" spans="1:17" x14ac:dyDescent="0.35">
      <c r="A848" s="94"/>
      <c r="B848" s="7">
        <v>11000</v>
      </c>
      <c r="C848" s="17">
        <v>186609.88</v>
      </c>
      <c r="D848" s="17">
        <v>7826751.5199999996</v>
      </c>
      <c r="E848" s="19">
        <v>-3133.86</v>
      </c>
      <c r="F848" s="19">
        <v>2921.5232611917995</v>
      </c>
      <c r="G848" s="17">
        <v>186590.19</v>
      </c>
      <c r="H848" s="17">
        <v>7826754.0899999999</v>
      </c>
      <c r="I848" s="19">
        <v>-3146.3</v>
      </c>
      <c r="J848" s="19">
        <v>2939.6310182479747</v>
      </c>
      <c r="K848" s="19">
        <f t="shared" si="79"/>
        <v>2930.5771397198869</v>
      </c>
      <c r="L848" s="29">
        <f t="shared" si="83"/>
        <v>18.10775705617516</v>
      </c>
      <c r="M848" s="30">
        <f t="shared" si="80"/>
        <v>19.857013874236568</v>
      </c>
      <c r="N848" s="74">
        <f t="shared" si="81"/>
        <v>42.361917495690925</v>
      </c>
      <c r="O848" s="22">
        <f t="shared" si="82"/>
        <v>0.73935493775799743</v>
      </c>
      <c r="P848" s="30">
        <f t="shared" si="78"/>
        <v>26.873627697188276</v>
      </c>
      <c r="Q848" s="26"/>
    </row>
    <row r="849" spans="1:17" x14ac:dyDescent="0.35">
      <c r="A849" s="94"/>
      <c r="B849" s="7">
        <v>11125</v>
      </c>
      <c r="C849" s="17">
        <v>186641.18</v>
      </c>
      <c r="D849" s="17">
        <v>7826873.4900000002</v>
      </c>
      <c r="E849" s="19">
        <v>-3135.08</v>
      </c>
      <c r="F849" s="19">
        <v>2923.2959556627156</v>
      </c>
      <c r="G849" s="17">
        <v>186619.18</v>
      </c>
      <c r="H849" s="17">
        <v>7826876.3700000001</v>
      </c>
      <c r="I849" s="19">
        <v>-3149.43</v>
      </c>
      <c r="J849" s="19">
        <v>2944.1982725346993</v>
      </c>
      <c r="K849" s="19">
        <f t="shared" si="79"/>
        <v>2933.7471140987072</v>
      </c>
      <c r="L849" s="29">
        <f t="shared" si="83"/>
        <v>20.902316871983658</v>
      </c>
      <c r="M849" s="30">
        <f t="shared" si="80"/>
        <v>22.187708308866785</v>
      </c>
      <c r="N849" s="74">
        <f t="shared" si="81"/>
        <v>43.291352335025046</v>
      </c>
      <c r="O849" s="22">
        <f t="shared" si="82"/>
        <v>0.75557663588712232</v>
      </c>
      <c r="P849" s="30">
        <f t="shared" si="78"/>
        <v>30.482802538745823</v>
      </c>
      <c r="Q849" s="26"/>
    </row>
    <row r="850" spans="1:17" x14ac:dyDescent="0.35">
      <c r="A850" s="94"/>
      <c r="B850" s="7">
        <v>11250</v>
      </c>
      <c r="C850" s="17">
        <v>186742.68</v>
      </c>
      <c r="D850" s="17">
        <v>7826986.29</v>
      </c>
      <c r="E850" s="19">
        <v>-3129.17</v>
      </c>
      <c r="F850" s="19">
        <v>2914.71493039811</v>
      </c>
      <c r="G850" s="17">
        <v>186719.86</v>
      </c>
      <c r="H850" s="17">
        <v>7826989.2699999996</v>
      </c>
      <c r="I850" s="19">
        <v>-3144</v>
      </c>
      <c r="J850" s="19">
        <v>2936.2777598400003</v>
      </c>
      <c r="K850" s="19">
        <f t="shared" si="79"/>
        <v>2925.4963451190551</v>
      </c>
      <c r="L850" s="29">
        <f t="shared" si="83"/>
        <v>21.562829441890244</v>
      </c>
      <c r="M850" s="30">
        <f t="shared" si="80"/>
        <v>23.013752410187966</v>
      </c>
      <c r="N850" s="74">
        <f t="shared" si="81"/>
        <v>43.135738092698212</v>
      </c>
      <c r="O850" s="22">
        <f t="shared" si="82"/>
        <v>0.75286065499552279</v>
      </c>
      <c r="P850" s="30">
        <f t="shared" si="78"/>
        <v>31.537095832328649</v>
      </c>
      <c r="Q850" s="26"/>
    </row>
    <row r="851" spans="1:17" x14ac:dyDescent="0.35">
      <c r="A851" s="94"/>
      <c r="B851" s="7">
        <v>11375</v>
      </c>
      <c r="C851" s="17">
        <v>186739.71</v>
      </c>
      <c r="D851" s="17">
        <v>7827112.7400000002</v>
      </c>
      <c r="E851" s="19">
        <v>-3129.22</v>
      </c>
      <c r="F851" s="19">
        <v>2914.7874605504703</v>
      </c>
      <c r="G851" s="17">
        <v>186728.48</v>
      </c>
      <c r="H851" s="17">
        <v>7827114.21</v>
      </c>
      <c r="I851" s="19">
        <v>-3135.41</v>
      </c>
      <c r="J851" s="19">
        <v>2923.7755725691577</v>
      </c>
      <c r="K851" s="19">
        <f t="shared" si="79"/>
        <v>2919.281516559814</v>
      </c>
      <c r="L851" s="29">
        <f t="shared" si="83"/>
        <v>8.9881120186873886</v>
      </c>
      <c r="M851" s="30">
        <f t="shared" si="80"/>
        <v>11.325802399777906</v>
      </c>
      <c r="N851" s="74">
        <f t="shared" si="81"/>
        <v>38.435376928086399</v>
      </c>
      <c r="O851" s="22">
        <f t="shared" si="82"/>
        <v>0.6708238766401714</v>
      </c>
      <c r="P851" s="30">
        <f t="shared" si="78"/>
        <v>14.458905825106118</v>
      </c>
      <c r="Q851" s="26"/>
    </row>
    <row r="852" spans="1:17" x14ac:dyDescent="0.35">
      <c r="A852" s="94"/>
      <c r="B852" s="7">
        <v>11500</v>
      </c>
      <c r="C852" s="17">
        <v>186767.68</v>
      </c>
      <c r="D852" s="17">
        <v>7827235.1500000004</v>
      </c>
      <c r="E852" s="19">
        <v>-3126.42</v>
      </c>
      <c r="F852" s="19">
        <v>2910.7275420749907</v>
      </c>
      <c r="G852" s="17">
        <v>186757.51</v>
      </c>
      <c r="H852" s="17">
        <v>7827236.4800000004</v>
      </c>
      <c r="I852" s="19">
        <v>-3132.02</v>
      </c>
      <c r="J852" s="19">
        <v>2918.8509835051505</v>
      </c>
      <c r="K852" s="19">
        <f t="shared" si="79"/>
        <v>2914.7892627900706</v>
      </c>
      <c r="L852" s="29">
        <f t="shared" si="83"/>
        <v>8.1234414301598008</v>
      </c>
      <c r="M852" s="30">
        <f t="shared" si="80"/>
        <v>10.256597876482566</v>
      </c>
      <c r="N852" s="74">
        <f t="shared" si="81"/>
        <v>38.379965114575612</v>
      </c>
      <c r="O852" s="22">
        <f t="shared" si="82"/>
        <v>0.66985675804990719</v>
      </c>
      <c r="P852" s="30">
        <f t="shared" si="78"/>
        <v>13.083887062685285</v>
      </c>
      <c r="Q852" s="26"/>
    </row>
    <row r="853" spans="1:17" x14ac:dyDescent="0.35">
      <c r="A853" s="94"/>
      <c r="B853" s="7">
        <v>11625</v>
      </c>
      <c r="C853" s="17">
        <v>186791.3</v>
      </c>
      <c r="D853" s="17">
        <v>7827358.1299999999</v>
      </c>
      <c r="E853" s="19">
        <v>-3125.88</v>
      </c>
      <c r="F853" s="19">
        <v>2909.9449724046362</v>
      </c>
      <c r="G853" s="17">
        <v>186775.1</v>
      </c>
      <c r="H853" s="17">
        <v>7827360.25</v>
      </c>
      <c r="I853" s="19">
        <v>-3132.31</v>
      </c>
      <c r="J853" s="19">
        <v>2919.2720543758278</v>
      </c>
      <c r="K853" s="19">
        <f t="shared" si="79"/>
        <v>2914.608513390232</v>
      </c>
      <c r="L853" s="29">
        <f t="shared" si="83"/>
        <v>9.3270819711915465</v>
      </c>
      <c r="M853" s="30">
        <f t="shared" si="80"/>
        <v>16.338127187652447</v>
      </c>
      <c r="N853" s="74">
        <f t="shared" si="81"/>
        <v>29.721107426795474</v>
      </c>
      <c r="O853" s="22">
        <f t="shared" si="82"/>
        <v>0.51873118193652057</v>
      </c>
      <c r="P853" s="30">
        <f t="shared" si="78"/>
        <v>18.8129970524963</v>
      </c>
      <c r="Q853" s="26"/>
    </row>
    <row r="854" spans="1:17" x14ac:dyDescent="0.35">
      <c r="A854" s="94"/>
      <c r="B854" s="7">
        <v>11750</v>
      </c>
      <c r="C854" s="17">
        <v>186723.99</v>
      </c>
      <c r="D854" s="17">
        <v>7827493.0099999998</v>
      </c>
      <c r="E854" s="19">
        <v>-3132.75</v>
      </c>
      <c r="F854" s="19">
        <v>2919.9109943610938</v>
      </c>
      <c r="G854" s="17">
        <v>186716.62</v>
      </c>
      <c r="H854" s="17">
        <v>7827493.9699999997</v>
      </c>
      <c r="I854" s="19">
        <v>-3137.62</v>
      </c>
      <c r="J854" s="19">
        <v>2926.9888428521112</v>
      </c>
      <c r="K854" s="19">
        <f t="shared" si="79"/>
        <v>2923.4499186066023</v>
      </c>
      <c r="L854" s="29">
        <f t="shared" si="83"/>
        <v>7.0778484910174484</v>
      </c>
      <c r="M854" s="30">
        <f t="shared" si="80"/>
        <v>7.4322607596787016</v>
      </c>
      <c r="N854" s="74">
        <f t="shared" si="81"/>
        <v>43.600817532753354</v>
      </c>
      <c r="O854" s="22">
        <f t="shared" si="82"/>
        <v>0.76097782250781654</v>
      </c>
      <c r="P854" s="30">
        <f t="shared" si="78"/>
        <v>10.263256757075592</v>
      </c>
      <c r="Q854" s="26"/>
    </row>
    <row r="855" spans="1:17" x14ac:dyDescent="0.35">
      <c r="A855" s="94"/>
      <c r="B855" s="7">
        <v>11875</v>
      </c>
      <c r="C855" s="17">
        <v>186796.29</v>
      </c>
      <c r="D855" s="17">
        <v>7827609.6200000001</v>
      </c>
      <c r="E855" s="19">
        <v>-3132.09</v>
      </c>
      <c r="F855" s="19">
        <v>2918.952617761408</v>
      </c>
      <c r="G855" s="17">
        <v>186796.29</v>
      </c>
      <c r="H855" s="17">
        <v>7827609.6200000001</v>
      </c>
      <c r="I855" s="19">
        <v>-3132.09</v>
      </c>
      <c r="J855" s="19">
        <v>2918.952617761408</v>
      </c>
      <c r="K855" s="19">
        <f t="shared" si="79"/>
        <v>2918.952617761408</v>
      </c>
      <c r="L855" s="29">
        <f t="shared" si="83"/>
        <v>0</v>
      </c>
      <c r="M855" s="30">
        <f t="shared" si="80"/>
        <v>0</v>
      </c>
      <c r="N855" s="74">
        <f t="shared" si="81"/>
        <v>0</v>
      </c>
      <c r="O855" s="22">
        <f t="shared" si="82"/>
        <v>0</v>
      </c>
      <c r="P855" s="30">
        <f t="shared" si="78"/>
        <v>0</v>
      </c>
      <c r="Q855" s="26"/>
    </row>
    <row r="856" spans="1:17" x14ac:dyDescent="0.35">
      <c r="A856" s="94"/>
      <c r="B856" s="7">
        <v>12000</v>
      </c>
      <c r="C856" s="17">
        <v>186783.07</v>
      </c>
      <c r="D856" s="17">
        <v>7827737.4199999999</v>
      </c>
      <c r="E856" s="19">
        <v>-3132.09</v>
      </c>
      <c r="F856" s="19">
        <v>2918.952617761408</v>
      </c>
      <c r="G856" s="17">
        <v>186776.04</v>
      </c>
      <c r="H856" s="17">
        <v>7827738.3399999999</v>
      </c>
      <c r="I856" s="19">
        <v>-3136.87</v>
      </c>
      <c r="J856" s="19">
        <v>2925.8981147958798</v>
      </c>
      <c r="K856" s="19">
        <f t="shared" si="79"/>
        <v>2922.4253662786441</v>
      </c>
      <c r="L856" s="29">
        <f t="shared" si="83"/>
        <v>6.9454970344718276</v>
      </c>
      <c r="M856" s="30">
        <f t="shared" si="80"/>
        <v>7.0899435822752883</v>
      </c>
      <c r="N856" s="74">
        <f t="shared" si="81"/>
        <v>44.410357992650852</v>
      </c>
      <c r="O856" s="22">
        <f t="shared" si="82"/>
        <v>0.77510696896113707</v>
      </c>
      <c r="P856" s="30">
        <f t="shared" si="78"/>
        <v>9.9250808085225941</v>
      </c>
      <c r="Q856" s="26"/>
    </row>
    <row r="857" spans="1:17" x14ac:dyDescent="0.35">
      <c r="A857" s="94"/>
      <c r="B857" s="7">
        <v>12125</v>
      </c>
      <c r="C857" s="17">
        <v>186840.98</v>
      </c>
      <c r="D857" s="17">
        <v>7827855.9100000001</v>
      </c>
      <c r="E857" s="19">
        <v>-3132.77</v>
      </c>
      <c r="F857" s="19">
        <v>2919.9400392025696</v>
      </c>
      <c r="G857" s="17">
        <v>186839.83</v>
      </c>
      <c r="H857" s="17">
        <v>7827856.0599999996</v>
      </c>
      <c r="I857" s="19">
        <v>-3135.34</v>
      </c>
      <c r="J857" s="19">
        <v>2923.6738314658392</v>
      </c>
      <c r="K857" s="19">
        <f t="shared" si="79"/>
        <v>2921.8069353342044</v>
      </c>
      <c r="L857" s="29">
        <f t="shared" si="83"/>
        <v>3.7337922632696063</v>
      </c>
      <c r="M857" s="30">
        <f t="shared" si="80"/>
        <v>1.1597413504251337</v>
      </c>
      <c r="N857" s="74">
        <f t="shared" si="81"/>
        <v>72.744849190368129</v>
      </c>
      <c r="O857" s="22">
        <f t="shared" si="82"/>
        <v>1.269637132238655</v>
      </c>
      <c r="P857" s="30">
        <f t="shared" si="78"/>
        <v>3.909757622300631</v>
      </c>
      <c r="Q857" s="26"/>
    </row>
    <row r="858" spans="1:17" x14ac:dyDescent="0.35">
      <c r="A858" s="94"/>
      <c r="B858" s="7">
        <v>12250</v>
      </c>
      <c r="C858" s="17">
        <v>186885.13</v>
      </c>
      <c r="D858" s="17">
        <v>7827976.21</v>
      </c>
      <c r="E858" s="19">
        <v>-3128.4</v>
      </c>
      <c r="F858" s="19">
        <v>2913.5981111964002</v>
      </c>
      <c r="G858" s="17">
        <v>186878.43</v>
      </c>
      <c r="H858" s="17">
        <v>7827977.0800000001</v>
      </c>
      <c r="I858" s="19">
        <v>-3133.04</v>
      </c>
      <c r="J858" s="19">
        <v>2920.3321625619037</v>
      </c>
      <c r="K858" s="19">
        <f t="shared" si="79"/>
        <v>2916.9651368791519</v>
      </c>
      <c r="L858" s="29">
        <f t="shared" si="83"/>
        <v>6.7340513655035465</v>
      </c>
      <c r="M858" s="30">
        <f t="shared" si="80"/>
        <v>6.7562489593228028</v>
      </c>
      <c r="N858" s="74">
        <f t="shared" si="81"/>
        <v>44.905722833240048</v>
      </c>
      <c r="O858" s="22">
        <f t="shared" si="82"/>
        <v>0.78375271642803535</v>
      </c>
      <c r="P858" s="30">
        <f t="shared" si="78"/>
        <v>9.5390957534553884</v>
      </c>
      <c r="Q858" s="26"/>
    </row>
    <row r="859" spans="1:17" x14ac:dyDescent="0.35">
      <c r="A859" s="94"/>
      <c r="B859" s="7">
        <v>12375</v>
      </c>
      <c r="C859" s="17">
        <v>186879.2</v>
      </c>
      <c r="D859" s="17">
        <v>7828103.0499999998</v>
      </c>
      <c r="E859" s="19">
        <v>-3126.44</v>
      </c>
      <c r="F859" s="19">
        <v>2910.7565287114844</v>
      </c>
      <c r="G859" s="17">
        <v>186864.98</v>
      </c>
      <c r="H859" s="17">
        <v>7828104.9100000001</v>
      </c>
      <c r="I859" s="19">
        <v>-3136.26</v>
      </c>
      <c r="J859" s="19">
        <v>2925.0111800165191</v>
      </c>
      <c r="K859" s="19">
        <f t="shared" si="79"/>
        <v>2917.8838543640018</v>
      </c>
      <c r="L859" s="29">
        <f t="shared" si="83"/>
        <v>14.254651305034713</v>
      </c>
      <c r="M859" s="30">
        <f t="shared" si="80"/>
        <v>14.341129662661876</v>
      </c>
      <c r="N859" s="74">
        <f t="shared" si="81"/>
        <v>44.826728641823998</v>
      </c>
      <c r="O859" s="22">
        <f t="shared" si="82"/>
        <v>0.78237400769787468</v>
      </c>
      <c r="P859" s="30">
        <f t="shared" si="78"/>
        <v>20.220363098357264</v>
      </c>
      <c r="Q859" s="26"/>
    </row>
    <row r="860" spans="1:17" x14ac:dyDescent="0.35">
      <c r="A860" s="94"/>
      <c r="B860" s="7">
        <v>12500</v>
      </c>
      <c r="C860" s="17">
        <v>186882.44</v>
      </c>
      <c r="D860" s="17">
        <v>7828228.7000000002</v>
      </c>
      <c r="E860" s="19">
        <v>-3123.03</v>
      </c>
      <c r="F860" s="19">
        <v>2905.8169645503408</v>
      </c>
      <c r="G860" s="17">
        <v>186863.66</v>
      </c>
      <c r="H860" s="17">
        <v>7828231.1600000001</v>
      </c>
      <c r="I860" s="19">
        <v>-3136.96</v>
      </c>
      <c r="J860" s="19">
        <v>2926.0289885079046</v>
      </c>
      <c r="K860" s="19">
        <f t="shared" si="79"/>
        <v>2915.9229765291229</v>
      </c>
      <c r="L860" s="29">
        <f t="shared" si="83"/>
        <v>20.212023957563815</v>
      </c>
      <c r="M860" s="30">
        <f t="shared" si="80"/>
        <v>18.940432941191524</v>
      </c>
      <c r="N860" s="74">
        <f t="shared" si="81"/>
        <v>46.860194828787051</v>
      </c>
      <c r="O860" s="22">
        <f t="shared" si="82"/>
        <v>0.81786468788835454</v>
      </c>
      <c r="P860" s="30">
        <f t="shared" si="78"/>
        <v>27.699565203463155</v>
      </c>
      <c r="Q860" s="26"/>
    </row>
    <row r="861" spans="1:17" x14ac:dyDescent="0.35">
      <c r="A861" s="94"/>
      <c r="B861" s="7">
        <v>12625</v>
      </c>
      <c r="C861" s="17">
        <v>186932.37</v>
      </c>
      <c r="D861" s="17">
        <v>7828348.2400000002</v>
      </c>
      <c r="E861" s="19">
        <v>-3128.78</v>
      </c>
      <c r="F861" s="19">
        <v>2914.1492346566711</v>
      </c>
      <c r="G861" s="17">
        <v>186923.53</v>
      </c>
      <c r="H861" s="17">
        <v>7828349.3899999997</v>
      </c>
      <c r="I861" s="19">
        <v>-3135.81</v>
      </c>
      <c r="J861" s="19">
        <v>2924.3569935193777</v>
      </c>
      <c r="K861" s="19">
        <f t="shared" si="79"/>
        <v>2919.2531140880246</v>
      </c>
      <c r="L861" s="29">
        <f t="shared" si="83"/>
        <v>10.207758862706669</v>
      </c>
      <c r="M861" s="30">
        <f t="shared" si="80"/>
        <v>8.9144882073315372</v>
      </c>
      <c r="N861" s="74">
        <f t="shared" si="81"/>
        <v>48.869120697051081</v>
      </c>
      <c r="O861" s="22">
        <f t="shared" si="82"/>
        <v>0.85292705871804775</v>
      </c>
      <c r="P861" s="30">
        <f t="shared" si="78"/>
        <v>13.552359241025881</v>
      </c>
      <c r="Q861" s="26"/>
    </row>
    <row r="862" spans="1:17" x14ac:dyDescent="0.35">
      <c r="A862" s="94"/>
      <c r="B862" s="7">
        <v>12750</v>
      </c>
      <c r="C862" s="17">
        <v>186994.38</v>
      </c>
      <c r="D862" s="17">
        <v>7828466.1900000004</v>
      </c>
      <c r="E862" s="19">
        <v>-3126.93</v>
      </c>
      <c r="F862" s="19">
        <v>2911.4667587519493</v>
      </c>
      <c r="G862" s="17">
        <v>186976.47</v>
      </c>
      <c r="H862" s="17">
        <v>7828468.54</v>
      </c>
      <c r="I862" s="19">
        <v>-3138.86</v>
      </c>
      <c r="J862" s="19">
        <v>2928.7927471507992</v>
      </c>
      <c r="K862" s="19">
        <f t="shared" si="79"/>
        <v>2920.129752951374</v>
      </c>
      <c r="L862" s="29">
        <f t="shared" si="83"/>
        <v>17.325988398849859</v>
      </c>
      <c r="M862" s="30">
        <f t="shared" si="80"/>
        <v>18.063515715341079</v>
      </c>
      <c r="N862" s="74">
        <f t="shared" si="81"/>
        <v>43.806112504770581</v>
      </c>
      <c r="O862" s="22">
        <f t="shared" si="82"/>
        <v>0.76456089570730679</v>
      </c>
      <c r="P862" s="30">
        <f t="shared" si="78"/>
        <v>25.029591966219787</v>
      </c>
      <c r="Q862" s="26"/>
    </row>
    <row r="863" spans="1:17" x14ac:dyDescent="0.35">
      <c r="A863" s="94"/>
      <c r="B863" s="7">
        <v>12875</v>
      </c>
      <c r="C863" s="17">
        <v>187016.99</v>
      </c>
      <c r="D863" s="17">
        <v>7828589.3099999996</v>
      </c>
      <c r="E863" s="19">
        <v>-3129.33</v>
      </c>
      <c r="F863" s="19">
        <v>2914.9470309315097</v>
      </c>
      <c r="G863" s="17">
        <v>186996.55</v>
      </c>
      <c r="H863" s="17">
        <v>7828591.9800000004</v>
      </c>
      <c r="I863" s="19">
        <v>-3142.44</v>
      </c>
      <c r="J863" s="19">
        <v>2934.004760106684</v>
      </c>
      <c r="K863" s="19">
        <f t="shared" si="79"/>
        <v>2924.4758955190969</v>
      </c>
      <c r="L863" s="29">
        <f t="shared" si="83"/>
        <v>19.057729175174245</v>
      </c>
      <c r="M863" s="30">
        <f t="shared" si="80"/>
        <v>20.613648391409772</v>
      </c>
      <c r="N863" s="74">
        <f t="shared" si="81"/>
        <v>42.753999424667917</v>
      </c>
      <c r="O863" s="22">
        <f t="shared" si="82"/>
        <v>0.74619805835621644</v>
      </c>
      <c r="P863" s="30">
        <f t="shared" si="78"/>
        <v>28.073466856071736</v>
      </c>
      <c r="Q863" s="26"/>
    </row>
    <row r="864" spans="1:17" x14ac:dyDescent="0.35">
      <c r="A864" s="94"/>
      <c r="B864" s="7">
        <v>13000</v>
      </c>
      <c r="C864" s="17">
        <v>187000.88</v>
      </c>
      <c r="D864" s="17">
        <v>7828717.4800000004</v>
      </c>
      <c r="E864" s="19">
        <v>-3135.61</v>
      </c>
      <c r="F864" s="19">
        <v>2924.0662738491678</v>
      </c>
      <c r="G864" s="17">
        <v>186984.45</v>
      </c>
      <c r="H864" s="17">
        <v>7828719.6299999999</v>
      </c>
      <c r="I864" s="19">
        <v>-3146.22</v>
      </c>
      <c r="J864" s="19">
        <v>2939.5143423466711</v>
      </c>
      <c r="K864" s="19">
        <f t="shared" si="79"/>
        <v>2931.7903080979195</v>
      </c>
      <c r="L864" s="29">
        <f t="shared" si="83"/>
        <v>15.4480684975033</v>
      </c>
      <c r="M864" s="30">
        <f t="shared" si="80"/>
        <v>16.570075437286569</v>
      </c>
      <c r="N864" s="74">
        <f t="shared" si="81"/>
        <v>42.993013986028629</v>
      </c>
      <c r="O864" s="22">
        <f t="shared" si="82"/>
        <v>0.75036964941217088</v>
      </c>
      <c r="P864" s="30">
        <f t="shared" si="78"/>
        <v>22.654143556994633</v>
      </c>
      <c r="Q864" s="26"/>
    </row>
    <row r="865" spans="1:17" x14ac:dyDescent="0.35">
      <c r="A865" s="94"/>
      <c r="B865" s="7">
        <v>13125</v>
      </c>
      <c r="C865" s="17">
        <v>187000.75</v>
      </c>
      <c r="D865" s="17">
        <v>7828843.5700000003</v>
      </c>
      <c r="E865" s="19">
        <v>-3133.48</v>
      </c>
      <c r="F865" s="19">
        <v>2920.9712502204761</v>
      </c>
      <c r="G865" s="17">
        <v>186977.91</v>
      </c>
      <c r="H865" s="17">
        <v>7828846.5599999996</v>
      </c>
      <c r="I865" s="19">
        <v>-3147.84</v>
      </c>
      <c r="J865" s="19">
        <v>2941.877602846464</v>
      </c>
      <c r="K865" s="19">
        <f t="shared" si="79"/>
        <v>2931.4244265334701</v>
      </c>
      <c r="L865" s="29">
        <f t="shared" si="83"/>
        <v>20.906352625987893</v>
      </c>
      <c r="M865" s="30">
        <f t="shared" si="80"/>
        <v>23.034880073393214</v>
      </c>
      <c r="N865" s="74">
        <f t="shared" si="81"/>
        <v>42.226741770887443</v>
      </c>
      <c r="O865" s="22">
        <f t="shared" si="82"/>
        <v>0.73699567629140694</v>
      </c>
      <c r="P865" s="30">
        <f t="shared" si="78"/>
        <v>31.107575928023685</v>
      </c>
      <c r="Q865" s="26"/>
    </row>
    <row r="866" spans="1:17" x14ac:dyDescent="0.35">
      <c r="A866" s="94"/>
      <c r="B866" s="7">
        <v>13250</v>
      </c>
      <c r="C866" s="17">
        <v>187002.9</v>
      </c>
      <c r="D866" s="17">
        <v>7828969.3600000003</v>
      </c>
      <c r="E866" s="19">
        <v>-3132.32</v>
      </c>
      <c r="F866" s="19">
        <v>2919.2865747506562</v>
      </c>
      <c r="G866" s="17">
        <v>186988.52</v>
      </c>
      <c r="H866" s="17">
        <v>7828971.2400000002</v>
      </c>
      <c r="I866" s="19">
        <v>-3140.62</v>
      </c>
      <c r="J866" s="19">
        <v>2931.3543411989108</v>
      </c>
      <c r="K866" s="19">
        <f t="shared" si="79"/>
        <v>2925.3204579747835</v>
      </c>
      <c r="L866" s="29">
        <f t="shared" si="83"/>
        <v>12.067766448254588</v>
      </c>
      <c r="M866" s="30">
        <f t="shared" si="80"/>
        <v>14.502372219734044</v>
      </c>
      <c r="N866" s="74">
        <f t="shared" si="81"/>
        <v>39.764641568766969</v>
      </c>
      <c r="O866" s="22">
        <f t="shared" si="82"/>
        <v>0.6940239212503867</v>
      </c>
      <c r="P866" s="30">
        <f t="shared" si="78"/>
        <v>18.866631576657582</v>
      </c>
      <c r="Q866" s="26"/>
    </row>
    <row r="867" spans="1:17" x14ac:dyDescent="0.35">
      <c r="A867" s="94"/>
      <c r="B867" s="7">
        <v>13375</v>
      </c>
      <c r="C867" s="17">
        <v>187036.2</v>
      </c>
      <c r="D867" s="17">
        <v>7829091.0700000003</v>
      </c>
      <c r="E867" s="19">
        <v>-3127.74</v>
      </c>
      <c r="F867" s="19">
        <v>2912.6410545533186</v>
      </c>
      <c r="G867" s="17">
        <v>187022.48</v>
      </c>
      <c r="H867" s="17">
        <v>7829092.8700000001</v>
      </c>
      <c r="I867" s="19">
        <v>-3134.66</v>
      </c>
      <c r="J867" s="19">
        <v>2922.6856065568386</v>
      </c>
      <c r="K867" s="19">
        <f t="shared" si="79"/>
        <v>2917.6633305550786</v>
      </c>
      <c r="L867" s="29">
        <f t="shared" si="83"/>
        <v>10.044552003520039</v>
      </c>
      <c r="M867" s="30">
        <f t="shared" si="80"/>
        <v>13.837572041343142</v>
      </c>
      <c r="N867" s="74">
        <f t="shared" si="81"/>
        <v>35.975513646845229</v>
      </c>
      <c r="O867" s="22">
        <f t="shared" si="82"/>
        <v>0.62789116323360172</v>
      </c>
      <c r="P867" s="30">
        <f t="shared" si="78"/>
        <v>17.09887203738246</v>
      </c>
      <c r="Q867" s="26"/>
    </row>
    <row r="868" spans="1:17" x14ac:dyDescent="0.35">
      <c r="A868" s="94"/>
      <c r="B868" s="7">
        <v>13500</v>
      </c>
      <c r="C868" s="17">
        <v>187125.76000000001</v>
      </c>
      <c r="D868" s="17">
        <v>7829205.4299999997</v>
      </c>
      <c r="E868" s="19">
        <v>-3125.25</v>
      </c>
      <c r="F868" s="19">
        <v>2909.0321438985934</v>
      </c>
      <c r="G868" s="17">
        <v>187115.84</v>
      </c>
      <c r="H868" s="17">
        <v>7829206.7199999997</v>
      </c>
      <c r="I868" s="19">
        <v>-3129.41</v>
      </c>
      <c r="J868" s="19">
        <v>2915.0630856118578</v>
      </c>
      <c r="K868" s="19">
        <f t="shared" si="79"/>
        <v>2912.0476147552254</v>
      </c>
      <c r="L868" s="29">
        <f t="shared" si="83"/>
        <v>6.030941713264383</v>
      </c>
      <c r="M868" s="30">
        <f t="shared" si="80"/>
        <v>10.003524378955158</v>
      </c>
      <c r="N868" s="74">
        <f t="shared" si="81"/>
        <v>31.085005765016966</v>
      </c>
      <c r="O868" s="22">
        <f t="shared" si="82"/>
        <v>0.54253569860096484</v>
      </c>
      <c r="P868" s="30">
        <f t="shared" si="78"/>
        <v>11.680871455038897</v>
      </c>
      <c r="Q868" s="26"/>
    </row>
    <row r="869" spans="1:17" x14ac:dyDescent="0.35">
      <c r="A869" s="94"/>
      <c r="B869" s="7">
        <v>13625</v>
      </c>
      <c r="C869" s="17">
        <v>187168.61</v>
      </c>
      <c r="D869" s="17">
        <v>7829325.8899999997</v>
      </c>
      <c r="E869" s="19">
        <v>-3128.94</v>
      </c>
      <c r="F869" s="19">
        <v>2914.3813065013592</v>
      </c>
      <c r="G869" s="17">
        <v>187164.26</v>
      </c>
      <c r="H869" s="17">
        <v>7829326.46</v>
      </c>
      <c r="I869" s="19">
        <v>-3131.09</v>
      </c>
      <c r="J869" s="19">
        <v>2917.5009136009576</v>
      </c>
      <c r="K869" s="19">
        <f t="shared" si="79"/>
        <v>2915.9411100511584</v>
      </c>
      <c r="L869" s="29">
        <f t="shared" si="83"/>
        <v>3.1196070995983973</v>
      </c>
      <c r="M869" s="30">
        <f t="shared" si="80"/>
        <v>4.3871858862073738</v>
      </c>
      <c r="N869" s="74">
        <f t="shared" si="81"/>
        <v>35.415584792790455</v>
      </c>
      <c r="O869" s="22">
        <f t="shared" si="82"/>
        <v>0.61811856115342712</v>
      </c>
      <c r="P869" s="30">
        <f t="shared" si="78"/>
        <v>5.3832470179253251</v>
      </c>
      <c r="Q869" s="26"/>
    </row>
    <row r="870" spans="1:17" x14ac:dyDescent="0.35">
      <c r="A870" s="94"/>
      <c r="B870" s="7">
        <v>13750</v>
      </c>
      <c r="C870" s="17">
        <v>187268.91</v>
      </c>
      <c r="D870" s="17">
        <v>7829438.8399999999</v>
      </c>
      <c r="E870" s="19">
        <v>-3118.53</v>
      </c>
      <c r="F870" s="19">
        <v>2899.3066606102902</v>
      </c>
      <c r="G870" s="17">
        <v>187252.4</v>
      </c>
      <c r="H870" s="17">
        <v>7829441</v>
      </c>
      <c r="I870" s="19">
        <v>-3126.23</v>
      </c>
      <c r="J870" s="19">
        <v>2910.4521782004199</v>
      </c>
      <c r="K870" s="19">
        <f t="shared" si="79"/>
        <v>2904.8794194053553</v>
      </c>
      <c r="L870" s="29">
        <f t="shared" si="83"/>
        <v>11.145517590129657</v>
      </c>
      <c r="M870" s="30">
        <f t="shared" si="80"/>
        <v>16.650696682149707</v>
      </c>
      <c r="N870" s="74">
        <f t="shared" si="81"/>
        <v>33.797261871057586</v>
      </c>
      <c r="O870" s="22">
        <f t="shared" si="82"/>
        <v>0.58987349780869414</v>
      </c>
      <c r="P870" s="30">
        <f t="shared" si="78"/>
        <v>20.036672936214757</v>
      </c>
      <c r="Q870" s="26"/>
    </row>
    <row r="871" spans="1:17" x14ac:dyDescent="0.35">
      <c r="A871" s="94"/>
      <c r="B871" s="7">
        <v>13875</v>
      </c>
      <c r="C871" s="17">
        <v>187315.32</v>
      </c>
      <c r="D871" s="17">
        <v>7829558.8399999999</v>
      </c>
      <c r="E871" s="19">
        <v>-3114.78</v>
      </c>
      <c r="F871" s="19">
        <v>2893.8885191620711</v>
      </c>
      <c r="G871" s="17">
        <v>187302.11</v>
      </c>
      <c r="H871" s="17">
        <v>7829560.5700000003</v>
      </c>
      <c r="I871" s="19">
        <v>-3121.62</v>
      </c>
      <c r="J871" s="19">
        <v>2903.776067762511</v>
      </c>
      <c r="K871" s="19">
        <f t="shared" si="79"/>
        <v>2898.8322934622911</v>
      </c>
      <c r="L871" s="29">
        <f t="shared" si="83"/>
        <v>9.8875486004399136</v>
      </c>
      <c r="M871" s="30">
        <f t="shared" si="80"/>
        <v>13.322800006083568</v>
      </c>
      <c r="N871" s="74">
        <f t="shared" si="81"/>
        <v>36.581047700945938</v>
      </c>
      <c r="O871" s="22">
        <f t="shared" si="82"/>
        <v>0.63845972621060865</v>
      </c>
      <c r="P871" s="30">
        <f t="shared" si="78"/>
        <v>16.590979999028438</v>
      </c>
      <c r="Q871" s="26"/>
    </row>
    <row r="872" spans="1:17" x14ac:dyDescent="0.35">
      <c r="A872" s="94"/>
      <c r="B872" s="7">
        <v>14000</v>
      </c>
      <c r="C872" s="17">
        <v>187346.38</v>
      </c>
      <c r="D872" s="17">
        <v>7829680.8399999999</v>
      </c>
      <c r="E872" s="19">
        <v>-3116.33</v>
      </c>
      <c r="F872" s="19">
        <v>2896.12723374506</v>
      </c>
      <c r="G872" s="17">
        <v>187338.72</v>
      </c>
      <c r="H872" s="17">
        <v>7829681.8499999996</v>
      </c>
      <c r="I872" s="19">
        <v>-3120.42</v>
      </c>
      <c r="J872" s="19">
        <v>2902.0398543023912</v>
      </c>
      <c r="K872" s="19">
        <f t="shared" si="79"/>
        <v>2899.0835440237256</v>
      </c>
      <c r="L872" s="29">
        <f t="shared" si="83"/>
        <v>5.9126205573311381</v>
      </c>
      <c r="M872" s="30">
        <f t="shared" si="80"/>
        <v>7.7262992434672109</v>
      </c>
      <c r="N872" s="74">
        <f t="shared" si="81"/>
        <v>37.425351101076572</v>
      </c>
      <c r="O872" s="22">
        <f t="shared" si="82"/>
        <v>0.65319560042867131</v>
      </c>
      <c r="P872" s="30">
        <f t="shared" si="78"/>
        <v>9.7290689099510832</v>
      </c>
      <c r="Q872" s="26"/>
    </row>
    <row r="873" spans="1:17" x14ac:dyDescent="0.35">
      <c r="A873" s="94"/>
      <c r="B873" s="7">
        <v>14125</v>
      </c>
      <c r="C873" s="17">
        <v>187356.76</v>
      </c>
      <c r="D873" s="17">
        <v>7829805.5599999996</v>
      </c>
      <c r="E873" s="19">
        <v>-3114.42</v>
      </c>
      <c r="F873" s="19">
        <v>2893.3687177097913</v>
      </c>
      <c r="G873" s="17">
        <v>187349.28</v>
      </c>
      <c r="H873" s="17">
        <v>7829806.5300000003</v>
      </c>
      <c r="I873" s="19">
        <v>-3118.51</v>
      </c>
      <c r="J873" s="19">
        <v>2899.2777467070377</v>
      </c>
      <c r="K873" s="19">
        <f t="shared" si="79"/>
        <v>2896.3232322084145</v>
      </c>
      <c r="L873" s="29">
        <f t="shared" si="83"/>
        <v>5.9090289972464234</v>
      </c>
      <c r="M873" s="30">
        <f t="shared" si="80"/>
        <v>7.5426321666549274</v>
      </c>
      <c r="N873" s="74">
        <f t="shared" si="81"/>
        <v>38.075765438069325</v>
      </c>
      <c r="O873" s="22">
        <f t="shared" si="82"/>
        <v>0.66454747211137077</v>
      </c>
      <c r="P873" s="30">
        <f t="shared" si="78"/>
        <v>9.5816451453681317</v>
      </c>
      <c r="Q873" s="26"/>
    </row>
    <row r="874" spans="1:17" x14ac:dyDescent="0.35">
      <c r="A874" s="94"/>
      <c r="B874" s="7">
        <v>14250</v>
      </c>
      <c r="C874" s="17">
        <v>187380.29</v>
      </c>
      <c r="D874" s="17">
        <v>7829928.5499999998</v>
      </c>
      <c r="E874" s="19">
        <v>-3113.13</v>
      </c>
      <c r="F874" s="19">
        <v>2891.5065851333798</v>
      </c>
      <c r="G874" s="17">
        <v>187374.04</v>
      </c>
      <c r="H874" s="17">
        <v>7829929.3600000003</v>
      </c>
      <c r="I874" s="19">
        <v>-3116.82</v>
      </c>
      <c r="J874" s="19">
        <v>2896.8351862052314</v>
      </c>
      <c r="K874" s="19">
        <f t="shared" si="79"/>
        <v>2894.1708856693058</v>
      </c>
      <c r="L874" s="29">
        <f t="shared" si="83"/>
        <v>5.3286010718516081</v>
      </c>
      <c r="M874" s="30">
        <f t="shared" si="80"/>
        <v>6.3022694325810047</v>
      </c>
      <c r="N874" s="74">
        <f t="shared" si="81"/>
        <v>40.21469066077119</v>
      </c>
      <c r="O874" s="22">
        <f t="shared" si="82"/>
        <v>0.70187875970147129</v>
      </c>
      <c r="P874" s="30">
        <f t="shared" si="78"/>
        <v>8.2530351619136457</v>
      </c>
      <c r="Q874" s="26"/>
    </row>
    <row r="875" spans="1:17" x14ac:dyDescent="0.35">
      <c r="A875" s="94"/>
      <c r="B875" s="7">
        <v>14375</v>
      </c>
      <c r="C875" s="17">
        <v>187366.35</v>
      </c>
      <c r="D875" s="17">
        <v>7830056.4400000004</v>
      </c>
      <c r="E875" s="19">
        <v>-3111.68</v>
      </c>
      <c r="F875" s="19">
        <v>2889.4144036802554</v>
      </c>
      <c r="G875" s="17">
        <v>187361.93</v>
      </c>
      <c r="H875" s="17">
        <v>7830057.0199999996</v>
      </c>
      <c r="I875" s="19">
        <v>-3114.64</v>
      </c>
      <c r="J875" s="19">
        <v>2893.6863670726239</v>
      </c>
      <c r="K875" s="19">
        <f t="shared" si="79"/>
        <v>2891.5503853764394</v>
      </c>
      <c r="L875" s="29">
        <f t="shared" si="83"/>
        <v>4.2719633923684341</v>
      </c>
      <c r="M875" s="30">
        <f t="shared" si="80"/>
        <v>4.4578918783567749</v>
      </c>
      <c r="N875" s="74">
        <f t="shared" si="81"/>
        <v>43.779898760330489</v>
      </c>
      <c r="O875" s="22">
        <f t="shared" si="82"/>
        <v>0.76410337955755081</v>
      </c>
      <c r="P875" s="30">
        <f t="shared" si="78"/>
        <v>6.1743397399928774</v>
      </c>
      <c r="Q875" s="26"/>
    </row>
    <row r="876" spans="1:17" x14ac:dyDescent="0.35">
      <c r="A876" s="94"/>
      <c r="B876" s="7">
        <v>14500</v>
      </c>
      <c r="C876" s="17">
        <v>187395.31</v>
      </c>
      <c r="D876" s="17">
        <v>7830178.7199999997</v>
      </c>
      <c r="E876" s="19">
        <v>-3106.47</v>
      </c>
      <c r="F876" s="19">
        <v>2881.9049557140393</v>
      </c>
      <c r="G876" s="17">
        <v>187389.82</v>
      </c>
      <c r="H876" s="17">
        <v>7830179.4400000004</v>
      </c>
      <c r="I876" s="19">
        <v>-3110.43</v>
      </c>
      <c r="J876" s="19">
        <v>2887.6115748158495</v>
      </c>
      <c r="K876" s="19">
        <f t="shared" si="79"/>
        <v>2884.7582652649444</v>
      </c>
      <c r="L876" s="29">
        <f t="shared" si="83"/>
        <v>5.7066191018102472</v>
      </c>
      <c r="M876" s="30">
        <f t="shared" si="80"/>
        <v>5.5370118295758894</v>
      </c>
      <c r="N876" s="74">
        <f t="shared" si="81"/>
        <v>45.864226506703936</v>
      </c>
      <c r="O876" s="22">
        <f t="shared" si="82"/>
        <v>0.80048176142244087</v>
      </c>
      <c r="P876" s="30">
        <f t="shared" si="78"/>
        <v>7.951352185258111</v>
      </c>
      <c r="Q876" s="26"/>
    </row>
    <row r="877" spans="1:17" x14ac:dyDescent="0.35">
      <c r="A877" s="94"/>
      <c r="B877" s="7">
        <v>14625</v>
      </c>
      <c r="C877" s="17">
        <v>187384.08</v>
      </c>
      <c r="D877" s="17">
        <v>7830306.2599999998</v>
      </c>
      <c r="E877" s="19">
        <v>-3105.18</v>
      </c>
      <c r="F877" s="19">
        <v>2880.0475381550309</v>
      </c>
      <c r="G877" s="17">
        <v>187374.1</v>
      </c>
      <c r="H877" s="17">
        <v>7830307.5700000003</v>
      </c>
      <c r="I877" s="19">
        <v>-3112.39</v>
      </c>
      <c r="J877" s="19">
        <v>2890.4387303727676</v>
      </c>
      <c r="K877" s="19">
        <f t="shared" si="79"/>
        <v>2885.2431342638993</v>
      </c>
      <c r="L877" s="29">
        <f t="shared" si="83"/>
        <v>10.391192217736716</v>
      </c>
      <c r="M877" s="30">
        <f t="shared" si="80"/>
        <v>10.065609767967098</v>
      </c>
      <c r="N877" s="74">
        <f t="shared" si="81"/>
        <v>45.911820205577044</v>
      </c>
      <c r="O877" s="22">
        <f t="shared" si="82"/>
        <v>0.80131242817097925</v>
      </c>
      <c r="P877" s="30">
        <f t="shared" si="78"/>
        <v>14.466975347561313</v>
      </c>
      <c r="Q877" s="26"/>
    </row>
    <row r="878" spans="1:17" x14ac:dyDescent="0.35">
      <c r="A878" s="94"/>
      <c r="B878" s="7">
        <v>14750</v>
      </c>
      <c r="C878" s="17">
        <v>187383.78</v>
      </c>
      <c r="D878" s="17">
        <v>7830432.3700000001</v>
      </c>
      <c r="E878" s="19">
        <v>-3102.15</v>
      </c>
      <c r="F878" s="19">
        <v>2875.6877756837439</v>
      </c>
      <c r="G878" s="17">
        <v>187368.85</v>
      </c>
      <c r="H878" s="17">
        <v>7830434.3200000003</v>
      </c>
      <c r="I878" s="19">
        <v>-3114.02</v>
      </c>
      <c r="J878" s="19">
        <v>2892.791230423351</v>
      </c>
      <c r="K878" s="19">
        <f t="shared" si="79"/>
        <v>2884.2395030535472</v>
      </c>
      <c r="L878" s="29">
        <f t="shared" si="83"/>
        <v>17.103454739607059</v>
      </c>
      <c r="M878" s="30">
        <f t="shared" si="80"/>
        <v>15.056805770166456</v>
      </c>
      <c r="N878" s="74">
        <f t="shared" si="81"/>
        <v>48.641339517604088</v>
      </c>
      <c r="O878" s="22">
        <f t="shared" si="82"/>
        <v>0.84895152716262168</v>
      </c>
      <c r="P878" s="30">
        <f t="shared" si="78"/>
        <v>22.786740969921635</v>
      </c>
      <c r="Q878" s="26"/>
    </row>
    <row r="879" spans="1:17" x14ac:dyDescent="0.35">
      <c r="A879" s="94"/>
      <c r="B879" s="7">
        <v>14875</v>
      </c>
      <c r="C879" s="17">
        <v>187409.62</v>
      </c>
      <c r="D879" s="17">
        <v>7830555.0599999996</v>
      </c>
      <c r="E879" s="19">
        <v>-3101.43</v>
      </c>
      <c r="F879" s="19">
        <v>2874.6524131914994</v>
      </c>
      <c r="G879" s="17">
        <v>187397.39</v>
      </c>
      <c r="H879" s="17">
        <v>7830556.6600000001</v>
      </c>
      <c r="I879" s="19">
        <v>-3110.06</v>
      </c>
      <c r="J879" s="19">
        <v>2887.0780752605588</v>
      </c>
      <c r="K879" s="19">
        <f t="shared" si="79"/>
        <v>2880.8652442260291</v>
      </c>
      <c r="L879" s="29">
        <f t="shared" si="83"/>
        <v>12.425662069059399</v>
      </c>
      <c r="M879" s="30">
        <f t="shared" si="80"/>
        <v>12.334216635090067</v>
      </c>
      <c r="N879" s="74">
        <f t="shared" si="81"/>
        <v>45.211609017245799</v>
      </c>
      <c r="O879" s="22">
        <f t="shared" si="82"/>
        <v>0.78909143747529698</v>
      </c>
      <c r="P879" s="30">
        <f t="shared" si="78"/>
        <v>17.507997539861435</v>
      </c>
      <c r="Q879" s="26"/>
    </row>
    <row r="880" spans="1:17" x14ac:dyDescent="0.35">
      <c r="A880" s="94"/>
      <c r="B880" s="7">
        <v>15000</v>
      </c>
      <c r="C880" s="17">
        <v>187425.11</v>
      </c>
      <c r="D880" s="17">
        <v>7830679.0999999996</v>
      </c>
      <c r="E880" s="19">
        <v>-3098.36</v>
      </c>
      <c r="F880" s="19">
        <v>2870.2404172585238</v>
      </c>
      <c r="G880" s="17">
        <v>187411.45</v>
      </c>
      <c r="H880" s="17">
        <v>7830680.8899999997</v>
      </c>
      <c r="I880" s="19">
        <v>-3108.55</v>
      </c>
      <c r="J880" s="19">
        <v>2884.9014728949442</v>
      </c>
      <c r="K880" s="19">
        <f t="shared" si="79"/>
        <v>2877.570945076734</v>
      </c>
      <c r="L880" s="29">
        <f t="shared" si="83"/>
        <v>14.661055636420315</v>
      </c>
      <c r="M880" s="30">
        <f t="shared" si="80"/>
        <v>13.776781191535042</v>
      </c>
      <c r="N880" s="74">
        <f t="shared" si="81"/>
        <v>46.781038200068565</v>
      </c>
      <c r="O880" s="22">
        <f t="shared" si="82"/>
        <v>0.81648314409243827</v>
      </c>
      <c r="P880" s="30">
        <f t="shared" si="78"/>
        <v>20.11830639923862</v>
      </c>
      <c r="Q880" s="26"/>
    </row>
    <row r="881" spans="1:17" x14ac:dyDescent="0.35">
      <c r="A881" s="94"/>
      <c r="B881" s="7">
        <v>15125</v>
      </c>
      <c r="C881" s="17">
        <v>187454.88</v>
      </c>
      <c r="D881" s="17">
        <v>7830801.2800000003</v>
      </c>
      <c r="E881" s="19">
        <v>-3097.83</v>
      </c>
      <c r="F881" s="19">
        <v>2869.4791757851599</v>
      </c>
      <c r="G881" s="17">
        <v>187445.46</v>
      </c>
      <c r="H881" s="17">
        <v>7830802.5099999998</v>
      </c>
      <c r="I881" s="19">
        <v>-3105.32</v>
      </c>
      <c r="J881" s="19">
        <v>2880.2490813449567</v>
      </c>
      <c r="K881" s="19">
        <f t="shared" si="79"/>
        <v>2874.8641285650583</v>
      </c>
      <c r="L881" s="29">
        <f t="shared" si="83"/>
        <v>10.769905559796825</v>
      </c>
      <c r="M881" s="30">
        <f t="shared" si="80"/>
        <v>9.4999631577732924</v>
      </c>
      <c r="N881" s="74">
        <f t="shared" si="81"/>
        <v>48.584994123873948</v>
      </c>
      <c r="O881" s="22">
        <f t="shared" si="82"/>
        <v>0.84796811452369814</v>
      </c>
      <c r="P881" s="30">
        <f t="shared" si="78"/>
        <v>14.36106422818283</v>
      </c>
      <c r="Q881" s="26"/>
    </row>
    <row r="882" spans="1:17" x14ac:dyDescent="0.35">
      <c r="A882" s="94"/>
      <c r="B882" s="7">
        <v>15250</v>
      </c>
      <c r="C882" s="17">
        <v>187516.91</v>
      </c>
      <c r="D882" s="17">
        <v>7830919.2300000004</v>
      </c>
      <c r="E882" s="19">
        <v>-3095.31</v>
      </c>
      <c r="F882" s="19">
        <v>2865.8614548634778</v>
      </c>
      <c r="G882" s="17">
        <v>187500.89</v>
      </c>
      <c r="H882" s="17">
        <v>7830921.3300000001</v>
      </c>
      <c r="I882" s="19">
        <v>-3106.53</v>
      </c>
      <c r="J882" s="19">
        <v>2881.9913658484897</v>
      </c>
      <c r="K882" s="19">
        <f t="shared" si="79"/>
        <v>2873.9264103559835</v>
      </c>
      <c r="L882" s="29">
        <f t="shared" si="83"/>
        <v>16.129910985011975</v>
      </c>
      <c r="M882" s="30">
        <f t="shared" si="80"/>
        <v>16.157054186889997</v>
      </c>
      <c r="N882" s="74">
        <f t="shared" si="81"/>
        <v>44.951832247613744</v>
      </c>
      <c r="O882" s="22">
        <f t="shared" si="82"/>
        <v>0.78455747752502281</v>
      </c>
      <c r="P882" s="30">
        <f t="shared" si="78"/>
        <v>22.830340084687954</v>
      </c>
      <c r="Q882" s="26"/>
    </row>
    <row r="883" spans="1:17" x14ac:dyDescent="0.35">
      <c r="A883" s="94"/>
      <c r="B883" s="7">
        <v>15375</v>
      </c>
      <c r="C883" s="17">
        <v>187607.85</v>
      </c>
      <c r="D883" s="17">
        <v>7831033.4100000001</v>
      </c>
      <c r="E883" s="19">
        <v>-3090.61</v>
      </c>
      <c r="F883" s="19">
        <v>2859.1219188869177</v>
      </c>
      <c r="G883" s="17">
        <v>187592.44</v>
      </c>
      <c r="H883" s="17">
        <v>7831035.4199999999</v>
      </c>
      <c r="I883" s="19">
        <v>-3100.29</v>
      </c>
      <c r="J883" s="19">
        <v>2873.0135766776971</v>
      </c>
      <c r="K883" s="19">
        <f t="shared" si="79"/>
        <v>2866.0677477823074</v>
      </c>
      <c r="L883" s="29">
        <f t="shared" si="83"/>
        <v>13.891657790779391</v>
      </c>
      <c r="M883" s="30">
        <f t="shared" si="80"/>
        <v>15.540534096330445</v>
      </c>
      <c r="N883" s="74">
        <f t="shared" si="81"/>
        <v>41.793476947778508</v>
      </c>
      <c r="O883" s="22">
        <f t="shared" si="82"/>
        <v>0.72943377859508518</v>
      </c>
      <c r="P883" s="30">
        <f t="shared" si="78"/>
        <v>20.844336309303085</v>
      </c>
      <c r="Q883" s="26"/>
    </row>
    <row r="884" spans="1:17" x14ac:dyDescent="0.35">
      <c r="A884" s="94"/>
      <c r="B884" s="7">
        <v>15500</v>
      </c>
      <c r="C884" s="17">
        <v>187644.9</v>
      </c>
      <c r="D884" s="17">
        <v>7831154.6299999999</v>
      </c>
      <c r="E884" s="19">
        <v>-3091.26</v>
      </c>
      <c r="F884" s="19">
        <v>2860.0533772205195</v>
      </c>
      <c r="G884" s="17">
        <v>187633.12</v>
      </c>
      <c r="H884" s="17">
        <v>7831156.1699999999</v>
      </c>
      <c r="I884" s="19">
        <v>-3098.23</v>
      </c>
      <c r="J884" s="19">
        <v>2870.0536856982199</v>
      </c>
      <c r="K884" s="19">
        <f t="shared" si="79"/>
        <v>2865.0535314593699</v>
      </c>
      <c r="L884" s="29">
        <f t="shared" si="83"/>
        <v>10.000308477700401</v>
      </c>
      <c r="M884" s="30">
        <f t="shared" si="80"/>
        <v>11.880235687901452</v>
      </c>
      <c r="N884" s="74">
        <f t="shared" si="81"/>
        <v>40.089334899796434</v>
      </c>
      <c r="O884" s="22">
        <f t="shared" si="82"/>
        <v>0.69969088893611875</v>
      </c>
      <c r="P884" s="30">
        <f t="shared" si="78"/>
        <v>15.528881790047016</v>
      </c>
      <c r="Q884" s="26"/>
    </row>
    <row r="885" spans="1:17" x14ac:dyDescent="0.35">
      <c r="A885" s="94"/>
      <c r="B885" s="7">
        <v>15625</v>
      </c>
      <c r="C885" s="17">
        <v>187646.73</v>
      </c>
      <c r="D885" s="17">
        <v>7831280.46</v>
      </c>
      <c r="E885" s="19">
        <v>-3090.92</v>
      </c>
      <c r="F885" s="19">
        <v>2859.5661286323157</v>
      </c>
      <c r="G885" s="17">
        <v>187632.26</v>
      </c>
      <c r="H885" s="17">
        <v>7831282.3499999996</v>
      </c>
      <c r="I885" s="19">
        <v>-3096.02</v>
      </c>
      <c r="J885" s="19">
        <v>2866.8804379615503</v>
      </c>
      <c r="K885" s="19">
        <f t="shared" si="79"/>
        <v>2863.223283296933</v>
      </c>
      <c r="L885" s="29">
        <f t="shared" si="83"/>
        <v>7.3143093292346748</v>
      </c>
      <c r="M885" s="30">
        <f t="shared" si="80"/>
        <v>14.592909236981033</v>
      </c>
      <c r="N885" s="74">
        <f t="shared" si="81"/>
        <v>26.621105733883791</v>
      </c>
      <c r="O885" s="22">
        <f t="shared" si="82"/>
        <v>0.46462594557781356</v>
      </c>
      <c r="P885" s="30">
        <f t="shared" si="78"/>
        <v>16.323361202966005</v>
      </c>
      <c r="Q885" s="26"/>
    </row>
    <row r="886" spans="1:17" x14ac:dyDescent="0.35">
      <c r="A886" s="94"/>
      <c r="B886" s="7">
        <v>15750</v>
      </c>
      <c r="C886" s="17">
        <v>187584.21</v>
      </c>
      <c r="D886" s="17">
        <v>7831414.71</v>
      </c>
      <c r="E886" s="19">
        <v>-3090.67</v>
      </c>
      <c r="F886" s="19">
        <v>2859.2078915185102</v>
      </c>
      <c r="G886" s="17">
        <v>187570.19</v>
      </c>
      <c r="H886" s="17">
        <v>7831416.54</v>
      </c>
      <c r="I886" s="19">
        <v>-3100.43</v>
      </c>
      <c r="J886" s="19">
        <v>2873.2148051193494</v>
      </c>
      <c r="K886" s="19">
        <f t="shared" si="79"/>
        <v>2866.2113483189296</v>
      </c>
      <c r="L886" s="29">
        <f t="shared" si="83"/>
        <v>14.006913600839198</v>
      </c>
      <c r="M886" s="30">
        <f t="shared" si="80"/>
        <v>14.138928530832134</v>
      </c>
      <c r="N886" s="74">
        <f t="shared" si="81"/>
        <v>44.731262514060944</v>
      </c>
      <c r="O886" s="22">
        <f t="shared" si="82"/>
        <v>0.78070780944427975</v>
      </c>
      <c r="P886" s="30">
        <f t="shared" si="78"/>
        <v>19.902334753022146</v>
      </c>
      <c r="Q886" s="26"/>
    </row>
    <row r="887" spans="1:17" x14ac:dyDescent="0.35">
      <c r="A887" s="94"/>
      <c r="B887" s="7">
        <v>15875</v>
      </c>
      <c r="C887" s="17">
        <v>187558.26</v>
      </c>
      <c r="D887" s="17">
        <v>7831544.1699999999</v>
      </c>
      <c r="E887" s="19">
        <v>-3088.12</v>
      </c>
      <c r="F887" s="19">
        <v>2855.5555142830358</v>
      </c>
      <c r="G887" s="17">
        <v>187548.25</v>
      </c>
      <c r="H887" s="17">
        <v>7831545.4800000004</v>
      </c>
      <c r="I887" s="19">
        <v>-3095.34</v>
      </c>
      <c r="J887" s="19">
        <v>2865.9045057978396</v>
      </c>
      <c r="K887" s="19">
        <f t="shared" si="79"/>
        <v>2860.7300100404377</v>
      </c>
      <c r="L887" s="29">
        <f t="shared" si="83"/>
        <v>10.348991514803856</v>
      </c>
      <c r="M887" s="30">
        <f t="shared" si="80"/>
        <v>10.095355367769521</v>
      </c>
      <c r="N887" s="74">
        <f t="shared" si="81"/>
        <v>45.71078500768386</v>
      </c>
      <c r="O887" s="22">
        <f t="shared" si="82"/>
        <v>0.7978037020553449</v>
      </c>
      <c r="P887" s="30">
        <f t="shared" si="78"/>
        <v>14.457448785143079</v>
      </c>
      <c r="Q887" s="26"/>
    </row>
    <row r="888" spans="1:17" x14ac:dyDescent="0.35">
      <c r="A888" s="94"/>
      <c r="B888" s="7">
        <v>16000</v>
      </c>
      <c r="C888" s="17">
        <v>187551.2</v>
      </c>
      <c r="D888" s="17">
        <v>7831671.1600000001</v>
      </c>
      <c r="E888" s="19">
        <v>-3080.71</v>
      </c>
      <c r="F888" s="19">
        <v>2844.9591015152478</v>
      </c>
      <c r="G888" s="17">
        <v>187532.55</v>
      </c>
      <c r="H888" s="17">
        <v>7831673.5999999996</v>
      </c>
      <c r="I888" s="19">
        <v>-3094.05</v>
      </c>
      <c r="J888" s="19">
        <v>2864.0536892631944</v>
      </c>
      <c r="K888" s="19">
        <f t="shared" si="79"/>
        <v>2854.5063953892213</v>
      </c>
      <c r="L888" s="29">
        <f t="shared" si="83"/>
        <v>19.094587747946662</v>
      </c>
      <c r="M888" s="30">
        <f t="shared" si="80"/>
        <v>18.808936705681248</v>
      </c>
      <c r="N888" s="74">
        <f t="shared" si="81"/>
        <v>45.431788060164138</v>
      </c>
      <c r="O888" s="22">
        <f t="shared" si="82"/>
        <v>0.79293428671811184</v>
      </c>
      <c r="P888" s="30">
        <f t="shared" si="78"/>
        <v>26.802600270540132</v>
      </c>
      <c r="Q888" s="26"/>
    </row>
    <row r="889" spans="1:17" x14ac:dyDescent="0.35">
      <c r="A889" s="94"/>
      <c r="B889" s="7">
        <v>16125</v>
      </c>
      <c r="C889" s="17">
        <v>187645.27</v>
      </c>
      <c r="D889" s="17">
        <v>7831784.9299999997</v>
      </c>
      <c r="E889" s="19">
        <v>-3079.44</v>
      </c>
      <c r="F889" s="19">
        <v>2843.1455162655839</v>
      </c>
      <c r="G889" s="17">
        <v>187624.71</v>
      </c>
      <c r="H889" s="17">
        <v>7831787.6200000001</v>
      </c>
      <c r="I889" s="19">
        <v>-3092.56</v>
      </c>
      <c r="J889" s="19">
        <v>2861.9168766271837</v>
      </c>
      <c r="K889" s="19">
        <f t="shared" si="79"/>
        <v>2852.5311964463835</v>
      </c>
      <c r="L889" s="29">
        <f t="shared" si="83"/>
        <v>18.771360361599818</v>
      </c>
      <c r="M889" s="30">
        <f t="shared" si="80"/>
        <v>20.735228477210203</v>
      </c>
      <c r="N889" s="74">
        <f t="shared" si="81"/>
        <v>42.154175741407535</v>
      </c>
      <c r="O889" s="22">
        <f t="shared" si="82"/>
        <v>0.73572916015188328</v>
      </c>
      <c r="P889" s="30">
        <f t="shared" si="78"/>
        <v>27.969870750991142</v>
      </c>
      <c r="Q889" s="26"/>
    </row>
    <row r="890" spans="1:17" x14ac:dyDescent="0.35">
      <c r="A890" s="94"/>
      <c r="B890" s="7">
        <v>16250</v>
      </c>
      <c r="C890" s="17">
        <v>187704.14</v>
      </c>
      <c r="D890" s="17">
        <v>7831903.2999999998</v>
      </c>
      <c r="E890" s="19">
        <v>-3073.61</v>
      </c>
      <c r="F890" s="19">
        <v>2834.8296756750674</v>
      </c>
      <c r="G890" s="17">
        <v>187687.82</v>
      </c>
      <c r="H890" s="17">
        <v>7831905.4299999997</v>
      </c>
      <c r="I890" s="19">
        <v>-3084.03</v>
      </c>
      <c r="J890" s="19">
        <v>2849.70363057949</v>
      </c>
      <c r="K890" s="19">
        <f t="shared" si="79"/>
        <v>2842.2666531272789</v>
      </c>
      <c r="L890" s="29">
        <f t="shared" si="83"/>
        <v>14.87395490442259</v>
      </c>
      <c r="M890" s="30">
        <f t="shared" si="80"/>
        <v>16.458411223436844</v>
      </c>
      <c r="N890" s="74">
        <f t="shared" si="81"/>
        <v>42.105057651042813</v>
      </c>
      <c r="O890" s="22">
        <f t="shared" si="82"/>
        <v>0.73487188775272672</v>
      </c>
      <c r="P890" s="30">
        <f t="shared" si="78"/>
        <v>22.183638892177918</v>
      </c>
      <c r="Q890" s="26"/>
    </row>
    <row r="891" spans="1:17" x14ac:dyDescent="0.35">
      <c r="A891" s="94"/>
      <c r="B891" s="7">
        <v>16375</v>
      </c>
      <c r="C891" s="17">
        <v>187716.71</v>
      </c>
      <c r="D891" s="17">
        <v>7832027.7199999997</v>
      </c>
      <c r="E891" s="19">
        <v>-3079.36</v>
      </c>
      <c r="F891" s="19">
        <v>2843.0312995018244</v>
      </c>
      <c r="G891" s="17">
        <v>187705.43</v>
      </c>
      <c r="H891" s="17">
        <v>7832029.2000000002</v>
      </c>
      <c r="I891" s="19">
        <v>-3085</v>
      </c>
      <c r="J891" s="19">
        <v>2851.0907899374997</v>
      </c>
      <c r="K891" s="19">
        <f t="shared" si="79"/>
        <v>2847.0610447196623</v>
      </c>
      <c r="L891" s="29">
        <f t="shared" si="83"/>
        <v>8.0594904356753432</v>
      </c>
      <c r="M891" s="30">
        <f t="shared" si="80"/>
        <v>11.376677898283706</v>
      </c>
      <c r="N891" s="74">
        <f t="shared" si="81"/>
        <v>35.31460131585817</v>
      </c>
      <c r="O891" s="22">
        <f t="shared" si="82"/>
        <v>0.616356066990847</v>
      </c>
      <c r="P891" s="30">
        <f t="shared" si="78"/>
        <v>13.942172932654339</v>
      </c>
      <c r="Q891" s="26"/>
    </row>
    <row r="892" spans="1:17" x14ac:dyDescent="0.35">
      <c r="A892" s="94"/>
      <c r="B892" s="7">
        <v>16500</v>
      </c>
      <c r="C892" s="17">
        <v>187742.1</v>
      </c>
      <c r="D892" s="17">
        <v>7832150.4699999997</v>
      </c>
      <c r="E892" s="19">
        <v>-3073.9</v>
      </c>
      <c r="F892" s="19">
        <v>2835.2429588017753</v>
      </c>
      <c r="G892" s="17">
        <v>187731.79</v>
      </c>
      <c r="H892" s="17">
        <v>7832151.8200000003</v>
      </c>
      <c r="I892" s="19">
        <v>-3080.77</v>
      </c>
      <c r="J892" s="19">
        <v>2845.0448010523696</v>
      </c>
      <c r="K892" s="19">
        <f t="shared" si="79"/>
        <v>2840.1438799270727</v>
      </c>
      <c r="L892" s="29">
        <f t="shared" si="83"/>
        <v>9.8018422505942908</v>
      </c>
      <c r="M892" s="30">
        <f t="shared" si="80"/>
        <v>10.398009424955372</v>
      </c>
      <c r="N892" s="74">
        <f t="shared" si="81"/>
        <v>43.309494988177271</v>
      </c>
      <c r="O892" s="22">
        <f t="shared" si="82"/>
        <v>0.755893284919676</v>
      </c>
      <c r="P892" s="30">
        <f t="shared" si="78"/>
        <v>14.289671497518622</v>
      </c>
      <c r="Q892" s="26"/>
    </row>
    <row r="893" spans="1:17" x14ac:dyDescent="0.35">
      <c r="A893" s="94"/>
      <c r="B893" s="7">
        <v>16625</v>
      </c>
      <c r="C893" s="17">
        <v>187762.81</v>
      </c>
      <c r="D893" s="17">
        <v>7832273.8300000001</v>
      </c>
      <c r="E893" s="19">
        <v>-3071.94</v>
      </c>
      <c r="F893" s="19">
        <v>2832.4504873459591</v>
      </c>
      <c r="G893" s="17">
        <v>187749.41</v>
      </c>
      <c r="H893" s="17">
        <v>7832275.5800000001</v>
      </c>
      <c r="I893" s="19">
        <v>-3079.16</v>
      </c>
      <c r="J893" s="19">
        <v>2842.745770465564</v>
      </c>
      <c r="K893" s="19">
        <f t="shared" si="79"/>
        <v>2837.5981289057618</v>
      </c>
      <c r="L893" s="29">
        <f t="shared" si="83"/>
        <v>10.295283119604846</v>
      </c>
      <c r="M893" s="30">
        <f t="shared" si="80"/>
        <v>13.513789253937771</v>
      </c>
      <c r="N893" s="74">
        <f t="shared" si="81"/>
        <v>37.301433915317268</v>
      </c>
      <c r="O893" s="22">
        <f t="shared" si="82"/>
        <v>0.65103283753736607</v>
      </c>
      <c r="P893" s="30">
        <f t="shared" si="78"/>
        <v>16.988683130621528</v>
      </c>
      <c r="Q893" s="26"/>
    </row>
    <row r="894" spans="1:17" x14ac:dyDescent="0.35">
      <c r="A894" s="94"/>
      <c r="B894" s="7">
        <v>16750</v>
      </c>
      <c r="C894" s="17">
        <v>187745.36</v>
      </c>
      <c r="D894" s="17">
        <v>7832402.1799999997</v>
      </c>
      <c r="E894" s="19">
        <v>-3070.35</v>
      </c>
      <c r="F894" s="19">
        <v>2830.1864636574937</v>
      </c>
      <c r="G894" s="17">
        <v>187741.35</v>
      </c>
      <c r="H894" s="17">
        <v>7832402.71</v>
      </c>
      <c r="I894" s="19">
        <v>-3073.45</v>
      </c>
      <c r="J894" s="19">
        <v>2834.6016739494435</v>
      </c>
      <c r="K894" s="19">
        <f t="shared" si="79"/>
        <v>2832.3940688034686</v>
      </c>
      <c r="L894" s="29">
        <f t="shared" si="83"/>
        <v>4.4152102919497338</v>
      </c>
      <c r="M894" s="30">
        <f t="shared" si="80"/>
        <v>4.0448732984010389</v>
      </c>
      <c r="N894" s="74">
        <f t="shared" si="81"/>
        <v>47.506501125614214</v>
      </c>
      <c r="O894" s="22">
        <f t="shared" si="82"/>
        <v>0.82914486074436033</v>
      </c>
      <c r="P894" s="30">
        <f t="shared" si="78"/>
        <v>5.9879113154969614</v>
      </c>
      <c r="Q894" s="26"/>
    </row>
    <row r="895" spans="1:17" x14ac:dyDescent="0.35">
      <c r="A895" s="94"/>
      <c r="B895" s="7">
        <v>16875</v>
      </c>
      <c r="C895" s="17">
        <v>187841.67</v>
      </c>
      <c r="D895" s="17">
        <v>7832515.6500000004</v>
      </c>
      <c r="E895" s="19">
        <v>-3066.55</v>
      </c>
      <c r="F895" s="19">
        <v>2824.7802977844444</v>
      </c>
      <c r="G895" s="17">
        <v>187834.87</v>
      </c>
      <c r="H895" s="17">
        <v>7832516.54</v>
      </c>
      <c r="I895" s="19">
        <v>-3071.97</v>
      </c>
      <c r="J895" s="19">
        <v>2832.4932159460895</v>
      </c>
      <c r="K895" s="19">
        <f t="shared" si="79"/>
        <v>2828.6367568652668</v>
      </c>
      <c r="L895" s="29">
        <f t="shared" si="83"/>
        <v>7.7129181616451206</v>
      </c>
      <c r="M895" s="30">
        <f t="shared" si="80"/>
        <v>6.8579953338888098</v>
      </c>
      <c r="N895" s="74">
        <f t="shared" si="81"/>
        <v>48.357879814658453</v>
      </c>
      <c r="O895" s="22">
        <f t="shared" si="82"/>
        <v>0.84400422204949521</v>
      </c>
      <c r="P895" s="30">
        <f t="shared" si="78"/>
        <v>10.320911130703326</v>
      </c>
      <c r="Q895" s="26"/>
    </row>
    <row r="896" spans="1:17" x14ac:dyDescent="0.35">
      <c r="A896" s="94"/>
      <c r="B896" s="7">
        <v>17000</v>
      </c>
      <c r="C896" s="17">
        <v>187852.21</v>
      </c>
      <c r="D896" s="17">
        <v>7832640.3399999999</v>
      </c>
      <c r="E896" s="19">
        <v>-3062.35</v>
      </c>
      <c r="F896" s="19">
        <v>2818.8127857034938</v>
      </c>
      <c r="G896" s="17">
        <v>187829.6</v>
      </c>
      <c r="H896" s="17">
        <v>7832643.2999999998</v>
      </c>
      <c r="I896" s="19">
        <v>-3077.32</v>
      </c>
      <c r="J896" s="19">
        <v>2840.1197662001564</v>
      </c>
      <c r="K896" s="19">
        <f t="shared" si="79"/>
        <v>2829.4662759518251</v>
      </c>
      <c r="L896" s="29">
        <f t="shared" si="83"/>
        <v>21.306980496662618</v>
      </c>
      <c r="M896" s="30">
        <f t="shared" si="80"/>
        <v>22.802931829024701</v>
      </c>
      <c r="N896" s="74">
        <f t="shared" si="81"/>
        <v>43.057605313708208</v>
      </c>
      <c r="O896" s="22">
        <f t="shared" si="82"/>
        <v>0.7514969807484142</v>
      </c>
      <c r="P896" s="30">
        <f t="shared" si="78"/>
        <v>31.208350130763225</v>
      </c>
      <c r="Q896" s="26"/>
    </row>
    <row r="897" spans="1:17" x14ac:dyDescent="0.35">
      <c r="A897" s="94"/>
      <c r="B897" s="7">
        <v>17125</v>
      </c>
      <c r="C897" s="17">
        <v>187894.11</v>
      </c>
      <c r="D897" s="17">
        <v>7832760.9299999997</v>
      </c>
      <c r="E897" s="19">
        <v>-3066.93</v>
      </c>
      <c r="F897" s="19">
        <v>2825.3206156229489</v>
      </c>
      <c r="G897" s="17">
        <v>187877.97</v>
      </c>
      <c r="H897" s="17">
        <v>7832763.0499999998</v>
      </c>
      <c r="I897" s="19">
        <v>-3078.33</v>
      </c>
      <c r="J897" s="19">
        <v>2841.5610214873595</v>
      </c>
      <c r="K897" s="19">
        <f t="shared" si="79"/>
        <v>2833.4408185551542</v>
      </c>
      <c r="L897" s="29">
        <f t="shared" si="83"/>
        <v>16.240405864410604</v>
      </c>
      <c r="M897" s="30">
        <f t="shared" si="80"/>
        <v>16.278636306521051</v>
      </c>
      <c r="N897" s="74">
        <f t="shared" si="81"/>
        <v>44.932641251818268</v>
      </c>
      <c r="O897" s="22">
        <f t="shared" si="82"/>
        <v>0.78422253146165533</v>
      </c>
      <c r="P897" s="30">
        <f t="shared" si="78"/>
        <v>22.994451127190832</v>
      </c>
      <c r="Q897" s="26"/>
    </row>
    <row r="898" spans="1:17" x14ac:dyDescent="0.35">
      <c r="A898" s="94"/>
      <c r="B898" s="7">
        <v>17250</v>
      </c>
      <c r="C898" s="17">
        <v>187947.94</v>
      </c>
      <c r="D898" s="17">
        <v>7832879.96</v>
      </c>
      <c r="E898" s="19">
        <v>-3066.08</v>
      </c>
      <c r="F898" s="19">
        <v>2824.1121017676164</v>
      </c>
      <c r="G898" s="17">
        <v>187929.66</v>
      </c>
      <c r="H898" s="17">
        <v>7832882.3499999996</v>
      </c>
      <c r="I898" s="19">
        <v>-3072.63</v>
      </c>
      <c r="J898" s="19">
        <v>2833.4333498351798</v>
      </c>
      <c r="K898" s="19">
        <f t="shared" si="79"/>
        <v>2828.7727258013983</v>
      </c>
      <c r="L898" s="29">
        <f t="shared" si="83"/>
        <v>9.3212480675633742</v>
      </c>
      <c r="M898" s="30">
        <f t="shared" si="80"/>
        <v>18.435577018318543</v>
      </c>
      <c r="N898" s="74">
        <f t="shared" si="81"/>
        <v>26.821706216794574</v>
      </c>
      <c r="O898" s="22">
        <f t="shared" si="82"/>
        <v>0.46812708448569734</v>
      </c>
      <c r="P898" s="30">
        <f t="shared" si="78"/>
        <v>20.65807748885188</v>
      </c>
      <c r="Q898" s="26"/>
    </row>
    <row r="899" spans="1:17" x14ac:dyDescent="0.35">
      <c r="A899" s="94"/>
      <c r="B899" s="7">
        <v>17375</v>
      </c>
      <c r="C899" s="17">
        <v>187974.78</v>
      </c>
      <c r="D899" s="17">
        <v>7833002.5199999996</v>
      </c>
      <c r="E899" s="19">
        <v>-3060.67</v>
      </c>
      <c r="F899" s="19">
        <v>2816.4280516930098</v>
      </c>
      <c r="G899" s="17">
        <v>187953.01</v>
      </c>
      <c r="H899" s="17">
        <v>7833005.3700000001</v>
      </c>
      <c r="I899" s="19">
        <v>-3068.65</v>
      </c>
      <c r="J899" s="19">
        <v>2827.7670951042437</v>
      </c>
      <c r="K899" s="19">
        <f t="shared" si="79"/>
        <v>2822.097573398627</v>
      </c>
      <c r="L899" s="29">
        <f t="shared" si="83"/>
        <v>11.339043411233888</v>
      </c>
      <c r="M899" s="30">
        <f t="shared" si="80"/>
        <v>21.95576006433685</v>
      </c>
      <c r="N899" s="74">
        <f t="shared" si="81"/>
        <v>27.314073708987049</v>
      </c>
      <c r="O899" s="22">
        <f t="shared" si="82"/>
        <v>0.47672051835424351</v>
      </c>
      <c r="P899" s="30">
        <f t="shared" si="78"/>
        <v>24.710914703518675</v>
      </c>
      <c r="Q899" s="26"/>
    </row>
    <row r="900" spans="1:17" x14ac:dyDescent="0.35">
      <c r="A900" s="94"/>
      <c r="B900" s="7">
        <v>17500</v>
      </c>
      <c r="C900" s="17">
        <v>187966.8</v>
      </c>
      <c r="D900" s="17">
        <v>7833129.6299999999</v>
      </c>
      <c r="E900" s="19">
        <v>-3056.79</v>
      </c>
      <c r="F900" s="19">
        <v>2810.9254108177474</v>
      </c>
      <c r="G900" s="17">
        <v>187943.18</v>
      </c>
      <c r="H900" s="17">
        <v>7833132.7199999997</v>
      </c>
      <c r="I900" s="19">
        <v>-3072.29</v>
      </c>
      <c r="J900" s="19">
        <v>2832.9490134270973</v>
      </c>
      <c r="K900" s="19">
        <f t="shared" si="79"/>
        <v>2821.9372121224224</v>
      </c>
      <c r="L900" s="29">
        <f t="shared" si="83"/>
        <v>22.023602609349837</v>
      </c>
      <c r="M900" s="30">
        <f t="shared" si="80"/>
        <v>23.82126151149135</v>
      </c>
      <c r="N900" s="74">
        <f t="shared" si="81"/>
        <v>42.754480683761244</v>
      </c>
      <c r="O900" s="22">
        <f t="shared" si="82"/>
        <v>0.74620645791195017</v>
      </c>
      <c r="P900" s="30">
        <f t="shared" si="78"/>
        <v>32.442126500792455</v>
      </c>
      <c r="Q900" s="26"/>
    </row>
    <row r="901" spans="1:17" x14ac:dyDescent="0.35">
      <c r="A901" s="94"/>
      <c r="B901" s="7">
        <v>17625</v>
      </c>
      <c r="C901" s="17">
        <v>188022.13</v>
      </c>
      <c r="D901" s="17">
        <v>7833248.46</v>
      </c>
      <c r="E901" s="19">
        <v>-3062.64</v>
      </c>
      <c r="F901" s="19">
        <v>2819.2245675462241</v>
      </c>
      <c r="G901" s="17">
        <v>188014.73</v>
      </c>
      <c r="H901" s="17">
        <v>7833249.4299999997</v>
      </c>
      <c r="I901" s="19">
        <v>-3069</v>
      </c>
      <c r="J901" s="19">
        <v>2828.2650917774999</v>
      </c>
      <c r="K901" s="19">
        <f t="shared" si="79"/>
        <v>2823.7448296618622</v>
      </c>
      <c r="L901" s="29">
        <f t="shared" si="83"/>
        <v>9.0405242312758674</v>
      </c>
      <c r="M901" s="30">
        <f t="shared" si="80"/>
        <v>7.4633035580370146</v>
      </c>
      <c r="N901" s="74">
        <f t="shared" si="81"/>
        <v>50.459004721602703</v>
      </c>
      <c r="O901" s="22">
        <f t="shared" si="82"/>
        <v>0.88067576967133188</v>
      </c>
      <c r="P901" s="30">
        <f t="shared" si="78"/>
        <v>11.723138588948526</v>
      </c>
      <c r="Q901" s="26"/>
    </row>
    <row r="902" spans="1:17" x14ac:dyDescent="0.35">
      <c r="A902" s="94"/>
      <c r="B902" s="7">
        <v>17750</v>
      </c>
      <c r="C902" s="17">
        <v>188022.92</v>
      </c>
      <c r="D902" s="17">
        <v>7833374.4299999997</v>
      </c>
      <c r="E902" s="19">
        <v>-3070.23</v>
      </c>
      <c r="F902" s="19">
        <v>2830.0156411160197</v>
      </c>
      <c r="G902" s="17">
        <v>188015.12</v>
      </c>
      <c r="H902" s="17">
        <v>7833375.4500000002</v>
      </c>
      <c r="I902" s="19">
        <v>-3073.82</v>
      </c>
      <c r="J902" s="19">
        <v>2835.1289458014307</v>
      </c>
      <c r="K902" s="19">
        <f t="shared" si="79"/>
        <v>2832.5722934587252</v>
      </c>
      <c r="L902" s="29">
        <f t="shared" si="83"/>
        <v>5.1133046854110944</v>
      </c>
      <c r="M902" s="30">
        <f t="shared" si="80"/>
        <v>7.8664096003996864</v>
      </c>
      <c r="N902" s="74">
        <f t="shared" si="81"/>
        <v>33.024576428182655</v>
      </c>
      <c r="O902" s="22">
        <f t="shared" si="82"/>
        <v>0.57638759274829598</v>
      </c>
      <c r="P902" s="30">
        <f t="shared" ref="P902:P965" si="84">SQRT((M902*M902)+(L902*L902))</f>
        <v>9.382232399973228</v>
      </c>
      <c r="Q902" s="26"/>
    </row>
    <row r="903" spans="1:17" x14ac:dyDescent="0.35">
      <c r="A903" s="94"/>
      <c r="B903" s="7">
        <v>17875</v>
      </c>
      <c r="C903" s="17">
        <v>188016.46</v>
      </c>
      <c r="D903" s="17">
        <v>7833501.3499999996</v>
      </c>
      <c r="E903" s="19">
        <v>-3066.54</v>
      </c>
      <c r="F903" s="19">
        <v>2824.7660797904787</v>
      </c>
      <c r="G903" s="17">
        <v>188016.46</v>
      </c>
      <c r="H903" s="17">
        <v>7833501.3499999996</v>
      </c>
      <c r="I903" s="19">
        <v>-3066.54</v>
      </c>
      <c r="J903" s="19">
        <v>2824.7660797904787</v>
      </c>
      <c r="K903" s="19">
        <f t="shared" ref="K903:K966" si="85">(J903-((J903-F903)/2))</f>
        <v>2824.7660797904787</v>
      </c>
      <c r="L903" s="29">
        <f t="shared" si="83"/>
        <v>0</v>
      </c>
      <c r="M903" s="30">
        <f t="shared" ref="M903:M966" si="86">SQRT(((G903-C903)^2)+(H903-D903)^2)</f>
        <v>0</v>
      </c>
      <c r="N903" s="74">
        <f t="shared" ref="N903:N966" si="87">DEGREES(O903)</f>
        <v>0</v>
      </c>
      <c r="O903" s="22">
        <f t="shared" ref="O903:O966" si="88">IF(L903&gt;0, (ATAN(L903/M903)), 0)</f>
        <v>0</v>
      </c>
      <c r="P903" s="30">
        <f t="shared" si="84"/>
        <v>0</v>
      </c>
      <c r="Q903" s="26"/>
    </row>
    <row r="904" spans="1:17" x14ac:dyDescent="0.35">
      <c r="A904" s="94"/>
      <c r="B904" s="7">
        <v>18000</v>
      </c>
      <c r="C904" s="17">
        <v>188044.01</v>
      </c>
      <c r="D904" s="17">
        <v>7833623.8099999996</v>
      </c>
      <c r="E904" s="19">
        <v>-3063.69</v>
      </c>
      <c r="F904" s="19">
        <v>2820.7158252420277</v>
      </c>
      <c r="G904" s="17">
        <v>188044.01</v>
      </c>
      <c r="H904" s="17">
        <v>7833623.8099999996</v>
      </c>
      <c r="I904" s="19">
        <v>-3063.69</v>
      </c>
      <c r="J904" s="19">
        <v>2820.7158252420277</v>
      </c>
      <c r="K904" s="19">
        <f t="shared" si="85"/>
        <v>2820.7158252420277</v>
      </c>
      <c r="L904" s="29">
        <f t="shared" ref="L904:L967" si="89">(J904-F904)</f>
        <v>0</v>
      </c>
      <c r="M904" s="30">
        <f t="shared" si="86"/>
        <v>0</v>
      </c>
      <c r="N904" s="74">
        <f t="shared" si="87"/>
        <v>0</v>
      </c>
      <c r="O904" s="22">
        <f t="shared" si="88"/>
        <v>0</v>
      </c>
      <c r="P904" s="30">
        <f t="shared" si="84"/>
        <v>0</v>
      </c>
      <c r="Q904" s="26"/>
    </row>
    <row r="905" spans="1:17" x14ac:dyDescent="0.35">
      <c r="A905" s="94"/>
      <c r="B905" s="7">
        <v>18125</v>
      </c>
      <c r="C905" s="17">
        <v>188107.78</v>
      </c>
      <c r="D905" s="17">
        <v>7833741.54</v>
      </c>
      <c r="E905" s="19">
        <v>-3066.64</v>
      </c>
      <c r="F905" s="19">
        <v>2824.9082617990239</v>
      </c>
      <c r="G905" s="17">
        <v>188107.78</v>
      </c>
      <c r="H905" s="17">
        <v>7833741.54</v>
      </c>
      <c r="I905" s="19">
        <v>-3066.64</v>
      </c>
      <c r="J905" s="19">
        <v>2824.9082617990239</v>
      </c>
      <c r="K905" s="19">
        <f t="shared" si="85"/>
        <v>2824.9082617990239</v>
      </c>
      <c r="L905" s="29">
        <f t="shared" si="89"/>
        <v>0</v>
      </c>
      <c r="M905" s="30">
        <f t="shared" si="86"/>
        <v>0</v>
      </c>
      <c r="N905" s="74">
        <f t="shared" si="87"/>
        <v>0</v>
      </c>
      <c r="O905" s="22">
        <f t="shared" si="88"/>
        <v>0</v>
      </c>
      <c r="P905" s="30">
        <f t="shared" si="84"/>
        <v>0</v>
      </c>
      <c r="Q905" s="26"/>
    </row>
    <row r="906" spans="1:17" x14ac:dyDescent="0.35">
      <c r="A906" s="94"/>
      <c r="B906" s="7">
        <v>18250</v>
      </c>
      <c r="C906" s="17">
        <v>188040.87</v>
      </c>
      <c r="D906" s="17">
        <v>7833876.3600000003</v>
      </c>
      <c r="E906" s="19">
        <v>-3065.96</v>
      </c>
      <c r="F906" s="19">
        <v>2823.9415148046041</v>
      </c>
      <c r="G906" s="17">
        <v>188030.45</v>
      </c>
      <c r="H906" s="17">
        <v>7833877.7199999997</v>
      </c>
      <c r="I906" s="19">
        <v>-3074.34</v>
      </c>
      <c r="J906" s="19">
        <v>2835.8700828996393</v>
      </c>
      <c r="K906" s="19">
        <f t="shared" si="85"/>
        <v>2829.9057988521217</v>
      </c>
      <c r="L906" s="29">
        <f t="shared" si="89"/>
        <v>11.928568095035189</v>
      </c>
      <c r="M906" s="30">
        <f t="shared" si="86"/>
        <v>10.508377610175565</v>
      </c>
      <c r="N906" s="74">
        <f t="shared" si="87"/>
        <v>48.621816954726242</v>
      </c>
      <c r="O906" s="22">
        <f t="shared" si="88"/>
        <v>0.8486107941619756</v>
      </c>
      <c r="P906" s="30">
        <f t="shared" si="84"/>
        <v>15.897066924308099</v>
      </c>
      <c r="Q906" s="26"/>
    </row>
    <row r="907" spans="1:17" x14ac:dyDescent="0.35">
      <c r="A907" s="94"/>
      <c r="B907" s="7">
        <v>18375</v>
      </c>
      <c r="C907" s="17">
        <v>188060.51</v>
      </c>
      <c r="D907" s="17">
        <v>7833999.8600000003</v>
      </c>
      <c r="E907" s="19">
        <v>-3065.15</v>
      </c>
      <c r="F907" s="19">
        <v>2822.790225970994</v>
      </c>
      <c r="G907" s="17">
        <v>188050.29</v>
      </c>
      <c r="H907" s="17">
        <v>7834001.2000000002</v>
      </c>
      <c r="I907" s="19">
        <v>-3073.55</v>
      </c>
      <c r="J907" s="19">
        <v>2834.744173648694</v>
      </c>
      <c r="K907" s="19">
        <f t="shared" si="85"/>
        <v>2828.767199809844</v>
      </c>
      <c r="L907" s="29">
        <f t="shared" si="89"/>
        <v>11.953947677699944</v>
      </c>
      <c r="M907" s="30">
        <f t="shared" si="86"/>
        <v>10.307473017166936</v>
      </c>
      <c r="N907" s="74">
        <f t="shared" si="87"/>
        <v>49.229945607749784</v>
      </c>
      <c r="O907" s="22">
        <f t="shared" si="88"/>
        <v>0.85922464143295463</v>
      </c>
      <c r="P907" s="30">
        <f t="shared" si="84"/>
        <v>15.784196687852454</v>
      </c>
      <c r="Q907" s="26"/>
    </row>
    <row r="908" spans="1:17" x14ac:dyDescent="0.35">
      <c r="A908" s="94"/>
      <c r="B908" s="7">
        <v>18500</v>
      </c>
      <c r="C908" s="17">
        <v>188025.66</v>
      </c>
      <c r="D908" s="17">
        <v>7834130.4900000002</v>
      </c>
      <c r="E908" s="19">
        <v>-3062.73</v>
      </c>
      <c r="F908" s="19">
        <v>2819.3523697730197</v>
      </c>
      <c r="G908" s="17">
        <v>188023.9</v>
      </c>
      <c r="H908" s="17">
        <v>7834130.7199999997</v>
      </c>
      <c r="I908" s="19">
        <v>-3065.21</v>
      </c>
      <c r="J908" s="19">
        <v>2822.875496280848</v>
      </c>
      <c r="K908" s="19">
        <f t="shared" si="85"/>
        <v>2821.1139330269339</v>
      </c>
      <c r="L908" s="29">
        <f t="shared" si="89"/>
        <v>3.5231265078282377</v>
      </c>
      <c r="M908" s="30">
        <f t="shared" si="86"/>
        <v>1.7749647883296193</v>
      </c>
      <c r="N908" s="74">
        <f t="shared" si="87"/>
        <v>63.260857441196663</v>
      </c>
      <c r="O908" s="22">
        <f t="shared" si="88"/>
        <v>1.1041102499836368</v>
      </c>
      <c r="P908" s="30">
        <f t="shared" si="84"/>
        <v>3.9449867414190383</v>
      </c>
      <c r="Q908" s="26"/>
    </row>
    <row r="909" spans="1:17" x14ac:dyDescent="0.35">
      <c r="A909" s="95"/>
      <c r="B909" s="5">
        <v>18625</v>
      </c>
      <c r="C909" s="16">
        <v>188019.37</v>
      </c>
      <c r="D909" s="16">
        <v>7834257.3799999999</v>
      </c>
      <c r="E909" s="20">
        <v>-3062.75</v>
      </c>
      <c r="F909" s="20">
        <v>2819.3807707735937</v>
      </c>
      <c r="G909" s="16">
        <v>188019.37</v>
      </c>
      <c r="H909" s="16">
        <v>7834257.3799999999</v>
      </c>
      <c r="I909" s="20">
        <v>-3062.75</v>
      </c>
      <c r="J909" s="20">
        <v>2819.3807707735937</v>
      </c>
      <c r="K909" s="20">
        <f t="shared" si="85"/>
        <v>2819.3807707735937</v>
      </c>
      <c r="L909" s="32">
        <f t="shared" si="89"/>
        <v>0</v>
      </c>
      <c r="M909" s="32">
        <f t="shared" si="86"/>
        <v>0</v>
      </c>
      <c r="N909" s="75">
        <f t="shared" si="87"/>
        <v>0</v>
      </c>
      <c r="O909" s="33">
        <f t="shared" si="88"/>
        <v>0</v>
      </c>
      <c r="P909" s="32">
        <f t="shared" si="84"/>
        <v>0</v>
      </c>
      <c r="Q909" s="26"/>
    </row>
    <row r="910" spans="1:17" x14ac:dyDescent="0.35">
      <c r="A910" s="94" t="s">
        <v>17</v>
      </c>
      <c r="B910" s="7">
        <v>750</v>
      </c>
      <c r="C910" s="17">
        <v>184685.63</v>
      </c>
      <c r="D910" s="17">
        <v>7816665.5300000003</v>
      </c>
      <c r="E910" s="19">
        <v>-3208.61</v>
      </c>
      <c r="F910" s="19">
        <v>3031.4006144618183</v>
      </c>
      <c r="G910" s="17">
        <v>184671.93</v>
      </c>
      <c r="H910" s="17">
        <v>7816667.3200000003</v>
      </c>
      <c r="I910" s="19">
        <v>-3223.61</v>
      </c>
      <c r="J910" s="19">
        <v>3053.7590542575681</v>
      </c>
      <c r="K910" s="19">
        <f t="shared" si="85"/>
        <v>3042.5798343596935</v>
      </c>
      <c r="L910" s="29">
        <f t="shared" si="89"/>
        <v>22.358439795749746</v>
      </c>
      <c r="M910" s="30">
        <f t="shared" si="86"/>
        <v>13.816443102349185</v>
      </c>
      <c r="N910" s="74">
        <f t="shared" si="87"/>
        <v>58.285923982620041</v>
      </c>
      <c r="O910" s="22">
        <f t="shared" si="88"/>
        <v>1.0172812810638459</v>
      </c>
      <c r="P910" s="30">
        <f t="shared" si="84"/>
        <v>26.282958929706115</v>
      </c>
      <c r="Q910" s="26"/>
    </row>
    <row r="911" spans="1:17" x14ac:dyDescent="0.35">
      <c r="A911" s="94"/>
      <c r="B911" s="7">
        <v>875</v>
      </c>
      <c r="C911" s="17">
        <v>184714.6</v>
      </c>
      <c r="D911" s="17">
        <v>7816787.8099999996</v>
      </c>
      <c r="E911" s="19">
        <v>-3209.62</v>
      </c>
      <c r="F911" s="19">
        <v>3032.9028345953111</v>
      </c>
      <c r="G911" s="17">
        <v>184696.26</v>
      </c>
      <c r="H911" s="17">
        <v>7816790.21</v>
      </c>
      <c r="I911" s="19">
        <v>-3221.38</v>
      </c>
      <c r="J911" s="19">
        <v>3050.428553296711</v>
      </c>
      <c r="K911" s="19">
        <f t="shared" si="85"/>
        <v>3041.6656939460108</v>
      </c>
      <c r="L911" s="29">
        <f t="shared" si="89"/>
        <v>17.52571870139991</v>
      </c>
      <c r="M911" s="30">
        <f t="shared" si="86"/>
        <v>18.496367210932529</v>
      </c>
      <c r="N911" s="74">
        <f t="shared" si="87"/>
        <v>43.456485589391804</v>
      </c>
      <c r="O911" s="22">
        <f t="shared" si="88"/>
        <v>0.75845875488035552</v>
      </c>
      <c r="P911" s="30">
        <f t="shared" si="84"/>
        <v>25.480706740635323</v>
      </c>
      <c r="Q911" s="26"/>
    </row>
    <row r="912" spans="1:17" x14ac:dyDescent="0.35">
      <c r="A912" s="94"/>
      <c r="B912" s="7">
        <v>1000</v>
      </c>
      <c r="C912" s="17">
        <v>184742.62</v>
      </c>
      <c r="D912" s="17">
        <v>7816910.21</v>
      </c>
      <c r="E912" s="19">
        <v>-3213.73</v>
      </c>
      <c r="F912" s="19">
        <v>3039.0206667541702</v>
      </c>
      <c r="G912" s="17">
        <v>184719.65</v>
      </c>
      <c r="H912" s="17">
        <v>7816913.2199999997</v>
      </c>
      <c r="I912" s="19">
        <v>-3228.41</v>
      </c>
      <c r="J912" s="19">
        <v>3060.9356025498073</v>
      </c>
      <c r="K912" s="19">
        <f t="shared" si="85"/>
        <v>3049.9781346519885</v>
      </c>
      <c r="L912" s="29">
        <f t="shared" si="89"/>
        <v>21.91493579563712</v>
      </c>
      <c r="M912" s="30">
        <f t="shared" si="86"/>
        <v>23.166376496955838</v>
      </c>
      <c r="N912" s="74">
        <f t="shared" si="87"/>
        <v>43.409898525473345</v>
      </c>
      <c r="O912" s="22">
        <f t="shared" si="88"/>
        <v>0.75764565722614141</v>
      </c>
      <c r="P912" s="30">
        <f t="shared" si="84"/>
        <v>31.889581542027251</v>
      </c>
      <c r="Q912" s="26"/>
    </row>
    <row r="913" spans="1:17" x14ac:dyDescent="0.35">
      <c r="A913" s="94"/>
      <c r="B913" s="7">
        <v>1125</v>
      </c>
      <c r="C913" s="17">
        <v>184725.25</v>
      </c>
      <c r="D913" s="17">
        <v>7817038.5599999996</v>
      </c>
      <c r="E913" s="19">
        <v>-3213.44</v>
      </c>
      <c r="F913" s="19">
        <v>3038.5887402403837</v>
      </c>
      <c r="G913" s="17">
        <v>184708.86</v>
      </c>
      <c r="H913" s="17">
        <v>7817040.7000000002</v>
      </c>
      <c r="I913" s="19">
        <v>-3224.44</v>
      </c>
      <c r="J913" s="19">
        <v>3054.9992415970842</v>
      </c>
      <c r="K913" s="19">
        <f t="shared" si="85"/>
        <v>3046.7939909187339</v>
      </c>
      <c r="L913" s="29">
        <f t="shared" si="89"/>
        <v>16.410501356700479</v>
      </c>
      <c r="M913" s="30">
        <f t="shared" si="86"/>
        <v>16.529116733903511</v>
      </c>
      <c r="N913" s="74">
        <f t="shared" si="87"/>
        <v>44.793679115981632</v>
      </c>
      <c r="O913" s="22">
        <f t="shared" si="88"/>
        <v>0.78179718465570236</v>
      </c>
      <c r="P913" s="30">
        <f t="shared" si="84"/>
        <v>23.291978335497337</v>
      </c>
      <c r="Q913" s="26"/>
    </row>
    <row r="914" spans="1:17" x14ac:dyDescent="0.35">
      <c r="A914" s="94"/>
      <c r="B914" s="7">
        <v>1250</v>
      </c>
      <c r="C914" s="17">
        <v>184743.29</v>
      </c>
      <c r="D914" s="17">
        <v>7817162.2699999996</v>
      </c>
      <c r="E914" s="19">
        <v>-3215.08</v>
      </c>
      <c r="F914" s="19">
        <v>3041.0318680947162</v>
      </c>
      <c r="G914" s="17">
        <v>184731.94</v>
      </c>
      <c r="H914" s="17">
        <v>7817163.75</v>
      </c>
      <c r="I914" s="19">
        <v>-3226.69</v>
      </c>
      <c r="J914" s="19">
        <v>3058.362788279378</v>
      </c>
      <c r="K914" s="19">
        <f t="shared" si="85"/>
        <v>3049.6973281870469</v>
      </c>
      <c r="L914" s="29">
        <f t="shared" si="89"/>
        <v>17.330920184661863</v>
      </c>
      <c r="M914" s="30">
        <f t="shared" si="86"/>
        <v>11.446086667567013</v>
      </c>
      <c r="N914" s="74">
        <f t="shared" si="87"/>
        <v>56.557507960725808</v>
      </c>
      <c r="O914" s="22">
        <f t="shared" si="88"/>
        <v>0.98711473063756916</v>
      </c>
      <c r="P914" s="30">
        <f t="shared" si="84"/>
        <v>20.769537656110096</v>
      </c>
      <c r="Q914" s="26"/>
    </row>
    <row r="915" spans="1:17" x14ac:dyDescent="0.35">
      <c r="A915" s="94"/>
      <c r="B915" s="7">
        <v>1375</v>
      </c>
      <c r="C915" s="17">
        <v>184727.72</v>
      </c>
      <c r="D915" s="17">
        <v>7817290.3700000001</v>
      </c>
      <c r="E915" s="19">
        <v>-3216.06</v>
      </c>
      <c r="F915" s="19">
        <v>3042.4923761923596</v>
      </c>
      <c r="G915" s="17">
        <v>184709.32</v>
      </c>
      <c r="H915" s="17">
        <v>7817292.7800000003</v>
      </c>
      <c r="I915" s="19">
        <v>-3233.25</v>
      </c>
      <c r="J915" s="19">
        <v>3068.1826809435934</v>
      </c>
      <c r="K915" s="19">
        <f t="shared" si="85"/>
        <v>3055.3375285679767</v>
      </c>
      <c r="L915" s="29">
        <f t="shared" si="89"/>
        <v>25.690304751233725</v>
      </c>
      <c r="M915" s="30">
        <f t="shared" si="86"/>
        <v>18.557157648748476</v>
      </c>
      <c r="N915" s="74">
        <f t="shared" si="87"/>
        <v>54.157878808249748</v>
      </c>
      <c r="O915" s="22">
        <f t="shared" si="88"/>
        <v>0.9452333011000208</v>
      </c>
      <c r="P915" s="30">
        <f t="shared" si="84"/>
        <v>31.691637039000778</v>
      </c>
      <c r="Q915" s="26"/>
    </row>
    <row r="916" spans="1:17" x14ac:dyDescent="0.35">
      <c r="A916" s="94"/>
      <c r="B916" s="7">
        <v>1500</v>
      </c>
      <c r="C916" s="17">
        <v>184716.79999999999</v>
      </c>
      <c r="D916" s="17">
        <v>7817417.8700000001</v>
      </c>
      <c r="E916" s="19">
        <v>-3222.25</v>
      </c>
      <c r="F916" s="19">
        <v>3051.7276247298437</v>
      </c>
      <c r="G916" s="17">
        <v>184698.3</v>
      </c>
      <c r="H916" s="17">
        <v>7817420.29</v>
      </c>
      <c r="I916" s="19">
        <v>-3244.45</v>
      </c>
      <c r="J916" s="19">
        <v>3084.9940767391931</v>
      </c>
      <c r="K916" s="19">
        <f t="shared" si="85"/>
        <v>3068.3608507345184</v>
      </c>
      <c r="L916" s="29">
        <f t="shared" si="89"/>
        <v>33.26645200934945</v>
      </c>
      <c r="M916" s="30">
        <f t="shared" si="86"/>
        <v>18.657609707560059</v>
      </c>
      <c r="N916" s="74">
        <f t="shared" si="87"/>
        <v>60.713954979794934</v>
      </c>
      <c r="O916" s="22">
        <f t="shared" si="88"/>
        <v>1.0596584163050289</v>
      </c>
      <c r="P916" s="30">
        <f t="shared" si="84"/>
        <v>38.141358513954238</v>
      </c>
      <c r="Q916" s="26"/>
    </row>
    <row r="917" spans="1:17" x14ac:dyDescent="0.35">
      <c r="A917" s="94"/>
      <c r="B917" s="7">
        <v>1625</v>
      </c>
      <c r="C917" s="17">
        <v>184748.94</v>
      </c>
      <c r="D917" s="17">
        <v>7817539.7400000002</v>
      </c>
      <c r="E917" s="19">
        <v>-3223.27</v>
      </c>
      <c r="F917" s="19">
        <v>3053.2511171541196</v>
      </c>
      <c r="G917" s="17">
        <v>184727.26</v>
      </c>
      <c r="H917" s="17">
        <v>7817542.5700000003</v>
      </c>
      <c r="I917" s="19">
        <v>-3251.86</v>
      </c>
      <c r="J917" s="19">
        <v>3096.1483164091992</v>
      </c>
      <c r="K917" s="19">
        <f t="shared" si="85"/>
        <v>3074.6997167816594</v>
      </c>
      <c r="L917" s="29">
        <f t="shared" si="89"/>
        <v>42.897199255079613</v>
      </c>
      <c r="M917" s="30">
        <f t="shared" si="86"/>
        <v>21.863926911699071</v>
      </c>
      <c r="N917" s="74">
        <f t="shared" si="87"/>
        <v>62.992883089314532</v>
      </c>
      <c r="O917" s="22">
        <f t="shared" si="88"/>
        <v>1.0994332152323958</v>
      </c>
      <c r="P917" s="30">
        <f t="shared" si="84"/>
        <v>48.147699882030935</v>
      </c>
      <c r="Q917" s="26"/>
    </row>
    <row r="918" spans="1:17" x14ac:dyDescent="0.35">
      <c r="A918" s="94"/>
      <c r="B918" s="7">
        <v>1750</v>
      </c>
      <c r="C918" s="17">
        <v>184745.94</v>
      </c>
      <c r="D918" s="17">
        <v>7817666.2000000002</v>
      </c>
      <c r="E918" s="19">
        <v>-3233.18</v>
      </c>
      <c r="F918" s="19">
        <v>3068.0777910702309</v>
      </c>
      <c r="G918" s="17">
        <v>184726.12</v>
      </c>
      <c r="H918" s="17">
        <v>7817668.79</v>
      </c>
      <c r="I918" s="19">
        <v>-3258.95</v>
      </c>
      <c r="J918" s="19">
        <v>3106.8444940749437</v>
      </c>
      <c r="K918" s="19">
        <f t="shared" si="85"/>
        <v>3087.4611425725871</v>
      </c>
      <c r="L918" s="29">
        <f t="shared" si="89"/>
        <v>38.766703004712781</v>
      </c>
      <c r="M918" s="30">
        <f t="shared" si="86"/>
        <v>19.98850919902495</v>
      </c>
      <c r="N918" s="74">
        <f t="shared" si="87"/>
        <v>62.723904502787043</v>
      </c>
      <c r="O918" s="22">
        <f t="shared" si="88"/>
        <v>1.0947386532801306</v>
      </c>
      <c r="P918" s="30">
        <f t="shared" si="84"/>
        <v>43.616484978217947</v>
      </c>
      <c r="Q918" s="26"/>
    </row>
    <row r="919" spans="1:17" x14ac:dyDescent="0.35">
      <c r="A919" s="94"/>
      <c r="B919" s="7">
        <v>1875</v>
      </c>
      <c r="C919" s="17">
        <v>184766.5</v>
      </c>
      <c r="D919" s="17">
        <v>7817789.5800000001</v>
      </c>
      <c r="E919" s="19">
        <v>-3236.01</v>
      </c>
      <c r="F919" s="19">
        <v>3072.3201343347882</v>
      </c>
      <c r="G919" s="17">
        <v>184754.8</v>
      </c>
      <c r="H919" s="17">
        <v>7817791.1100000003</v>
      </c>
      <c r="I919" s="19">
        <v>-3250.3</v>
      </c>
      <c r="J919" s="19">
        <v>3093.7979575639752</v>
      </c>
      <c r="K919" s="19">
        <f t="shared" si="85"/>
        <v>3083.0590459493815</v>
      </c>
      <c r="L919" s="29">
        <f t="shared" si="89"/>
        <v>21.477823229186924</v>
      </c>
      <c r="M919" s="30">
        <f t="shared" si="86"/>
        <v>11.799614400524721</v>
      </c>
      <c r="N919" s="74">
        <f t="shared" si="87"/>
        <v>61.216224588923239</v>
      </c>
      <c r="O919" s="22">
        <f t="shared" si="88"/>
        <v>1.0684246747170227</v>
      </c>
      <c r="P919" s="30">
        <f t="shared" si="84"/>
        <v>24.505668541487942</v>
      </c>
      <c r="Q919" s="26"/>
    </row>
    <row r="920" spans="1:17" x14ac:dyDescent="0.35">
      <c r="A920" s="94"/>
      <c r="B920" s="7">
        <v>2000</v>
      </c>
      <c r="C920" s="17">
        <v>184774.39</v>
      </c>
      <c r="D920" s="17">
        <v>7817914.6200000001</v>
      </c>
      <c r="E920" s="19">
        <v>-3222.81</v>
      </c>
      <c r="F920" s="19">
        <v>3052.563992726728</v>
      </c>
      <c r="G920" s="17">
        <v>184761.41</v>
      </c>
      <c r="H920" s="17">
        <v>7817916.3099999996</v>
      </c>
      <c r="I920" s="19">
        <v>-3240.06</v>
      </c>
      <c r="J920" s="19">
        <v>3078.3977375995592</v>
      </c>
      <c r="K920" s="19">
        <f t="shared" si="85"/>
        <v>3065.4808651631438</v>
      </c>
      <c r="L920" s="29">
        <f t="shared" si="89"/>
        <v>25.833744872831176</v>
      </c>
      <c r="M920" s="30">
        <f t="shared" si="86"/>
        <v>13.089556906118297</v>
      </c>
      <c r="N920" s="74">
        <f t="shared" si="87"/>
        <v>63.129375977802802</v>
      </c>
      <c r="O920" s="22">
        <f t="shared" si="88"/>
        <v>1.1018154655420735</v>
      </c>
      <c r="P920" s="30">
        <f t="shared" si="84"/>
        <v>28.960643538309714</v>
      </c>
      <c r="Q920" s="26"/>
    </row>
    <row r="921" spans="1:17" x14ac:dyDescent="0.35">
      <c r="A921" s="94"/>
      <c r="B921" s="7">
        <v>2125</v>
      </c>
      <c r="C921" s="17">
        <v>184780.39</v>
      </c>
      <c r="D921" s="17">
        <v>7818039.9000000004</v>
      </c>
      <c r="E921" s="19">
        <v>-3219.51</v>
      </c>
      <c r="F921" s="19">
        <v>3047.6374741545878</v>
      </c>
      <c r="G921" s="17">
        <v>184759.34</v>
      </c>
      <c r="H921" s="17">
        <v>7818042.6500000004</v>
      </c>
      <c r="I921" s="19">
        <v>-3247.15</v>
      </c>
      <c r="J921" s="19">
        <v>3089.0554512424937</v>
      </c>
      <c r="K921" s="19">
        <f t="shared" si="85"/>
        <v>3068.3464626985406</v>
      </c>
      <c r="L921" s="29">
        <f t="shared" si="89"/>
        <v>41.417977087905911</v>
      </c>
      <c r="M921" s="30">
        <f t="shared" si="86"/>
        <v>21.228871849458585</v>
      </c>
      <c r="N921" s="74">
        <f t="shared" si="87"/>
        <v>62.862495493213274</v>
      </c>
      <c r="O921" s="22">
        <f t="shared" si="88"/>
        <v>1.0971575223766683</v>
      </c>
      <c r="P921" s="30">
        <f t="shared" si="84"/>
        <v>46.541527972930091</v>
      </c>
      <c r="Q921" s="26"/>
    </row>
    <row r="922" spans="1:17" x14ac:dyDescent="0.35">
      <c r="A922" s="94"/>
      <c r="B922" s="7">
        <v>2250</v>
      </c>
      <c r="C922" s="17">
        <v>184772.14</v>
      </c>
      <c r="D922" s="17">
        <v>7818167.0499999998</v>
      </c>
      <c r="E922" s="19">
        <v>-3218.41</v>
      </c>
      <c r="F922" s="19">
        <v>3045.9964139043077</v>
      </c>
      <c r="G922" s="17">
        <v>184755.09</v>
      </c>
      <c r="H922" s="17">
        <v>7818169.2800000003</v>
      </c>
      <c r="I922" s="19">
        <v>-3235.53</v>
      </c>
      <c r="J922" s="19">
        <v>3071.6003256453405</v>
      </c>
      <c r="K922" s="19">
        <f t="shared" si="85"/>
        <v>3058.7983697748241</v>
      </c>
      <c r="L922" s="29">
        <f t="shared" si="89"/>
        <v>25.603911741032789</v>
      </c>
      <c r="M922" s="30">
        <f t="shared" si="86"/>
        <v>17.195214450613555</v>
      </c>
      <c r="N922" s="74">
        <f t="shared" si="87"/>
        <v>56.115265393317678</v>
      </c>
      <c r="O922" s="22">
        <f t="shared" si="88"/>
        <v>0.97939614174382428</v>
      </c>
      <c r="P922" s="30">
        <f t="shared" si="84"/>
        <v>30.842109143915337</v>
      </c>
      <c r="Q922" s="26"/>
    </row>
    <row r="923" spans="1:17" x14ac:dyDescent="0.35">
      <c r="A923" s="94"/>
      <c r="B923" s="7">
        <v>2375</v>
      </c>
      <c r="C923" s="17">
        <v>184791.39</v>
      </c>
      <c r="D923" s="17">
        <v>7818290.5999999996</v>
      </c>
      <c r="E923" s="19">
        <v>-3218.01</v>
      </c>
      <c r="F923" s="19">
        <v>3045.399802648888</v>
      </c>
      <c r="G923" s="17">
        <v>184779.56</v>
      </c>
      <c r="H923" s="17">
        <v>7818292.1500000004</v>
      </c>
      <c r="I923" s="19">
        <v>-3227.02</v>
      </c>
      <c r="J923" s="19">
        <v>3058.8563041771508</v>
      </c>
      <c r="K923" s="19">
        <f t="shared" si="85"/>
        <v>3052.1280534130192</v>
      </c>
      <c r="L923" s="29">
        <f t="shared" si="89"/>
        <v>13.456501528262834</v>
      </c>
      <c r="M923" s="30">
        <f t="shared" si="86"/>
        <v>11.931110593850654</v>
      </c>
      <c r="N923" s="74">
        <f t="shared" si="87"/>
        <v>48.438429624887725</v>
      </c>
      <c r="O923" s="22">
        <f t="shared" si="88"/>
        <v>0.84541008144985264</v>
      </c>
      <c r="P923" s="30">
        <f t="shared" si="84"/>
        <v>17.984127262195273</v>
      </c>
      <c r="Q923" s="26"/>
    </row>
    <row r="924" spans="1:17" x14ac:dyDescent="0.35">
      <c r="A924" s="94"/>
      <c r="B924" s="7">
        <v>2500</v>
      </c>
      <c r="C924" s="17">
        <v>184741.6</v>
      </c>
      <c r="D924" s="17">
        <v>7818423.1799999997</v>
      </c>
      <c r="E924" s="19">
        <v>-3215.49</v>
      </c>
      <c r="F924" s="19">
        <v>3041.6428432703378</v>
      </c>
      <c r="G924" s="17">
        <v>184738.89</v>
      </c>
      <c r="H924" s="17">
        <v>7818423.54</v>
      </c>
      <c r="I924" s="19">
        <v>-3218.18</v>
      </c>
      <c r="J924" s="19">
        <v>3045.653353444231</v>
      </c>
      <c r="K924" s="19">
        <f t="shared" si="85"/>
        <v>3043.6480983572847</v>
      </c>
      <c r="L924" s="29">
        <f t="shared" si="89"/>
        <v>4.0105101738931808</v>
      </c>
      <c r="M924" s="30">
        <f t="shared" si="86"/>
        <v>2.7338068695862972</v>
      </c>
      <c r="N924" s="74">
        <f t="shared" si="87"/>
        <v>55.71928602416935</v>
      </c>
      <c r="O924" s="22">
        <f t="shared" si="88"/>
        <v>0.97248499798221588</v>
      </c>
      <c r="P924" s="30">
        <f t="shared" si="84"/>
        <v>4.8536472734530207</v>
      </c>
      <c r="Q924" s="26"/>
    </row>
    <row r="925" spans="1:17" x14ac:dyDescent="0.35">
      <c r="A925" s="94"/>
      <c r="B925" s="7">
        <v>2625</v>
      </c>
      <c r="C925" s="17">
        <v>184785.63</v>
      </c>
      <c r="D925" s="17">
        <v>7818543.4900000002</v>
      </c>
      <c r="E925" s="19">
        <v>-3209.94</v>
      </c>
      <c r="F925" s="19">
        <v>3033.378883364559</v>
      </c>
      <c r="G925" s="17">
        <v>184779.82</v>
      </c>
      <c r="H925" s="17">
        <v>7818544.25</v>
      </c>
      <c r="I925" s="19">
        <v>-3214.58</v>
      </c>
      <c r="J925" s="19">
        <v>3040.2868810113905</v>
      </c>
      <c r="K925" s="19">
        <f t="shared" si="85"/>
        <v>3036.832882187975</v>
      </c>
      <c r="L925" s="29">
        <f t="shared" si="89"/>
        <v>6.9079976468315181</v>
      </c>
      <c r="M925" s="30">
        <f t="shared" si="86"/>
        <v>5.8594965653742985</v>
      </c>
      <c r="N925" s="74">
        <f t="shared" si="87"/>
        <v>49.69474894564533</v>
      </c>
      <c r="O925" s="22">
        <f t="shared" si="88"/>
        <v>0.86733699005349163</v>
      </c>
      <c r="P925" s="30">
        <f t="shared" si="84"/>
        <v>9.0583735564538852</v>
      </c>
      <c r="Q925" s="26"/>
    </row>
    <row r="926" spans="1:17" x14ac:dyDescent="0.35">
      <c r="A926" s="94"/>
      <c r="B926" s="7">
        <v>2750</v>
      </c>
      <c r="C926" s="17">
        <v>184913.82</v>
      </c>
      <c r="D926" s="17">
        <v>7818652.79</v>
      </c>
      <c r="E926" s="19">
        <v>-3208.9</v>
      </c>
      <c r="F926" s="19">
        <v>3031.831896996775</v>
      </c>
      <c r="G926" s="17">
        <v>184914.77</v>
      </c>
      <c r="H926" s="17">
        <v>7818652.6699999999</v>
      </c>
      <c r="I926" s="19">
        <v>-3212.34</v>
      </c>
      <c r="J926" s="19">
        <v>3036.9507497742393</v>
      </c>
      <c r="K926" s="19">
        <f t="shared" si="85"/>
        <v>3034.3913233855073</v>
      </c>
      <c r="L926" s="29">
        <f t="shared" si="89"/>
        <v>5.1188527774643262</v>
      </c>
      <c r="M926" s="30">
        <f t="shared" si="86"/>
        <v>0.95754895435880649</v>
      </c>
      <c r="N926" s="74">
        <f t="shared" si="87"/>
        <v>79.404523752045606</v>
      </c>
      <c r="O926" s="22">
        <f t="shared" si="88"/>
        <v>1.3858703804512373</v>
      </c>
      <c r="P926" s="30">
        <f t="shared" si="84"/>
        <v>5.2076437817258476</v>
      </c>
      <c r="Q926" s="26"/>
    </row>
    <row r="927" spans="1:17" x14ac:dyDescent="0.35">
      <c r="A927" s="94"/>
      <c r="B927" s="7">
        <v>2875</v>
      </c>
      <c r="C927" s="17">
        <v>184927.39</v>
      </c>
      <c r="D927" s="17">
        <v>7818777.0899999999</v>
      </c>
      <c r="E927" s="19">
        <v>-3210.93</v>
      </c>
      <c r="F927" s="19">
        <v>3034.8519573725494</v>
      </c>
      <c r="G927" s="17">
        <v>184919.64</v>
      </c>
      <c r="H927" s="17">
        <v>7818778.0999999996</v>
      </c>
      <c r="I927" s="19">
        <v>-3215.01</v>
      </c>
      <c r="J927" s="19">
        <v>3040.9275629837384</v>
      </c>
      <c r="K927" s="19">
        <f t="shared" si="85"/>
        <v>3037.8897601781437</v>
      </c>
      <c r="L927" s="29">
        <f t="shared" si="89"/>
        <v>6.0756056111890757</v>
      </c>
      <c r="M927" s="30">
        <f t="shared" si="86"/>
        <v>7.8155358101379395</v>
      </c>
      <c r="N927" s="74">
        <f t="shared" si="87"/>
        <v>37.860617621478617</v>
      </c>
      <c r="O927" s="22">
        <f t="shared" si="88"/>
        <v>0.66079243433338608</v>
      </c>
      <c r="P927" s="30">
        <f t="shared" si="84"/>
        <v>9.8992718692972907</v>
      </c>
      <c r="Q927" s="26"/>
    </row>
    <row r="928" spans="1:17" x14ac:dyDescent="0.35">
      <c r="A928" s="94"/>
      <c r="B928" s="7">
        <v>3000</v>
      </c>
      <c r="C928" s="17">
        <v>184929.07</v>
      </c>
      <c r="D928" s="17">
        <v>7818902.9400000004</v>
      </c>
      <c r="E928" s="19">
        <v>-3219.16</v>
      </c>
      <c r="F928" s="19">
        <v>3047.1152582775644</v>
      </c>
      <c r="G928" s="17">
        <v>184915.09</v>
      </c>
      <c r="H928" s="17">
        <v>7818904.7699999996</v>
      </c>
      <c r="I928" s="19">
        <v>-3230.21</v>
      </c>
      <c r="J928" s="19">
        <v>3063.6295391040981</v>
      </c>
      <c r="K928" s="19">
        <f t="shared" si="85"/>
        <v>3055.3723986908312</v>
      </c>
      <c r="L928" s="29">
        <f t="shared" si="89"/>
        <v>16.51428082653365</v>
      </c>
      <c r="M928" s="30">
        <f t="shared" si="86"/>
        <v>14.099265938237956</v>
      </c>
      <c r="N928" s="74">
        <f t="shared" si="87"/>
        <v>49.510558496318652</v>
      </c>
      <c r="O928" s="22">
        <f t="shared" si="88"/>
        <v>0.86412226026201333</v>
      </c>
      <c r="P928" s="30">
        <f t="shared" si="84"/>
        <v>21.714298773268595</v>
      </c>
      <c r="Q928" s="26"/>
    </row>
    <row r="929" spans="1:17" x14ac:dyDescent="0.35">
      <c r="A929" s="94"/>
      <c r="B929" s="7">
        <v>3125</v>
      </c>
      <c r="C929" s="17">
        <v>184980.78</v>
      </c>
      <c r="D929" s="17">
        <v>7819022.2400000002</v>
      </c>
      <c r="E929" s="19">
        <v>-3228.08</v>
      </c>
      <c r="F929" s="19">
        <v>3060.4418757624157</v>
      </c>
      <c r="G929" s="17">
        <v>184960.24</v>
      </c>
      <c r="H929" s="17">
        <v>7819024.9299999997</v>
      </c>
      <c r="I929" s="19">
        <v>-3246.54</v>
      </c>
      <c r="J929" s="19">
        <v>3088.137588376479</v>
      </c>
      <c r="K929" s="19">
        <f t="shared" si="85"/>
        <v>3074.2897320694474</v>
      </c>
      <c r="L929" s="29">
        <f t="shared" si="89"/>
        <v>27.695712614063268</v>
      </c>
      <c r="M929" s="30">
        <f t="shared" si="86"/>
        <v>20.715397654824994</v>
      </c>
      <c r="N929" s="74">
        <f t="shared" si="87"/>
        <v>53.204831829141725</v>
      </c>
      <c r="O929" s="22">
        <f t="shared" si="88"/>
        <v>0.9285994933884002</v>
      </c>
      <c r="P929" s="30">
        <f t="shared" si="84"/>
        <v>34.58583810171892</v>
      </c>
      <c r="Q929" s="26"/>
    </row>
    <row r="930" spans="1:17" x14ac:dyDescent="0.35">
      <c r="A930" s="94"/>
      <c r="B930" s="7">
        <v>3250</v>
      </c>
      <c r="C930" s="17">
        <v>185003.68</v>
      </c>
      <c r="D930" s="17">
        <v>7819145.3200000003</v>
      </c>
      <c r="E930" s="19">
        <v>-3244.58</v>
      </c>
      <c r="F930" s="19">
        <v>3085.1895475983911</v>
      </c>
      <c r="G930" s="17">
        <v>184990.07</v>
      </c>
      <c r="H930" s="17">
        <v>7819147.0999999996</v>
      </c>
      <c r="I930" s="19">
        <v>-3254.03</v>
      </c>
      <c r="J930" s="19">
        <v>3099.4195864799904</v>
      </c>
      <c r="K930" s="19">
        <f t="shared" si="85"/>
        <v>3092.3045670391907</v>
      </c>
      <c r="L930" s="29">
        <f t="shared" si="89"/>
        <v>14.230038881599285</v>
      </c>
      <c r="M930" s="30">
        <f t="shared" si="86"/>
        <v>13.725906163063792</v>
      </c>
      <c r="N930" s="74">
        <f t="shared" si="87"/>
        <v>46.033109294568924</v>
      </c>
      <c r="O930" s="22">
        <f t="shared" si="88"/>
        <v>0.80342932212063201</v>
      </c>
      <c r="P930" s="30">
        <f t="shared" si="84"/>
        <v>19.771052237275082</v>
      </c>
      <c r="Q930" s="26"/>
    </row>
    <row r="931" spans="1:17" x14ac:dyDescent="0.35">
      <c r="A931" s="94"/>
      <c r="B931" s="7">
        <v>3375</v>
      </c>
      <c r="C931" s="17">
        <v>185019.24</v>
      </c>
      <c r="D931" s="17">
        <v>7819269.3499999996</v>
      </c>
      <c r="E931" s="19">
        <v>-3246.84</v>
      </c>
      <c r="F931" s="19">
        <v>3088.5889749647645</v>
      </c>
      <c r="G931" s="17">
        <v>185010.59</v>
      </c>
      <c r="H931" s="17">
        <v>7819270.4800000004</v>
      </c>
      <c r="I931" s="19">
        <v>-3254.28</v>
      </c>
      <c r="J931" s="19">
        <v>3099.7965999879962</v>
      </c>
      <c r="K931" s="19">
        <f t="shared" si="85"/>
        <v>3094.1927874763805</v>
      </c>
      <c r="L931" s="29">
        <f t="shared" si="89"/>
        <v>11.207625023231685</v>
      </c>
      <c r="M931" s="30">
        <f t="shared" si="86"/>
        <v>8.7234970053156733</v>
      </c>
      <c r="N931" s="74">
        <f t="shared" si="87"/>
        <v>52.104459937695054</v>
      </c>
      <c r="O931" s="22">
        <f t="shared" si="88"/>
        <v>0.90939438088625812</v>
      </c>
      <c r="P931" s="30">
        <f t="shared" si="84"/>
        <v>14.202473681127543</v>
      </c>
      <c r="Q931" s="26"/>
    </row>
    <row r="932" spans="1:17" x14ac:dyDescent="0.35">
      <c r="A932" s="94"/>
      <c r="B932" s="7">
        <v>3500</v>
      </c>
      <c r="C932" s="17">
        <v>185038.34</v>
      </c>
      <c r="D932" s="17">
        <v>7819392.9199999999</v>
      </c>
      <c r="E932" s="19">
        <v>-3244.26</v>
      </c>
      <c r="F932" s="19">
        <v>3084.7084025369195</v>
      </c>
      <c r="G932" s="17">
        <v>185026.65</v>
      </c>
      <c r="H932" s="17">
        <v>7819394.4500000002</v>
      </c>
      <c r="I932" s="19">
        <v>-3251.09</v>
      </c>
      <c r="J932" s="19">
        <v>3094.988063554958</v>
      </c>
      <c r="K932" s="19">
        <f t="shared" si="85"/>
        <v>3089.8482330459387</v>
      </c>
      <c r="L932" s="29">
        <f t="shared" si="89"/>
        <v>10.279661018038496</v>
      </c>
      <c r="M932" s="30">
        <f t="shared" si="86"/>
        <v>11.789698893561802</v>
      </c>
      <c r="N932" s="74">
        <f t="shared" si="87"/>
        <v>41.085787741338528</v>
      </c>
      <c r="O932" s="22">
        <f t="shared" si="88"/>
        <v>0.71708227186188167</v>
      </c>
      <c r="P932" s="30">
        <f t="shared" si="84"/>
        <v>15.641880662076176</v>
      </c>
      <c r="Q932" s="26"/>
    </row>
    <row r="933" spans="1:17" x14ac:dyDescent="0.35">
      <c r="A933" s="94"/>
      <c r="B933" s="7">
        <v>3625</v>
      </c>
      <c r="C933" s="17">
        <v>185103.83</v>
      </c>
      <c r="D933" s="17">
        <v>7819510.4299999997</v>
      </c>
      <c r="E933" s="19">
        <v>-3238.25</v>
      </c>
      <c r="F933" s="19">
        <v>3075.6806421498436</v>
      </c>
      <c r="G933" s="17">
        <v>185080.87</v>
      </c>
      <c r="H933" s="17">
        <v>7819513.4299999997</v>
      </c>
      <c r="I933" s="19">
        <v>-3250.39</v>
      </c>
      <c r="J933" s="19">
        <v>3093.9335247768677</v>
      </c>
      <c r="K933" s="19">
        <f t="shared" si="85"/>
        <v>3084.8070834633554</v>
      </c>
      <c r="L933" s="29">
        <f t="shared" si="89"/>
        <v>18.252882627024064</v>
      </c>
      <c r="M933" s="30">
        <f t="shared" si="86"/>
        <v>23.155163570996983</v>
      </c>
      <c r="N933" s="74">
        <f t="shared" si="87"/>
        <v>38.248204628383739</v>
      </c>
      <c r="O933" s="22">
        <f t="shared" si="88"/>
        <v>0.66755710374183042</v>
      </c>
      <c r="P933" s="30">
        <f t="shared" si="84"/>
        <v>29.484391195945399</v>
      </c>
      <c r="Q933" s="26"/>
    </row>
    <row r="934" spans="1:17" x14ac:dyDescent="0.35">
      <c r="A934" s="94"/>
      <c r="B934" s="7">
        <v>3750</v>
      </c>
      <c r="C934" s="17">
        <v>185125.33</v>
      </c>
      <c r="D934" s="17">
        <v>7819633.6799999997</v>
      </c>
      <c r="E934" s="19">
        <v>-3236.65</v>
      </c>
      <c r="F934" s="19">
        <v>3073.280044030244</v>
      </c>
      <c r="G934" s="17">
        <v>185108.42</v>
      </c>
      <c r="H934" s="17">
        <v>7819635.8899999997</v>
      </c>
      <c r="I934" s="19">
        <v>-3250.22</v>
      </c>
      <c r="J934" s="19">
        <v>3093.6774565010705</v>
      </c>
      <c r="K934" s="19">
        <f t="shared" si="85"/>
        <v>3083.4787502656573</v>
      </c>
      <c r="L934" s="29">
        <f t="shared" si="89"/>
        <v>20.397412470826566</v>
      </c>
      <c r="M934" s="30">
        <f t="shared" si="86"/>
        <v>17.053803094880895</v>
      </c>
      <c r="N934" s="74">
        <f t="shared" si="87"/>
        <v>50.101787087550875</v>
      </c>
      <c r="O934" s="22">
        <f t="shared" si="88"/>
        <v>0.87444114581094323</v>
      </c>
      <c r="P934" s="30">
        <f t="shared" si="84"/>
        <v>26.587339759818022</v>
      </c>
      <c r="Q934" s="26"/>
    </row>
    <row r="935" spans="1:17" x14ac:dyDescent="0.35">
      <c r="A935" s="94"/>
      <c r="B935" s="7">
        <v>3875</v>
      </c>
      <c r="C935" s="17">
        <v>185135.86</v>
      </c>
      <c r="D935" s="17">
        <v>7819758.3700000001</v>
      </c>
      <c r="E935" s="19">
        <v>-3241.43</v>
      </c>
      <c r="F935" s="19">
        <v>3080.4553251424991</v>
      </c>
      <c r="G935" s="17">
        <v>185119.92</v>
      </c>
      <c r="H935" s="17">
        <v>7819760.46</v>
      </c>
      <c r="I935" s="19">
        <v>-3255.17</v>
      </c>
      <c r="J935" s="19">
        <v>3101.13900131021</v>
      </c>
      <c r="K935" s="19">
        <f t="shared" si="85"/>
        <v>3090.7971632263543</v>
      </c>
      <c r="L935" s="29">
        <f t="shared" si="89"/>
        <v>20.683676167710928</v>
      </c>
      <c r="M935" s="30">
        <f t="shared" si="86"/>
        <v>16.076433062048419</v>
      </c>
      <c r="N935" s="74">
        <f t="shared" si="87"/>
        <v>52.143783642738036</v>
      </c>
      <c r="O935" s="22">
        <f t="shared" si="88"/>
        <v>0.91008070901334126</v>
      </c>
      <c r="P935" s="30">
        <f t="shared" si="84"/>
        <v>26.196682229039169</v>
      </c>
      <c r="Q935" s="26"/>
    </row>
    <row r="936" spans="1:17" x14ac:dyDescent="0.35">
      <c r="A936" s="94"/>
      <c r="B936" s="7">
        <v>4000</v>
      </c>
      <c r="C936" s="17">
        <v>185141.2</v>
      </c>
      <c r="D936" s="17">
        <v>7819883.75</v>
      </c>
      <c r="E936" s="19">
        <v>-3250.63</v>
      </c>
      <c r="F936" s="19">
        <v>3094.2950555508796</v>
      </c>
      <c r="G936" s="17">
        <v>185133.42</v>
      </c>
      <c r="H936" s="17">
        <v>7819884.7599999998</v>
      </c>
      <c r="I936" s="19">
        <v>-3256.16</v>
      </c>
      <c r="J936" s="19">
        <v>3102.6326620896643</v>
      </c>
      <c r="K936" s="19">
        <f t="shared" si="85"/>
        <v>3098.463858820272</v>
      </c>
      <c r="L936" s="29">
        <f t="shared" si="89"/>
        <v>8.337606538784712</v>
      </c>
      <c r="M936" s="30">
        <f t="shared" si="86"/>
        <v>7.8452852082974252</v>
      </c>
      <c r="N936" s="74">
        <f t="shared" si="87"/>
        <v>46.742533865432598</v>
      </c>
      <c r="O936" s="22">
        <f t="shared" si="88"/>
        <v>0.81581111667675088</v>
      </c>
      <c r="P936" s="30">
        <f t="shared" si="84"/>
        <v>11.44832663733508</v>
      </c>
      <c r="Q936" s="26"/>
    </row>
    <row r="937" spans="1:17" x14ac:dyDescent="0.35">
      <c r="A937" s="94"/>
      <c r="B937" s="7">
        <v>4125</v>
      </c>
      <c r="C937" s="17">
        <v>185165.71</v>
      </c>
      <c r="D937" s="17">
        <v>7820006.6100000003</v>
      </c>
      <c r="E937" s="19">
        <v>-3255.15</v>
      </c>
      <c r="F937" s="19">
        <v>3101.1088309884935</v>
      </c>
      <c r="G937" s="17">
        <v>185158.39</v>
      </c>
      <c r="H937" s="17">
        <v>7820007.5700000003</v>
      </c>
      <c r="I937" s="19">
        <v>-3260.91</v>
      </c>
      <c r="J937" s="19">
        <v>3109.8054839445576</v>
      </c>
      <c r="K937" s="19">
        <f t="shared" si="85"/>
        <v>3105.4571574665256</v>
      </c>
      <c r="L937" s="29">
        <f t="shared" si="89"/>
        <v>8.6966529560640993</v>
      </c>
      <c r="M937" s="30">
        <f t="shared" si="86"/>
        <v>7.382682439303796</v>
      </c>
      <c r="N937" s="74">
        <f t="shared" si="87"/>
        <v>49.67171381625689</v>
      </c>
      <c r="O937" s="22">
        <f t="shared" si="88"/>
        <v>0.86693495120204045</v>
      </c>
      <c r="P937" s="30">
        <f t="shared" si="84"/>
        <v>11.407706721239949</v>
      </c>
      <c r="Q937" s="26"/>
    </row>
    <row r="938" spans="1:17" x14ac:dyDescent="0.35">
      <c r="A938" s="94"/>
      <c r="B938" s="7">
        <v>4250</v>
      </c>
      <c r="C938" s="17">
        <v>185218.76</v>
      </c>
      <c r="D938" s="17">
        <v>7820125.7400000002</v>
      </c>
      <c r="E938" s="19">
        <v>-3248.36</v>
      </c>
      <c r="F938" s="19">
        <v>3090.8766362785236</v>
      </c>
      <c r="G938" s="17">
        <v>185191.11</v>
      </c>
      <c r="H938" s="17">
        <v>7820129.3600000003</v>
      </c>
      <c r="I938" s="19">
        <v>-3271.28</v>
      </c>
      <c r="J938" s="19">
        <v>3125.5009301092964</v>
      </c>
      <c r="K938" s="19">
        <f t="shared" si="85"/>
        <v>3108.1887831939102</v>
      </c>
      <c r="L938" s="29">
        <f t="shared" si="89"/>
        <v>34.624293830772785</v>
      </c>
      <c r="M938" s="30">
        <f t="shared" si="86"/>
        <v>27.885962418430115</v>
      </c>
      <c r="N938" s="74">
        <f t="shared" si="87"/>
        <v>51.152476713692174</v>
      </c>
      <c r="O938" s="22">
        <f t="shared" si="88"/>
        <v>0.89277913920365726</v>
      </c>
      <c r="P938" s="30">
        <f t="shared" si="84"/>
        <v>44.457492318863274</v>
      </c>
      <c r="Q938" s="26"/>
    </row>
    <row r="939" spans="1:17" x14ac:dyDescent="0.35">
      <c r="A939" s="94"/>
      <c r="B939" s="7">
        <v>4375</v>
      </c>
      <c r="C939" s="17">
        <v>185236.4</v>
      </c>
      <c r="D939" s="17">
        <v>7820249.5</v>
      </c>
      <c r="E939" s="19">
        <v>-3245.41</v>
      </c>
      <c r="F939" s="19">
        <v>3086.4377370196576</v>
      </c>
      <c r="G939" s="17">
        <v>185196.12</v>
      </c>
      <c r="H939" s="17">
        <v>7820254.7699999996</v>
      </c>
      <c r="I939" s="19">
        <v>-3275.79</v>
      </c>
      <c r="J939" s="19">
        <v>3132.3424381277973</v>
      </c>
      <c r="K939" s="19">
        <f t="shared" si="85"/>
        <v>3109.3900875737272</v>
      </c>
      <c r="L939" s="29">
        <f t="shared" si="89"/>
        <v>45.904701108139761</v>
      </c>
      <c r="M939" s="30">
        <f t="shared" si="86"/>
        <v>40.623285194518608</v>
      </c>
      <c r="N939" s="74">
        <f t="shared" si="87"/>
        <v>48.492834024162534</v>
      </c>
      <c r="O939" s="22">
        <f t="shared" si="88"/>
        <v>0.84635961734476761</v>
      </c>
      <c r="P939" s="30">
        <f t="shared" si="84"/>
        <v>61.298392179753314</v>
      </c>
      <c r="Q939" s="26"/>
    </row>
    <row r="940" spans="1:17" x14ac:dyDescent="0.35">
      <c r="A940" s="94"/>
      <c r="B940" s="7">
        <v>4500</v>
      </c>
      <c r="C940" s="17">
        <v>185261.7</v>
      </c>
      <c r="D940" s="17">
        <v>7820372.2599999998</v>
      </c>
      <c r="E940" s="19">
        <v>-3249.07</v>
      </c>
      <c r="F940" s="19">
        <v>3091.9455788835498</v>
      </c>
      <c r="G940" s="17">
        <v>185216.48</v>
      </c>
      <c r="H940" s="17">
        <v>7820378.1799999997</v>
      </c>
      <c r="I940" s="19">
        <v>-3281.11</v>
      </c>
      <c r="J940" s="19">
        <v>3140.4247086360674</v>
      </c>
      <c r="K940" s="19">
        <f t="shared" si="85"/>
        <v>3116.1851437598089</v>
      </c>
      <c r="L940" s="29">
        <f t="shared" si="89"/>
        <v>48.479129752517565</v>
      </c>
      <c r="M940" s="30">
        <f t="shared" si="86"/>
        <v>45.605863658078256</v>
      </c>
      <c r="N940" s="74">
        <f t="shared" si="87"/>
        <v>46.749214882270195</v>
      </c>
      <c r="O940" s="22">
        <f t="shared" si="88"/>
        <v>0.8159277224179482</v>
      </c>
      <c r="P940" s="30">
        <f t="shared" si="84"/>
        <v>66.559152800803105</v>
      </c>
      <c r="Q940" s="26"/>
    </row>
    <row r="941" spans="1:17" x14ac:dyDescent="0.35">
      <c r="A941" s="94"/>
      <c r="B941" s="7">
        <v>4625</v>
      </c>
      <c r="C941" s="17">
        <v>185276.79999999999</v>
      </c>
      <c r="D941" s="17">
        <v>7820496.3600000003</v>
      </c>
      <c r="E941" s="19">
        <v>-3248.83</v>
      </c>
      <c r="F941" s="19">
        <v>3091.5842202418098</v>
      </c>
      <c r="G941" s="17">
        <v>185245.85</v>
      </c>
      <c r="H941" s="17">
        <v>7820500.4000000004</v>
      </c>
      <c r="I941" s="19">
        <v>-3273.31</v>
      </c>
      <c r="J941" s="19">
        <v>3128.5792099043774</v>
      </c>
      <c r="K941" s="19">
        <f t="shared" si="85"/>
        <v>3110.0817150730936</v>
      </c>
      <c r="L941" s="29">
        <f t="shared" si="89"/>
        <v>36.994989662567605</v>
      </c>
      <c r="M941" s="30">
        <f t="shared" si="86"/>
        <v>31.212563175734545</v>
      </c>
      <c r="N941" s="74">
        <f t="shared" si="87"/>
        <v>49.845773019290739</v>
      </c>
      <c r="O941" s="22">
        <f t="shared" si="88"/>
        <v>0.86997285738837837</v>
      </c>
      <c r="P941" s="30">
        <f t="shared" si="84"/>
        <v>48.403030485008934</v>
      </c>
      <c r="Q941" s="26"/>
    </row>
    <row r="942" spans="1:17" x14ac:dyDescent="0.35">
      <c r="A942" s="94"/>
      <c r="B942" s="7">
        <v>4750</v>
      </c>
      <c r="C942" s="17">
        <v>185282</v>
      </c>
      <c r="D942" s="17">
        <v>7820621.7400000002</v>
      </c>
      <c r="E942" s="19">
        <v>-3254.74</v>
      </c>
      <c r="F942" s="19">
        <v>3100.4903799207186</v>
      </c>
      <c r="G942" s="17">
        <v>185266.35</v>
      </c>
      <c r="H942" s="17">
        <v>7820623.79</v>
      </c>
      <c r="I942" s="19">
        <v>-3265.79</v>
      </c>
      <c r="J942" s="19">
        <v>3117.1854175632975</v>
      </c>
      <c r="K942" s="19">
        <f t="shared" si="85"/>
        <v>3108.8378987420083</v>
      </c>
      <c r="L942" s="29">
        <f t="shared" si="89"/>
        <v>16.695037642578882</v>
      </c>
      <c r="M942" s="30">
        <f t="shared" si="86"/>
        <v>15.783694117634633</v>
      </c>
      <c r="N942" s="74">
        <f t="shared" si="87"/>
        <v>46.607280741467591</v>
      </c>
      <c r="O942" s="22">
        <f t="shared" si="88"/>
        <v>0.81345050433995347</v>
      </c>
      <c r="P942" s="30">
        <f t="shared" si="84"/>
        <v>22.974970770083253</v>
      </c>
      <c r="Q942" s="26"/>
    </row>
    <row r="943" spans="1:17" x14ac:dyDescent="0.35">
      <c r="A943" s="94"/>
      <c r="B943" s="7">
        <v>4875</v>
      </c>
      <c r="C943" s="17">
        <v>185325.88</v>
      </c>
      <c r="D943" s="17">
        <v>7820742.0700000003</v>
      </c>
      <c r="E943" s="19">
        <v>-3244.45</v>
      </c>
      <c r="F943" s="19">
        <v>3084.9940767391931</v>
      </c>
      <c r="G943" s="17">
        <v>185303.1</v>
      </c>
      <c r="H943" s="17">
        <v>7820745.0499999998</v>
      </c>
      <c r="I943" s="19">
        <v>-3258.96</v>
      </c>
      <c r="J943" s="19">
        <v>3106.8595966835042</v>
      </c>
      <c r="K943" s="19">
        <f t="shared" si="85"/>
        <v>3095.9268367113486</v>
      </c>
      <c r="L943" s="29">
        <f t="shared" si="89"/>
        <v>21.865519944311018</v>
      </c>
      <c r="M943" s="30">
        <f t="shared" si="86"/>
        <v>22.974089753395248</v>
      </c>
      <c r="N943" s="74">
        <f t="shared" si="87"/>
        <v>43.583764766087</v>
      </c>
      <c r="O943" s="22">
        <f t="shared" si="88"/>
        <v>0.76068019558291433</v>
      </c>
      <c r="P943" s="30">
        <f t="shared" si="84"/>
        <v>31.716080502359105</v>
      </c>
      <c r="Q943" s="26"/>
    </row>
    <row r="944" spans="1:17" x14ac:dyDescent="0.35">
      <c r="A944" s="94"/>
      <c r="B944" s="7">
        <v>5000</v>
      </c>
      <c r="C944" s="17">
        <v>185318.86</v>
      </c>
      <c r="D944" s="17">
        <v>7820869.0599999996</v>
      </c>
      <c r="E944" s="19">
        <v>-3243.43</v>
      </c>
      <c r="F944" s="19">
        <v>3083.4606519517997</v>
      </c>
      <c r="G944" s="17">
        <v>185302.17</v>
      </c>
      <c r="H944" s="17">
        <v>7820871.25</v>
      </c>
      <c r="I944" s="19">
        <v>-3251.59</v>
      </c>
      <c r="J944" s="19">
        <v>3095.7414434658081</v>
      </c>
      <c r="K944" s="19">
        <f t="shared" si="85"/>
        <v>3089.6010477088039</v>
      </c>
      <c r="L944" s="29">
        <f t="shared" si="89"/>
        <v>12.280791514008342</v>
      </c>
      <c r="M944" s="30">
        <f t="shared" si="86"/>
        <v>16.83306864481046</v>
      </c>
      <c r="N944" s="74">
        <f t="shared" si="87"/>
        <v>36.11312338942448</v>
      </c>
      <c r="O944" s="22">
        <f t="shared" si="88"/>
        <v>0.63029290632443158</v>
      </c>
      <c r="P944" s="30">
        <f t="shared" si="84"/>
        <v>20.836747352008672</v>
      </c>
      <c r="Q944" s="26"/>
    </row>
    <row r="945" spans="1:17" x14ac:dyDescent="0.35">
      <c r="A945" s="94"/>
      <c r="B945" s="7">
        <v>5125</v>
      </c>
      <c r="C945" s="17">
        <v>185318.7</v>
      </c>
      <c r="D945" s="17">
        <v>7820995.1500000004</v>
      </c>
      <c r="E945" s="19">
        <v>-3235.15</v>
      </c>
      <c r="F945" s="19">
        <v>3071.0305522234939</v>
      </c>
      <c r="G945" s="17">
        <v>185311.68</v>
      </c>
      <c r="H945" s="17">
        <v>7820996.0700000003</v>
      </c>
      <c r="I945" s="19">
        <v>-3240.12</v>
      </c>
      <c r="J945" s="19">
        <v>3078.4878328542363</v>
      </c>
      <c r="K945" s="19">
        <f t="shared" si="85"/>
        <v>3074.7591925388651</v>
      </c>
      <c r="L945" s="29">
        <f t="shared" si="89"/>
        <v>7.4572806307423889</v>
      </c>
      <c r="M945" s="30">
        <f t="shared" si="86"/>
        <v>7.0800282485400032</v>
      </c>
      <c r="N945" s="74">
        <f t="shared" si="87"/>
        <v>46.486528170743064</v>
      </c>
      <c r="O945" s="22">
        <f t="shared" si="88"/>
        <v>0.81134297440056313</v>
      </c>
      <c r="P945" s="30">
        <f t="shared" si="84"/>
        <v>10.282890372155585</v>
      </c>
      <c r="Q945" s="26"/>
    </row>
    <row r="946" spans="1:17" x14ac:dyDescent="0.35">
      <c r="A946" s="94"/>
      <c r="B946" s="7">
        <v>5250</v>
      </c>
      <c r="C946" s="17">
        <v>185327.47</v>
      </c>
      <c r="D946" s="17">
        <v>7821120.0700000003</v>
      </c>
      <c r="E946" s="19">
        <v>-3234.95</v>
      </c>
      <c r="F946" s="19">
        <v>3070.7306981409438</v>
      </c>
      <c r="G946" s="17">
        <v>185318.56</v>
      </c>
      <c r="H946" s="17">
        <v>7821121.2400000002</v>
      </c>
      <c r="I946" s="19">
        <v>-3239.06</v>
      </c>
      <c r="J946" s="19">
        <v>3076.8963936917585</v>
      </c>
      <c r="K946" s="19">
        <f t="shared" si="85"/>
        <v>3073.8135459163514</v>
      </c>
      <c r="L946" s="29">
        <f t="shared" si="89"/>
        <v>6.1656955508146893</v>
      </c>
      <c r="M946" s="30">
        <f t="shared" si="86"/>
        <v>8.986489859777727</v>
      </c>
      <c r="N946" s="74">
        <f t="shared" si="87"/>
        <v>34.454299560605648</v>
      </c>
      <c r="O946" s="22">
        <f t="shared" si="88"/>
        <v>0.60134096880100407</v>
      </c>
      <c r="P946" s="30">
        <f t="shared" si="84"/>
        <v>10.89829351895167</v>
      </c>
      <c r="Q946" s="26"/>
    </row>
    <row r="947" spans="1:17" x14ac:dyDescent="0.35">
      <c r="A947" s="94"/>
      <c r="B947" s="7">
        <v>5375</v>
      </c>
      <c r="C947" s="17">
        <v>185336.88</v>
      </c>
      <c r="D947" s="17">
        <v>7821244.9100000001</v>
      </c>
      <c r="E947" s="19">
        <v>-3241.52</v>
      </c>
      <c r="F947" s="19">
        <v>3080.5905253329761</v>
      </c>
      <c r="G947" s="17">
        <v>185332.34</v>
      </c>
      <c r="H947" s="17">
        <v>7821245.5099999998</v>
      </c>
      <c r="I947" s="19">
        <v>-3242.72</v>
      </c>
      <c r="J947" s="19">
        <v>3082.3935503896955</v>
      </c>
      <c r="K947" s="19">
        <f t="shared" si="85"/>
        <v>3081.492037861336</v>
      </c>
      <c r="L947" s="29">
        <f t="shared" si="89"/>
        <v>1.8030250567194344</v>
      </c>
      <c r="M947" s="30">
        <f t="shared" si="86"/>
        <v>4.5794759525110473</v>
      </c>
      <c r="N947" s="74">
        <f t="shared" si="87"/>
        <v>21.490484540580862</v>
      </c>
      <c r="O947" s="22">
        <f t="shared" si="88"/>
        <v>0.37507971308207699</v>
      </c>
      <c r="P947" s="30">
        <f t="shared" si="84"/>
        <v>4.9216358413422956</v>
      </c>
      <c r="Q947" s="26"/>
    </row>
    <row r="948" spans="1:17" x14ac:dyDescent="0.35">
      <c r="A948" s="94"/>
      <c r="B948" s="7">
        <v>5500</v>
      </c>
      <c r="C948" s="17">
        <v>185367.43</v>
      </c>
      <c r="D948" s="17">
        <v>7821366.9900000002</v>
      </c>
      <c r="E948" s="19">
        <v>-3244.74</v>
      </c>
      <c r="F948" s="19">
        <v>3085.4301377837187</v>
      </c>
      <c r="G948" s="17">
        <v>185351.78</v>
      </c>
      <c r="H948" s="17">
        <v>7821369.0300000003</v>
      </c>
      <c r="I948" s="19">
        <v>-3253.42</v>
      </c>
      <c r="J948" s="19">
        <v>3098.4997941141914</v>
      </c>
      <c r="K948" s="19">
        <f t="shared" si="85"/>
        <v>3091.9649659489551</v>
      </c>
      <c r="L948" s="29">
        <f t="shared" si="89"/>
        <v>13.069656330472753</v>
      </c>
      <c r="M948" s="30">
        <f t="shared" si="86"/>
        <v>15.782398423559385</v>
      </c>
      <c r="N948" s="74">
        <f t="shared" si="87"/>
        <v>39.628698721432329</v>
      </c>
      <c r="O948" s="22">
        <f t="shared" si="88"/>
        <v>0.69165127096986123</v>
      </c>
      <c r="P948" s="30">
        <f t="shared" si="84"/>
        <v>20.491462041460984</v>
      </c>
      <c r="Q948" s="26"/>
    </row>
    <row r="949" spans="1:17" x14ac:dyDescent="0.35">
      <c r="A949" s="94"/>
      <c r="B949" s="7">
        <v>5625</v>
      </c>
      <c r="C949" s="17">
        <v>185379.23</v>
      </c>
      <c r="D949" s="17">
        <v>7821491.5099999998</v>
      </c>
      <c r="E949" s="19">
        <v>-3251.18</v>
      </c>
      <c r="F949" s="19">
        <v>3095.1236634564307</v>
      </c>
      <c r="G949" s="17">
        <v>185357.26</v>
      </c>
      <c r="H949" s="17">
        <v>7821494.3899999997</v>
      </c>
      <c r="I949" s="19">
        <v>-3264.04</v>
      </c>
      <c r="J949" s="19">
        <v>3114.5376658206037</v>
      </c>
      <c r="K949" s="19">
        <f t="shared" si="85"/>
        <v>3104.8306646385172</v>
      </c>
      <c r="L949" s="29">
        <f t="shared" si="89"/>
        <v>19.414002364173029</v>
      </c>
      <c r="M949" s="30">
        <f t="shared" si="86"/>
        <v>22.157962451439605</v>
      </c>
      <c r="N949" s="74">
        <f t="shared" si="87"/>
        <v>41.223666280078724</v>
      </c>
      <c r="O949" s="22">
        <f t="shared" si="88"/>
        <v>0.71948870633073669</v>
      </c>
      <c r="P949" s="30">
        <f t="shared" si="84"/>
        <v>29.459782548340769</v>
      </c>
      <c r="Q949" s="26"/>
    </row>
    <row r="950" spans="1:17" x14ac:dyDescent="0.35">
      <c r="A950" s="94"/>
      <c r="B950" s="7">
        <v>5750</v>
      </c>
      <c r="C950" s="17">
        <v>185377.72</v>
      </c>
      <c r="D950" s="17">
        <v>7821617.7800000003</v>
      </c>
      <c r="E950" s="19">
        <v>-3262.96</v>
      </c>
      <c r="F950" s="19">
        <v>3112.9043273427037</v>
      </c>
      <c r="G950" s="17">
        <v>185347.67</v>
      </c>
      <c r="H950" s="17">
        <v>7821621.71</v>
      </c>
      <c r="I950" s="19">
        <v>-3274.02</v>
      </c>
      <c r="J950" s="19">
        <v>3129.6562968393514</v>
      </c>
      <c r="K950" s="19">
        <f t="shared" si="85"/>
        <v>3121.2803120910276</v>
      </c>
      <c r="L950" s="29">
        <f t="shared" si="89"/>
        <v>16.751969496647689</v>
      </c>
      <c r="M950" s="30">
        <f t="shared" si="86"/>
        <v>30.305897115857796</v>
      </c>
      <c r="N950" s="74">
        <f t="shared" si="87"/>
        <v>28.932180562040056</v>
      </c>
      <c r="O950" s="22">
        <f t="shared" si="88"/>
        <v>0.5049618105891025</v>
      </c>
      <c r="P950" s="30">
        <f t="shared" si="84"/>
        <v>34.627675088194593</v>
      </c>
      <c r="Q950" s="26"/>
    </row>
    <row r="951" spans="1:17" x14ac:dyDescent="0.35">
      <c r="A951" s="94"/>
      <c r="B951" s="7">
        <v>5875</v>
      </c>
      <c r="C951" s="17">
        <v>185370.42</v>
      </c>
      <c r="D951" s="17">
        <v>7821744.8099999996</v>
      </c>
      <c r="E951" s="19">
        <v>-3269.79</v>
      </c>
      <c r="F951" s="19">
        <v>3123.2427087290976</v>
      </c>
      <c r="G951" s="17">
        <v>185359.46</v>
      </c>
      <c r="H951" s="17">
        <v>7821746.2400000002</v>
      </c>
      <c r="I951" s="19">
        <v>-3276.6</v>
      </c>
      <c r="J951" s="19">
        <v>3133.5721696238998</v>
      </c>
      <c r="K951" s="19">
        <f t="shared" si="85"/>
        <v>3128.4074391764989</v>
      </c>
      <c r="L951" s="29">
        <f t="shared" si="89"/>
        <v>10.329460894802196</v>
      </c>
      <c r="M951" s="30">
        <f t="shared" si="86"/>
        <v>11.05289554832898</v>
      </c>
      <c r="N951" s="74">
        <f t="shared" si="87"/>
        <v>43.062236607396208</v>
      </c>
      <c r="O951" s="22">
        <f t="shared" si="88"/>
        <v>0.75157781207189656</v>
      </c>
      <c r="P951" s="30">
        <f t="shared" si="84"/>
        <v>15.128260388409448</v>
      </c>
      <c r="Q951" s="26"/>
    </row>
    <row r="952" spans="1:17" x14ac:dyDescent="0.35">
      <c r="A952" s="94"/>
      <c r="B952" s="7">
        <v>6000</v>
      </c>
      <c r="C952" s="17">
        <v>185400.79</v>
      </c>
      <c r="D952" s="17">
        <v>7821866.9000000004</v>
      </c>
      <c r="E952" s="19">
        <v>-3270.25</v>
      </c>
      <c r="F952" s="19">
        <v>3123.9397688298436</v>
      </c>
      <c r="G952" s="17">
        <v>185386.1</v>
      </c>
      <c r="H952" s="17">
        <v>7821868.8200000003</v>
      </c>
      <c r="I952" s="19">
        <v>-3278.74</v>
      </c>
      <c r="J952" s="19">
        <v>3136.8225410895188</v>
      </c>
      <c r="K952" s="19">
        <f t="shared" si="85"/>
        <v>3130.3811549596812</v>
      </c>
      <c r="L952" s="29">
        <f t="shared" si="89"/>
        <v>12.882772259675221</v>
      </c>
      <c r="M952" s="30">
        <f t="shared" si="86"/>
        <v>14.814941781855989</v>
      </c>
      <c r="N952" s="74">
        <f t="shared" si="87"/>
        <v>41.009558590489128</v>
      </c>
      <c r="O952" s="22">
        <f t="shared" si="88"/>
        <v>0.71575182219356026</v>
      </c>
      <c r="P952" s="30">
        <f t="shared" si="84"/>
        <v>19.632837825807041</v>
      </c>
      <c r="Q952" s="26"/>
    </row>
    <row r="953" spans="1:17" x14ac:dyDescent="0.35">
      <c r="A953" s="94"/>
      <c r="B953" s="7">
        <v>6125</v>
      </c>
      <c r="C953" s="17">
        <v>185413.64</v>
      </c>
      <c r="D953" s="17">
        <v>7821991.29</v>
      </c>
      <c r="E953" s="19">
        <v>-3264.37</v>
      </c>
      <c r="F953" s="19">
        <v>3115.0368484286296</v>
      </c>
      <c r="G953" s="17">
        <v>185390.29</v>
      </c>
      <c r="H953" s="17">
        <v>7821994.3399999999</v>
      </c>
      <c r="I953" s="19">
        <v>-3280.27</v>
      </c>
      <c r="J953" s="19">
        <v>3139.1476955860694</v>
      </c>
      <c r="K953" s="19">
        <f t="shared" si="85"/>
        <v>3127.0922720073495</v>
      </c>
      <c r="L953" s="29">
        <f t="shared" si="89"/>
        <v>24.110847157439821</v>
      </c>
      <c r="M953" s="30">
        <f t="shared" si="86"/>
        <v>23.548354507250302</v>
      </c>
      <c r="N953" s="74">
        <f t="shared" si="87"/>
        <v>45.676195937520816</v>
      </c>
      <c r="O953" s="22">
        <f t="shared" si="88"/>
        <v>0.79720000889579634</v>
      </c>
      <c r="P953" s="30">
        <f t="shared" si="84"/>
        <v>33.702491757265655</v>
      </c>
      <c r="Q953" s="26"/>
    </row>
    <row r="954" spans="1:17" x14ac:dyDescent="0.35">
      <c r="A954" s="94"/>
      <c r="B954" s="7">
        <v>6250</v>
      </c>
      <c r="C954" s="17">
        <v>185467.82</v>
      </c>
      <c r="D954" s="17">
        <v>7822110.2699999996</v>
      </c>
      <c r="E954" s="19">
        <v>-3256.47</v>
      </c>
      <c r="F954" s="19">
        <v>3103.1004666915396</v>
      </c>
      <c r="G954" s="17">
        <v>185444</v>
      </c>
      <c r="H954" s="17">
        <v>7822113.3899999997</v>
      </c>
      <c r="I954" s="19">
        <v>-3274.06</v>
      </c>
      <c r="J954" s="19">
        <v>3129.7169846897591</v>
      </c>
      <c r="K954" s="19">
        <f t="shared" si="85"/>
        <v>3116.4087256906496</v>
      </c>
      <c r="L954" s="29">
        <f t="shared" si="89"/>
        <v>26.616517998219479</v>
      </c>
      <c r="M954" s="30">
        <f t="shared" si="86"/>
        <v>24.023463530495142</v>
      </c>
      <c r="N954" s="74">
        <f t="shared" si="87"/>
        <v>47.931308904510715</v>
      </c>
      <c r="O954" s="22">
        <f t="shared" si="88"/>
        <v>0.83655915517418833</v>
      </c>
      <c r="P954" s="30">
        <f t="shared" si="84"/>
        <v>35.854788109129466</v>
      </c>
      <c r="Q954" s="26"/>
    </row>
    <row r="955" spans="1:17" x14ac:dyDescent="0.35">
      <c r="A955" s="94"/>
      <c r="B955" s="7">
        <v>6375</v>
      </c>
      <c r="C955" s="17">
        <v>185485.78</v>
      </c>
      <c r="D955" s="17">
        <v>7822233.9900000002</v>
      </c>
      <c r="E955" s="19">
        <v>-3255.22</v>
      </c>
      <c r="F955" s="19">
        <v>3101.2144279190707</v>
      </c>
      <c r="G955" s="17">
        <v>185462.96</v>
      </c>
      <c r="H955" s="17">
        <v>7822236.9800000004</v>
      </c>
      <c r="I955" s="19">
        <v>-3270</v>
      </c>
      <c r="J955" s="19">
        <v>3123.5609197499998</v>
      </c>
      <c r="K955" s="19">
        <f t="shared" si="85"/>
        <v>3112.3876738345352</v>
      </c>
      <c r="L955" s="29">
        <f t="shared" si="89"/>
        <v>22.346491830929153</v>
      </c>
      <c r="M955" s="30">
        <f t="shared" si="86"/>
        <v>23.015049424271403</v>
      </c>
      <c r="N955" s="74">
        <f t="shared" si="87"/>
        <v>44.15561168841338</v>
      </c>
      <c r="O955" s="22">
        <f t="shared" si="88"/>
        <v>0.77066080719490604</v>
      </c>
      <c r="P955" s="30">
        <f t="shared" si="84"/>
        <v>32.078936970408463</v>
      </c>
      <c r="Q955" s="26"/>
    </row>
    <row r="956" spans="1:17" x14ac:dyDescent="0.35">
      <c r="A956" s="94"/>
      <c r="B956" s="7">
        <v>6500</v>
      </c>
      <c r="C956" s="17">
        <v>185517.4</v>
      </c>
      <c r="D956" s="17">
        <v>7822355.9299999997</v>
      </c>
      <c r="E956" s="19">
        <v>-3256.9</v>
      </c>
      <c r="F956" s="19">
        <v>3103.7494300927747</v>
      </c>
      <c r="G956" s="17">
        <v>185504.86</v>
      </c>
      <c r="H956" s="17">
        <v>7822357.5700000003</v>
      </c>
      <c r="I956" s="19">
        <v>-3267.46</v>
      </c>
      <c r="J956" s="19">
        <v>3119.7134421486794</v>
      </c>
      <c r="K956" s="19">
        <f t="shared" si="85"/>
        <v>3111.7314361207273</v>
      </c>
      <c r="L956" s="29">
        <f t="shared" si="89"/>
        <v>15.964012055904732</v>
      </c>
      <c r="M956" s="30">
        <f t="shared" si="86"/>
        <v>12.646786153096739</v>
      </c>
      <c r="N956" s="74">
        <f t="shared" si="87"/>
        <v>51.613523532603644</v>
      </c>
      <c r="O956" s="22">
        <f t="shared" si="88"/>
        <v>0.90082592419950835</v>
      </c>
      <c r="P956" s="30">
        <f t="shared" si="84"/>
        <v>20.366415514842839</v>
      </c>
      <c r="Q956" s="26"/>
    </row>
    <row r="957" spans="1:17" x14ac:dyDescent="0.35">
      <c r="A957" s="94"/>
      <c r="B957" s="7">
        <v>6625</v>
      </c>
      <c r="C957" s="17">
        <v>185546.19</v>
      </c>
      <c r="D957" s="17">
        <v>7822478.2300000004</v>
      </c>
      <c r="E957" s="19">
        <v>-3261.56</v>
      </c>
      <c r="F957" s="19">
        <v>3110.7878348578834</v>
      </c>
      <c r="G957" s="17">
        <v>185530.88</v>
      </c>
      <c r="H957" s="17">
        <v>7822480.2300000004</v>
      </c>
      <c r="I957" s="19">
        <v>-3272.69</v>
      </c>
      <c r="J957" s="19">
        <v>3127.6388446730775</v>
      </c>
      <c r="K957" s="19">
        <f t="shared" si="85"/>
        <v>3119.2133397654807</v>
      </c>
      <c r="L957" s="29">
        <f t="shared" si="89"/>
        <v>16.851009815194175</v>
      </c>
      <c r="M957" s="30">
        <f t="shared" si="86"/>
        <v>15.440080958334665</v>
      </c>
      <c r="N957" s="74">
        <f t="shared" si="87"/>
        <v>47.501893855084859</v>
      </c>
      <c r="O957" s="22">
        <f t="shared" si="88"/>
        <v>0.8290644487040929</v>
      </c>
      <c r="P957" s="30">
        <f t="shared" si="84"/>
        <v>22.855035151836876</v>
      </c>
      <c r="Q957" s="26"/>
    </row>
    <row r="958" spans="1:17" x14ac:dyDescent="0.35">
      <c r="A958" s="94"/>
      <c r="B958" s="7">
        <v>6750</v>
      </c>
      <c r="C958" s="17">
        <v>185537.52</v>
      </c>
      <c r="D958" s="17">
        <v>7822605.4299999997</v>
      </c>
      <c r="E958" s="19">
        <v>-3249.42</v>
      </c>
      <c r="F958" s="19">
        <v>3092.4726077057912</v>
      </c>
      <c r="G958" s="17">
        <v>185524.57</v>
      </c>
      <c r="H958" s="17">
        <v>7822607.1299999999</v>
      </c>
      <c r="I958" s="19">
        <v>-3259.99</v>
      </c>
      <c r="J958" s="19">
        <v>3108.4154116099876</v>
      </c>
      <c r="K958" s="19">
        <f t="shared" si="85"/>
        <v>3100.4440096578892</v>
      </c>
      <c r="L958" s="29">
        <f t="shared" si="89"/>
        <v>15.942803904196353</v>
      </c>
      <c r="M958" s="30">
        <f t="shared" si="86"/>
        <v>13.061106384995915</v>
      </c>
      <c r="N958" s="74">
        <f t="shared" si="87"/>
        <v>50.674028336902786</v>
      </c>
      <c r="O958" s="22">
        <f t="shared" si="88"/>
        <v>0.88442863972786001</v>
      </c>
      <c r="P958" s="30">
        <f t="shared" si="84"/>
        <v>20.609839793842152</v>
      </c>
      <c r="Q958" s="26"/>
    </row>
    <row r="959" spans="1:17" x14ac:dyDescent="0.35">
      <c r="A959" s="94"/>
      <c r="B959" s="7">
        <v>6875</v>
      </c>
      <c r="C959" s="17">
        <v>185508.53</v>
      </c>
      <c r="D959" s="17">
        <v>7822735.2999999998</v>
      </c>
      <c r="E959" s="19">
        <v>-3236.99</v>
      </c>
      <c r="F959" s="19">
        <v>3073.7900726511371</v>
      </c>
      <c r="G959" s="17">
        <v>185484.71</v>
      </c>
      <c r="H959" s="17">
        <v>7822738.4100000001</v>
      </c>
      <c r="I959" s="19">
        <v>-3258.38</v>
      </c>
      <c r="J959" s="19">
        <v>3105.9837213845117</v>
      </c>
      <c r="K959" s="19">
        <f t="shared" si="85"/>
        <v>3089.8868970178246</v>
      </c>
      <c r="L959" s="29">
        <f t="shared" si="89"/>
        <v>32.19364873337463</v>
      </c>
      <c r="M959" s="30">
        <f t="shared" si="86"/>
        <v>24.022166846527774</v>
      </c>
      <c r="N959" s="74">
        <f t="shared" si="87"/>
        <v>53.270538960697372</v>
      </c>
      <c r="O959" s="22">
        <f t="shared" si="88"/>
        <v>0.92974629917608731</v>
      </c>
      <c r="P959" s="30">
        <f t="shared" si="84"/>
        <v>40.168339756210138</v>
      </c>
      <c r="Q959" s="26"/>
    </row>
    <row r="960" spans="1:17" x14ac:dyDescent="0.35">
      <c r="A960" s="94"/>
      <c r="B960" s="7">
        <v>7000</v>
      </c>
      <c r="C960" s="17">
        <v>185527.53</v>
      </c>
      <c r="D960" s="17">
        <v>7822858.8799999999</v>
      </c>
      <c r="E960" s="19">
        <v>-3237.34</v>
      </c>
      <c r="F960" s="19">
        <v>3074.3151576292394</v>
      </c>
      <c r="G960" s="17">
        <v>185499.02</v>
      </c>
      <c r="H960" s="17">
        <v>7822862.6100000003</v>
      </c>
      <c r="I960" s="19">
        <v>-3252.92</v>
      </c>
      <c r="J960" s="19">
        <v>3097.745993527516</v>
      </c>
      <c r="K960" s="19">
        <f t="shared" si="85"/>
        <v>3086.0305755783775</v>
      </c>
      <c r="L960" s="29">
        <f t="shared" si="89"/>
        <v>23.430835898276655</v>
      </c>
      <c r="M960" s="30">
        <f t="shared" si="86"/>
        <v>28.75296506456101</v>
      </c>
      <c r="N960" s="74">
        <f t="shared" si="87"/>
        <v>39.17664461575275</v>
      </c>
      <c r="O960" s="22">
        <f t="shared" si="88"/>
        <v>0.68376143842859427</v>
      </c>
      <c r="P960" s="30">
        <f t="shared" si="84"/>
        <v>37.090929765858341</v>
      </c>
      <c r="Q960" s="26"/>
    </row>
    <row r="961" spans="1:17" x14ac:dyDescent="0.35">
      <c r="A961" s="94"/>
      <c r="B961" s="7">
        <v>7125</v>
      </c>
      <c r="C961" s="17">
        <v>185541.98</v>
      </c>
      <c r="D961" s="17">
        <v>7822983.0599999996</v>
      </c>
      <c r="E961" s="19">
        <v>-3241.13</v>
      </c>
      <c r="F961" s="19">
        <v>3080.0046847365797</v>
      </c>
      <c r="G961" s="17">
        <v>185531.02</v>
      </c>
      <c r="H961" s="17">
        <v>7822984.4900000002</v>
      </c>
      <c r="I961" s="19">
        <v>-3249.91</v>
      </c>
      <c r="J961" s="19">
        <v>3093.2105426745079</v>
      </c>
      <c r="K961" s="19">
        <f t="shared" si="85"/>
        <v>3086.6076137055438</v>
      </c>
      <c r="L961" s="29">
        <f t="shared" si="89"/>
        <v>13.205857937928158</v>
      </c>
      <c r="M961" s="30">
        <f t="shared" si="86"/>
        <v>11.05289554832898</v>
      </c>
      <c r="N961" s="74">
        <f t="shared" si="87"/>
        <v>50.071707753982167</v>
      </c>
      <c r="O961" s="22">
        <f t="shared" si="88"/>
        <v>0.87391616240336367</v>
      </c>
      <c r="P961" s="30">
        <f t="shared" si="84"/>
        <v>17.220951886554086</v>
      </c>
      <c r="Q961" s="26"/>
    </row>
    <row r="962" spans="1:17" x14ac:dyDescent="0.35">
      <c r="A962" s="94"/>
      <c r="B962" s="7">
        <v>7250</v>
      </c>
      <c r="C962" s="17">
        <v>185554.66</v>
      </c>
      <c r="D962" s="17">
        <v>7823107.4699999997</v>
      </c>
      <c r="E962" s="19">
        <v>-3246.99</v>
      </c>
      <c r="F962" s="19">
        <v>3088.8146837756376</v>
      </c>
      <c r="G962" s="17">
        <v>185547.27</v>
      </c>
      <c r="H962" s="17">
        <v>7823108.4400000004</v>
      </c>
      <c r="I962" s="19">
        <v>-3253.11</v>
      </c>
      <c r="J962" s="19">
        <v>3098.0324242106676</v>
      </c>
      <c r="K962" s="19">
        <f t="shared" si="85"/>
        <v>3093.4235539931524</v>
      </c>
      <c r="L962" s="29">
        <f t="shared" si="89"/>
        <v>9.2177404350300094</v>
      </c>
      <c r="M962" s="30">
        <f t="shared" si="86"/>
        <v>7.4533884912506299</v>
      </c>
      <c r="N962" s="74">
        <f t="shared" si="87"/>
        <v>51.041283398154299</v>
      </c>
      <c r="O962" s="22">
        <f t="shared" si="88"/>
        <v>0.89083844974131232</v>
      </c>
      <c r="P962" s="30">
        <f t="shared" si="84"/>
        <v>11.8541021899212</v>
      </c>
      <c r="Q962" s="26"/>
    </row>
    <row r="963" spans="1:17" x14ac:dyDescent="0.35">
      <c r="A963" s="94"/>
      <c r="B963" s="7">
        <v>7375</v>
      </c>
      <c r="C963" s="17">
        <v>185618.09</v>
      </c>
      <c r="D963" s="17">
        <v>7823225.2400000002</v>
      </c>
      <c r="E963" s="19">
        <v>-3234.52</v>
      </c>
      <c r="F963" s="19">
        <v>3070.0860741372758</v>
      </c>
      <c r="G963" s="17">
        <v>185598.22</v>
      </c>
      <c r="H963" s="17">
        <v>7823227.8399999999</v>
      </c>
      <c r="I963" s="19">
        <v>-3249.43</v>
      </c>
      <c r="J963" s="19">
        <v>3092.4876664996996</v>
      </c>
      <c r="K963" s="19">
        <f t="shared" si="85"/>
        <v>3081.2868703184877</v>
      </c>
      <c r="L963" s="29">
        <f t="shared" si="89"/>
        <v>22.401592362423798</v>
      </c>
      <c r="M963" s="30">
        <f t="shared" si="86"/>
        <v>20.039383723006001</v>
      </c>
      <c r="N963" s="74">
        <f t="shared" si="87"/>
        <v>48.185720410616625</v>
      </c>
      <c r="O963" s="22">
        <f t="shared" si="88"/>
        <v>0.84099947361069416</v>
      </c>
      <c r="P963" s="30">
        <f t="shared" si="84"/>
        <v>30.056750329503053</v>
      </c>
      <c r="Q963" s="26"/>
    </row>
    <row r="964" spans="1:17" x14ac:dyDescent="0.35">
      <c r="A964" s="94"/>
      <c r="B964" s="7">
        <v>7500</v>
      </c>
      <c r="C964" s="17">
        <v>185664.65</v>
      </c>
      <c r="D964" s="17">
        <v>7823345.2199999997</v>
      </c>
      <c r="E964" s="19">
        <v>-3236.4</v>
      </c>
      <c r="F964" s="19">
        <v>3072.9050568924004</v>
      </c>
      <c r="G964" s="17">
        <v>185654.12</v>
      </c>
      <c r="H964" s="17">
        <v>7823346.5999999996</v>
      </c>
      <c r="I964" s="19">
        <v>-3243.94</v>
      </c>
      <c r="J964" s="19">
        <v>3084.2273045543593</v>
      </c>
      <c r="K964" s="19">
        <f t="shared" si="85"/>
        <v>3078.5661807233801</v>
      </c>
      <c r="L964" s="29">
        <f t="shared" si="89"/>
        <v>11.322247661958954</v>
      </c>
      <c r="M964" s="30">
        <f t="shared" si="86"/>
        <v>10.620042372781148</v>
      </c>
      <c r="N964" s="74">
        <f t="shared" si="87"/>
        <v>46.8329751706435</v>
      </c>
      <c r="O964" s="22">
        <f t="shared" si="88"/>
        <v>0.81738961523248221</v>
      </c>
      <c r="P964" s="30">
        <f t="shared" si="84"/>
        <v>15.523485179507921</v>
      </c>
      <c r="Q964" s="26"/>
    </row>
    <row r="965" spans="1:17" x14ac:dyDescent="0.35">
      <c r="A965" s="94"/>
      <c r="B965" s="7">
        <v>7625</v>
      </c>
      <c r="C965" s="17">
        <v>185714.97</v>
      </c>
      <c r="D965" s="17">
        <v>7823464.71</v>
      </c>
      <c r="E965" s="19">
        <v>-3240.33</v>
      </c>
      <c r="F965" s="19">
        <v>3078.8031792796596</v>
      </c>
      <c r="G965" s="17">
        <v>185699.49</v>
      </c>
      <c r="H965" s="17">
        <v>7823466.7300000004</v>
      </c>
      <c r="I965" s="19">
        <v>-3250.85</v>
      </c>
      <c r="J965" s="19">
        <v>3094.6264820239935</v>
      </c>
      <c r="K965" s="19">
        <f t="shared" si="85"/>
        <v>3086.7148306518266</v>
      </c>
      <c r="L965" s="29">
        <f t="shared" si="89"/>
        <v>15.823302744333887</v>
      </c>
      <c r="M965" s="30">
        <f t="shared" si="86"/>
        <v>15.61123954086545</v>
      </c>
      <c r="N965" s="74">
        <f t="shared" si="87"/>
        <v>45.386522002422353</v>
      </c>
      <c r="O965" s="22">
        <f t="shared" si="88"/>
        <v>0.7921442449711199</v>
      </c>
      <c r="P965" s="30">
        <f t="shared" si="84"/>
        <v>22.228083807227407</v>
      </c>
      <c r="Q965" s="26"/>
    </row>
    <row r="966" spans="1:17" x14ac:dyDescent="0.35">
      <c r="A966" s="94"/>
      <c r="B966" s="7">
        <v>7750</v>
      </c>
      <c r="C966" s="17">
        <v>185749.05</v>
      </c>
      <c r="D966" s="17">
        <v>7823586.3200000003</v>
      </c>
      <c r="E966" s="19">
        <v>-3237.85</v>
      </c>
      <c r="F966" s="19">
        <v>3075.0803822787434</v>
      </c>
      <c r="G966" s="17">
        <v>185713.97</v>
      </c>
      <c r="H966" s="17">
        <v>7823590.9100000001</v>
      </c>
      <c r="I966" s="19">
        <v>-3261.37</v>
      </c>
      <c r="J966" s="19">
        <v>3110.5006660380795</v>
      </c>
      <c r="K966" s="19">
        <f t="shared" si="85"/>
        <v>3092.7905241584112</v>
      </c>
      <c r="L966" s="29">
        <f t="shared" si="89"/>
        <v>35.420283759336144</v>
      </c>
      <c r="M966" s="30">
        <f t="shared" si="86"/>
        <v>35.379012139935924</v>
      </c>
      <c r="N966" s="74">
        <f t="shared" si="87"/>
        <v>45.033399899072634</v>
      </c>
      <c r="O966" s="22">
        <f t="shared" si="88"/>
        <v>0.78598110160609957</v>
      </c>
      <c r="P966" s="30">
        <f t="shared" ref="P966:P1029" si="90">SQRT((M966*M966)+(L966*L966))</f>
        <v>50.062670739680136</v>
      </c>
      <c r="Q966" s="26"/>
    </row>
    <row r="967" spans="1:17" x14ac:dyDescent="0.35">
      <c r="A967" s="94"/>
      <c r="B967" s="7">
        <v>7875</v>
      </c>
      <c r="C967" s="17">
        <v>185819.83</v>
      </c>
      <c r="D967" s="17">
        <v>7823703.1299999999</v>
      </c>
      <c r="E967" s="19">
        <v>-3235.74</v>
      </c>
      <c r="F967" s="19">
        <v>3071.9152289129188</v>
      </c>
      <c r="G967" s="17">
        <v>185787.34</v>
      </c>
      <c r="H967" s="17">
        <v>7823707.3799999999</v>
      </c>
      <c r="I967" s="19">
        <v>-3260.94</v>
      </c>
      <c r="J967" s="19">
        <v>3109.8508189417589</v>
      </c>
      <c r="K967" s="19">
        <f t="shared" ref="K967:K1030" si="91">(J967-((J967-F967)/2))</f>
        <v>3090.8830239273389</v>
      </c>
      <c r="L967" s="29">
        <f t="shared" si="89"/>
        <v>37.935590028840124</v>
      </c>
      <c r="M967" s="30">
        <f t="shared" ref="M967:M1030" si="92">SQRT(((G967-C967)^2)+(H967-D967)^2)</f>
        <v>32.766791115386852</v>
      </c>
      <c r="N967" s="74">
        <f t="shared" ref="N967:N1030" si="93">DEGREES(O967)</f>
        <v>49.181251701445539</v>
      </c>
      <c r="O967" s="22">
        <f t="shared" ref="O967:O1030" si="94">IF(L967&gt;0, (ATAN(L967/M967)), 0)</f>
        <v>0.85837477244228788</v>
      </c>
      <c r="P967" s="30">
        <f t="shared" si="90"/>
        <v>50.127553210142111</v>
      </c>
      <c r="Q967" s="26"/>
    </row>
    <row r="968" spans="1:17" x14ac:dyDescent="0.35">
      <c r="A968" s="94"/>
      <c r="B968" s="7">
        <v>8000</v>
      </c>
      <c r="C968" s="17">
        <v>185901.11</v>
      </c>
      <c r="D968" s="17">
        <v>7823818.5700000003</v>
      </c>
      <c r="E968" s="19">
        <v>-3232.87</v>
      </c>
      <c r="F968" s="19">
        <v>3067.6133058534792</v>
      </c>
      <c r="G968" s="17">
        <v>185864.35</v>
      </c>
      <c r="H968" s="17">
        <v>7823823.3700000001</v>
      </c>
      <c r="I968" s="19">
        <v>-3263.1</v>
      </c>
      <c r="J968" s="19">
        <v>3113.1160261527752</v>
      </c>
      <c r="K968" s="19">
        <f t="shared" si="91"/>
        <v>3090.3646660031272</v>
      </c>
      <c r="L968" s="29">
        <f t="shared" ref="L968:L1031" si="95">(J968-F968)</f>
        <v>45.502720299296016</v>
      </c>
      <c r="M968" s="30">
        <f t="shared" si="92"/>
        <v>37.072059559683986</v>
      </c>
      <c r="N968" s="74">
        <f t="shared" si="93"/>
        <v>50.829544022713009</v>
      </c>
      <c r="O968" s="22">
        <f t="shared" si="94"/>
        <v>0.88714290048374533</v>
      </c>
      <c r="P968" s="30">
        <f t="shared" si="90"/>
        <v>58.692718071603416</v>
      </c>
      <c r="Q968" s="26"/>
    </row>
    <row r="969" spans="1:17" x14ac:dyDescent="0.35">
      <c r="A969" s="94"/>
      <c r="B969" s="7">
        <v>8125</v>
      </c>
      <c r="C969" s="17">
        <v>185928.04</v>
      </c>
      <c r="D969" s="17">
        <v>7823941.1100000003</v>
      </c>
      <c r="E969" s="19">
        <v>-3233.13</v>
      </c>
      <c r="F969" s="19">
        <v>3068.00287111138</v>
      </c>
      <c r="G969" s="17">
        <v>185894.98</v>
      </c>
      <c r="H969" s="17">
        <v>7823945.4400000004</v>
      </c>
      <c r="I969" s="19">
        <v>-3259.66</v>
      </c>
      <c r="J969" s="19">
        <v>3107.9168935318389</v>
      </c>
      <c r="K969" s="19">
        <f t="shared" si="91"/>
        <v>3087.9598823216093</v>
      </c>
      <c r="L969" s="29">
        <f t="shared" si="95"/>
        <v>39.914022420458878</v>
      </c>
      <c r="M969" s="30">
        <f t="shared" si="92"/>
        <v>33.342352946372742</v>
      </c>
      <c r="N969" s="74">
        <f t="shared" si="93"/>
        <v>50.126157751652933</v>
      </c>
      <c r="O969" s="22">
        <f t="shared" si="94"/>
        <v>0.87486649414042172</v>
      </c>
      <c r="P969" s="30">
        <f t="shared" si="90"/>
        <v>52.008092502815224</v>
      </c>
      <c r="Q969" s="26"/>
    </row>
    <row r="970" spans="1:17" x14ac:dyDescent="0.35">
      <c r="A970" s="94"/>
      <c r="B970" s="7">
        <v>8250</v>
      </c>
      <c r="C970" s="17">
        <v>185969.22</v>
      </c>
      <c r="D970" s="17">
        <v>7824061.7999999998</v>
      </c>
      <c r="E970" s="19">
        <v>-3234.77</v>
      </c>
      <c r="F970" s="19">
        <v>3070.4608451902704</v>
      </c>
      <c r="G970" s="17">
        <v>185940.03</v>
      </c>
      <c r="H970" s="17">
        <v>7824065.6100000003</v>
      </c>
      <c r="I970" s="19">
        <v>-3259.24</v>
      </c>
      <c r="J970" s="19">
        <v>3107.2824883892436</v>
      </c>
      <c r="K970" s="19">
        <f t="shared" si="91"/>
        <v>3088.871666789757</v>
      </c>
      <c r="L970" s="29">
        <f t="shared" si="95"/>
        <v>36.821643198973106</v>
      </c>
      <c r="M970" s="30">
        <f t="shared" si="92"/>
        <v>29.437598407548634</v>
      </c>
      <c r="N970" s="74">
        <f t="shared" si="93"/>
        <v>51.358903357910528</v>
      </c>
      <c r="O970" s="22">
        <f t="shared" si="94"/>
        <v>0.89638196380911039</v>
      </c>
      <c r="P970" s="30">
        <f t="shared" si="90"/>
        <v>47.142397137572381</v>
      </c>
      <c r="Q970" s="26"/>
    </row>
    <row r="971" spans="1:17" x14ac:dyDescent="0.35">
      <c r="A971" s="94"/>
      <c r="B971" s="7">
        <v>8375</v>
      </c>
      <c r="C971" s="17">
        <v>185973.05</v>
      </c>
      <c r="D971" s="17">
        <v>7824187.3600000003</v>
      </c>
      <c r="E971" s="19">
        <v>-3232.88</v>
      </c>
      <c r="F971" s="19">
        <v>3067.6282885579362</v>
      </c>
      <c r="G971" s="17">
        <v>185942.2</v>
      </c>
      <c r="H971" s="17">
        <v>7824191.4000000004</v>
      </c>
      <c r="I971" s="19">
        <v>-3258.7</v>
      </c>
      <c r="J971" s="19">
        <v>3106.466943802975</v>
      </c>
      <c r="K971" s="19">
        <f t="shared" si="91"/>
        <v>3087.0476161804554</v>
      </c>
      <c r="L971" s="29">
        <f t="shared" si="95"/>
        <v>38.838655245038808</v>
      </c>
      <c r="M971" s="30">
        <f t="shared" si="92"/>
        <v>31.113407077960208</v>
      </c>
      <c r="N971" s="74">
        <f t="shared" si="93"/>
        <v>51.301997596823767</v>
      </c>
      <c r="O971" s="22">
        <f t="shared" si="94"/>
        <v>0.89538877091479319</v>
      </c>
      <c r="P971" s="30">
        <f t="shared" si="90"/>
        <v>49.764296852681895</v>
      </c>
      <c r="Q971" s="26"/>
    </row>
    <row r="972" spans="1:17" x14ac:dyDescent="0.35">
      <c r="A972" s="94"/>
      <c r="B972" s="7">
        <v>8500</v>
      </c>
      <c r="C972" s="17">
        <v>185992.17</v>
      </c>
      <c r="D972" s="17">
        <v>7824310.9299999997</v>
      </c>
      <c r="E972" s="19">
        <v>-3232.58</v>
      </c>
      <c r="F972" s="19">
        <v>3067.1788274235905</v>
      </c>
      <c r="G972" s="17">
        <v>185956.33</v>
      </c>
      <c r="H972" s="17">
        <v>7824315.6200000001</v>
      </c>
      <c r="I972" s="19">
        <v>-3256.39</v>
      </c>
      <c r="J972" s="19">
        <v>3102.9797386935675</v>
      </c>
      <c r="K972" s="19">
        <f t="shared" si="91"/>
        <v>3085.0792830585788</v>
      </c>
      <c r="L972" s="29">
        <f t="shared" si="95"/>
        <v>35.80091126997695</v>
      </c>
      <c r="M972" s="30">
        <f t="shared" si="92"/>
        <v>36.145562659968093</v>
      </c>
      <c r="N972" s="74">
        <f t="shared" si="93"/>
        <v>44.72553319262709</v>
      </c>
      <c r="O972" s="22">
        <f t="shared" si="94"/>
        <v>0.78060781392135392</v>
      </c>
      <c r="P972" s="30">
        <f t="shared" si="90"/>
        <v>50.874423316303471</v>
      </c>
      <c r="Q972" s="26"/>
    </row>
    <row r="973" spans="1:17" x14ac:dyDescent="0.35">
      <c r="A973" s="94"/>
      <c r="B973" s="7">
        <v>8625</v>
      </c>
      <c r="C973" s="17">
        <v>186004.88</v>
      </c>
      <c r="D973" s="17">
        <v>7824435.3399999999</v>
      </c>
      <c r="E973" s="19">
        <v>-3228.79</v>
      </c>
      <c r="F973" s="19">
        <v>3061.5041984471477</v>
      </c>
      <c r="G973" s="17">
        <v>185966.65</v>
      </c>
      <c r="H973" s="17">
        <v>7824440.3399999999</v>
      </c>
      <c r="I973" s="19">
        <v>-3254.08</v>
      </c>
      <c r="J973" s="19">
        <v>3099.4949868828162</v>
      </c>
      <c r="K973" s="19">
        <f t="shared" si="91"/>
        <v>3080.4995926649817</v>
      </c>
      <c r="L973" s="29">
        <f t="shared" si="95"/>
        <v>37.990788435668492</v>
      </c>
      <c r="M973" s="30">
        <f t="shared" si="92"/>
        <v>38.55558195645348</v>
      </c>
      <c r="N973" s="74">
        <f t="shared" si="93"/>
        <v>44.577253661498595</v>
      </c>
      <c r="O973" s="22">
        <f t="shared" si="94"/>
        <v>0.77801984788984835</v>
      </c>
      <c r="P973" s="30">
        <f t="shared" si="90"/>
        <v>54.127930922625559</v>
      </c>
      <c r="Q973" s="26"/>
    </row>
    <row r="974" spans="1:17" x14ac:dyDescent="0.35">
      <c r="A974" s="94"/>
      <c r="B974" s="7">
        <v>8750</v>
      </c>
      <c r="C974" s="17">
        <v>186051.17</v>
      </c>
      <c r="D974" s="17">
        <v>7824555.3499999996</v>
      </c>
      <c r="E974" s="19">
        <v>-3225.11</v>
      </c>
      <c r="F974" s="19">
        <v>3056.0005877052677</v>
      </c>
      <c r="G974" s="17">
        <v>186012.79999999999</v>
      </c>
      <c r="H974" s="17">
        <v>7824560.3700000001</v>
      </c>
      <c r="I974" s="19">
        <v>-3250.09</v>
      </c>
      <c r="J974" s="19">
        <v>3093.481648549508</v>
      </c>
      <c r="K974" s="19">
        <f t="shared" si="91"/>
        <v>3074.7411181273878</v>
      </c>
      <c r="L974" s="29">
        <f t="shared" si="95"/>
        <v>37.481060844240346</v>
      </c>
      <c r="M974" s="30">
        <f t="shared" si="92"/>
        <v>38.696993423349291</v>
      </c>
      <c r="N974" s="74">
        <f t="shared" si="93"/>
        <v>44.085538611375355</v>
      </c>
      <c r="O974" s="22">
        <f t="shared" si="94"/>
        <v>0.76943780128358885</v>
      </c>
      <c r="P974" s="30">
        <f t="shared" si="90"/>
        <v>53.87288020902897</v>
      </c>
      <c r="Q974" s="26"/>
    </row>
    <row r="975" spans="1:17" x14ac:dyDescent="0.35">
      <c r="A975" s="94"/>
      <c r="B975" s="7">
        <v>8875</v>
      </c>
      <c r="C975" s="17">
        <v>186087.6</v>
      </c>
      <c r="D975" s="17">
        <v>7824676.6600000001</v>
      </c>
      <c r="E975" s="19">
        <v>-3222.27</v>
      </c>
      <c r="F975" s="19">
        <v>3051.7574925327694</v>
      </c>
      <c r="G975" s="17">
        <v>186055.18</v>
      </c>
      <c r="H975" s="17">
        <v>7824680.9000000004</v>
      </c>
      <c r="I975" s="19">
        <v>-3243.76</v>
      </c>
      <c r="J975" s="19">
        <v>3083.9567076281446</v>
      </c>
      <c r="K975" s="19">
        <f t="shared" si="91"/>
        <v>3067.8571000804568</v>
      </c>
      <c r="L975" s="29">
        <f t="shared" si="95"/>
        <v>32.199215095375166</v>
      </c>
      <c r="M975" s="30">
        <f t="shared" si="92"/>
        <v>32.696085392638757</v>
      </c>
      <c r="N975" s="74">
        <f t="shared" si="93"/>
        <v>44.561323940091256</v>
      </c>
      <c r="O975" s="22">
        <f t="shared" si="94"/>
        <v>0.77774182180236484</v>
      </c>
      <c r="P975" s="30">
        <f t="shared" si="90"/>
        <v>45.889252039676578</v>
      </c>
      <c r="Q975" s="26"/>
    </row>
    <row r="976" spans="1:17" x14ac:dyDescent="0.35">
      <c r="A976" s="94"/>
      <c r="B976" s="7">
        <v>9000</v>
      </c>
      <c r="C976" s="17">
        <v>186113.38</v>
      </c>
      <c r="D976" s="17">
        <v>7824799.3499999996</v>
      </c>
      <c r="E976" s="19">
        <v>-3223.41</v>
      </c>
      <c r="F976" s="19">
        <v>3053.4602612895578</v>
      </c>
      <c r="G976" s="17">
        <v>186086.92</v>
      </c>
      <c r="H976" s="17">
        <v>7824802.8200000003</v>
      </c>
      <c r="I976" s="19">
        <v>-3241.93</v>
      </c>
      <c r="J976" s="19">
        <v>3081.2064844367001</v>
      </c>
      <c r="K976" s="19">
        <f t="shared" si="91"/>
        <v>3067.3333728631287</v>
      </c>
      <c r="L976" s="29">
        <f t="shared" si="95"/>
        <v>27.746223147142246</v>
      </c>
      <c r="M976" s="30">
        <f t="shared" si="92"/>
        <v>26.686560287984332</v>
      </c>
      <c r="N976" s="74">
        <f t="shared" si="93"/>
        <v>46.115256976765743</v>
      </c>
      <c r="O976" s="22">
        <f t="shared" si="94"/>
        <v>0.80486306964784837</v>
      </c>
      <c r="P976" s="30">
        <f t="shared" si="90"/>
        <v>38.49708299254938</v>
      </c>
      <c r="Q976" s="26"/>
    </row>
    <row r="977" spans="1:17" x14ac:dyDescent="0.35">
      <c r="A977" s="94"/>
      <c r="B977" s="7">
        <v>9125</v>
      </c>
      <c r="C977" s="17">
        <v>186154.73</v>
      </c>
      <c r="D977" s="17">
        <v>7824920.0199999996</v>
      </c>
      <c r="E977" s="19">
        <v>-3217.56</v>
      </c>
      <c r="F977" s="19">
        <v>3044.7287029146837</v>
      </c>
      <c r="G977" s="17">
        <v>186125.38</v>
      </c>
      <c r="H977" s="17">
        <v>7824923.8499999996</v>
      </c>
      <c r="I977" s="19">
        <v>-3239.47</v>
      </c>
      <c r="J977" s="19">
        <v>3077.5118890865897</v>
      </c>
      <c r="K977" s="19">
        <f t="shared" si="91"/>
        <v>3061.1202960006367</v>
      </c>
      <c r="L977" s="29">
        <f t="shared" si="95"/>
        <v>32.783186171905982</v>
      </c>
      <c r="M977" s="30">
        <f t="shared" si="92"/>
        <v>29.598841193548648</v>
      </c>
      <c r="N977" s="74">
        <f t="shared" si="93"/>
        <v>47.922176696363501</v>
      </c>
      <c r="O977" s="22">
        <f t="shared" si="94"/>
        <v>0.83639976807404193</v>
      </c>
      <c r="P977" s="30">
        <f t="shared" si="90"/>
        <v>44.168186464725487</v>
      </c>
      <c r="Q977" s="26"/>
    </row>
    <row r="978" spans="1:17" x14ac:dyDescent="0.35">
      <c r="A978" s="94"/>
      <c r="B978" s="7">
        <v>9250</v>
      </c>
      <c r="C978" s="17">
        <v>186180.96</v>
      </c>
      <c r="D978" s="17">
        <v>7825042.6500000004</v>
      </c>
      <c r="E978" s="19">
        <v>-3218.25</v>
      </c>
      <c r="F978" s="19">
        <v>3045.7577605748438</v>
      </c>
      <c r="G978" s="17">
        <v>186158.35</v>
      </c>
      <c r="H978" s="17">
        <v>7825045.6100000003</v>
      </c>
      <c r="I978" s="19">
        <v>-3236.36</v>
      </c>
      <c r="J978" s="19">
        <v>3072.8450616169248</v>
      </c>
      <c r="K978" s="19">
        <f t="shared" si="91"/>
        <v>3059.3014110958843</v>
      </c>
      <c r="L978" s="29">
        <f t="shared" si="95"/>
        <v>27.087301042080981</v>
      </c>
      <c r="M978" s="30">
        <f t="shared" si="92"/>
        <v>22.802931829024701</v>
      </c>
      <c r="N978" s="74">
        <f t="shared" si="93"/>
        <v>49.908285251676809</v>
      </c>
      <c r="O978" s="22">
        <f t="shared" si="94"/>
        <v>0.87106390166628711</v>
      </c>
      <c r="P978" s="30">
        <f t="shared" si="90"/>
        <v>35.407563849317128</v>
      </c>
      <c r="Q978" s="26"/>
    </row>
    <row r="979" spans="1:17" x14ac:dyDescent="0.35">
      <c r="A979" s="94"/>
      <c r="B979" s="7">
        <v>9375</v>
      </c>
      <c r="C979" s="17">
        <v>186221.9</v>
      </c>
      <c r="D979" s="17">
        <v>7825163.3700000001</v>
      </c>
      <c r="E979" s="19">
        <v>-3215.3</v>
      </c>
      <c r="F979" s="19">
        <v>3041.3596988239751</v>
      </c>
      <c r="G979" s="17">
        <v>186200.21</v>
      </c>
      <c r="H979" s="17">
        <v>7825166.21</v>
      </c>
      <c r="I979" s="19">
        <v>-3225.81</v>
      </c>
      <c r="J979" s="19">
        <v>3057.0469906588778</v>
      </c>
      <c r="K979" s="19">
        <f t="shared" si="91"/>
        <v>3049.2033447414265</v>
      </c>
      <c r="L979" s="29">
        <f t="shared" si="95"/>
        <v>15.68729183490268</v>
      </c>
      <c r="M979" s="30">
        <f t="shared" si="92"/>
        <v>21.875138856685108</v>
      </c>
      <c r="N979" s="74">
        <f t="shared" si="93"/>
        <v>35.645396499373192</v>
      </c>
      <c r="O979" s="22">
        <f t="shared" si="94"/>
        <v>0.6221295320929231</v>
      </c>
      <c r="P979" s="30">
        <f t="shared" si="90"/>
        <v>26.918633418371353</v>
      </c>
      <c r="Q979" s="26"/>
    </row>
    <row r="980" spans="1:17" x14ac:dyDescent="0.35">
      <c r="A980" s="94"/>
      <c r="B980" s="7">
        <v>9500</v>
      </c>
      <c r="C980" s="17">
        <v>186243.33</v>
      </c>
      <c r="D980" s="17">
        <v>7825286.6299999999</v>
      </c>
      <c r="E980" s="19">
        <v>-3214.59</v>
      </c>
      <c r="F980" s="19">
        <v>3040.3017796266581</v>
      </c>
      <c r="G980" s="17">
        <v>186230.13</v>
      </c>
      <c r="H980" s="17">
        <v>7825288.3600000003</v>
      </c>
      <c r="I980" s="19">
        <v>-3224.67</v>
      </c>
      <c r="J980" s="19">
        <v>3055.34296401241</v>
      </c>
      <c r="K980" s="19">
        <f t="shared" si="91"/>
        <v>3047.8223718195341</v>
      </c>
      <c r="L980" s="29">
        <f t="shared" si="95"/>
        <v>15.041184385751876</v>
      </c>
      <c r="M980" s="30">
        <f t="shared" si="92"/>
        <v>13.312884736265305</v>
      </c>
      <c r="N980" s="74">
        <f t="shared" si="93"/>
        <v>48.488102858979794</v>
      </c>
      <c r="O980" s="22">
        <f t="shared" si="94"/>
        <v>0.84627704293487316</v>
      </c>
      <c r="P980" s="30">
        <f t="shared" si="90"/>
        <v>20.086565852013425</v>
      </c>
      <c r="Q980" s="26"/>
    </row>
    <row r="981" spans="1:17" x14ac:dyDescent="0.35">
      <c r="A981" s="94"/>
      <c r="B981" s="7">
        <v>9625</v>
      </c>
      <c r="C981" s="17">
        <v>186293.5</v>
      </c>
      <c r="D981" s="17">
        <v>7825406.1399999997</v>
      </c>
      <c r="E981" s="19">
        <v>-3212.92</v>
      </c>
      <c r="F981" s="19">
        <v>3037.8143481435159</v>
      </c>
      <c r="G981" s="17">
        <v>186285.73</v>
      </c>
      <c r="H981" s="17">
        <v>7825407.1600000001</v>
      </c>
      <c r="I981" s="19">
        <v>-3219.33</v>
      </c>
      <c r="J981" s="19">
        <v>3047.3688989550092</v>
      </c>
      <c r="K981" s="19">
        <f t="shared" si="91"/>
        <v>3042.5916235492623</v>
      </c>
      <c r="L981" s="29">
        <f t="shared" si="95"/>
        <v>9.5545508114933</v>
      </c>
      <c r="M981" s="30">
        <f t="shared" si="92"/>
        <v>7.8366638310460353</v>
      </c>
      <c r="N981" s="74">
        <f t="shared" si="93"/>
        <v>50.64131992233024</v>
      </c>
      <c r="O981" s="22">
        <f t="shared" si="94"/>
        <v>0.88385777020046175</v>
      </c>
      <c r="P981" s="30">
        <f t="shared" si="90"/>
        <v>12.357295060418053</v>
      </c>
      <c r="Q981" s="26"/>
    </row>
    <row r="982" spans="1:17" x14ac:dyDescent="0.35">
      <c r="A982" s="94"/>
      <c r="B982" s="7">
        <v>9750</v>
      </c>
      <c r="C982" s="17">
        <v>186352.06</v>
      </c>
      <c r="D982" s="17">
        <v>7825524.5499999998</v>
      </c>
      <c r="E982" s="19">
        <v>-3206.94</v>
      </c>
      <c r="F982" s="19">
        <v>3028.9177743679588</v>
      </c>
      <c r="G982" s="17">
        <v>186339.6</v>
      </c>
      <c r="H982" s="17">
        <v>7825526.1799999997</v>
      </c>
      <c r="I982" s="19">
        <v>-3214.53</v>
      </c>
      <c r="J982" s="19">
        <v>3040.2123886246904</v>
      </c>
      <c r="K982" s="19">
        <f t="shared" si="91"/>
        <v>3034.5650814963246</v>
      </c>
      <c r="L982" s="29">
        <f t="shared" si="95"/>
        <v>11.29461425673162</v>
      </c>
      <c r="M982" s="30">
        <f t="shared" si="92"/>
        <v>12.566164888279662</v>
      </c>
      <c r="N982" s="74">
        <f t="shared" si="93"/>
        <v>41.949570013495077</v>
      </c>
      <c r="O982" s="22">
        <f t="shared" si="94"/>
        <v>0.73215811653137119</v>
      </c>
      <c r="P982" s="30">
        <f t="shared" si="90"/>
        <v>16.896059043688201</v>
      </c>
      <c r="Q982" s="26"/>
    </row>
    <row r="983" spans="1:17" x14ac:dyDescent="0.35">
      <c r="A983" s="94"/>
      <c r="B983" s="7">
        <v>9875</v>
      </c>
      <c r="C983" s="17">
        <v>186395.45</v>
      </c>
      <c r="D983" s="17">
        <v>7825644.9400000004</v>
      </c>
      <c r="E983" s="19">
        <v>-3200.01</v>
      </c>
      <c r="F983" s="19">
        <v>3018.6284315829885</v>
      </c>
      <c r="G983" s="17">
        <v>186380.2</v>
      </c>
      <c r="H983" s="17">
        <v>7825646.9400000004</v>
      </c>
      <c r="I983" s="19">
        <v>-3210.1</v>
      </c>
      <c r="J983" s="19">
        <v>3033.6169254037745</v>
      </c>
      <c r="K983" s="19">
        <f t="shared" si="91"/>
        <v>3026.1226784933815</v>
      </c>
      <c r="L983" s="29">
        <f t="shared" si="95"/>
        <v>14.988493820786061</v>
      </c>
      <c r="M983" s="30">
        <f t="shared" si="92"/>
        <v>15.380588415272024</v>
      </c>
      <c r="N983" s="74">
        <f t="shared" si="93"/>
        <v>44.260296471648495</v>
      </c>
      <c r="O983" s="22">
        <f t="shared" si="94"/>
        <v>0.77248790133909528</v>
      </c>
      <c r="P983" s="30">
        <f t="shared" si="90"/>
        <v>21.475973715194893</v>
      </c>
      <c r="Q983" s="26"/>
    </row>
    <row r="984" spans="1:17" x14ac:dyDescent="0.35">
      <c r="A984" s="94"/>
      <c r="B984" s="7">
        <v>10000</v>
      </c>
      <c r="C984" s="17">
        <v>186397.23</v>
      </c>
      <c r="D984" s="17">
        <v>7825770.7800000003</v>
      </c>
      <c r="E984" s="19">
        <v>-3191.53</v>
      </c>
      <c r="F984" s="19">
        <v>3006.0677602987403</v>
      </c>
      <c r="G984" s="17">
        <v>186365.37</v>
      </c>
      <c r="H984" s="17">
        <v>7825774.9500000002</v>
      </c>
      <c r="I984" s="19">
        <v>-3210.05</v>
      </c>
      <c r="J984" s="19">
        <v>3033.5425360021941</v>
      </c>
      <c r="K984" s="19">
        <f t="shared" si="91"/>
        <v>3019.8051481504672</v>
      </c>
      <c r="L984" s="29">
        <f t="shared" si="95"/>
        <v>27.474775703453815</v>
      </c>
      <c r="M984" s="30">
        <f t="shared" si="92"/>
        <v>32.131736647749726</v>
      </c>
      <c r="N984" s="74">
        <f t="shared" si="93"/>
        <v>40.532647787992843</v>
      </c>
      <c r="O984" s="22">
        <f t="shared" si="94"/>
        <v>0.70742815845167162</v>
      </c>
      <c r="P984" s="30">
        <f t="shared" si="90"/>
        <v>42.276610554246645</v>
      </c>
      <c r="Q984" s="26"/>
    </row>
    <row r="985" spans="1:17" x14ac:dyDescent="0.35">
      <c r="A985" s="94"/>
      <c r="B985" s="7">
        <v>10125</v>
      </c>
      <c r="C985" s="17">
        <v>186398.83</v>
      </c>
      <c r="D985" s="17">
        <v>7825896.6399999997</v>
      </c>
      <c r="E985" s="19">
        <v>-3190.74</v>
      </c>
      <c r="F985" s="19">
        <v>3004.8992868839191</v>
      </c>
      <c r="G985" s="17">
        <v>186369.18</v>
      </c>
      <c r="H985" s="17">
        <v>7825900.5199999996</v>
      </c>
      <c r="I985" s="19">
        <v>-3207.57</v>
      </c>
      <c r="J985" s="19">
        <v>3029.8542640271498</v>
      </c>
      <c r="K985" s="19">
        <f t="shared" si="91"/>
        <v>3017.3767754555347</v>
      </c>
      <c r="L985" s="29">
        <f t="shared" si="95"/>
        <v>24.954977143230735</v>
      </c>
      <c r="M985" s="30">
        <f t="shared" si="92"/>
        <v>29.902790839632136</v>
      </c>
      <c r="N985" s="74">
        <f t="shared" si="93"/>
        <v>39.8462383944536</v>
      </c>
      <c r="O985" s="22">
        <f t="shared" si="94"/>
        <v>0.69544805451779435</v>
      </c>
      <c r="P985" s="30">
        <f t="shared" si="90"/>
        <v>38.94775711408753</v>
      </c>
      <c r="Q985" s="26"/>
    </row>
    <row r="986" spans="1:17" x14ac:dyDescent="0.35">
      <c r="A986" s="94"/>
      <c r="B986" s="7">
        <v>10250</v>
      </c>
      <c r="C986" s="17">
        <v>186402.21</v>
      </c>
      <c r="D986" s="17">
        <v>7826022.2699999996</v>
      </c>
      <c r="E986" s="19">
        <v>-3198.78</v>
      </c>
      <c r="F986" s="19">
        <v>3016.8044918296714</v>
      </c>
      <c r="G986" s="17">
        <v>186382.16</v>
      </c>
      <c r="H986" s="17">
        <v>7826024.8899999997</v>
      </c>
      <c r="I986" s="19">
        <v>-3210.52</v>
      </c>
      <c r="J986" s="19">
        <v>3034.2418417548756</v>
      </c>
      <c r="K986" s="19">
        <f t="shared" si="91"/>
        <v>3025.5231667922735</v>
      </c>
      <c r="L986" s="29">
        <f t="shared" si="95"/>
        <v>17.437349925204217</v>
      </c>
      <c r="M986" s="30">
        <f t="shared" si="92"/>
        <v>20.220457462681669</v>
      </c>
      <c r="N986" s="74">
        <f t="shared" si="93"/>
        <v>40.773228668268828</v>
      </c>
      <c r="O986" s="22">
        <f t="shared" si="94"/>
        <v>0.7116270869298339</v>
      </c>
      <c r="P986" s="30">
        <f t="shared" si="90"/>
        <v>26.700712957038025</v>
      </c>
      <c r="Q986" s="26"/>
    </row>
    <row r="987" spans="1:17" x14ac:dyDescent="0.35">
      <c r="A987" s="94"/>
      <c r="B987" s="7">
        <v>10375</v>
      </c>
      <c r="C987" s="17">
        <v>186436.34</v>
      </c>
      <c r="D987" s="17">
        <v>7826143.8700000001</v>
      </c>
      <c r="E987" s="19">
        <v>-3203.89</v>
      </c>
      <c r="F987" s="19">
        <v>3024.3865553693176</v>
      </c>
      <c r="G987" s="17">
        <v>186423.29</v>
      </c>
      <c r="H987" s="17">
        <v>7826145.5800000001</v>
      </c>
      <c r="I987" s="19">
        <v>-3211.53</v>
      </c>
      <c r="J987" s="19">
        <v>3035.7449488017401</v>
      </c>
      <c r="K987" s="19">
        <f t="shared" si="91"/>
        <v>3030.0657520855289</v>
      </c>
      <c r="L987" s="29">
        <f t="shared" si="95"/>
        <v>11.358393432422417</v>
      </c>
      <c r="M987" s="30">
        <f t="shared" si="92"/>
        <v>13.161557658558836</v>
      </c>
      <c r="N987" s="74">
        <f t="shared" si="93"/>
        <v>40.794116242985872</v>
      </c>
      <c r="O987" s="22">
        <f t="shared" si="94"/>
        <v>0.71199164388140257</v>
      </c>
      <c r="P987" s="30">
        <f t="shared" si="90"/>
        <v>17.385042460841603</v>
      </c>
      <c r="Q987" s="26"/>
    </row>
    <row r="988" spans="1:17" x14ac:dyDescent="0.35">
      <c r="A988" s="94"/>
      <c r="B988" s="7">
        <v>10500</v>
      </c>
      <c r="C988" s="17">
        <v>186437.02</v>
      </c>
      <c r="D988" s="17">
        <v>7826269.8499999996</v>
      </c>
      <c r="E988" s="19">
        <v>-3205.33</v>
      </c>
      <c r="F988" s="19">
        <v>3026.5253520469096</v>
      </c>
      <c r="G988" s="17">
        <v>186422.14</v>
      </c>
      <c r="H988" s="17">
        <v>7826271.7999999998</v>
      </c>
      <c r="I988" s="19">
        <v>-3213.09</v>
      </c>
      <c r="J988" s="19">
        <v>3038.0675011128578</v>
      </c>
      <c r="K988" s="19">
        <f t="shared" si="91"/>
        <v>3032.2964265798837</v>
      </c>
      <c r="L988" s="29">
        <f t="shared" si="95"/>
        <v>11.542149065948252</v>
      </c>
      <c r="M988" s="30">
        <f t="shared" si="92"/>
        <v>15.00722825840931</v>
      </c>
      <c r="N988" s="74">
        <f t="shared" si="93"/>
        <v>37.564099981625972</v>
      </c>
      <c r="O988" s="22">
        <f t="shared" si="94"/>
        <v>0.6556172252277146</v>
      </c>
      <c r="P988" s="30">
        <f t="shared" si="90"/>
        <v>18.932461674609801</v>
      </c>
      <c r="Q988" s="26"/>
    </row>
    <row r="989" spans="1:17" x14ac:dyDescent="0.35">
      <c r="A989" s="94"/>
      <c r="B989" s="7">
        <v>10625</v>
      </c>
      <c r="C989" s="17">
        <v>186498.25</v>
      </c>
      <c r="D989" s="17">
        <v>7826387.9100000001</v>
      </c>
      <c r="E989" s="19">
        <v>-3205.84</v>
      </c>
      <c r="F989" s="19">
        <v>3027.2830711500642</v>
      </c>
      <c r="G989" s="17">
        <v>186484.05</v>
      </c>
      <c r="H989" s="17">
        <v>7826389.7699999996</v>
      </c>
      <c r="I989" s="19">
        <v>-3213.35</v>
      </c>
      <c r="J989" s="19">
        <v>3038.4547019427432</v>
      </c>
      <c r="K989" s="19">
        <f t="shared" si="91"/>
        <v>3032.8688865464037</v>
      </c>
      <c r="L989" s="29">
        <f t="shared" si="95"/>
        <v>11.171630792679025</v>
      </c>
      <c r="M989" s="30">
        <f t="shared" si="92"/>
        <v>14.321298823714047</v>
      </c>
      <c r="N989" s="74">
        <f t="shared" si="93"/>
        <v>37.956762243298265</v>
      </c>
      <c r="O989" s="22">
        <f t="shared" si="94"/>
        <v>0.66247047454222374</v>
      </c>
      <c r="P989" s="30">
        <f t="shared" si="90"/>
        <v>18.163285346160468</v>
      </c>
      <c r="Q989" s="26"/>
    </row>
    <row r="990" spans="1:17" x14ac:dyDescent="0.35">
      <c r="A990" s="94"/>
      <c r="B990" s="7">
        <v>10750</v>
      </c>
      <c r="C990" s="17">
        <v>186535.79</v>
      </c>
      <c r="D990" s="17">
        <v>7826509.0700000003</v>
      </c>
      <c r="E990" s="19">
        <v>-3208.87</v>
      </c>
      <c r="F990" s="19">
        <v>3031.7872797690802</v>
      </c>
      <c r="G990" s="17">
        <v>186529.55</v>
      </c>
      <c r="H990" s="17">
        <v>7826509.8899999997</v>
      </c>
      <c r="I990" s="19">
        <v>-3212.74</v>
      </c>
      <c r="J990" s="19">
        <v>3037.5463183053184</v>
      </c>
      <c r="K990" s="19">
        <f t="shared" si="91"/>
        <v>3034.6667990371993</v>
      </c>
      <c r="L990" s="29">
        <f t="shared" si="95"/>
        <v>5.7590385362382222</v>
      </c>
      <c r="M990" s="30">
        <f t="shared" si="92"/>
        <v>6.2936475909609344</v>
      </c>
      <c r="N990" s="74">
        <f t="shared" si="93"/>
        <v>42.460252626771037</v>
      </c>
      <c r="O990" s="22">
        <f t="shared" si="94"/>
        <v>0.74107120956572559</v>
      </c>
      <c r="P990" s="30">
        <f t="shared" si="90"/>
        <v>8.5309158278044954</v>
      </c>
      <c r="Q990" s="26"/>
    </row>
    <row r="991" spans="1:17" x14ac:dyDescent="0.35">
      <c r="A991" s="94"/>
      <c r="B991" s="7">
        <v>10875</v>
      </c>
      <c r="C991" s="17">
        <v>186510.19</v>
      </c>
      <c r="D991" s="17">
        <v>7826638.4900000002</v>
      </c>
      <c r="E991" s="19">
        <v>-3208.48</v>
      </c>
      <c r="F991" s="19">
        <v>3031.2072934629764</v>
      </c>
      <c r="G991" s="17">
        <v>186499.23</v>
      </c>
      <c r="H991" s="17">
        <v>7826639.9199999999</v>
      </c>
      <c r="I991" s="19">
        <v>-3215.22</v>
      </c>
      <c r="J991" s="19">
        <v>3041.2404850750709</v>
      </c>
      <c r="K991" s="19">
        <f t="shared" si="91"/>
        <v>3036.2238892690239</v>
      </c>
      <c r="L991" s="29">
        <f t="shared" si="95"/>
        <v>10.03319161209447</v>
      </c>
      <c r="M991" s="30">
        <f t="shared" si="92"/>
        <v>11.052895548179627</v>
      </c>
      <c r="N991" s="74">
        <f t="shared" si="93"/>
        <v>42.231385263963958</v>
      </c>
      <c r="O991" s="22">
        <f t="shared" si="94"/>
        <v>0.73707672053438567</v>
      </c>
      <c r="P991" s="30">
        <f t="shared" si="90"/>
        <v>14.927539446404818</v>
      </c>
      <c r="Q991" s="26"/>
    </row>
    <row r="992" spans="1:17" x14ac:dyDescent="0.35">
      <c r="A992" s="94"/>
      <c r="B992" s="7">
        <v>11000</v>
      </c>
      <c r="C992" s="17">
        <v>186492.35</v>
      </c>
      <c r="D992" s="17">
        <v>7826766.8899999997</v>
      </c>
      <c r="E992" s="19">
        <v>-3207.86</v>
      </c>
      <c r="F992" s="19">
        <v>3030.2854078999994</v>
      </c>
      <c r="G992" s="17">
        <v>186478.35</v>
      </c>
      <c r="H992" s="17">
        <v>7826768.7300000004</v>
      </c>
      <c r="I992" s="19">
        <v>-3216.67</v>
      </c>
      <c r="J992" s="19">
        <v>3043.4016909256102</v>
      </c>
      <c r="K992" s="19">
        <f t="shared" si="91"/>
        <v>3036.8435494128048</v>
      </c>
      <c r="L992" s="29">
        <f t="shared" si="95"/>
        <v>13.116283025610755</v>
      </c>
      <c r="M992" s="30">
        <f t="shared" si="92"/>
        <v>14.120396595098839</v>
      </c>
      <c r="N992" s="74">
        <f t="shared" si="93"/>
        <v>42.888677045496514</v>
      </c>
      <c r="O992" s="22">
        <f t="shared" si="94"/>
        <v>0.748548626268428</v>
      </c>
      <c r="P992" s="30">
        <f t="shared" si="90"/>
        <v>19.272324208844239</v>
      </c>
      <c r="Q992" s="26"/>
    </row>
    <row r="993" spans="1:17" x14ac:dyDescent="0.35">
      <c r="A993" s="94"/>
      <c r="B993" s="7">
        <v>11125</v>
      </c>
      <c r="C993" s="17">
        <v>186529.44</v>
      </c>
      <c r="D993" s="17">
        <v>7826888.1100000003</v>
      </c>
      <c r="E993" s="19">
        <v>-3207.96</v>
      </c>
      <c r="F993" s="19">
        <v>3030.4340871662039</v>
      </c>
      <c r="G993" s="17">
        <v>186519.96</v>
      </c>
      <c r="H993" s="17">
        <v>7826889.3499999996</v>
      </c>
      <c r="I993" s="19">
        <v>-3214.15</v>
      </c>
      <c r="J993" s="19">
        <v>3039.6462840477438</v>
      </c>
      <c r="K993" s="19">
        <f t="shared" si="91"/>
        <v>3035.0401856069739</v>
      </c>
      <c r="L993" s="29">
        <f t="shared" si="95"/>
        <v>9.2121968815399669</v>
      </c>
      <c r="M993" s="30">
        <f t="shared" si="92"/>
        <v>9.560753108330081</v>
      </c>
      <c r="N993" s="74">
        <f t="shared" si="93"/>
        <v>43.936314945151466</v>
      </c>
      <c r="O993" s="22">
        <f t="shared" si="94"/>
        <v>0.7668333569860849</v>
      </c>
      <c r="P993" s="30">
        <f t="shared" si="90"/>
        <v>13.276768107589211</v>
      </c>
      <c r="Q993" s="26"/>
    </row>
    <row r="994" spans="1:17" x14ac:dyDescent="0.35">
      <c r="A994" s="94"/>
      <c r="B994" s="7">
        <v>11250</v>
      </c>
      <c r="C994" s="17">
        <v>186617.19</v>
      </c>
      <c r="D994" s="17">
        <v>7827002.7000000002</v>
      </c>
      <c r="E994" s="19">
        <v>-3207.86</v>
      </c>
      <c r="F994" s="19">
        <v>3030.2854078999994</v>
      </c>
      <c r="G994" s="17">
        <v>186612.52</v>
      </c>
      <c r="H994" s="17">
        <v>7827003.3099999996</v>
      </c>
      <c r="I994" s="19">
        <v>-3211.91</v>
      </c>
      <c r="J994" s="19">
        <v>3036.3105956466079</v>
      </c>
      <c r="K994" s="19">
        <f t="shared" si="91"/>
        <v>3033.2980017733034</v>
      </c>
      <c r="L994" s="29">
        <f t="shared" si="95"/>
        <v>6.0251877466084807</v>
      </c>
      <c r="M994" s="30">
        <f t="shared" si="92"/>
        <v>4.7096709013892282</v>
      </c>
      <c r="N994" s="74">
        <f t="shared" si="93"/>
        <v>51.986549110711643</v>
      </c>
      <c r="O994" s="22">
        <f t="shared" si="94"/>
        <v>0.90733644873164832</v>
      </c>
      <c r="P994" s="30">
        <f t="shared" si="90"/>
        <v>7.6474758830135192</v>
      </c>
      <c r="Q994" s="26"/>
    </row>
    <row r="995" spans="1:17" x14ac:dyDescent="0.35">
      <c r="A995" s="94"/>
      <c r="B995" s="7">
        <v>11375</v>
      </c>
      <c r="C995" s="17">
        <v>186603.42</v>
      </c>
      <c r="D995" s="17">
        <v>7827130.5700000003</v>
      </c>
      <c r="E995" s="19">
        <v>-3207.57</v>
      </c>
      <c r="F995" s="19">
        <v>3029.8542640271498</v>
      </c>
      <c r="G995" s="17">
        <v>186586.97</v>
      </c>
      <c r="H995" s="17">
        <v>7827132.7199999997</v>
      </c>
      <c r="I995" s="19">
        <v>-3213.35</v>
      </c>
      <c r="J995" s="19">
        <v>3038.4547019427432</v>
      </c>
      <c r="K995" s="19">
        <f t="shared" si="91"/>
        <v>3034.1544829849463</v>
      </c>
      <c r="L995" s="29">
        <f t="shared" si="95"/>
        <v>8.6004379155933748</v>
      </c>
      <c r="M995" s="30">
        <f t="shared" si="92"/>
        <v>16.589906569899068</v>
      </c>
      <c r="N995" s="74">
        <f t="shared" si="93"/>
        <v>27.402850478205259</v>
      </c>
      <c r="O995" s="22">
        <f t="shared" si="94"/>
        <v>0.47826996527638438</v>
      </c>
      <c r="P995" s="30">
        <f t="shared" si="90"/>
        <v>18.686693991660388</v>
      </c>
      <c r="Q995" s="26"/>
    </row>
    <row r="996" spans="1:17" x14ac:dyDescent="0.35">
      <c r="A996" s="94"/>
      <c r="B996" s="7">
        <v>11500</v>
      </c>
      <c r="C996" s="17">
        <v>186625.56</v>
      </c>
      <c r="D996" s="17">
        <v>7827253.75</v>
      </c>
      <c r="E996" s="19">
        <v>-3204.7</v>
      </c>
      <c r="F996" s="19">
        <v>3025.5895111939749</v>
      </c>
      <c r="G996" s="17">
        <v>186605.69</v>
      </c>
      <c r="H996" s="17">
        <v>7827256.3499999996</v>
      </c>
      <c r="I996" s="19">
        <v>-3215.64</v>
      </c>
      <c r="J996" s="19">
        <v>3041.8663900833239</v>
      </c>
      <c r="K996" s="19">
        <f t="shared" si="91"/>
        <v>3033.7279506386494</v>
      </c>
      <c r="L996" s="29">
        <f t="shared" si="95"/>
        <v>16.276878889349064</v>
      </c>
      <c r="M996" s="30">
        <f t="shared" si="92"/>
        <v>20.039383723006001</v>
      </c>
      <c r="N996" s="74">
        <f t="shared" si="93"/>
        <v>39.085039339150399</v>
      </c>
      <c r="O996" s="22">
        <f t="shared" si="94"/>
        <v>0.68216262473968314</v>
      </c>
      <c r="P996" s="30">
        <f t="shared" si="90"/>
        <v>25.816926354165691</v>
      </c>
      <c r="Q996" s="26"/>
    </row>
    <row r="997" spans="1:17" x14ac:dyDescent="0.35">
      <c r="A997" s="94"/>
      <c r="B997" s="7">
        <v>11625</v>
      </c>
      <c r="C997" s="17">
        <v>186648.69</v>
      </c>
      <c r="D997" s="17">
        <v>7827376.79</v>
      </c>
      <c r="E997" s="19">
        <v>-3203.62</v>
      </c>
      <c r="F997" s="19">
        <v>3023.985637126711</v>
      </c>
      <c r="G997" s="17">
        <v>186626.61</v>
      </c>
      <c r="H997" s="17">
        <v>7827379.6799999997</v>
      </c>
      <c r="I997" s="19">
        <v>-3215.66</v>
      </c>
      <c r="J997" s="19">
        <v>3041.8961971066387</v>
      </c>
      <c r="K997" s="19">
        <f t="shared" si="91"/>
        <v>3032.9409171166749</v>
      </c>
      <c r="L997" s="29">
        <f t="shared" si="95"/>
        <v>17.910559979927712</v>
      </c>
      <c r="M997" s="30">
        <f t="shared" si="92"/>
        <v>22.268329528700214</v>
      </c>
      <c r="N997" s="74">
        <f t="shared" si="93"/>
        <v>38.809942892246902</v>
      </c>
      <c r="O997" s="22">
        <f t="shared" si="94"/>
        <v>0.67736128598067935</v>
      </c>
      <c r="P997" s="30">
        <f t="shared" si="90"/>
        <v>28.577380194716415</v>
      </c>
      <c r="Q997" s="26"/>
    </row>
    <row r="998" spans="1:17" x14ac:dyDescent="0.35">
      <c r="A998" s="94"/>
      <c r="B998" s="7">
        <v>11750</v>
      </c>
      <c r="C998" s="17">
        <v>186616.32000000001</v>
      </c>
      <c r="D998" s="17">
        <v>7827507.0899999999</v>
      </c>
      <c r="E998" s="19">
        <v>-3203.96</v>
      </c>
      <c r="F998" s="19">
        <v>3024.4905026070037</v>
      </c>
      <c r="G998" s="17">
        <v>186604.17</v>
      </c>
      <c r="H998" s="17">
        <v>7827508.6799999997</v>
      </c>
      <c r="I998" s="19">
        <v>-3212</v>
      </c>
      <c r="J998" s="19">
        <v>3036.4445743599999</v>
      </c>
      <c r="K998" s="19">
        <f t="shared" si="91"/>
        <v>3030.4675384835018</v>
      </c>
      <c r="L998" s="29">
        <f t="shared" si="95"/>
        <v>11.954071752996242</v>
      </c>
      <c r="M998" s="30">
        <f t="shared" si="92"/>
        <v>12.253595390716338</v>
      </c>
      <c r="N998" s="74">
        <f t="shared" si="93"/>
        <v>44.29111035289494</v>
      </c>
      <c r="O998" s="22">
        <f t="shared" si="94"/>
        <v>0.77302570502216428</v>
      </c>
      <c r="P998" s="30">
        <f t="shared" si="90"/>
        <v>17.118715824359235</v>
      </c>
      <c r="Q998" s="26"/>
    </row>
    <row r="999" spans="1:17" x14ac:dyDescent="0.35">
      <c r="A999" s="94"/>
      <c r="B999" s="7">
        <v>11875</v>
      </c>
      <c r="C999" s="17">
        <v>186681.01</v>
      </c>
      <c r="D999" s="17">
        <v>7827624.7000000002</v>
      </c>
      <c r="E999" s="19">
        <v>-3203.04</v>
      </c>
      <c r="F999" s="19">
        <v>3023.1245186759043</v>
      </c>
      <c r="G999" s="17">
        <v>186664.93</v>
      </c>
      <c r="H999" s="17">
        <v>7827626.7999999998</v>
      </c>
      <c r="I999" s="19">
        <v>-3212.57</v>
      </c>
      <c r="J999" s="19">
        <v>3037.2931926914002</v>
      </c>
      <c r="K999" s="19">
        <f t="shared" si="91"/>
        <v>3030.2088556836525</v>
      </c>
      <c r="L999" s="29">
        <f t="shared" si="95"/>
        <v>14.168674015495981</v>
      </c>
      <c r="M999" s="30">
        <f t="shared" si="92"/>
        <v>16.216547104700172</v>
      </c>
      <c r="N999" s="74">
        <f t="shared" si="93"/>
        <v>41.14426668887166</v>
      </c>
      <c r="O999" s="22">
        <f t="shared" si="94"/>
        <v>0.71810292203943582</v>
      </c>
      <c r="P999" s="30">
        <f t="shared" si="90"/>
        <v>21.534338238180215</v>
      </c>
      <c r="Q999" s="26"/>
    </row>
    <row r="1000" spans="1:17" x14ac:dyDescent="0.35">
      <c r="A1000" s="94"/>
      <c r="B1000" s="7">
        <v>12000</v>
      </c>
      <c r="C1000" s="17">
        <v>186678.53</v>
      </c>
      <c r="D1000" s="17">
        <v>7827751.0999999996</v>
      </c>
      <c r="E1000" s="19">
        <v>-3203.24</v>
      </c>
      <c r="F1000" s="19">
        <v>3023.4214386020435</v>
      </c>
      <c r="G1000" s="17">
        <v>186663.69</v>
      </c>
      <c r="H1000" s="17">
        <v>7827753.04</v>
      </c>
      <c r="I1000" s="19">
        <v>-3211.4</v>
      </c>
      <c r="J1000" s="19">
        <v>3035.5514532799007</v>
      </c>
      <c r="K1000" s="19">
        <f t="shared" si="91"/>
        <v>3029.4864459409719</v>
      </c>
      <c r="L1000" s="29">
        <f t="shared" si="95"/>
        <v>12.130014677857162</v>
      </c>
      <c r="M1000" s="30">
        <f t="shared" si="92"/>
        <v>14.966268740119773</v>
      </c>
      <c r="N1000" s="74">
        <f t="shared" si="93"/>
        <v>39.024429075964584</v>
      </c>
      <c r="O1000" s="22">
        <f t="shared" si="94"/>
        <v>0.68110477608659026</v>
      </c>
      <c r="P1000" s="30">
        <f t="shared" si="90"/>
        <v>19.264642641028058</v>
      </c>
      <c r="Q1000" s="26"/>
    </row>
    <row r="1001" spans="1:17" x14ac:dyDescent="0.35">
      <c r="A1001" s="94"/>
      <c r="B1001" s="7">
        <v>12125</v>
      </c>
      <c r="C1001" s="17">
        <v>186741.27</v>
      </c>
      <c r="D1001" s="17">
        <v>7827868.96</v>
      </c>
      <c r="E1001" s="19">
        <v>-3201.85</v>
      </c>
      <c r="F1001" s="19">
        <v>3021.3582253557438</v>
      </c>
      <c r="G1001" s="17">
        <v>186727.26</v>
      </c>
      <c r="H1001" s="17">
        <v>7827870.79</v>
      </c>
      <c r="I1001" s="19">
        <v>-3211.31</v>
      </c>
      <c r="J1001" s="19">
        <v>3035.4174993932779</v>
      </c>
      <c r="K1001" s="19">
        <f t="shared" si="91"/>
        <v>3028.3878623745109</v>
      </c>
      <c r="L1001" s="29">
        <f t="shared" si="95"/>
        <v>14.059274037534124</v>
      </c>
      <c r="M1001" s="30">
        <f t="shared" si="92"/>
        <v>14.12901270435122</v>
      </c>
      <c r="N1001" s="74">
        <f t="shared" si="93"/>
        <v>44.858248812291542</v>
      </c>
      <c r="O1001" s="22">
        <f t="shared" si="94"/>
        <v>0.7829241384533232</v>
      </c>
      <c r="P1001" s="30">
        <f t="shared" si="90"/>
        <v>19.932189705654501</v>
      </c>
      <c r="Q1001" s="26"/>
    </row>
    <row r="1002" spans="1:17" x14ac:dyDescent="0.35">
      <c r="A1002" s="94"/>
      <c r="B1002" s="7">
        <v>12250</v>
      </c>
      <c r="C1002" s="17">
        <v>186790.07</v>
      </c>
      <c r="D1002" s="17">
        <v>7827988.6399999997</v>
      </c>
      <c r="E1002" s="19">
        <v>-3198.08</v>
      </c>
      <c r="F1002" s="19">
        <v>3015.7667879004161</v>
      </c>
      <c r="G1002" s="17">
        <v>186767.77</v>
      </c>
      <c r="H1002" s="17">
        <v>7827991.5599999996</v>
      </c>
      <c r="I1002" s="19">
        <v>-3209.45</v>
      </c>
      <c r="J1002" s="19">
        <v>3032.6499528354439</v>
      </c>
      <c r="K1002" s="19">
        <f t="shared" si="91"/>
        <v>3024.20837036793</v>
      </c>
      <c r="L1002" s="29">
        <f t="shared" si="95"/>
        <v>16.883164935027708</v>
      </c>
      <c r="M1002" s="30">
        <f t="shared" si="92"/>
        <v>22.490362380369589</v>
      </c>
      <c r="N1002" s="74">
        <f t="shared" si="93"/>
        <v>36.894987085701473</v>
      </c>
      <c r="O1002" s="22">
        <f t="shared" si="94"/>
        <v>0.64393900212627797</v>
      </c>
      <c r="P1002" s="30">
        <f t="shared" si="90"/>
        <v>28.122191561535399</v>
      </c>
      <c r="Q1002" s="26"/>
    </row>
    <row r="1003" spans="1:17" x14ac:dyDescent="0.35">
      <c r="A1003" s="94"/>
      <c r="B1003" s="7">
        <v>12375</v>
      </c>
      <c r="C1003" s="17">
        <v>186778.41</v>
      </c>
      <c r="D1003" s="17">
        <v>7828116.2400000002</v>
      </c>
      <c r="E1003" s="19">
        <v>-3196.04</v>
      </c>
      <c r="F1003" s="19">
        <v>3012.7439070870041</v>
      </c>
      <c r="G1003" s="17">
        <v>186756.2</v>
      </c>
      <c r="H1003" s="17">
        <v>7828119.1399999997</v>
      </c>
      <c r="I1003" s="19">
        <v>-3211.37</v>
      </c>
      <c r="J1003" s="19">
        <v>3035.5068015705797</v>
      </c>
      <c r="K1003" s="19">
        <f t="shared" si="91"/>
        <v>3024.1253543287921</v>
      </c>
      <c r="L1003" s="29">
        <f t="shared" si="95"/>
        <v>22.762894483575565</v>
      </c>
      <c r="M1003" s="30">
        <f t="shared" si="92"/>
        <v>22.398528969474693</v>
      </c>
      <c r="N1003" s="74">
        <f t="shared" si="93"/>
        <v>45.462256315251707</v>
      </c>
      <c r="O1003" s="22">
        <f t="shared" si="94"/>
        <v>0.79346605808672743</v>
      </c>
      <c r="P1003" s="30">
        <f t="shared" si="90"/>
        <v>31.934988105004706</v>
      </c>
      <c r="Q1003" s="26"/>
    </row>
    <row r="1004" spans="1:17" x14ac:dyDescent="0.35">
      <c r="A1004" s="94"/>
      <c r="B1004" s="7">
        <v>12500</v>
      </c>
      <c r="C1004" s="17">
        <v>186778.77</v>
      </c>
      <c r="D1004" s="17">
        <v>7828242.2599999998</v>
      </c>
      <c r="E1004" s="19">
        <v>-3199.94</v>
      </c>
      <c r="F1004" s="19">
        <v>3018.5246114675597</v>
      </c>
      <c r="G1004" s="17">
        <v>186763.16</v>
      </c>
      <c r="H1004" s="17">
        <v>7828244.2999999998</v>
      </c>
      <c r="I1004" s="19">
        <v>-3211.52</v>
      </c>
      <c r="J1004" s="19">
        <v>3035.7300642549762</v>
      </c>
      <c r="K1004" s="19">
        <f t="shared" si="91"/>
        <v>3027.1273378612677</v>
      </c>
      <c r="L1004" s="29">
        <f t="shared" si="95"/>
        <v>17.205452787416561</v>
      </c>
      <c r="M1004" s="30">
        <f t="shared" si="92"/>
        <v>15.742734832287427</v>
      </c>
      <c r="N1004" s="74">
        <f t="shared" si="93"/>
        <v>47.541947783959571</v>
      </c>
      <c r="O1004" s="22">
        <f t="shared" si="94"/>
        <v>0.82976352164131628</v>
      </c>
      <c r="P1004" s="30">
        <f t="shared" si="90"/>
        <v>23.320834153600426</v>
      </c>
      <c r="Q1004" s="26"/>
    </row>
    <row r="1005" spans="1:17" x14ac:dyDescent="0.35">
      <c r="A1005" s="94"/>
      <c r="B1005" s="7">
        <v>12625</v>
      </c>
      <c r="C1005" s="17">
        <v>186843.63</v>
      </c>
      <c r="D1005" s="17">
        <v>7828359.8499999996</v>
      </c>
      <c r="E1005" s="19">
        <v>-3199.36</v>
      </c>
      <c r="F1005" s="19">
        <v>3017.664474317824</v>
      </c>
      <c r="G1005" s="17">
        <v>186828.18</v>
      </c>
      <c r="H1005" s="17">
        <v>7828361.8700000001</v>
      </c>
      <c r="I1005" s="19">
        <v>-3211.65</v>
      </c>
      <c r="J1005" s="19">
        <v>3035.923566948994</v>
      </c>
      <c r="K1005" s="19">
        <f t="shared" si="91"/>
        <v>3026.7940206334088</v>
      </c>
      <c r="L1005" s="29">
        <f t="shared" si="95"/>
        <v>18.259092631170006</v>
      </c>
      <c r="M1005" s="30">
        <f t="shared" si="92"/>
        <v>15.581492226430569</v>
      </c>
      <c r="N1005" s="74">
        <f t="shared" si="93"/>
        <v>49.524042458702972</v>
      </c>
      <c r="O1005" s="22">
        <f t="shared" si="94"/>
        <v>0.86435759980183469</v>
      </c>
      <c r="P1005" s="30">
        <f t="shared" si="90"/>
        <v>24.003694793009743</v>
      </c>
      <c r="Q1005" s="26"/>
    </row>
    <row r="1006" spans="1:17" x14ac:dyDescent="0.35">
      <c r="A1006" s="94"/>
      <c r="B1006" s="7">
        <v>12750</v>
      </c>
      <c r="C1006" s="17">
        <v>186883.48</v>
      </c>
      <c r="D1006" s="17">
        <v>7828480.7000000002</v>
      </c>
      <c r="E1006" s="19">
        <v>-3200.78</v>
      </c>
      <c r="F1006" s="19">
        <v>3019.7706015374715</v>
      </c>
      <c r="G1006" s="17">
        <v>186860.29</v>
      </c>
      <c r="H1006" s="17">
        <v>7828483.7400000002</v>
      </c>
      <c r="I1006" s="19">
        <v>-3216.22</v>
      </c>
      <c r="J1006" s="19">
        <v>3042.7308684236709</v>
      </c>
      <c r="K1006" s="19">
        <f t="shared" si="91"/>
        <v>3031.250734980571</v>
      </c>
      <c r="L1006" s="29">
        <f t="shared" si="95"/>
        <v>22.960266886199406</v>
      </c>
      <c r="M1006" s="30">
        <f t="shared" si="92"/>
        <v>23.388409522674568</v>
      </c>
      <c r="N1006" s="74">
        <f t="shared" si="93"/>
        <v>44.470749322346769</v>
      </c>
      <c r="O1006" s="22">
        <f t="shared" si="94"/>
        <v>0.77616099650398818</v>
      </c>
      <c r="P1006" s="30">
        <f t="shared" si="90"/>
        <v>32.774861639461413</v>
      </c>
      <c r="Q1006" s="26"/>
    </row>
    <row r="1007" spans="1:17" x14ac:dyDescent="0.35">
      <c r="A1007" s="94"/>
      <c r="B1007" s="7">
        <v>12875</v>
      </c>
      <c r="C1007" s="17">
        <v>186897.33</v>
      </c>
      <c r="D1007" s="17">
        <v>7828604.96</v>
      </c>
      <c r="E1007" s="19">
        <v>-3206.09</v>
      </c>
      <c r="F1007" s="19">
        <v>3027.6545457597081</v>
      </c>
      <c r="G1007" s="17">
        <v>186881.25</v>
      </c>
      <c r="H1007" s="17">
        <v>7828607.0599999996</v>
      </c>
      <c r="I1007" s="19">
        <v>-3216.4</v>
      </c>
      <c r="J1007" s="19">
        <v>3042.9991862524002</v>
      </c>
      <c r="K1007" s="19">
        <f t="shared" si="91"/>
        <v>3035.3268660060539</v>
      </c>
      <c r="L1007" s="29">
        <f t="shared" si="95"/>
        <v>15.344640492692179</v>
      </c>
      <c r="M1007" s="30">
        <f t="shared" si="92"/>
        <v>16.216547104671314</v>
      </c>
      <c r="N1007" s="74">
        <f t="shared" si="93"/>
        <v>43.417554287013473</v>
      </c>
      <c r="O1007" s="22">
        <f t="shared" si="94"/>
        <v>0.75777927547176416</v>
      </c>
      <c r="P1007" s="30">
        <f t="shared" si="90"/>
        <v>22.325644265014887</v>
      </c>
      <c r="Q1007" s="26"/>
    </row>
    <row r="1008" spans="1:17" x14ac:dyDescent="0.35">
      <c r="A1008" s="94"/>
      <c r="B1008" s="7">
        <v>13000</v>
      </c>
      <c r="C1008" s="17">
        <v>186892.36</v>
      </c>
      <c r="D1008" s="17">
        <v>7828731.6799999997</v>
      </c>
      <c r="E1008" s="19">
        <v>-3207.52</v>
      </c>
      <c r="F1008" s="19">
        <v>3029.779932784576</v>
      </c>
      <c r="G1008" s="17">
        <v>186877.26</v>
      </c>
      <c r="H1008" s="17">
        <v>7828733.6600000001</v>
      </c>
      <c r="I1008" s="19">
        <v>-3214.54</v>
      </c>
      <c r="J1008" s="19">
        <v>3040.2272870100787</v>
      </c>
      <c r="K1008" s="19">
        <f t="shared" si="91"/>
        <v>3035.0036098973274</v>
      </c>
      <c r="L1008" s="29">
        <f t="shared" si="95"/>
        <v>10.44735422550275</v>
      </c>
      <c r="M1008" s="30">
        <f t="shared" si="92"/>
        <v>15.229261308450489</v>
      </c>
      <c r="N1008" s="74">
        <f t="shared" si="93"/>
        <v>34.450329624333534</v>
      </c>
      <c r="O1008" s="22">
        <f t="shared" si="94"/>
        <v>0.60127168034196132</v>
      </c>
      <c r="P1008" s="30">
        <f t="shared" si="90"/>
        <v>18.468286610137856</v>
      </c>
      <c r="Q1008" s="26"/>
    </row>
    <row r="1009" spans="1:17" x14ac:dyDescent="0.35">
      <c r="A1009" s="94"/>
      <c r="B1009" s="7">
        <v>13125</v>
      </c>
      <c r="C1009" s="17">
        <v>186888.48</v>
      </c>
      <c r="D1009" s="17">
        <v>7828858.2599999998</v>
      </c>
      <c r="E1009" s="19">
        <v>-3204.11</v>
      </c>
      <c r="F1009" s="19">
        <v>3024.7132542737177</v>
      </c>
      <c r="G1009" s="17">
        <v>186873.89</v>
      </c>
      <c r="H1009" s="17">
        <v>7828860.1699999999</v>
      </c>
      <c r="I1009" s="19">
        <v>-3212.38</v>
      </c>
      <c r="J1009" s="19">
        <v>3037.0103033171108</v>
      </c>
      <c r="K1009" s="19">
        <f t="shared" si="91"/>
        <v>3030.8617787954145</v>
      </c>
      <c r="L1009" s="29">
        <f t="shared" si="95"/>
        <v>12.297049043393145</v>
      </c>
      <c r="M1009" s="30">
        <f t="shared" si="92"/>
        <v>14.714489457689904</v>
      </c>
      <c r="N1009" s="74">
        <f t="shared" si="93"/>
        <v>39.885848603140261</v>
      </c>
      <c r="O1009" s="22">
        <f t="shared" si="94"/>
        <v>0.69613938307677869</v>
      </c>
      <c r="P1009" s="30">
        <f t="shared" si="90"/>
        <v>19.176381701877016</v>
      </c>
      <c r="Q1009" s="26"/>
    </row>
    <row r="1010" spans="1:17" x14ac:dyDescent="0.35">
      <c r="A1010" s="94"/>
      <c r="B1010" s="7">
        <v>13250</v>
      </c>
      <c r="C1010" s="17">
        <v>186884.96</v>
      </c>
      <c r="D1010" s="17">
        <v>7828984.79</v>
      </c>
      <c r="E1010" s="19">
        <v>-3200.4</v>
      </c>
      <c r="F1010" s="19">
        <v>3019.2068991803999</v>
      </c>
      <c r="G1010" s="17">
        <v>186871.4</v>
      </c>
      <c r="H1010" s="17">
        <v>7828986.5599999996</v>
      </c>
      <c r="I1010" s="19">
        <v>-3208.23</v>
      </c>
      <c r="J1010" s="19">
        <v>3030.8355441497197</v>
      </c>
      <c r="K1010" s="19">
        <f t="shared" si="91"/>
        <v>3025.0212216650598</v>
      </c>
      <c r="L1010" s="29">
        <f t="shared" si="95"/>
        <v>11.628644969319794</v>
      </c>
      <c r="M1010" s="30">
        <f t="shared" si="92"/>
        <v>13.675031992589792</v>
      </c>
      <c r="N1010" s="74">
        <f t="shared" si="93"/>
        <v>40.376374872408419</v>
      </c>
      <c r="O1010" s="22">
        <f t="shared" si="94"/>
        <v>0.70470068154303234</v>
      </c>
      <c r="P1010" s="30">
        <f t="shared" si="90"/>
        <v>17.950818472171147</v>
      </c>
      <c r="Q1010" s="26"/>
    </row>
    <row r="1011" spans="1:17" x14ac:dyDescent="0.35">
      <c r="A1011" s="94"/>
      <c r="B1011" s="7">
        <v>13375</v>
      </c>
      <c r="C1011" s="17">
        <v>186908.46</v>
      </c>
      <c r="D1011" s="17">
        <v>7829107.7800000003</v>
      </c>
      <c r="E1011" s="19">
        <v>-3197.1</v>
      </c>
      <c r="F1011" s="19">
        <v>3014.3143808697746</v>
      </c>
      <c r="G1011" s="17">
        <v>186900.65</v>
      </c>
      <c r="H1011" s="17">
        <v>7829108.7999999998</v>
      </c>
      <c r="I1011" s="19">
        <v>-3200.16</v>
      </c>
      <c r="J1011" s="19">
        <v>3018.8509108448638</v>
      </c>
      <c r="K1011" s="19">
        <f t="shared" si="91"/>
        <v>3016.5826458573192</v>
      </c>
      <c r="L1011" s="29">
        <f t="shared" si="95"/>
        <v>4.5365299750892518</v>
      </c>
      <c r="M1011" s="30">
        <f t="shared" si="92"/>
        <v>7.8763252852489334</v>
      </c>
      <c r="N1011" s="74">
        <f t="shared" si="93"/>
        <v>29.940667694763441</v>
      </c>
      <c r="O1011" s="22">
        <f t="shared" si="94"/>
        <v>0.52256323151912265</v>
      </c>
      <c r="P1011" s="30">
        <f t="shared" si="90"/>
        <v>9.0893676465381787</v>
      </c>
      <c r="Q1011" s="26"/>
    </row>
    <row r="1012" spans="1:17" x14ac:dyDescent="0.35">
      <c r="A1012" s="94"/>
      <c r="B1012" s="7">
        <v>13500</v>
      </c>
      <c r="C1012" s="17">
        <v>186960.02</v>
      </c>
      <c r="D1012" s="17">
        <v>7829227.1100000003</v>
      </c>
      <c r="E1012" s="19">
        <v>-3194.83</v>
      </c>
      <c r="F1012" s="19">
        <v>3010.9518278527098</v>
      </c>
      <c r="G1012" s="17">
        <v>186954.4</v>
      </c>
      <c r="H1012" s="17">
        <v>7829227.8399999999</v>
      </c>
      <c r="I1012" s="19">
        <v>-3196.95</v>
      </c>
      <c r="J1012" s="19">
        <v>3014.0921126354433</v>
      </c>
      <c r="K1012" s="19">
        <f t="shared" si="91"/>
        <v>3012.5219702440763</v>
      </c>
      <c r="L1012" s="29">
        <f t="shared" si="95"/>
        <v>3.1402847827334881</v>
      </c>
      <c r="M1012" s="30">
        <f t="shared" si="92"/>
        <v>5.6672127187216645</v>
      </c>
      <c r="N1012" s="74">
        <f t="shared" si="93"/>
        <v>28.991472623900165</v>
      </c>
      <c r="O1012" s="22">
        <f t="shared" si="94"/>
        <v>0.5059966522888576</v>
      </c>
      <c r="P1012" s="30">
        <f t="shared" si="90"/>
        <v>6.4790962730853225</v>
      </c>
      <c r="Q1012" s="26"/>
    </row>
    <row r="1013" spans="1:17" x14ac:dyDescent="0.35">
      <c r="A1013" s="94"/>
      <c r="B1013" s="7">
        <v>13625</v>
      </c>
      <c r="C1013" s="17">
        <v>187023.82</v>
      </c>
      <c r="D1013" s="17">
        <v>7829344.8300000001</v>
      </c>
      <c r="E1013" s="19">
        <v>-3191.09</v>
      </c>
      <c r="F1013" s="19">
        <v>3005.4169295779579</v>
      </c>
      <c r="G1013" s="17">
        <v>187008.7</v>
      </c>
      <c r="H1013" s="17">
        <v>7829346.8099999996</v>
      </c>
      <c r="I1013" s="19">
        <v>-3197.55</v>
      </c>
      <c r="J1013" s="19">
        <v>3014.9812476396942</v>
      </c>
      <c r="K1013" s="19">
        <f t="shared" si="91"/>
        <v>3010.1990886088261</v>
      </c>
      <c r="L1013" s="29">
        <f t="shared" si="95"/>
        <v>9.5643180617362304</v>
      </c>
      <c r="M1013" s="30">
        <f t="shared" si="92"/>
        <v>15.249091776166258</v>
      </c>
      <c r="N1013" s="74">
        <f t="shared" si="93"/>
        <v>32.096173293641534</v>
      </c>
      <c r="O1013" s="22">
        <f t="shared" si="94"/>
        <v>0.56018390126471751</v>
      </c>
      <c r="P1013" s="30">
        <f t="shared" si="90"/>
        <v>18.000304996971447</v>
      </c>
      <c r="Q1013" s="26"/>
    </row>
    <row r="1014" spans="1:17" x14ac:dyDescent="0.35">
      <c r="A1014" s="94"/>
      <c r="B1014" s="7">
        <v>13750</v>
      </c>
      <c r="C1014" s="17">
        <v>187118.19</v>
      </c>
      <c r="D1014" s="17">
        <v>7829458.5599999996</v>
      </c>
      <c r="E1014" s="19">
        <v>-3188.82</v>
      </c>
      <c r="F1014" s="19">
        <v>3002.0606488604312</v>
      </c>
      <c r="G1014" s="17">
        <v>187097.99</v>
      </c>
      <c r="H1014" s="17">
        <v>7829461.2000000002</v>
      </c>
      <c r="I1014" s="19">
        <v>-3197.86</v>
      </c>
      <c r="J1014" s="19">
        <v>3015.4406989069989</v>
      </c>
      <c r="K1014" s="19">
        <f t="shared" si="91"/>
        <v>3008.7506738837151</v>
      </c>
      <c r="L1014" s="29">
        <f t="shared" si="95"/>
        <v>13.380050046567703</v>
      </c>
      <c r="M1014" s="30">
        <f t="shared" si="92"/>
        <v>20.37178440892249</v>
      </c>
      <c r="N1014" s="74">
        <f t="shared" si="93"/>
        <v>33.296637974921204</v>
      </c>
      <c r="O1014" s="22">
        <f t="shared" si="94"/>
        <v>0.5811359625069521</v>
      </c>
      <c r="P1014" s="30">
        <f t="shared" si="90"/>
        <v>24.372840196667148</v>
      </c>
      <c r="Q1014" s="26"/>
    </row>
    <row r="1015" spans="1:17" x14ac:dyDescent="0.35">
      <c r="A1015" s="94"/>
      <c r="B1015" s="7">
        <v>13875</v>
      </c>
      <c r="C1015" s="17">
        <v>187179.22</v>
      </c>
      <c r="D1015" s="17">
        <v>7829576.6399999997</v>
      </c>
      <c r="E1015" s="19">
        <v>-3185.31</v>
      </c>
      <c r="F1015" s="19">
        <v>2996.875645027978</v>
      </c>
      <c r="G1015" s="17">
        <v>187161.82</v>
      </c>
      <c r="H1015" s="17">
        <v>7829578.9199999999</v>
      </c>
      <c r="I1015" s="19">
        <v>-3194.32</v>
      </c>
      <c r="J1015" s="19">
        <v>3010.1966903198568</v>
      </c>
      <c r="K1015" s="19">
        <f t="shared" si="91"/>
        <v>3003.5361676739176</v>
      </c>
      <c r="L1015" s="29">
        <f t="shared" si="95"/>
        <v>13.321045291878818</v>
      </c>
      <c r="M1015" s="30">
        <f t="shared" si="92"/>
        <v>17.548743544795066</v>
      </c>
      <c r="N1015" s="74">
        <f t="shared" si="93"/>
        <v>37.201706755924697</v>
      </c>
      <c r="O1015" s="22">
        <f t="shared" si="94"/>
        <v>0.6492922702523044</v>
      </c>
      <c r="P1015" s="30">
        <f t="shared" si="90"/>
        <v>22.031991459449898</v>
      </c>
      <c r="Q1015" s="26"/>
    </row>
    <row r="1016" spans="1:17" x14ac:dyDescent="0.35">
      <c r="A1016" s="94"/>
      <c r="B1016" s="7">
        <v>14000</v>
      </c>
      <c r="C1016" s="17">
        <v>187214.43</v>
      </c>
      <c r="D1016" s="17">
        <v>7829698.1100000003</v>
      </c>
      <c r="E1016" s="19">
        <v>-3186.81</v>
      </c>
      <c r="F1016" s="19">
        <v>2999.0907655509277</v>
      </c>
      <c r="G1016" s="17">
        <v>187201.66</v>
      </c>
      <c r="H1016" s="17">
        <v>7829699.7800000003</v>
      </c>
      <c r="I1016" s="19">
        <v>-3193.63</v>
      </c>
      <c r="J1016" s="19">
        <v>3009.1752239963298</v>
      </c>
      <c r="K1016" s="19">
        <f t="shared" si="91"/>
        <v>3004.1329947736285</v>
      </c>
      <c r="L1016" s="29">
        <f t="shared" si="95"/>
        <v>10.084458445402106</v>
      </c>
      <c r="M1016" s="30">
        <f t="shared" si="92"/>
        <v>12.87873440985113</v>
      </c>
      <c r="N1016" s="74">
        <f t="shared" si="93"/>
        <v>38.062073131938391</v>
      </c>
      <c r="O1016" s="22">
        <f t="shared" si="94"/>
        <v>0.66430849628719502</v>
      </c>
      <c r="P1016" s="30">
        <f t="shared" si="90"/>
        <v>16.357203371497384</v>
      </c>
      <c r="Q1016" s="26"/>
    </row>
    <row r="1017" spans="1:17" x14ac:dyDescent="0.35">
      <c r="A1017" s="94"/>
      <c r="B1017" s="7">
        <v>14125</v>
      </c>
      <c r="C1017" s="17">
        <v>187221.77</v>
      </c>
      <c r="D1017" s="17">
        <v>7829823.2199999997</v>
      </c>
      <c r="E1017" s="19">
        <v>-3188.36</v>
      </c>
      <c r="F1017" s="19">
        <v>3001.3808101705245</v>
      </c>
      <c r="G1017" s="17">
        <v>187214.9</v>
      </c>
      <c r="H1017" s="17">
        <v>7829824.1100000003</v>
      </c>
      <c r="I1017" s="19">
        <v>-3192.13</v>
      </c>
      <c r="J1017" s="19">
        <v>3006.9554001797301</v>
      </c>
      <c r="K1017" s="19">
        <f t="shared" si="91"/>
        <v>3004.1681051751275</v>
      </c>
      <c r="L1017" s="29">
        <f t="shared" si="95"/>
        <v>5.5745900092056218</v>
      </c>
      <c r="M1017" s="30">
        <f t="shared" si="92"/>
        <v>6.9274093282407518</v>
      </c>
      <c r="N1017" s="74">
        <f t="shared" si="93"/>
        <v>38.824154224885639</v>
      </c>
      <c r="O1017" s="22">
        <f t="shared" si="94"/>
        <v>0.67760932052632139</v>
      </c>
      <c r="P1017" s="30">
        <f t="shared" si="90"/>
        <v>8.8918532248194548</v>
      </c>
      <c r="Q1017" s="26"/>
    </row>
    <row r="1018" spans="1:17" x14ac:dyDescent="0.35">
      <c r="A1018" s="94"/>
      <c r="B1018" s="7">
        <v>14250</v>
      </c>
      <c r="C1018" s="17">
        <v>187256.9</v>
      </c>
      <c r="D1018" s="17">
        <v>7829944.6900000004</v>
      </c>
      <c r="E1018" s="19">
        <v>-3185.95</v>
      </c>
      <c r="F1018" s="19">
        <v>2997.8206365931928</v>
      </c>
      <c r="G1018" s="17">
        <v>187252.35</v>
      </c>
      <c r="H1018" s="17">
        <v>7829945.2800000003</v>
      </c>
      <c r="I1018" s="19">
        <v>-3187.9</v>
      </c>
      <c r="J1018" s="19">
        <v>3000.7010687647748</v>
      </c>
      <c r="K1018" s="19">
        <f t="shared" si="91"/>
        <v>2999.2608526789836</v>
      </c>
      <c r="L1018" s="29">
        <f t="shared" si="95"/>
        <v>2.8804321715820151</v>
      </c>
      <c r="M1018" s="30">
        <f t="shared" si="92"/>
        <v>4.5880932858561438</v>
      </c>
      <c r="N1018" s="74">
        <f t="shared" si="93"/>
        <v>32.12084584758081</v>
      </c>
      <c r="O1018" s="22">
        <f t="shared" si="94"/>
        <v>0.56061451856583377</v>
      </c>
      <c r="P1018" s="30">
        <f t="shared" si="90"/>
        <v>5.4173323227214798</v>
      </c>
      <c r="Q1018" s="26"/>
    </row>
    <row r="1019" spans="1:17" x14ac:dyDescent="0.35">
      <c r="A1019" s="94"/>
      <c r="B1019" s="7">
        <v>14375</v>
      </c>
      <c r="C1019" s="17">
        <v>187260.43</v>
      </c>
      <c r="D1019" s="17">
        <v>7830070.2999999998</v>
      </c>
      <c r="E1019" s="19">
        <v>-3185.23</v>
      </c>
      <c r="F1019" s="19">
        <v>2996.7575343232702</v>
      </c>
      <c r="G1019" s="17">
        <v>187253.78</v>
      </c>
      <c r="H1019" s="17">
        <v>7830071.1699999999</v>
      </c>
      <c r="I1019" s="19">
        <v>-3186.95</v>
      </c>
      <c r="J1019" s="19">
        <v>2999.2975629129432</v>
      </c>
      <c r="K1019" s="19">
        <f t="shared" si="91"/>
        <v>2998.0275486181067</v>
      </c>
      <c r="L1019" s="29">
        <f t="shared" si="95"/>
        <v>2.5400285896730566</v>
      </c>
      <c r="M1019" s="30">
        <f t="shared" si="92"/>
        <v>6.7066683234014972</v>
      </c>
      <c r="N1019" s="74">
        <f t="shared" si="93"/>
        <v>20.743270488326111</v>
      </c>
      <c r="O1019" s="22">
        <f t="shared" si="94"/>
        <v>0.36203836765306263</v>
      </c>
      <c r="P1019" s="30">
        <f t="shared" si="90"/>
        <v>7.1715511039435222</v>
      </c>
      <c r="Q1019" s="26"/>
    </row>
    <row r="1020" spans="1:17" x14ac:dyDescent="0.35">
      <c r="A1020" s="94"/>
      <c r="B1020" s="7">
        <v>14500</v>
      </c>
      <c r="C1020" s="17">
        <v>187289.78</v>
      </c>
      <c r="D1020" s="17">
        <v>7830192.5300000003</v>
      </c>
      <c r="E1020" s="19">
        <v>-3182.44</v>
      </c>
      <c r="F1020" s="19">
        <v>2992.6402641946843</v>
      </c>
      <c r="G1020" s="17">
        <v>187285.11</v>
      </c>
      <c r="H1020" s="17">
        <v>7830193.1399999997</v>
      </c>
      <c r="I1020" s="19">
        <v>-3185.8</v>
      </c>
      <c r="J1020" s="19">
        <v>2997.5991372990998</v>
      </c>
      <c r="K1020" s="19">
        <f t="shared" si="91"/>
        <v>2995.1197007468918</v>
      </c>
      <c r="L1020" s="29">
        <f t="shared" si="95"/>
        <v>4.9588731044154883</v>
      </c>
      <c r="M1020" s="30">
        <f t="shared" si="92"/>
        <v>4.7096709013892282</v>
      </c>
      <c r="N1020" s="74">
        <f t="shared" si="93"/>
        <v>46.476445049693766</v>
      </c>
      <c r="O1020" s="22">
        <f t="shared" si="94"/>
        <v>0.81116699073937581</v>
      </c>
      <c r="P1020" s="30">
        <f t="shared" si="90"/>
        <v>6.8389635519636833</v>
      </c>
      <c r="Q1020" s="26"/>
    </row>
    <row r="1021" spans="1:17" x14ac:dyDescent="0.35">
      <c r="A1021" s="94"/>
      <c r="B1021" s="7">
        <v>14625</v>
      </c>
      <c r="C1021" s="17">
        <v>187279.65</v>
      </c>
      <c r="D1021" s="17">
        <v>7830319.9199999999</v>
      </c>
      <c r="E1021" s="19">
        <v>-3180.57</v>
      </c>
      <c r="F1021" s="19">
        <v>2989.8826634002003</v>
      </c>
      <c r="G1021" s="17">
        <v>187272.58</v>
      </c>
      <c r="H1021" s="17">
        <v>7830320.8499999996</v>
      </c>
      <c r="I1021" s="19">
        <v>-3185.68</v>
      </c>
      <c r="J1021" s="19">
        <v>2997.4219453118558</v>
      </c>
      <c r="K1021" s="19">
        <f t="shared" si="91"/>
        <v>2993.6523043560283</v>
      </c>
      <c r="L1021" s="29">
        <f t="shared" si="95"/>
        <v>7.5392819116555074</v>
      </c>
      <c r="M1021" s="30">
        <f t="shared" si="92"/>
        <v>7.130904570918366</v>
      </c>
      <c r="N1021" s="74">
        <f t="shared" si="93"/>
        <v>46.594543943981222</v>
      </c>
      <c r="O1021" s="22">
        <f t="shared" si="94"/>
        <v>0.8132282052876566</v>
      </c>
      <c r="P1021" s="30">
        <f t="shared" si="90"/>
        <v>10.377406792785969</v>
      </c>
      <c r="Q1021" s="26"/>
    </row>
    <row r="1022" spans="1:17" x14ac:dyDescent="0.35">
      <c r="A1022" s="94"/>
      <c r="B1022" s="7">
        <v>14750</v>
      </c>
      <c r="C1022" s="17">
        <v>187286.39</v>
      </c>
      <c r="D1022" s="17">
        <v>7830445.1100000003</v>
      </c>
      <c r="E1022" s="19">
        <v>-3179.58</v>
      </c>
      <c r="F1022" s="19">
        <v>2988.4234079723915</v>
      </c>
      <c r="G1022" s="17">
        <v>187281.06</v>
      </c>
      <c r="H1022" s="17">
        <v>7830445.8099999996</v>
      </c>
      <c r="I1022" s="19">
        <v>-3185.31</v>
      </c>
      <c r="J1022" s="19">
        <v>2996.875645027978</v>
      </c>
      <c r="K1022" s="19">
        <f t="shared" si="91"/>
        <v>2992.6495265001849</v>
      </c>
      <c r="L1022" s="29">
        <f t="shared" si="95"/>
        <v>8.4522370555864654</v>
      </c>
      <c r="M1022" s="30">
        <f t="shared" si="92"/>
        <v>5.3757697122487169</v>
      </c>
      <c r="N1022" s="74">
        <f t="shared" si="93"/>
        <v>57.542930426673308</v>
      </c>
      <c r="O1022" s="22">
        <f t="shared" si="94"/>
        <v>1.0043135971914747</v>
      </c>
      <c r="P1022" s="30">
        <f t="shared" si="90"/>
        <v>10.016946203457399</v>
      </c>
      <c r="Q1022" s="26"/>
    </row>
    <row r="1023" spans="1:17" x14ac:dyDescent="0.35">
      <c r="A1023" s="94"/>
      <c r="B1023" s="7">
        <v>14875</v>
      </c>
      <c r="C1023" s="17">
        <v>187303.09</v>
      </c>
      <c r="D1023" s="17">
        <v>7830568.9900000002</v>
      </c>
      <c r="E1023" s="19">
        <v>-3176.56</v>
      </c>
      <c r="F1023" s="19">
        <v>2983.9747257823838</v>
      </c>
      <c r="G1023" s="17">
        <v>187294.23</v>
      </c>
      <c r="H1023" s="17">
        <v>7830570.1500000004</v>
      </c>
      <c r="I1023" s="19">
        <v>-3182.81</v>
      </c>
      <c r="J1023" s="19">
        <v>2993.1860762647275</v>
      </c>
      <c r="K1023" s="19">
        <f t="shared" si="91"/>
        <v>2988.5804010235556</v>
      </c>
      <c r="L1023" s="29">
        <f t="shared" si="95"/>
        <v>9.2113504823437324</v>
      </c>
      <c r="M1023" s="30">
        <f t="shared" si="92"/>
        <v>8.9356141367058903</v>
      </c>
      <c r="N1023" s="74">
        <f t="shared" si="93"/>
        <v>45.87052096734616</v>
      </c>
      <c r="O1023" s="22">
        <f t="shared" si="94"/>
        <v>0.80059162048528487</v>
      </c>
      <c r="P1023" s="30">
        <f t="shared" si="90"/>
        <v>12.833322941026314</v>
      </c>
      <c r="Q1023" s="26"/>
    </row>
    <row r="1024" spans="1:17" x14ac:dyDescent="0.35">
      <c r="A1024" s="94"/>
      <c r="B1024" s="7">
        <v>15000</v>
      </c>
      <c r="C1024" s="17">
        <v>187322.67</v>
      </c>
      <c r="D1024" s="17">
        <v>7830692.5</v>
      </c>
      <c r="E1024" s="19">
        <v>-3174.79</v>
      </c>
      <c r="F1024" s="19">
        <v>2981.3693345288475</v>
      </c>
      <c r="G1024" s="17">
        <v>187317.78</v>
      </c>
      <c r="H1024" s="17">
        <v>7830693.1399999997</v>
      </c>
      <c r="I1024" s="19">
        <v>-3177.95</v>
      </c>
      <c r="J1024" s="19">
        <v>2986.0217772151932</v>
      </c>
      <c r="K1024" s="19">
        <f t="shared" si="91"/>
        <v>2983.6955558720201</v>
      </c>
      <c r="L1024" s="29">
        <f t="shared" si="95"/>
        <v>4.6524426863456938</v>
      </c>
      <c r="M1024" s="30">
        <f t="shared" si="92"/>
        <v>4.9317035595935277</v>
      </c>
      <c r="N1024" s="74">
        <f t="shared" si="93"/>
        <v>43.330999640080471</v>
      </c>
      <c r="O1024" s="22">
        <f t="shared" si="94"/>
        <v>0.75626861189988204</v>
      </c>
      <c r="P1024" s="30">
        <f t="shared" si="90"/>
        <v>6.7798910720924574</v>
      </c>
      <c r="Q1024" s="26"/>
    </row>
    <row r="1025" spans="1:17" x14ac:dyDescent="0.35">
      <c r="A1025" s="94"/>
      <c r="B1025" s="7">
        <v>15125</v>
      </c>
      <c r="C1025" s="17">
        <v>187359.67</v>
      </c>
      <c r="D1025" s="17">
        <v>7830813.7300000004</v>
      </c>
      <c r="E1025" s="19">
        <v>-3173.45</v>
      </c>
      <c r="F1025" s="19">
        <v>2979.3978494244438</v>
      </c>
      <c r="G1025" s="17">
        <v>187354.2</v>
      </c>
      <c r="H1025" s="17">
        <v>7830814.4500000002</v>
      </c>
      <c r="I1025" s="19">
        <v>-3175.93</v>
      </c>
      <c r="J1025" s="19">
        <v>2983.0472180347992</v>
      </c>
      <c r="K1025" s="19">
        <f t="shared" si="91"/>
        <v>2981.2225337296213</v>
      </c>
      <c r="L1025" s="29">
        <f t="shared" si="95"/>
        <v>3.6493686103553955</v>
      </c>
      <c r="M1025" s="30">
        <f t="shared" si="92"/>
        <v>5.5171822518054654</v>
      </c>
      <c r="N1025" s="74">
        <f t="shared" si="93"/>
        <v>33.482848344038132</v>
      </c>
      <c r="O1025" s="22">
        <f t="shared" si="94"/>
        <v>0.58438594654939646</v>
      </c>
      <c r="P1025" s="30">
        <f t="shared" si="90"/>
        <v>6.614921863021852</v>
      </c>
      <c r="Q1025" s="26"/>
    </row>
    <row r="1026" spans="1:17" x14ac:dyDescent="0.35">
      <c r="A1026" s="94"/>
      <c r="B1026" s="7">
        <v>15250</v>
      </c>
      <c r="C1026" s="17">
        <v>187408.53</v>
      </c>
      <c r="D1026" s="17">
        <v>7830933.4100000001</v>
      </c>
      <c r="E1026" s="19">
        <v>-3171.26</v>
      </c>
      <c r="F1026" s="19">
        <v>2976.1775725245193</v>
      </c>
      <c r="G1026" s="17">
        <v>187402.49</v>
      </c>
      <c r="H1026" s="17">
        <v>7830934.2000000002</v>
      </c>
      <c r="I1026" s="19">
        <v>-3175.1</v>
      </c>
      <c r="J1026" s="19">
        <v>2981.825541948775</v>
      </c>
      <c r="K1026" s="19">
        <f t="shared" si="91"/>
        <v>2979.0015572366474</v>
      </c>
      <c r="L1026" s="29">
        <f t="shared" si="95"/>
        <v>5.6479694242557343</v>
      </c>
      <c r="M1026" s="30">
        <f t="shared" si="92"/>
        <v>6.0914448204147185</v>
      </c>
      <c r="N1026" s="74">
        <f t="shared" si="93"/>
        <v>42.836587808681578</v>
      </c>
      <c r="O1026" s="22">
        <f t="shared" si="94"/>
        <v>0.74763949758115633</v>
      </c>
      <c r="P1026" s="30">
        <f t="shared" si="90"/>
        <v>8.3069403884634294</v>
      </c>
      <c r="Q1026" s="26"/>
    </row>
    <row r="1027" spans="1:17" x14ac:dyDescent="0.35">
      <c r="A1027" s="94"/>
      <c r="B1027" s="7">
        <v>15375</v>
      </c>
      <c r="C1027" s="17">
        <v>187487.67</v>
      </c>
      <c r="D1027" s="17">
        <v>7831049.1299999999</v>
      </c>
      <c r="E1027" s="19">
        <v>-3166.06</v>
      </c>
      <c r="F1027" s="19">
        <v>2968.5400866773589</v>
      </c>
      <c r="G1027" s="17">
        <v>187483.22</v>
      </c>
      <c r="H1027" s="17">
        <v>7831049.71</v>
      </c>
      <c r="I1027" s="19">
        <v>-3170.93</v>
      </c>
      <c r="J1027" s="19">
        <v>2975.6925164865493</v>
      </c>
      <c r="K1027" s="19">
        <f t="shared" si="91"/>
        <v>2972.1163015819538</v>
      </c>
      <c r="L1027" s="29">
        <f t="shared" si="95"/>
        <v>7.1524298091903802</v>
      </c>
      <c r="M1027" s="30">
        <f t="shared" si="92"/>
        <v>4.4876385772686769</v>
      </c>
      <c r="N1027" s="74">
        <f t="shared" si="93"/>
        <v>57.894666682960647</v>
      </c>
      <c r="O1027" s="22">
        <f t="shared" si="94"/>
        <v>1.0104525529623274</v>
      </c>
      <c r="P1027" s="30">
        <f t="shared" si="90"/>
        <v>8.4437048844441023</v>
      </c>
      <c r="Q1027" s="26"/>
    </row>
    <row r="1028" spans="1:17" x14ac:dyDescent="0.35">
      <c r="A1028" s="94"/>
      <c r="B1028" s="7">
        <v>15500</v>
      </c>
      <c r="C1028" s="17">
        <v>187518.29</v>
      </c>
      <c r="D1028" s="17">
        <v>7831171.1900000004</v>
      </c>
      <c r="E1028" s="19">
        <v>-3166.18</v>
      </c>
      <c r="F1028" s="19">
        <v>2968.7161962174309</v>
      </c>
      <c r="G1028" s="17">
        <v>187509.13</v>
      </c>
      <c r="H1028" s="17">
        <v>7831172.3899999997</v>
      </c>
      <c r="I1028" s="19">
        <v>-3171.6</v>
      </c>
      <c r="J1028" s="19">
        <v>2976.6773795963995</v>
      </c>
      <c r="K1028" s="19">
        <f t="shared" si="91"/>
        <v>2972.6967879069152</v>
      </c>
      <c r="L1028" s="29">
        <f t="shared" si="95"/>
        <v>7.9611833789685988</v>
      </c>
      <c r="M1028" s="30">
        <f t="shared" si="92"/>
        <v>9.2382682358911747</v>
      </c>
      <c r="N1028" s="74">
        <f t="shared" si="93"/>
        <v>40.753495795551984</v>
      </c>
      <c r="O1028" s="22">
        <f t="shared" si="94"/>
        <v>0.71128268333004796</v>
      </c>
      <c r="P1028" s="30">
        <f t="shared" si="90"/>
        <v>12.195328646323629</v>
      </c>
      <c r="Q1028" s="26"/>
    </row>
    <row r="1029" spans="1:17" x14ac:dyDescent="0.35">
      <c r="A1029" s="94"/>
      <c r="B1029" s="7">
        <v>15625</v>
      </c>
      <c r="C1029" s="17">
        <v>187513.5</v>
      </c>
      <c r="D1029" s="17">
        <v>7831297.8899999997</v>
      </c>
      <c r="E1029" s="19">
        <v>-3166.79</v>
      </c>
      <c r="F1029" s="19">
        <v>2969.6115220772472</v>
      </c>
      <c r="G1029" s="17">
        <v>187507.15</v>
      </c>
      <c r="H1029" s="17">
        <v>7831298.7199999997</v>
      </c>
      <c r="I1029" s="19">
        <v>-3170.4</v>
      </c>
      <c r="J1029" s="19">
        <v>2974.9135918704001</v>
      </c>
      <c r="K1029" s="19">
        <f t="shared" si="91"/>
        <v>2972.2625569738238</v>
      </c>
      <c r="L1029" s="29">
        <f t="shared" si="95"/>
        <v>5.3020697931528957</v>
      </c>
      <c r="M1029" s="30">
        <f t="shared" si="92"/>
        <v>6.4040143660205517</v>
      </c>
      <c r="N1029" s="74">
        <f t="shared" si="93"/>
        <v>39.622346213271598</v>
      </c>
      <c r="O1029" s="22">
        <f t="shared" si="94"/>
        <v>0.69154039878669671</v>
      </c>
      <c r="P1029" s="30">
        <f t="shared" si="90"/>
        <v>8.3140449897545068</v>
      </c>
      <c r="Q1029" s="26"/>
    </row>
    <row r="1030" spans="1:17" x14ac:dyDescent="0.35">
      <c r="A1030" s="94"/>
      <c r="B1030" s="7">
        <v>15750</v>
      </c>
      <c r="C1030" s="17">
        <v>187477.54</v>
      </c>
      <c r="D1030" s="17">
        <v>7831428.6600000001</v>
      </c>
      <c r="E1030" s="19">
        <v>-3168.18</v>
      </c>
      <c r="F1030" s="19">
        <v>2971.6523298992311</v>
      </c>
      <c r="G1030" s="17">
        <v>187470.96</v>
      </c>
      <c r="H1030" s="17">
        <v>7831429.5199999996</v>
      </c>
      <c r="I1030" s="19">
        <v>-3169.56</v>
      </c>
      <c r="J1030" s="19">
        <v>2973.6793343802847</v>
      </c>
      <c r="K1030" s="19">
        <f t="shared" si="91"/>
        <v>2972.6658321397581</v>
      </c>
      <c r="L1030" s="29">
        <f t="shared" si="95"/>
        <v>2.0270044810536092</v>
      </c>
      <c r="M1030" s="30">
        <f t="shared" si="92"/>
        <v>6.6359626279228916</v>
      </c>
      <c r="N1030" s="74">
        <f t="shared" si="93"/>
        <v>16.985684147201116</v>
      </c>
      <c r="O1030" s="22">
        <f t="shared" si="94"/>
        <v>0.29645611407246464</v>
      </c>
      <c r="P1030" s="30">
        <f t="shared" ref="P1030:P1093" si="96">SQRT((M1030*M1030)+(L1030*L1030))</f>
        <v>6.9386415936695203</v>
      </c>
      <c r="Q1030" s="26"/>
    </row>
    <row r="1031" spans="1:17" x14ac:dyDescent="0.35">
      <c r="A1031" s="94"/>
      <c r="B1031" s="7">
        <v>15875</v>
      </c>
      <c r="C1031" s="17">
        <v>187452.06</v>
      </c>
      <c r="D1031" s="17">
        <v>7831558.0599999996</v>
      </c>
      <c r="E1031" s="19">
        <v>-3164.71</v>
      </c>
      <c r="F1031" s="19">
        <v>2966.5593105434473</v>
      </c>
      <c r="G1031" s="17">
        <v>187443.54</v>
      </c>
      <c r="H1031" s="17">
        <v>7831559.1799999997</v>
      </c>
      <c r="I1031" s="19">
        <v>-3170.85</v>
      </c>
      <c r="J1031" s="19">
        <v>2975.5749346839934</v>
      </c>
      <c r="K1031" s="19">
        <f t="shared" ref="K1031:K1094" si="97">(J1031-((J1031-F1031)/2))</f>
        <v>2971.0671226137201</v>
      </c>
      <c r="L1031" s="29">
        <f t="shared" si="95"/>
        <v>9.0156241405461515</v>
      </c>
      <c r="M1031" s="30">
        <f t="shared" ref="M1031:M1094" si="98">SQRT(((G1031-C1031)^2)+(H1031-D1031)^2)</f>
        <v>8.5932997154801836</v>
      </c>
      <c r="N1031" s="74">
        <f t="shared" ref="N1031:N1094" si="99">DEGREES(O1031)</f>
        <v>46.373892544832223</v>
      </c>
      <c r="O1031" s="22">
        <f t="shared" ref="O1031:O1094" si="100">IF(L1031&gt;0, (ATAN(L1031/M1031)), 0)</f>
        <v>0.80937711187337436</v>
      </c>
      <c r="P1031" s="30">
        <f t="shared" si="96"/>
        <v>12.454970037847154</v>
      </c>
      <c r="Q1031" s="26"/>
    </row>
    <row r="1032" spans="1:17" x14ac:dyDescent="0.35">
      <c r="A1032" s="94"/>
      <c r="B1032" s="7">
        <v>16000</v>
      </c>
      <c r="C1032" s="17">
        <v>187437.34</v>
      </c>
      <c r="D1032" s="17">
        <v>7831686.0599999996</v>
      </c>
      <c r="E1032" s="19">
        <v>-3162.19</v>
      </c>
      <c r="F1032" s="19">
        <v>2962.8641036174777</v>
      </c>
      <c r="G1032" s="17">
        <v>187426.16</v>
      </c>
      <c r="H1032" s="17">
        <v>7831687.5199999996</v>
      </c>
      <c r="I1032" s="19">
        <v>-3170.2</v>
      </c>
      <c r="J1032" s="19">
        <v>2974.6196916150998</v>
      </c>
      <c r="K1032" s="19">
        <f t="shared" si="97"/>
        <v>2968.741897616289</v>
      </c>
      <c r="L1032" s="29">
        <f t="shared" ref="L1032:L1095" si="101">(J1032-F1032)</f>
        <v>11.755587997622115</v>
      </c>
      <c r="M1032" s="30">
        <f t="shared" si="98"/>
        <v>11.274927937673706</v>
      </c>
      <c r="N1032" s="74">
        <f t="shared" si="99"/>
        <v>46.195622162172192</v>
      </c>
      <c r="O1032" s="22">
        <f t="shared" si="100"/>
        <v>0.80626570673716658</v>
      </c>
      <c r="P1032" s="30">
        <f t="shared" si="96"/>
        <v>16.288580330083164</v>
      </c>
      <c r="Q1032" s="26"/>
    </row>
    <row r="1033" spans="1:17" x14ac:dyDescent="0.35">
      <c r="A1033" s="94"/>
      <c r="B1033" s="7">
        <v>16125</v>
      </c>
      <c r="C1033" s="17">
        <v>187521.86</v>
      </c>
      <c r="D1033" s="17">
        <v>7831801.0700000003</v>
      </c>
      <c r="E1033" s="19">
        <v>-3160.73</v>
      </c>
      <c r="F1033" s="19">
        <v>2960.7245655357196</v>
      </c>
      <c r="G1033" s="17">
        <v>187511.66</v>
      </c>
      <c r="H1033" s="17">
        <v>7831802.4100000001</v>
      </c>
      <c r="I1033" s="19">
        <v>-3164.72</v>
      </c>
      <c r="J1033" s="19">
        <v>2966.5739798788959</v>
      </c>
      <c r="K1033" s="19">
        <f t="shared" si="97"/>
        <v>2963.6492727073078</v>
      </c>
      <c r="L1033" s="29">
        <f t="shared" si="101"/>
        <v>5.8494143431762495</v>
      </c>
      <c r="M1033" s="30">
        <f t="shared" si="98"/>
        <v>10.287643073087461</v>
      </c>
      <c r="N1033" s="74">
        <f t="shared" si="99"/>
        <v>29.621973058136497</v>
      </c>
      <c r="O1033" s="22">
        <f t="shared" si="100"/>
        <v>0.51700096080153557</v>
      </c>
      <c r="P1033" s="30">
        <f t="shared" si="96"/>
        <v>11.834324997962513</v>
      </c>
      <c r="Q1033" s="26"/>
    </row>
    <row r="1034" spans="1:17" x14ac:dyDescent="0.35">
      <c r="A1034" s="94"/>
      <c r="B1034" s="7">
        <v>16250</v>
      </c>
      <c r="C1034" s="17">
        <v>187575.42</v>
      </c>
      <c r="D1034" s="17">
        <v>7831920.1399999997</v>
      </c>
      <c r="E1034" s="19">
        <v>-3155.54</v>
      </c>
      <c r="F1034" s="19">
        <v>2953.1268811632785</v>
      </c>
      <c r="G1034" s="17">
        <v>187568.62</v>
      </c>
      <c r="H1034" s="17">
        <v>7831921.0300000003</v>
      </c>
      <c r="I1034" s="19">
        <v>-3159.86</v>
      </c>
      <c r="J1034" s="19">
        <v>2959.4501012935989</v>
      </c>
      <c r="K1034" s="19">
        <f t="shared" si="97"/>
        <v>2956.2884912284389</v>
      </c>
      <c r="L1034" s="29">
        <f t="shared" si="101"/>
        <v>6.323220130320351</v>
      </c>
      <c r="M1034" s="30">
        <f t="shared" si="98"/>
        <v>6.8579953340096731</v>
      </c>
      <c r="N1034" s="74">
        <f t="shared" si="99"/>
        <v>42.676726595359312</v>
      </c>
      <c r="O1034" s="22">
        <f t="shared" si="100"/>
        <v>0.74484939306244979</v>
      </c>
      <c r="P1034" s="30">
        <f t="shared" si="96"/>
        <v>9.3281945100746562</v>
      </c>
      <c r="Q1034" s="26"/>
    </row>
    <row r="1035" spans="1:17" x14ac:dyDescent="0.35">
      <c r="A1035" s="94"/>
      <c r="B1035" s="7">
        <v>16375</v>
      </c>
      <c r="C1035" s="17">
        <v>187611.53</v>
      </c>
      <c r="D1035" s="17">
        <v>7832041.4800000004</v>
      </c>
      <c r="E1035" s="19">
        <v>-3152.95</v>
      </c>
      <c r="F1035" s="19">
        <v>2949.3399905964434</v>
      </c>
      <c r="G1035" s="17">
        <v>187604.48000000001</v>
      </c>
      <c r="H1035" s="17">
        <v>7832042.4000000004</v>
      </c>
      <c r="I1035" s="19">
        <v>-3156.57</v>
      </c>
      <c r="J1035" s="19">
        <v>2954.6337217918003</v>
      </c>
      <c r="K1035" s="19">
        <f t="shared" si="97"/>
        <v>2951.9868561941221</v>
      </c>
      <c r="L1035" s="29">
        <f t="shared" si="101"/>
        <v>5.2937311953569406</v>
      </c>
      <c r="M1035" s="30">
        <f t="shared" si="98"/>
        <v>7.1097749612557193</v>
      </c>
      <c r="N1035" s="74">
        <f t="shared" si="99"/>
        <v>36.670295212111704</v>
      </c>
      <c r="O1035" s="22">
        <f t="shared" si="100"/>
        <v>0.64001738912966166</v>
      </c>
      <c r="P1035" s="30">
        <f t="shared" si="96"/>
        <v>8.8641124749403968</v>
      </c>
      <c r="Q1035" s="26"/>
    </row>
    <row r="1036" spans="1:17" x14ac:dyDescent="0.35">
      <c r="A1036" s="94"/>
      <c r="B1036" s="7">
        <v>16500</v>
      </c>
      <c r="C1036" s="17">
        <v>187626.03</v>
      </c>
      <c r="D1036" s="17">
        <v>7832165.6500000004</v>
      </c>
      <c r="E1036" s="19">
        <v>-3150.82</v>
      </c>
      <c r="F1036" s="19">
        <v>2946.2279862846308</v>
      </c>
      <c r="G1036" s="17">
        <v>187620.09</v>
      </c>
      <c r="H1036" s="17">
        <v>7832166.4299999997</v>
      </c>
      <c r="I1036" s="19">
        <v>-3154.77</v>
      </c>
      <c r="J1036" s="19">
        <v>2952.0007266822699</v>
      </c>
      <c r="K1036" s="19">
        <f t="shared" si="97"/>
        <v>2949.1143564834501</v>
      </c>
      <c r="L1036" s="29">
        <f t="shared" si="101"/>
        <v>5.7727403976391543</v>
      </c>
      <c r="M1036" s="30">
        <f t="shared" si="98"/>
        <v>5.9909932397709813</v>
      </c>
      <c r="N1036" s="74">
        <f t="shared" si="99"/>
        <v>43.937111923423181</v>
      </c>
      <c r="O1036" s="22">
        <f t="shared" si="100"/>
        <v>0.76684726688099314</v>
      </c>
      <c r="P1036" s="30">
        <f t="shared" si="96"/>
        <v>8.3196473301166236</v>
      </c>
      <c r="Q1036" s="26"/>
    </row>
    <row r="1037" spans="1:17" x14ac:dyDescent="0.35">
      <c r="A1037" s="94"/>
      <c r="B1037" s="7">
        <v>16625</v>
      </c>
      <c r="C1037" s="17">
        <v>187619.8</v>
      </c>
      <c r="D1037" s="17">
        <v>7832292.54</v>
      </c>
      <c r="E1037" s="19">
        <v>-3149.01</v>
      </c>
      <c r="F1037" s="19">
        <v>2943.5851524854379</v>
      </c>
      <c r="G1037" s="17">
        <v>187612.47</v>
      </c>
      <c r="H1037" s="17">
        <v>7832293.5</v>
      </c>
      <c r="I1037" s="19">
        <v>-3152.96</v>
      </c>
      <c r="J1037" s="19">
        <v>2949.3546058647044</v>
      </c>
      <c r="K1037" s="19">
        <f t="shared" si="97"/>
        <v>2946.4698791750711</v>
      </c>
      <c r="L1037" s="29">
        <f t="shared" si="101"/>
        <v>5.7694533792664515</v>
      </c>
      <c r="M1037" s="30">
        <f t="shared" si="98"/>
        <v>7.3925976489824432</v>
      </c>
      <c r="N1037" s="74">
        <f t="shared" si="99"/>
        <v>37.969778612406621</v>
      </c>
      <c r="O1037" s="22">
        <f t="shared" si="100"/>
        <v>0.66269765303981942</v>
      </c>
      <c r="P1037" s="30">
        <f t="shared" si="96"/>
        <v>9.3774779282742013</v>
      </c>
      <c r="Q1037" s="26"/>
    </row>
    <row r="1038" spans="1:17" x14ac:dyDescent="0.35">
      <c r="A1038" s="94"/>
      <c r="B1038" s="7">
        <v>16750</v>
      </c>
      <c r="C1038" s="17">
        <v>187650.05</v>
      </c>
      <c r="D1038" s="17">
        <v>7832414.6500000004</v>
      </c>
      <c r="E1038" s="19">
        <v>-3146.38</v>
      </c>
      <c r="F1038" s="19">
        <v>2939.747697091711</v>
      </c>
      <c r="G1038" s="17">
        <v>187643.68</v>
      </c>
      <c r="H1038" s="17">
        <v>7832415.4800000004</v>
      </c>
      <c r="I1038" s="19">
        <v>-3148.96</v>
      </c>
      <c r="J1038" s="19">
        <v>2943.512167405504</v>
      </c>
      <c r="K1038" s="19">
        <f t="shared" si="97"/>
        <v>2941.6299322486075</v>
      </c>
      <c r="L1038" s="29">
        <f t="shared" si="101"/>
        <v>3.7644703137930264</v>
      </c>
      <c r="M1038" s="30">
        <f t="shared" si="98"/>
        <v>6.4238461999073699</v>
      </c>
      <c r="N1038" s="74">
        <f t="shared" si="99"/>
        <v>30.370942974933438</v>
      </c>
      <c r="O1038" s="22">
        <f t="shared" si="100"/>
        <v>0.53007295184803016</v>
      </c>
      <c r="P1038" s="30">
        <f t="shared" si="96"/>
        <v>7.4456051965903569</v>
      </c>
      <c r="Q1038" s="26"/>
    </row>
    <row r="1039" spans="1:17" x14ac:dyDescent="0.35">
      <c r="A1039" s="94"/>
      <c r="B1039" s="7">
        <v>16875</v>
      </c>
      <c r="C1039" s="17">
        <v>187712.72</v>
      </c>
      <c r="D1039" s="17">
        <v>7832532.5199999996</v>
      </c>
      <c r="E1039" s="19">
        <v>-3145.55</v>
      </c>
      <c r="F1039" s="19">
        <v>2938.5372971866941</v>
      </c>
      <c r="G1039" s="17">
        <v>187709.09</v>
      </c>
      <c r="H1039" s="17">
        <v>7832533</v>
      </c>
      <c r="I1039" s="19">
        <v>-3147.73</v>
      </c>
      <c r="J1039" s="19">
        <v>2941.7170963582698</v>
      </c>
      <c r="K1039" s="19">
        <f t="shared" si="97"/>
        <v>2940.127196772482</v>
      </c>
      <c r="L1039" s="29">
        <f t="shared" si="101"/>
        <v>3.1797991715757234</v>
      </c>
      <c r="M1039" s="30">
        <f t="shared" si="98"/>
        <v>3.6615980118607996</v>
      </c>
      <c r="N1039" s="74">
        <f t="shared" si="99"/>
        <v>40.971650446095026</v>
      </c>
      <c r="O1039" s="22">
        <f t="shared" si="100"/>
        <v>0.71509020026056169</v>
      </c>
      <c r="P1039" s="30">
        <f t="shared" si="96"/>
        <v>4.8495796490022327</v>
      </c>
      <c r="Q1039" s="26"/>
    </row>
    <row r="1040" spans="1:17" x14ac:dyDescent="0.35">
      <c r="A1040" s="94"/>
      <c r="B1040" s="7">
        <v>17000</v>
      </c>
      <c r="C1040" s="17">
        <v>187727.16</v>
      </c>
      <c r="D1040" s="17">
        <v>7832656.7000000002</v>
      </c>
      <c r="E1040" s="19">
        <v>-3145.18</v>
      </c>
      <c r="F1040" s="19">
        <v>2937.997823391031</v>
      </c>
      <c r="G1040" s="17">
        <v>187725.93</v>
      </c>
      <c r="H1040" s="17">
        <v>7832656.8600000003</v>
      </c>
      <c r="I1040" s="19">
        <v>-3147.07</v>
      </c>
      <c r="J1040" s="19">
        <v>2940.7541742528497</v>
      </c>
      <c r="K1040" s="19">
        <f t="shared" si="97"/>
        <v>2939.3759988219404</v>
      </c>
      <c r="L1040" s="29">
        <f t="shared" si="101"/>
        <v>2.7563508618186461</v>
      </c>
      <c r="M1040" s="30">
        <f t="shared" si="98"/>
        <v>1.2403628501666188</v>
      </c>
      <c r="N1040" s="74">
        <f t="shared" si="99"/>
        <v>65.772168901265431</v>
      </c>
      <c r="O1040" s="22">
        <f t="shared" si="100"/>
        <v>1.1479409035049031</v>
      </c>
      <c r="P1040" s="30">
        <f t="shared" si="96"/>
        <v>3.0225767274830013</v>
      </c>
      <c r="Q1040" s="26"/>
    </row>
    <row r="1041" spans="1:17" x14ac:dyDescent="0.35">
      <c r="A1041" s="94"/>
      <c r="B1041" s="7">
        <v>17125</v>
      </c>
      <c r="C1041" s="17">
        <v>187786.01</v>
      </c>
      <c r="D1041" s="17">
        <v>7832775.0700000003</v>
      </c>
      <c r="E1041" s="19">
        <v>-3143.29</v>
      </c>
      <c r="F1041" s="19">
        <v>2935.2431148200476</v>
      </c>
      <c r="G1041" s="17">
        <v>187783.27</v>
      </c>
      <c r="H1041" s="17">
        <v>7832775.4299999997</v>
      </c>
      <c r="I1041" s="19">
        <v>-3145.15</v>
      </c>
      <c r="J1041" s="19">
        <v>2937.9540850309941</v>
      </c>
      <c r="K1041" s="19">
        <f t="shared" si="97"/>
        <v>2936.5985999255208</v>
      </c>
      <c r="L1041" s="29">
        <f t="shared" si="101"/>
        <v>2.7109702109464706</v>
      </c>
      <c r="M1041" s="30">
        <f t="shared" si="98"/>
        <v>2.7635484435195448</v>
      </c>
      <c r="N1041" s="74">
        <f t="shared" si="99"/>
        <v>44.44973825259909</v>
      </c>
      <c r="O1041" s="22">
        <f t="shared" si="100"/>
        <v>0.77579428415752505</v>
      </c>
      <c r="P1041" s="30">
        <f t="shared" si="96"/>
        <v>3.8712477942284256</v>
      </c>
      <c r="Q1041" s="26"/>
    </row>
    <row r="1042" spans="1:17" x14ac:dyDescent="0.35">
      <c r="A1042" s="94"/>
      <c r="B1042" s="7">
        <v>17250</v>
      </c>
      <c r="C1042" s="17">
        <v>187812.49</v>
      </c>
      <c r="D1042" s="17">
        <v>7832897.6799999997</v>
      </c>
      <c r="E1042" s="19">
        <v>-3141.13</v>
      </c>
      <c r="F1042" s="19">
        <v>2932.0968874215796</v>
      </c>
      <c r="G1042" s="17">
        <v>187812.49</v>
      </c>
      <c r="H1042" s="17">
        <v>7832897.6799999997</v>
      </c>
      <c r="I1042" s="19">
        <v>-3141.13</v>
      </c>
      <c r="J1042" s="19">
        <v>2932.0968874215796</v>
      </c>
      <c r="K1042" s="19">
        <f t="shared" si="97"/>
        <v>2932.0968874215796</v>
      </c>
      <c r="L1042" s="29">
        <f t="shared" si="101"/>
        <v>0</v>
      </c>
      <c r="M1042" s="30">
        <f t="shared" si="98"/>
        <v>0</v>
      </c>
      <c r="N1042" s="74">
        <f t="shared" si="99"/>
        <v>0</v>
      </c>
      <c r="O1042" s="22">
        <f t="shared" si="100"/>
        <v>0</v>
      </c>
      <c r="P1042" s="30">
        <f t="shared" si="96"/>
        <v>0</v>
      </c>
      <c r="Q1042" s="26"/>
    </row>
    <row r="1043" spans="1:17" x14ac:dyDescent="0.35">
      <c r="A1043" s="94"/>
      <c r="B1043" s="7">
        <v>17375</v>
      </c>
      <c r="C1043" s="17">
        <v>187842.66</v>
      </c>
      <c r="D1043" s="17">
        <v>7833019.7999999998</v>
      </c>
      <c r="E1043" s="19">
        <v>-3134.55</v>
      </c>
      <c r="F1043" s="19">
        <v>2922.5257666214443</v>
      </c>
      <c r="G1043" s="17">
        <v>187834.76</v>
      </c>
      <c r="H1043" s="17">
        <v>7833020.8399999999</v>
      </c>
      <c r="I1043" s="19">
        <v>-3139.19</v>
      </c>
      <c r="J1043" s="19">
        <v>2929.2729375556282</v>
      </c>
      <c r="K1043" s="19">
        <f t="shared" si="97"/>
        <v>2925.899352088536</v>
      </c>
      <c r="L1043" s="29">
        <f t="shared" si="101"/>
        <v>6.7471709341839414</v>
      </c>
      <c r="M1043" s="30">
        <f t="shared" si="98"/>
        <v>7.9681616449458099</v>
      </c>
      <c r="N1043" s="74">
        <f t="shared" si="99"/>
        <v>40.256802484185435</v>
      </c>
      <c r="O1043" s="22">
        <f t="shared" si="100"/>
        <v>0.70261374967406831</v>
      </c>
      <c r="P1043" s="30">
        <f t="shared" si="96"/>
        <v>10.441068700812293</v>
      </c>
      <c r="Q1043" s="26"/>
    </row>
    <row r="1044" spans="1:17" x14ac:dyDescent="0.35">
      <c r="A1044" s="94"/>
      <c r="B1044" s="7">
        <v>17500</v>
      </c>
      <c r="C1044" s="17">
        <v>187851.12</v>
      </c>
      <c r="D1044" s="17">
        <v>7833144.7699999996</v>
      </c>
      <c r="E1044" s="19">
        <v>-3132.69</v>
      </c>
      <c r="F1044" s="19">
        <v>2919.8238609400778</v>
      </c>
      <c r="G1044" s="17">
        <v>187840.06</v>
      </c>
      <c r="H1044" s="17">
        <v>7833146.21</v>
      </c>
      <c r="I1044" s="19">
        <v>-3139.94</v>
      </c>
      <c r="J1044" s="19">
        <v>2930.3644655855592</v>
      </c>
      <c r="K1044" s="19">
        <f t="shared" si="97"/>
        <v>2925.0941632628183</v>
      </c>
      <c r="L1044" s="29">
        <f t="shared" si="101"/>
        <v>10.54060464548138</v>
      </c>
      <c r="M1044" s="30">
        <f t="shared" si="98"/>
        <v>11.153349272802707</v>
      </c>
      <c r="N1044" s="74">
        <f t="shared" si="99"/>
        <v>43.382113761834418</v>
      </c>
      <c r="O1044" s="22">
        <f t="shared" si="100"/>
        <v>0.7571607216187537</v>
      </c>
      <c r="P1044" s="30">
        <f t="shared" si="96"/>
        <v>15.346059634103876</v>
      </c>
      <c r="Q1044" s="26"/>
    </row>
    <row r="1045" spans="1:17" x14ac:dyDescent="0.35">
      <c r="A1045" s="94"/>
      <c r="B1045" s="7">
        <v>17625</v>
      </c>
      <c r="C1045" s="17">
        <v>187947.38</v>
      </c>
      <c r="D1045" s="17">
        <v>7833258.2400000002</v>
      </c>
      <c r="E1045" s="19">
        <v>-3128.82</v>
      </c>
      <c r="F1045" s="19">
        <v>2914.2072515144314</v>
      </c>
      <c r="G1045" s="17">
        <v>187940.68</v>
      </c>
      <c r="H1045" s="17">
        <v>7833259.1200000001</v>
      </c>
      <c r="I1045" s="19">
        <v>-3134.76</v>
      </c>
      <c r="J1045" s="19">
        <v>2922.8309204164448</v>
      </c>
      <c r="K1045" s="19">
        <f t="shared" si="97"/>
        <v>2918.5190859654381</v>
      </c>
      <c r="L1045" s="29">
        <f t="shared" si="101"/>
        <v>8.6236689020133781</v>
      </c>
      <c r="M1045" s="30">
        <f t="shared" si="98"/>
        <v>6.7575439325215862</v>
      </c>
      <c r="N1045" s="74">
        <f t="shared" si="99"/>
        <v>51.917598376761433</v>
      </c>
      <c r="O1045" s="22">
        <f t="shared" si="100"/>
        <v>0.90613303140255053</v>
      </c>
      <c r="P1045" s="30">
        <f t="shared" si="96"/>
        <v>10.955914627794062</v>
      </c>
      <c r="Q1045" s="26"/>
    </row>
    <row r="1046" spans="1:17" x14ac:dyDescent="0.35">
      <c r="A1046" s="94"/>
      <c r="B1046" s="7">
        <v>17750</v>
      </c>
      <c r="C1046" s="17">
        <v>187921.19</v>
      </c>
      <c r="D1046" s="17">
        <v>7833387.7400000002</v>
      </c>
      <c r="E1046" s="19">
        <v>-3127.69</v>
      </c>
      <c r="F1046" s="19">
        <v>2912.5685584228277</v>
      </c>
      <c r="G1046" s="17">
        <v>187912.53</v>
      </c>
      <c r="H1046" s="17">
        <v>7833388.8700000001</v>
      </c>
      <c r="I1046" s="19">
        <v>-3132.65</v>
      </c>
      <c r="J1046" s="19">
        <v>2919.7657729122434</v>
      </c>
      <c r="K1046" s="19">
        <f t="shared" si="97"/>
        <v>2916.1671656675353</v>
      </c>
      <c r="L1046" s="29">
        <f t="shared" si="101"/>
        <v>7.1972144894157282</v>
      </c>
      <c r="M1046" s="30">
        <f t="shared" si="98"/>
        <v>8.7334128494997838</v>
      </c>
      <c r="N1046" s="74">
        <f t="shared" si="99"/>
        <v>39.491969967511814</v>
      </c>
      <c r="O1046" s="22">
        <f t="shared" si="100"/>
        <v>0.68926490403179919</v>
      </c>
      <c r="P1046" s="30">
        <f t="shared" si="96"/>
        <v>11.316907546077402</v>
      </c>
      <c r="Q1046" s="26"/>
    </row>
    <row r="1047" spans="1:17" x14ac:dyDescent="0.35">
      <c r="A1047" s="94"/>
      <c r="B1047" s="7">
        <v>17875</v>
      </c>
      <c r="C1047" s="17">
        <v>187936.46</v>
      </c>
      <c r="D1047" s="17">
        <v>7833511.8099999996</v>
      </c>
      <c r="E1047" s="19">
        <v>-3127.75</v>
      </c>
      <c r="F1047" s="19">
        <v>2912.6555539173437</v>
      </c>
      <c r="G1047" s="17">
        <v>187930.05</v>
      </c>
      <c r="H1047" s="17">
        <v>7833512.6500000004</v>
      </c>
      <c r="I1047" s="19">
        <v>-3131.56</v>
      </c>
      <c r="J1047" s="19">
        <v>2918.1831572938841</v>
      </c>
      <c r="K1047" s="19">
        <f t="shared" si="97"/>
        <v>2915.4193556056139</v>
      </c>
      <c r="L1047" s="29">
        <f t="shared" si="101"/>
        <v>5.5276033765403554</v>
      </c>
      <c r="M1047" s="30">
        <f t="shared" si="98"/>
        <v>6.4648047148664167</v>
      </c>
      <c r="N1047" s="74">
        <f t="shared" si="99"/>
        <v>40.531442660948166</v>
      </c>
      <c r="O1047" s="22">
        <f t="shared" si="100"/>
        <v>0.70740712501683722</v>
      </c>
      <c r="P1047" s="30">
        <f t="shared" si="96"/>
        <v>8.505768577247995</v>
      </c>
      <c r="Q1047" s="26"/>
    </row>
    <row r="1048" spans="1:17" x14ac:dyDescent="0.35">
      <c r="A1048" s="94"/>
      <c r="B1048" s="7">
        <v>18000</v>
      </c>
      <c r="C1048" s="17">
        <v>187962.74</v>
      </c>
      <c r="D1048" s="17">
        <v>7833634.4400000004</v>
      </c>
      <c r="E1048" s="19">
        <v>-3132.66</v>
      </c>
      <c r="F1048" s="19">
        <v>2919.780294850239</v>
      </c>
      <c r="G1048" s="17">
        <v>187962.74</v>
      </c>
      <c r="H1048" s="17">
        <v>7833634.4400000004</v>
      </c>
      <c r="I1048" s="19">
        <v>-3132.66</v>
      </c>
      <c r="J1048" s="19">
        <v>2919.780294850239</v>
      </c>
      <c r="K1048" s="19">
        <f t="shared" si="97"/>
        <v>2919.780294850239</v>
      </c>
      <c r="L1048" s="29">
        <f t="shared" si="101"/>
        <v>0</v>
      </c>
      <c r="M1048" s="30">
        <f t="shared" si="98"/>
        <v>0</v>
      </c>
      <c r="N1048" s="74">
        <f t="shared" si="99"/>
        <v>0</v>
      </c>
      <c r="O1048" s="22">
        <f t="shared" si="100"/>
        <v>0</v>
      </c>
      <c r="P1048" s="30">
        <f t="shared" si="96"/>
        <v>0</v>
      </c>
      <c r="Q1048" s="26"/>
    </row>
    <row r="1049" spans="1:17" x14ac:dyDescent="0.35">
      <c r="A1049" s="94"/>
      <c r="B1049" s="7">
        <v>18125</v>
      </c>
      <c r="C1049" s="17">
        <v>188012.98</v>
      </c>
      <c r="D1049" s="17">
        <v>7833753.9400000004</v>
      </c>
      <c r="E1049" s="19">
        <v>-3122.74</v>
      </c>
      <c r="F1049" s="19">
        <v>2905.3971309723192</v>
      </c>
      <c r="G1049" s="17">
        <v>188007.61</v>
      </c>
      <c r="H1049" s="17">
        <v>7833754.6399999997</v>
      </c>
      <c r="I1049" s="19">
        <v>-3130.23</v>
      </c>
      <c r="J1049" s="19">
        <v>2916.2528157350198</v>
      </c>
      <c r="K1049" s="19">
        <f t="shared" si="97"/>
        <v>2910.8249733536695</v>
      </c>
      <c r="L1049" s="29">
        <f t="shared" si="101"/>
        <v>10.855684762700548</v>
      </c>
      <c r="M1049" s="30">
        <f t="shared" si="98"/>
        <v>5.415431654006861</v>
      </c>
      <c r="N1049" s="74">
        <f t="shared" si="99"/>
        <v>63.487375358163682</v>
      </c>
      <c r="O1049" s="22">
        <f t="shared" si="100"/>
        <v>1.1080637334494705</v>
      </c>
      <c r="P1049" s="30">
        <f t="shared" si="96"/>
        <v>12.131479368417866</v>
      </c>
      <c r="Q1049" s="26"/>
    </row>
    <row r="1050" spans="1:17" x14ac:dyDescent="0.35">
      <c r="A1050" s="94"/>
      <c r="B1050" s="7">
        <v>18250</v>
      </c>
      <c r="C1050" s="17">
        <v>187961.81</v>
      </c>
      <c r="D1050" s="17">
        <v>7833886.7000000002</v>
      </c>
      <c r="E1050" s="19">
        <v>-3129.6</v>
      </c>
      <c r="F1050" s="19">
        <v>2915.3387272703999</v>
      </c>
      <c r="G1050" s="17">
        <v>187957.67</v>
      </c>
      <c r="H1050" s="17">
        <v>7833887.25</v>
      </c>
      <c r="I1050" s="19">
        <v>-3132.93</v>
      </c>
      <c r="J1050" s="19">
        <v>2920.1724045548499</v>
      </c>
      <c r="K1050" s="19">
        <f t="shared" si="97"/>
        <v>2917.7555659126247</v>
      </c>
      <c r="L1050" s="29">
        <f t="shared" si="101"/>
        <v>4.8336772844500047</v>
      </c>
      <c r="M1050" s="30">
        <f t="shared" si="98"/>
        <v>4.1763740253561821</v>
      </c>
      <c r="N1050" s="74">
        <f t="shared" si="99"/>
        <v>49.172462888988484</v>
      </c>
      <c r="O1050" s="22">
        <f t="shared" si="100"/>
        <v>0.85822137872757198</v>
      </c>
      <c r="P1050" s="30">
        <f t="shared" si="96"/>
        <v>6.3879993808607844</v>
      </c>
      <c r="Q1050" s="26"/>
    </row>
    <row r="1051" spans="1:17" x14ac:dyDescent="0.35">
      <c r="A1051" s="94"/>
      <c r="B1051" s="7">
        <v>18375</v>
      </c>
      <c r="C1051" s="17">
        <v>187964.59</v>
      </c>
      <c r="D1051" s="17">
        <v>7834012.4100000001</v>
      </c>
      <c r="E1051" s="19">
        <v>-3143.9</v>
      </c>
      <c r="F1051" s="19">
        <v>2936.1320211667748</v>
      </c>
      <c r="G1051" s="17">
        <v>187952.28</v>
      </c>
      <c r="H1051" s="17">
        <v>7834014.0199999996</v>
      </c>
      <c r="I1051" s="19">
        <v>-3154</v>
      </c>
      <c r="J1051" s="19">
        <v>2950.8748447899998</v>
      </c>
      <c r="K1051" s="19">
        <f t="shared" si="97"/>
        <v>2943.5034329783875</v>
      </c>
      <c r="L1051" s="29">
        <f t="shared" si="101"/>
        <v>14.742823623224922</v>
      </c>
      <c r="M1051" s="30">
        <f t="shared" si="98"/>
        <v>12.414837896566487</v>
      </c>
      <c r="N1051" s="74">
        <f t="shared" si="99"/>
        <v>49.899482355864372</v>
      </c>
      <c r="O1051" s="22">
        <f t="shared" si="100"/>
        <v>0.87091026215065004</v>
      </c>
      <c r="P1051" s="30">
        <f t="shared" si="96"/>
        <v>19.273791748992782</v>
      </c>
      <c r="Q1051" s="26"/>
    </row>
    <row r="1052" spans="1:17" x14ac:dyDescent="0.35">
      <c r="A1052" s="94"/>
      <c r="B1052" s="7">
        <v>18500</v>
      </c>
      <c r="C1052" s="17">
        <v>187960.6</v>
      </c>
      <c r="D1052" s="17">
        <v>7834139</v>
      </c>
      <c r="E1052" s="19">
        <v>-3139.54</v>
      </c>
      <c r="F1052" s="19">
        <v>2929.782285120079</v>
      </c>
      <c r="G1052" s="17">
        <v>187960.6</v>
      </c>
      <c r="H1052" s="17">
        <v>7834139</v>
      </c>
      <c r="I1052" s="19">
        <v>-3139.54</v>
      </c>
      <c r="J1052" s="19">
        <v>2929.782285120079</v>
      </c>
      <c r="K1052" s="19">
        <f t="shared" si="97"/>
        <v>2929.782285120079</v>
      </c>
      <c r="L1052" s="29">
        <f t="shared" si="101"/>
        <v>0</v>
      </c>
      <c r="M1052" s="30">
        <f t="shared" si="98"/>
        <v>0</v>
      </c>
      <c r="N1052" s="74">
        <f t="shared" si="99"/>
        <v>0</v>
      </c>
      <c r="O1052" s="22">
        <f t="shared" si="100"/>
        <v>0</v>
      </c>
      <c r="P1052" s="30">
        <f t="shared" si="96"/>
        <v>0</v>
      </c>
      <c r="Q1052" s="26"/>
    </row>
    <row r="1053" spans="1:17" x14ac:dyDescent="0.35">
      <c r="A1053" s="94"/>
      <c r="B1053" s="7">
        <v>18625</v>
      </c>
      <c r="C1053" s="17">
        <v>187938.38</v>
      </c>
      <c r="D1053" s="17">
        <v>7834267.9800000004</v>
      </c>
      <c r="E1053" s="19">
        <v>-3130.92</v>
      </c>
      <c r="F1053" s="19">
        <v>2917.2541696163162</v>
      </c>
      <c r="G1053" s="17">
        <v>187938.38</v>
      </c>
      <c r="H1053" s="17">
        <v>7834267.9800000004</v>
      </c>
      <c r="I1053" s="19">
        <v>-3130.92</v>
      </c>
      <c r="J1053" s="19">
        <v>2917.2541696163162</v>
      </c>
      <c r="K1053" s="19">
        <f t="shared" si="97"/>
        <v>2917.2541696163162</v>
      </c>
      <c r="L1053" s="29">
        <f t="shared" si="101"/>
        <v>0</v>
      </c>
      <c r="M1053" s="30">
        <f t="shared" si="98"/>
        <v>0</v>
      </c>
      <c r="N1053" s="74">
        <f t="shared" si="99"/>
        <v>0</v>
      </c>
      <c r="O1053" s="22">
        <f t="shared" si="100"/>
        <v>0</v>
      </c>
      <c r="P1053" s="30">
        <f t="shared" si="96"/>
        <v>0</v>
      </c>
      <c r="Q1053" s="26"/>
    </row>
    <row r="1054" spans="1:17" x14ac:dyDescent="0.35">
      <c r="A1054" s="94"/>
      <c r="B1054" s="7">
        <v>18750</v>
      </c>
      <c r="C1054" s="17">
        <v>187959.32</v>
      </c>
      <c r="D1054" s="17">
        <v>7834391.3099999996</v>
      </c>
      <c r="E1054" s="19">
        <v>-3126.67</v>
      </c>
      <c r="F1054" s="19">
        <v>2911.0898882491101</v>
      </c>
      <c r="G1054" s="17">
        <v>187957.64</v>
      </c>
      <c r="H1054" s="17">
        <v>7834391.5300000003</v>
      </c>
      <c r="I1054" s="19">
        <v>-3129.87</v>
      </c>
      <c r="J1054" s="19">
        <v>2915.7304571254294</v>
      </c>
      <c r="K1054" s="19">
        <f t="shared" si="97"/>
        <v>2913.4101726872696</v>
      </c>
      <c r="L1054" s="29">
        <f t="shared" si="101"/>
        <v>4.6405688763193211</v>
      </c>
      <c r="M1054" s="30">
        <f t="shared" si="98"/>
        <v>1.694343530772781</v>
      </c>
      <c r="N1054" s="74">
        <f t="shared" si="99"/>
        <v>69.94207943162121</v>
      </c>
      <c r="O1054" s="22">
        <f t="shared" si="100"/>
        <v>1.2207195717731942</v>
      </c>
      <c r="P1054" s="30">
        <f t="shared" si="96"/>
        <v>4.9402104708337218</v>
      </c>
      <c r="Q1054" s="26"/>
    </row>
    <row r="1055" spans="1:17" x14ac:dyDescent="0.35">
      <c r="A1055" s="95"/>
      <c r="B1055" s="5">
        <v>18875</v>
      </c>
      <c r="C1055" s="16">
        <v>187995.44</v>
      </c>
      <c r="D1055" s="16">
        <v>7834512.6500000004</v>
      </c>
      <c r="E1055" s="20">
        <v>-3122.87</v>
      </c>
      <c r="F1055" s="20">
        <v>2905.5853274499796</v>
      </c>
      <c r="G1055" s="16">
        <v>187995.44</v>
      </c>
      <c r="H1055" s="16">
        <v>7834512.6500000004</v>
      </c>
      <c r="I1055" s="20">
        <v>-3122.87</v>
      </c>
      <c r="J1055" s="20">
        <v>2905.5853274499796</v>
      </c>
      <c r="K1055" s="20">
        <f t="shared" si="97"/>
        <v>2905.5853274499796</v>
      </c>
      <c r="L1055" s="32">
        <f t="shared" si="101"/>
        <v>0</v>
      </c>
      <c r="M1055" s="32">
        <f t="shared" si="98"/>
        <v>0</v>
      </c>
      <c r="N1055" s="75">
        <f t="shared" si="99"/>
        <v>0</v>
      </c>
      <c r="O1055" s="33">
        <f t="shared" si="100"/>
        <v>0</v>
      </c>
      <c r="P1055" s="32">
        <f t="shared" si="96"/>
        <v>0</v>
      </c>
      <c r="Q1055" s="26"/>
    </row>
    <row r="1056" spans="1:17" x14ac:dyDescent="0.35">
      <c r="A1056" s="94" t="s">
        <v>16</v>
      </c>
      <c r="B1056" s="7">
        <v>750</v>
      </c>
      <c r="C1056" s="17">
        <v>184643.20000000001</v>
      </c>
      <c r="D1056" s="17">
        <v>7816671.0800000001</v>
      </c>
      <c r="E1056" s="19">
        <v>-3254.63</v>
      </c>
      <c r="F1056" s="19">
        <v>3100.3244671734797</v>
      </c>
      <c r="G1056" s="17">
        <v>184607.06</v>
      </c>
      <c r="H1056" s="17">
        <v>7816675.8099999996</v>
      </c>
      <c r="I1056" s="19">
        <v>-3294.65</v>
      </c>
      <c r="J1056" s="19">
        <v>3161.0537011437445</v>
      </c>
      <c r="K1056" s="19">
        <f t="shared" si="97"/>
        <v>3130.6890841586119</v>
      </c>
      <c r="L1056" s="29">
        <f t="shared" si="101"/>
        <v>60.729233970264886</v>
      </c>
      <c r="M1056" s="30">
        <f t="shared" si="98"/>
        <v>36.448216691580789</v>
      </c>
      <c r="N1056" s="74">
        <f t="shared" si="99"/>
        <v>59.028837643901731</v>
      </c>
      <c r="O1056" s="22">
        <f t="shared" si="100"/>
        <v>1.0302475705112573</v>
      </c>
      <c r="P1056" s="30">
        <f t="shared" si="96"/>
        <v>70.827341885825447</v>
      </c>
      <c r="Q1056" s="26"/>
    </row>
    <row r="1057" spans="1:17" x14ac:dyDescent="0.35">
      <c r="A1057" s="94"/>
      <c r="B1057" s="7">
        <v>875</v>
      </c>
      <c r="C1057" s="17">
        <v>184658.36</v>
      </c>
      <c r="D1057" s="17">
        <v>7816795.1699999999</v>
      </c>
      <c r="E1057" s="19">
        <v>-3259.35</v>
      </c>
      <c r="F1057" s="19">
        <v>3107.4486342782438</v>
      </c>
      <c r="G1057" s="17">
        <v>184622.58</v>
      </c>
      <c r="H1057" s="17">
        <v>7816799.8499999996</v>
      </c>
      <c r="I1057" s="19">
        <v>-3295.19</v>
      </c>
      <c r="J1057" s="19">
        <v>3161.8781709538275</v>
      </c>
      <c r="K1057" s="19">
        <f t="shared" si="97"/>
        <v>3134.6634026160355</v>
      </c>
      <c r="L1057" s="29">
        <f t="shared" si="101"/>
        <v>54.429536675583677</v>
      </c>
      <c r="M1057" s="30">
        <f t="shared" si="98"/>
        <v>36.084772411602202</v>
      </c>
      <c r="N1057" s="74">
        <f t="shared" si="99"/>
        <v>56.457091942468601</v>
      </c>
      <c r="O1057" s="22">
        <f t="shared" si="100"/>
        <v>0.98536214049723814</v>
      </c>
      <c r="P1057" s="30">
        <f t="shared" si="96"/>
        <v>65.304557748413217</v>
      </c>
      <c r="Q1057" s="26"/>
    </row>
    <row r="1058" spans="1:17" x14ac:dyDescent="0.35">
      <c r="A1058" s="94"/>
      <c r="B1058" s="7">
        <v>1000</v>
      </c>
      <c r="C1058" s="17">
        <v>184688.55</v>
      </c>
      <c r="D1058" s="17">
        <v>7816917.29</v>
      </c>
      <c r="E1058" s="19">
        <v>-3259.34</v>
      </c>
      <c r="F1058" s="19">
        <v>3107.4335298766396</v>
      </c>
      <c r="G1058" s="17">
        <v>184646.54</v>
      </c>
      <c r="H1058" s="17">
        <v>7816922.7800000003</v>
      </c>
      <c r="I1058" s="19">
        <v>-3297.26</v>
      </c>
      <c r="J1058" s="19">
        <v>3165.039880518319</v>
      </c>
      <c r="K1058" s="19">
        <f t="shared" si="97"/>
        <v>3136.2367051974793</v>
      </c>
      <c r="L1058" s="29">
        <f t="shared" si="101"/>
        <v>57.606350641679455</v>
      </c>
      <c r="M1058" s="30">
        <f t="shared" si="98"/>
        <v>42.36720665798952</v>
      </c>
      <c r="N1058" s="74">
        <f t="shared" si="99"/>
        <v>53.666979679773931</v>
      </c>
      <c r="O1058" s="22">
        <f t="shared" si="100"/>
        <v>0.93666549501294716</v>
      </c>
      <c r="P1058" s="30">
        <f t="shared" si="96"/>
        <v>71.508543785011554</v>
      </c>
      <c r="Q1058" s="26"/>
    </row>
    <row r="1059" spans="1:17" x14ac:dyDescent="0.35">
      <c r="A1059" s="94"/>
      <c r="B1059" s="7">
        <v>1125</v>
      </c>
      <c r="C1059" s="17">
        <v>184688.97</v>
      </c>
      <c r="D1059" s="17">
        <v>7817043.2999999998</v>
      </c>
      <c r="E1059" s="19">
        <v>-3261.72</v>
      </c>
      <c r="F1059" s="19">
        <v>3111.0296741055959</v>
      </c>
      <c r="G1059" s="17">
        <v>184642.75</v>
      </c>
      <c r="H1059" s="17">
        <v>7817049.3499999996</v>
      </c>
      <c r="I1059" s="19">
        <v>-3297.48</v>
      </c>
      <c r="J1059" s="19">
        <v>3165.3760234340762</v>
      </c>
      <c r="K1059" s="19">
        <f t="shared" si="97"/>
        <v>3138.2028487698362</v>
      </c>
      <c r="L1059" s="29">
        <f t="shared" si="101"/>
        <v>54.346349328480301</v>
      </c>
      <c r="M1059" s="30">
        <f t="shared" si="98"/>
        <v>46.614277855586842</v>
      </c>
      <c r="N1059" s="74">
        <f t="shared" si="99"/>
        <v>49.379449458569312</v>
      </c>
      <c r="O1059" s="22">
        <f t="shared" si="100"/>
        <v>0.86183397587416577</v>
      </c>
      <c r="P1059" s="30">
        <f t="shared" si="96"/>
        <v>71.598998493910969</v>
      </c>
      <c r="Q1059" s="26"/>
    </row>
    <row r="1060" spans="1:17" x14ac:dyDescent="0.35">
      <c r="A1060" s="94"/>
      <c r="B1060" s="7">
        <v>1250</v>
      </c>
      <c r="C1060" s="17">
        <v>184691.57</v>
      </c>
      <c r="D1060" s="17">
        <v>7817169.0300000003</v>
      </c>
      <c r="E1060" s="19">
        <v>-3268</v>
      </c>
      <c r="F1060" s="19">
        <v>3120.5311615599999</v>
      </c>
      <c r="G1060" s="17">
        <v>184662.68</v>
      </c>
      <c r="H1060" s="17">
        <v>7817172.8099999996</v>
      </c>
      <c r="I1060" s="19">
        <v>-3297.57</v>
      </c>
      <c r="J1060" s="19">
        <v>3165.5135428586505</v>
      </c>
      <c r="K1060" s="19">
        <f t="shared" si="97"/>
        <v>3143.0223522093252</v>
      </c>
      <c r="L1060" s="29">
        <f t="shared" si="101"/>
        <v>44.98238129865058</v>
      </c>
      <c r="M1060" s="30">
        <f t="shared" si="98"/>
        <v>29.13624032018781</v>
      </c>
      <c r="N1060" s="74">
        <f t="shared" si="99"/>
        <v>57.067836110594527</v>
      </c>
      <c r="O1060" s="22">
        <f t="shared" si="100"/>
        <v>0.99602163711838931</v>
      </c>
      <c r="P1060" s="30">
        <f t="shared" si="96"/>
        <v>53.594170646563114</v>
      </c>
      <c r="Q1060" s="26"/>
    </row>
    <row r="1061" spans="1:17" x14ac:dyDescent="0.35">
      <c r="A1061" s="94"/>
      <c r="B1061" s="7">
        <v>1375</v>
      </c>
      <c r="C1061" s="17">
        <v>184671.17</v>
      </c>
      <c r="D1061" s="17">
        <v>7817297.7699999996</v>
      </c>
      <c r="E1061" s="19">
        <v>-3268.9</v>
      </c>
      <c r="F1061" s="19">
        <v>3121.8943251667752</v>
      </c>
      <c r="G1061" s="17">
        <v>184632.52</v>
      </c>
      <c r="H1061" s="17">
        <v>7817302.8300000001</v>
      </c>
      <c r="I1061" s="19">
        <v>-3305.02</v>
      </c>
      <c r="J1061" s="19">
        <v>3176.9100081349507</v>
      </c>
      <c r="K1061" s="19">
        <f t="shared" si="97"/>
        <v>3149.4021666508629</v>
      </c>
      <c r="L1061" s="29">
        <f t="shared" si="101"/>
        <v>55.015682968175497</v>
      </c>
      <c r="M1061" s="30">
        <f t="shared" si="98"/>
        <v>38.979816572260546</v>
      </c>
      <c r="N1061" s="74">
        <f t="shared" si="99"/>
        <v>54.68159257116605</v>
      </c>
      <c r="O1061" s="22">
        <f t="shared" si="100"/>
        <v>0.95437383060091929</v>
      </c>
      <c r="P1061" s="30">
        <f t="shared" si="96"/>
        <v>67.425154597241189</v>
      </c>
      <c r="Q1061" s="26"/>
    </row>
    <row r="1062" spans="1:17" x14ac:dyDescent="0.35">
      <c r="A1062" s="94"/>
      <c r="B1062" s="7">
        <v>1500</v>
      </c>
      <c r="C1062" s="17">
        <v>184674.71</v>
      </c>
      <c r="D1062" s="17">
        <v>7817423.3799999999</v>
      </c>
      <c r="E1062" s="19">
        <v>-3272.76</v>
      </c>
      <c r="F1062" s="19">
        <v>3127.7450060908445</v>
      </c>
      <c r="G1062" s="17">
        <v>184637.21</v>
      </c>
      <c r="H1062" s="17">
        <v>7817428.2800000003</v>
      </c>
      <c r="I1062" s="19">
        <v>-3317.75</v>
      </c>
      <c r="J1062" s="19">
        <v>3196.4424849048442</v>
      </c>
      <c r="K1062" s="19">
        <f t="shared" si="97"/>
        <v>3162.0937454978443</v>
      </c>
      <c r="L1062" s="29">
        <f t="shared" si="101"/>
        <v>68.697478813999624</v>
      </c>
      <c r="M1062" s="30">
        <f t="shared" si="98"/>
        <v>37.818778404433566</v>
      </c>
      <c r="N1062" s="74">
        <f t="shared" si="99"/>
        <v>61.166693870383433</v>
      </c>
      <c r="O1062" s="22">
        <f t="shared" si="100"/>
        <v>1.0675602005976246</v>
      </c>
      <c r="P1062" s="30">
        <f t="shared" si="96"/>
        <v>78.419408282666723</v>
      </c>
      <c r="Q1062" s="26"/>
    </row>
    <row r="1063" spans="1:17" x14ac:dyDescent="0.35">
      <c r="A1063" s="94"/>
      <c r="B1063" s="7">
        <v>1625</v>
      </c>
      <c r="C1063" s="17">
        <v>184710.36</v>
      </c>
      <c r="D1063" s="17">
        <v>7817544.7800000003</v>
      </c>
      <c r="E1063" s="19">
        <v>-3274.17</v>
      </c>
      <c r="F1063" s="19">
        <v>3129.8838800713597</v>
      </c>
      <c r="G1063" s="17">
        <v>184669.51</v>
      </c>
      <c r="H1063" s="17">
        <v>7817550.1299999999</v>
      </c>
      <c r="I1063" s="19">
        <v>-3328.05</v>
      </c>
      <c r="J1063" s="19">
        <v>3212.3009817666943</v>
      </c>
      <c r="K1063" s="19">
        <f t="shared" si="97"/>
        <v>3171.0924309190268</v>
      </c>
      <c r="L1063" s="29">
        <f t="shared" si="101"/>
        <v>82.417101695334622</v>
      </c>
      <c r="M1063" s="30">
        <f t="shared" si="98"/>
        <v>41.198847071175571</v>
      </c>
      <c r="N1063" s="74">
        <f t="shared" si="99"/>
        <v>63.440345873884702</v>
      </c>
      <c r="O1063" s="22">
        <f t="shared" si="100"/>
        <v>1.1072429141032873</v>
      </c>
      <c r="P1063" s="30">
        <f t="shared" si="96"/>
        <v>92.14078169764592</v>
      </c>
      <c r="Q1063" s="26"/>
    </row>
    <row r="1064" spans="1:17" x14ac:dyDescent="0.35">
      <c r="A1064" s="94"/>
      <c r="B1064" s="7">
        <v>1750</v>
      </c>
      <c r="C1064" s="17">
        <v>184715.57</v>
      </c>
      <c r="D1064" s="17">
        <v>7817670.1699999999</v>
      </c>
      <c r="E1064" s="19">
        <v>-3272.67</v>
      </c>
      <c r="F1064" s="19">
        <v>3127.6085132532103</v>
      </c>
      <c r="G1064" s="17">
        <v>184670.35</v>
      </c>
      <c r="H1064" s="17">
        <v>7817676.0899999999</v>
      </c>
      <c r="I1064" s="19">
        <v>-3331.46</v>
      </c>
      <c r="J1064" s="19">
        <v>3217.5619690158787</v>
      </c>
      <c r="K1064" s="19">
        <f t="shared" si="97"/>
        <v>3172.5852411345445</v>
      </c>
      <c r="L1064" s="29">
        <f t="shared" si="101"/>
        <v>89.953455762668455</v>
      </c>
      <c r="M1064" s="30">
        <f t="shared" si="98"/>
        <v>45.605863658078256</v>
      </c>
      <c r="N1064" s="74">
        <f t="shared" si="99"/>
        <v>63.115264488796313</v>
      </c>
      <c r="O1064" s="22">
        <f t="shared" si="100"/>
        <v>1.1015691735965514</v>
      </c>
      <c r="P1064" s="30">
        <f t="shared" si="96"/>
        <v>100.8539488748238</v>
      </c>
      <c r="Q1064" s="26"/>
    </row>
    <row r="1065" spans="1:17" x14ac:dyDescent="0.35">
      <c r="A1065" s="94"/>
      <c r="B1065" s="7">
        <v>1875</v>
      </c>
      <c r="C1065" s="17">
        <v>184733.03</v>
      </c>
      <c r="D1065" s="17">
        <v>7817793.96</v>
      </c>
      <c r="E1065" s="19">
        <v>-3276.89</v>
      </c>
      <c r="F1065" s="19">
        <v>3134.0125171941677</v>
      </c>
      <c r="G1065" s="17">
        <v>184699.16</v>
      </c>
      <c r="H1065" s="17">
        <v>7817798.3899999997</v>
      </c>
      <c r="I1065" s="19">
        <v>-3313.22</v>
      </c>
      <c r="J1065" s="19">
        <v>3189.4832687528706</v>
      </c>
      <c r="K1065" s="19">
        <f t="shared" si="97"/>
        <v>3161.7478929735189</v>
      </c>
      <c r="L1065" s="29">
        <f t="shared" si="101"/>
        <v>55.470751558702887</v>
      </c>
      <c r="M1065" s="30">
        <f t="shared" si="98"/>
        <v>34.158480645325021</v>
      </c>
      <c r="N1065" s="74">
        <f t="shared" si="99"/>
        <v>58.375544127598864</v>
      </c>
      <c r="O1065" s="22">
        <f t="shared" si="100"/>
        <v>1.018845447669841</v>
      </c>
      <c r="P1065" s="30">
        <f t="shared" si="96"/>
        <v>65.144501521497446</v>
      </c>
      <c r="Q1065" s="26"/>
    </row>
    <row r="1066" spans="1:17" x14ac:dyDescent="0.35">
      <c r="A1066" s="94"/>
      <c r="B1066" s="7">
        <v>2000</v>
      </c>
      <c r="C1066" s="17">
        <v>184732.44</v>
      </c>
      <c r="D1066" s="17">
        <v>7817920.0999999996</v>
      </c>
      <c r="E1066" s="19">
        <v>-3278.56</v>
      </c>
      <c r="F1066" s="19">
        <v>3136.5490642579839</v>
      </c>
      <c r="G1066" s="17">
        <v>184702.98</v>
      </c>
      <c r="H1066" s="17">
        <v>7817923.96</v>
      </c>
      <c r="I1066" s="19">
        <v>-3317.72</v>
      </c>
      <c r="J1066" s="19">
        <v>3196.3963663471959</v>
      </c>
      <c r="K1066" s="19">
        <f t="shared" si="97"/>
        <v>3166.4727153025897</v>
      </c>
      <c r="L1066" s="29">
        <f t="shared" si="101"/>
        <v>59.847302089212008</v>
      </c>
      <c r="M1066" s="30">
        <f t="shared" si="98"/>
        <v>29.711802368791233</v>
      </c>
      <c r="N1066" s="74">
        <f t="shared" si="99"/>
        <v>63.597431848403836</v>
      </c>
      <c r="O1066" s="22">
        <f t="shared" si="100"/>
        <v>1.1099845815673501</v>
      </c>
      <c r="P1066" s="30">
        <f t="shared" si="96"/>
        <v>66.816844937182623</v>
      </c>
      <c r="Q1066" s="26"/>
    </row>
    <row r="1067" spans="1:17" x14ac:dyDescent="0.35">
      <c r="A1067" s="94"/>
      <c r="B1067" s="7">
        <v>2125</v>
      </c>
      <c r="C1067" s="17">
        <v>184736.78</v>
      </c>
      <c r="D1067" s="17">
        <v>7818045.6100000003</v>
      </c>
      <c r="E1067" s="19">
        <v>-3278.79</v>
      </c>
      <c r="F1067" s="19">
        <v>3136.8985095196476</v>
      </c>
      <c r="G1067" s="17">
        <v>184708.27</v>
      </c>
      <c r="H1067" s="17">
        <v>7818049.3399999999</v>
      </c>
      <c r="I1067" s="19">
        <v>-3314.22</v>
      </c>
      <c r="J1067" s="19">
        <v>3191.0187080914707</v>
      </c>
      <c r="K1067" s="19">
        <f t="shared" si="97"/>
        <v>3163.9586088055594</v>
      </c>
      <c r="L1067" s="29">
        <f t="shared" si="101"/>
        <v>54.120198571823039</v>
      </c>
      <c r="M1067" s="30">
        <f t="shared" si="98"/>
        <v>28.752965064440193</v>
      </c>
      <c r="N1067" s="74">
        <f t="shared" si="99"/>
        <v>62.019196676177692</v>
      </c>
      <c r="O1067" s="22">
        <f t="shared" si="100"/>
        <v>1.0824391814412242</v>
      </c>
      <c r="P1067" s="30">
        <f t="shared" si="96"/>
        <v>61.284001937295798</v>
      </c>
      <c r="Q1067" s="26"/>
    </row>
    <row r="1068" spans="1:17" x14ac:dyDescent="0.35">
      <c r="A1068" s="94"/>
      <c r="B1068" s="7">
        <v>2250</v>
      </c>
      <c r="C1068" s="17">
        <v>184715.01</v>
      </c>
      <c r="D1068" s="17">
        <v>7818174.5199999996</v>
      </c>
      <c r="E1068" s="19">
        <v>-3275.77</v>
      </c>
      <c r="F1068" s="19">
        <v>3132.3120782031201</v>
      </c>
      <c r="G1068" s="17">
        <v>184684.19</v>
      </c>
      <c r="H1068" s="17">
        <v>7818178.5599999996</v>
      </c>
      <c r="I1068" s="19">
        <v>-3306.71</v>
      </c>
      <c r="J1068" s="19">
        <v>3179.4987973925472</v>
      </c>
      <c r="K1068" s="19">
        <f t="shared" si="97"/>
        <v>3155.9054377978337</v>
      </c>
      <c r="L1068" s="29">
        <f t="shared" si="101"/>
        <v>47.186719189427095</v>
      </c>
      <c r="M1068" s="30">
        <f t="shared" si="98"/>
        <v>31.083661303017884</v>
      </c>
      <c r="N1068" s="74">
        <f t="shared" si="99"/>
        <v>56.62560541627974</v>
      </c>
      <c r="O1068" s="22">
        <f t="shared" si="100"/>
        <v>0.98830325544921571</v>
      </c>
      <c r="P1068" s="30">
        <f t="shared" si="96"/>
        <v>56.504694210858084</v>
      </c>
      <c r="Q1068" s="26"/>
    </row>
    <row r="1069" spans="1:17" x14ac:dyDescent="0.35">
      <c r="A1069" s="94"/>
      <c r="B1069" s="7">
        <v>2375</v>
      </c>
      <c r="C1069" s="17">
        <v>184742.83</v>
      </c>
      <c r="D1069" s="17">
        <v>7818296.9500000002</v>
      </c>
      <c r="E1069" s="19">
        <v>-3275.51</v>
      </c>
      <c r="F1069" s="19">
        <v>3131.9174159173881</v>
      </c>
      <c r="G1069" s="17">
        <v>184719.31</v>
      </c>
      <c r="H1069" s="17">
        <v>7818300.0300000003</v>
      </c>
      <c r="I1069" s="19">
        <v>-3303.36</v>
      </c>
      <c r="J1069" s="19">
        <v>3174.368452065024</v>
      </c>
      <c r="K1069" s="19">
        <f t="shared" si="97"/>
        <v>3153.1429339912061</v>
      </c>
      <c r="L1069" s="29">
        <f t="shared" si="101"/>
        <v>42.451036147635932</v>
      </c>
      <c r="M1069" s="30">
        <f t="shared" si="98"/>
        <v>23.720809429696242</v>
      </c>
      <c r="N1069" s="74">
        <f t="shared" si="99"/>
        <v>60.804394525774626</v>
      </c>
      <c r="O1069" s="22">
        <f t="shared" si="100"/>
        <v>1.0612368841563833</v>
      </c>
      <c r="P1069" s="30">
        <f t="shared" si="96"/>
        <v>48.628872802151797</v>
      </c>
      <c r="Q1069" s="26"/>
    </row>
    <row r="1070" spans="1:17" x14ac:dyDescent="0.35">
      <c r="A1070" s="94"/>
      <c r="B1070" s="7">
        <v>2500</v>
      </c>
      <c r="C1070" s="17">
        <v>184683.8</v>
      </c>
      <c r="D1070" s="17">
        <v>7818430.75</v>
      </c>
      <c r="E1070" s="19">
        <v>-3272.58</v>
      </c>
      <c r="F1070" s="19">
        <v>3127.4720241395912</v>
      </c>
      <c r="G1070" s="17">
        <v>184657.93</v>
      </c>
      <c r="H1070" s="17">
        <v>7818434.1299999999</v>
      </c>
      <c r="I1070" s="19">
        <v>-3298.12</v>
      </c>
      <c r="J1070" s="19">
        <v>3166.3540202590357</v>
      </c>
      <c r="K1070" s="19">
        <f t="shared" si="97"/>
        <v>3146.9130221993137</v>
      </c>
      <c r="L1070" s="29">
        <f t="shared" si="101"/>
        <v>38.881996119444466</v>
      </c>
      <c r="M1070" s="30">
        <f t="shared" si="98"/>
        <v>26.089869681525887</v>
      </c>
      <c r="N1070" s="74">
        <f t="shared" si="99"/>
        <v>56.138337641916067</v>
      </c>
      <c r="O1070" s="22">
        <f t="shared" si="100"/>
        <v>0.97979882844770483</v>
      </c>
      <c r="P1070" s="30">
        <f t="shared" si="96"/>
        <v>46.824042138964231</v>
      </c>
      <c r="Q1070" s="26"/>
    </row>
    <row r="1071" spans="1:17" x14ac:dyDescent="0.35">
      <c r="A1071" s="94"/>
      <c r="B1071" s="7">
        <v>2625</v>
      </c>
      <c r="C1071" s="17">
        <v>184712.15</v>
      </c>
      <c r="D1071" s="17">
        <v>7818553.1100000003</v>
      </c>
      <c r="E1071" s="19">
        <v>-3281.65</v>
      </c>
      <c r="F1071" s="19">
        <v>3141.2458169014935</v>
      </c>
      <c r="G1071" s="17">
        <v>184704.45</v>
      </c>
      <c r="H1071" s="17">
        <v>7818554.1100000003</v>
      </c>
      <c r="I1071" s="19">
        <v>-3284.09</v>
      </c>
      <c r="J1071" s="19">
        <v>3144.9576812898081</v>
      </c>
      <c r="K1071" s="19">
        <f t="shared" si="97"/>
        <v>3143.101749095651</v>
      </c>
      <c r="L1071" s="29">
        <f t="shared" si="101"/>
        <v>3.7118643883145523</v>
      </c>
      <c r="M1071" s="30">
        <f t="shared" si="98"/>
        <v>7.7646635471043481</v>
      </c>
      <c r="N1071" s="74">
        <f t="shared" si="99"/>
        <v>25.549933193939559</v>
      </c>
      <c r="O1071" s="22">
        <f t="shared" si="100"/>
        <v>0.44593045789883623</v>
      </c>
      <c r="P1071" s="30">
        <f t="shared" si="96"/>
        <v>8.6062731328356552</v>
      </c>
      <c r="Q1071" s="26"/>
    </row>
    <row r="1072" spans="1:17" x14ac:dyDescent="0.35">
      <c r="A1072" s="94"/>
      <c r="B1072" s="7">
        <v>2750</v>
      </c>
      <c r="C1072" s="17">
        <v>184822.71</v>
      </c>
      <c r="D1072" s="17">
        <v>7818664.71</v>
      </c>
      <c r="E1072" s="19">
        <v>-3283.86</v>
      </c>
      <c r="F1072" s="19">
        <v>3144.6076755867994</v>
      </c>
      <c r="G1072" s="17">
        <v>184822.71</v>
      </c>
      <c r="H1072" s="17">
        <v>7818664.71</v>
      </c>
      <c r="I1072" s="19">
        <v>-3283.86</v>
      </c>
      <c r="J1072" s="19">
        <v>3144.6076755867994</v>
      </c>
      <c r="K1072" s="19">
        <f t="shared" si="97"/>
        <v>3144.6076755867994</v>
      </c>
      <c r="L1072" s="29">
        <f t="shared" si="101"/>
        <v>0</v>
      </c>
      <c r="M1072" s="30">
        <f t="shared" si="98"/>
        <v>0</v>
      </c>
      <c r="N1072" s="74">
        <f t="shared" si="99"/>
        <v>0</v>
      </c>
      <c r="O1072" s="22">
        <f t="shared" si="100"/>
        <v>0</v>
      </c>
      <c r="P1072" s="30">
        <f t="shared" si="96"/>
        <v>0</v>
      </c>
      <c r="Q1072" s="26"/>
    </row>
    <row r="1073" spans="1:17" x14ac:dyDescent="0.35">
      <c r="A1073" s="94"/>
      <c r="B1073" s="7">
        <v>2875</v>
      </c>
      <c r="C1073" s="17">
        <v>184832.58</v>
      </c>
      <c r="D1073" s="17">
        <v>7818789.4900000002</v>
      </c>
      <c r="E1073" s="19">
        <v>-3283.56</v>
      </c>
      <c r="F1073" s="19">
        <v>3144.1511829594842</v>
      </c>
      <c r="G1073" s="17">
        <v>184832.58</v>
      </c>
      <c r="H1073" s="17">
        <v>7818789.4900000002</v>
      </c>
      <c r="I1073" s="19">
        <v>-3283.56</v>
      </c>
      <c r="J1073" s="19">
        <v>3144.1511829594842</v>
      </c>
      <c r="K1073" s="19">
        <f t="shared" si="97"/>
        <v>3144.1511829594842</v>
      </c>
      <c r="L1073" s="29">
        <f t="shared" si="101"/>
        <v>0</v>
      </c>
      <c r="M1073" s="30">
        <f t="shared" si="98"/>
        <v>0</v>
      </c>
      <c r="N1073" s="74">
        <f t="shared" si="99"/>
        <v>0</v>
      </c>
      <c r="O1073" s="22">
        <f t="shared" si="100"/>
        <v>0</v>
      </c>
      <c r="P1073" s="30">
        <f t="shared" si="96"/>
        <v>0</v>
      </c>
      <c r="Q1073" s="26"/>
    </row>
    <row r="1074" spans="1:17" x14ac:dyDescent="0.35">
      <c r="A1074" s="94"/>
      <c r="B1074" s="7">
        <v>3000</v>
      </c>
      <c r="C1074" s="17">
        <v>184843.8</v>
      </c>
      <c r="D1074" s="17">
        <v>7818914.0899999999</v>
      </c>
      <c r="E1074" s="19">
        <v>-3286.65</v>
      </c>
      <c r="F1074" s="19">
        <v>3148.8550388177441</v>
      </c>
      <c r="G1074" s="17">
        <v>184826.4</v>
      </c>
      <c r="H1074" s="17">
        <v>7818916.3700000001</v>
      </c>
      <c r="I1074" s="19">
        <v>-3300.31</v>
      </c>
      <c r="J1074" s="19">
        <v>3169.7020278562277</v>
      </c>
      <c r="K1074" s="19">
        <f t="shared" si="97"/>
        <v>3159.2785333369857</v>
      </c>
      <c r="L1074" s="29">
        <f t="shared" si="101"/>
        <v>20.846989038483571</v>
      </c>
      <c r="M1074" s="30">
        <f t="shared" si="98"/>
        <v>17.548743544795066</v>
      </c>
      <c r="N1074" s="74">
        <f t="shared" si="99"/>
        <v>49.909732449757193</v>
      </c>
      <c r="O1074" s="22">
        <f t="shared" si="100"/>
        <v>0.87108916003771841</v>
      </c>
      <c r="P1074" s="30">
        <f t="shared" si="96"/>
        <v>27.249868843200709</v>
      </c>
      <c r="Q1074" s="26"/>
    </row>
    <row r="1075" spans="1:17" x14ac:dyDescent="0.35">
      <c r="A1075" s="94"/>
      <c r="B1075" s="7">
        <v>3125</v>
      </c>
      <c r="C1075" s="17">
        <v>184910.5</v>
      </c>
      <c r="D1075" s="17">
        <v>7819031.4400000004</v>
      </c>
      <c r="E1075" s="19">
        <v>-3291.25</v>
      </c>
      <c r="F1075" s="19">
        <v>3155.8656743710935</v>
      </c>
      <c r="G1075" s="17">
        <v>184897.82</v>
      </c>
      <c r="H1075" s="17">
        <v>7819033.0999999996</v>
      </c>
      <c r="I1075" s="19">
        <v>-3302.66</v>
      </c>
      <c r="J1075" s="19">
        <v>3173.297091311239</v>
      </c>
      <c r="K1075" s="19">
        <f t="shared" si="97"/>
        <v>3164.5813828411665</v>
      </c>
      <c r="L1075" s="29">
        <f t="shared" si="101"/>
        <v>17.431416940145482</v>
      </c>
      <c r="M1075" s="30">
        <f t="shared" si="98"/>
        <v>12.78819768369357</v>
      </c>
      <c r="N1075" s="74">
        <f t="shared" si="99"/>
        <v>53.735137571205449</v>
      </c>
      <c r="O1075" s="22">
        <f t="shared" si="100"/>
        <v>0.93785507462964401</v>
      </c>
      <c r="P1075" s="30">
        <f t="shared" si="96"/>
        <v>21.61925753901869</v>
      </c>
      <c r="Q1075" s="26"/>
    </row>
    <row r="1076" spans="1:17" x14ac:dyDescent="0.35">
      <c r="A1076" s="94"/>
      <c r="B1076" s="7">
        <v>3250</v>
      </c>
      <c r="C1076" s="17">
        <v>184945.37</v>
      </c>
      <c r="D1076" s="17">
        <v>7819152.9400000004</v>
      </c>
      <c r="E1076" s="19">
        <v>-3298.43</v>
      </c>
      <c r="F1076" s="19">
        <v>3166.8278051700495</v>
      </c>
      <c r="G1076" s="17">
        <v>184926.02</v>
      </c>
      <c r="H1076" s="17">
        <v>7819155.4800000004</v>
      </c>
      <c r="I1076" s="19">
        <v>-3316.3</v>
      </c>
      <c r="J1076" s="19">
        <v>3194.213894602975</v>
      </c>
      <c r="K1076" s="19">
        <f t="shared" si="97"/>
        <v>3180.5208498865122</v>
      </c>
      <c r="L1076" s="29">
        <f t="shared" si="101"/>
        <v>27.386089432925473</v>
      </c>
      <c r="M1076" s="30">
        <f t="shared" si="98"/>
        <v>19.515996003289573</v>
      </c>
      <c r="N1076" s="74">
        <f t="shared" si="99"/>
        <v>54.525399882728991</v>
      </c>
      <c r="O1076" s="22">
        <f t="shared" si="100"/>
        <v>0.95164775392015089</v>
      </c>
      <c r="P1076" s="30">
        <f t="shared" si="96"/>
        <v>33.628440261609022</v>
      </c>
      <c r="Q1076" s="26"/>
    </row>
    <row r="1077" spans="1:17" x14ac:dyDescent="0.35">
      <c r="A1077" s="94"/>
      <c r="B1077" s="7">
        <v>3375</v>
      </c>
      <c r="C1077" s="17">
        <v>184954.97</v>
      </c>
      <c r="D1077" s="17">
        <v>7819277.7599999998</v>
      </c>
      <c r="E1077" s="19">
        <v>-3302.13</v>
      </c>
      <c r="F1077" s="19">
        <v>3172.48606802623</v>
      </c>
      <c r="G1077" s="17">
        <v>184936.88</v>
      </c>
      <c r="H1077" s="17">
        <v>7819280.1299999999</v>
      </c>
      <c r="I1077" s="19">
        <v>-3317.68</v>
      </c>
      <c r="J1077" s="19">
        <v>3196.3348755806555</v>
      </c>
      <c r="K1077" s="19">
        <f t="shared" si="97"/>
        <v>3184.4104718034428</v>
      </c>
      <c r="L1077" s="29">
        <f t="shared" si="101"/>
        <v>23.848807554425548</v>
      </c>
      <c r="M1077" s="30">
        <f t="shared" si="98"/>
        <v>18.244588238718993</v>
      </c>
      <c r="N1077" s="74">
        <f t="shared" si="99"/>
        <v>52.58363180388514</v>
      </c>
      <c r="O1077" s="22">
        <f t="shared" si="100"/>
        <v>0.91775750763420083</v>
      </c>
      <c r="P1077" s="30">
        <f t="shared" si="96"/>
        <v>30.02716473076385</v>
      </c>
      <c r="Q1077" s="26"/>
    </row>
    <row r="1078" spans="1:17" x14ac:dyDescent="0.35">
      <c r="A1078" s="94"/>
      <c r="B1078" s="7">
        <v>3500</v>
      </c>
      <c r="C1078" s="17">
        <v>184965.1</v>
      </c>
      <c r="D1078" s="17">
        <v>7819402.5</v>
      </c>
      <c r="E1078" s="19">
        <v>-3303.07</v>
      </c>
      <c r="F1078" s="19">
        <v>3173.9245752774495</v>
      </c>
      <c r="G1078" s="17">
        <v>184943.49</v>
      </c>
      <c r="H1078" s="17">
        <v>7819405.3300000001</v>
      </c>
      <c r="I1078" s="19">
        <v>-3321.32</v>
      </c>
      <c r="J1078" s="19">
        <v>3201.9335476505562</v>
      </c>
      <c r="K1078" s="19">
        <f t="shared" si="97"/>
        <v>3187.9290614640031</v>
      </c>
      <c r="L1078" s="29">
        <f t="shared" si="101"/>
        <v>28.008972373106644</v>
      </c>
      <c r="M1078" s="30">
        <f t="shared" si="98"/>
        <v>21.794517659289362</v>
      </c>
      <c r="N1078" s="74">
        <f t="shared" si="99"/>
        <v>52.112576803527645</v>
      </c>
      <c r="O1078" s="22">
        <f t="shared" si="100"/>
        <v>0.90953604691997947</v>
      </c>
      <c r="P1078" s="30">
        <f t="shared" si="96"/>
        <v>35.489484828587287</v>
      </c>
      <c r="Q1078" s="26"/>
    </row>
    <row r="1079" spans="1:17" x14ac:dyDescent="0.35">
      <c r="A1079" s="94"/>
      <c r="B1079" s="7">
        <v>3625</v>
      </c>
      <c r="C1079" s="17">
        <v>185015.5</v>
      </c>
      <c r="D1079" s="17">
        <v>7819521.9800000004</v>
      </c>
      <c r="E1079" s="19">
        <v>-3305.31</v>
      </c>
      <c r="F1079" s="19">
        <v>3177.3541449139775</v>
      </c>
      <c r="G1079" s="17">
        <v>184993.79</v>
      </c>
      <c r="H1079" s="17">
        <v>7819524.8200000003</v>
      </c>
      <c r="I1079" s="19">
        <v>-3323.56</v>
      </c>
      <c r="J1079" s="19">
        <v>3205.3819120714843</v>
      </c>
      <c r="K1079" s="19">
        <f t="shared" si="97"/>
        <v>3191.3680284927309</v>
      </c>
      <c r="L1079" s="29">
        <f t="shared" si="101"/>
        <v>28.027767157506787</v>
      </c>
      <c r="M1079" s="30">
        <f t="shared" si="98"/>
        <v>21.8949697419019</v>
      </c>
      <c r="N1079" s="74">
        <f t="shared" si="99"/>
        <v>52.003455318368083</v>
      </c>
      <c r="O1079" s="22">
        <f t="shared" si="100"/>
        <v>0.90763151771927908</v>
      </c>
      <c r="P1079" s="30">
        <f t="shared" si="96"/>
        <v>35.566071357885676</v>
      </c>
      <c r="Q1079" s="26"/>
    </row>
    <row r="1080" spans="1:17" x14ac:dyDescent="0.35">
      <c r="A1080" s="94"/>
      <c r="B1080" s="7">
        <v>3750</v>
      </c>
      <c r="C1080" s="17">
        <v>185034.68</v>
      </c>
      <c r="D1080" s="17">
        <v>7819645.54</v>
      </c>
      <c r="E1080" s="19">
        <v>-3309.39</v>
      </c>
      <c r="F1080" s="19">
        <v>3183.6067885669177</v>
      </c>
      <c r="G1080" s="17">
        <v>185008.42</v>
      </c>
      <c r="H1080" s="17">
        <v>7819648.9800000004</v>
      </c>
      <c r="I1080" s="19">
        <v>-3330.46</v>
      </c>
      <c r="J1080" s="19">
        <v>3216.0186035010788</v>
      </c>
      <c r="K1080" s="19">
        <f t="shared" si="97"/>
        <v>3199.8126960339982</v>
      </c>
      <c r="L1080" s="29">
        <f t="shared" si="101"/>
        <v>32.411814934161157</v>
      </c>
      <c r="M1080" s="30">
        <f t="shared" si="98"/>
        <v>26.484357647520543</v>
      </c>
      <c r="N1080" s="74">
        <f t="shared" si="99"/>
        <v>50.747038137632465</v>
      </c>
      <c r="O1080" s="22">
        <f t="shared" si="100"/>
        <v>0.88570290113681782</v>
      </c>
      <c r="P1080" s="30">
        <f t="shared" si="96"/>
        <v>41.856265329435352</v>
      </c>
      <c r="Q1080" s="26"/>
    </row>
    <row r="1081" spans="1:17" x14ac:dyDescent="0.35">
      <c r="A1081" s="94"/>
      <c r="B1081" s="7">
        <v>3875</v>
      </c>
      <c r="C1081" s="17">
        <v>185048.59</v>
      </c>
      <c r="D1081" s="17">
        <v>7819769.79</v>
      </c>
      <c r="E1081" s="19">
        <v>-3316.67</v>
      </c>
      <c r="F1081" s="19">
        <v>3194.7824775106096</v>
      </c>
      <c r="G1081" s="17">
        <v>185027.07</v>
      </c>
      <c r="H1081" s="17">
        <v>7819772.6100000003</v>
      </c>
      <c r="I1081" s="19">
        <v>-3335.22</v>
      </c>
      <c r="J1081" s="19">
        <v>3223.3691376070706</v>
      </c>
      <c r="K1081" s="19">
        <f t="shared" si="97"/>
        <v>3209.0758075588401</v>
      </c>
      <c r="L1081" s="29">
        <f t="shared" si="101"/>
        <v>28.586660096460946</v>
      </c>
      <c r="M1081" s="30">
        <f t="shared" si="98"/>
        <v>21.703981201642012</v>
      </c>
      <c r="N1081" s="74">
        <f t="shared" si="99"/>
        <v>52.792974618733702</v>
      </c>
      <c r="O1081" s="22">
        <f t="shared" si="100"/>
        <v>0.92141122901870121</v>
      </c>
      <c r="P1081" s="30">
        <f t="shared" si="96"/>
        <v>35.892338116537104</v>
      </c>
      <c r="Q1081" s="26"/>
    </row>
    <row r="1082" spans="1:17" x14ac:dyDescent="0.35">
      <c r="A1082" s="94"/>
      <c r="B1082" s="7">
        <v>4000</v>
      </c>
      <c r="C1082" s="17">
        <v>185059.89</v>
      </c>
      <c r="D1082" s="17">
        <v>7819894.3799999999</v>
      </c>
      <c r="E1082" s="19">
        <v>-3320.34</v>
      </c>
      <c r="F1082" s="19">
        <v>3200.4256136178396</v>
      </c>
      <c r="G1082" s="17">
        <v>185034.96</v>
      </c>
      <c r="H1082" s="17">
        <v>7819897.6399999997</v>
      </c>
      <c r="I1082" s="19">
        <v>-3341.72</v>
      </c>
      <c r="J1082" s="19">
        <v>3233.4234563935952</v>
      </c>
      <c r="K1082" s="19">
        <f t="shared" si="97"/>
        <v>3216.9245350057172</v>
      </c>
      <c r="L1082" s="29">
        <f t="shared" si="101"/>
        <v>32.997842775755544</v>
      </c>
      <c r="M1082" s="30">
        <f t="shared" si="98"/>
        <v>25.142245325341282</v>
      </c>
      <c r="N1082" s="74">
        <f t="shared" si="99"/>
        <v>52.694918214884261</v>
      </c>
      <c r="O1082" s="22">
        <f t="shared" si="100"/>
        <v>0.91969982191886313</v>
      </c>
      <c r="P1082" s="30">
        <f t="shared" si="96"/>
        <v>41.484818040496791</v>
      </c>
      <c r="Q1082" s="26"/>
    </row>
    <row r="1083" spans="1:17" x14ac:dyDescent="0.35">
      <c r="A1083" s="94"/>
      <c r="B1083" s="7">
        <v>4125</v>
      </c>
      <c r="C1083" s="17">
        <v>185079.75</v>
      </c>
      <c r="D1083" s="17">
        <v>7820017.8499999996</v>
      </c>
      <c r="E1083" s="19">
        <v>-3326.49</v>
      </c>
      <c r="F1083" s="19">
        <v>3209.8959780972873</v>
      </c>
      <c r="G1083" s="17">
        <v>185058.33</v>
      </c>
      <c r="H1083" s="17">
        <v>7820020.6600000001</v>
      </c>
      <c r="I1083" s="19">
        <v>-3344.26</v>
      </c>
      <c r="J1083" s="19">
        <v>3237.3576531669191</v>
      </c>
      <c r="K1083" s="19">
        <f t="shared" si="97"/>
        <v>3223.626815632103</v>
      </c>
      <c r="L1083" s="29">
        <f t="shared" si="101"/>
        <v>27.461675069631838</v>
      </c>
      <c r="M1083" s="30">
        <f t="shared" si="98"/>
        <v>21.603529804258368</v>
      </c>
      <c r="N1083" s="74">
        <f t="shared" si="99"/>
        <v>51.808605004917005</v>
      </c>
      <c r="O1083" s="22">
        <f t="shared" si="100"/>
        <v>0.90423073820101474</v>
      </c>
      <c r="P1083" s="30">
        <f t="shared" si="96"/>
        <v>34.940751245980934</v>
      </c>
      <c r="Q1083" s="26"/>
    </row>
    <row r="1084" spans="1:17" x14ac:dyDescent="0.35">
      <c r="A1084" s="94"/>
      <c r="B1084" s="7">
        <v>4250</v>
      </c>
      <c r="C1084" s="17">
        <v>185125.8</v>
      </c>
      <c r="D1084" s="17">
        <v>7820137.9000000004</v>
      </c>
      <c r="E1084" s="19">
        <v>-3325.39</v>
      </c>
      <c r="F1084" s="19">
        <v>3208.2008147981178</v>
      </c>
      <c r="G1084" s="17">
        <v>185100.01</v>
      </c>
      <c r="H1084" s="17">
        <v>7820141.2699999996</v>
      </c>
      <c r="I1084" s="19">
        <v>-3346.76</v>
      </c>
      <c r="J1084" s="19">
        <v>3241.2327905420443</v>
      </c>
      <c r="K1084" s="19">
        <f t="shared" si="97"/>
        <v>3224.7168026700811</v>
      </c>
      <c r="L1084" s="29">
        <f t="shared" si="101"/>
        <v>33.031975743926523</v>
      </c>
      <c r="M1084" s="30">
        <f t="shared" si="98"/>
        <v>26.009248355025473</v>
      </c>
      <c r="N1084" s="74">
        <f t="shared" si="99"/>
        <v>51.783243045003616</v>
      </c>
      <c r="O1084" s="22">
        <f t="shared" si="100"/>
        <v>0.90378808849576731</v>
      </c>
      <c r="P1084" s="30">
        <f t="shared" si="96"/>
        <v>42.042745171322309</v>
      </c>
      <c r="Q1084" s="26"/>
    </row>
    <row r="1085" spans="1:17" x14ac:dyDescent="0.35">
      <c r="A1085" s="94"/>
      <c r="B1085" s="7">
        <v>4375</v>
      </c>
      <c r="C1085" s="17">
        <v>185125.12</v>
      </c>
      <c r="D1085" s="17">
        <v>7820264.0599999996</v>
      </c>
      <c r="E1085" s="19">
        <v>-3329.34</v>
      </c>
      <c r="F1085" s="19">
        <v>3214.2905799456394</v>
      </c>
      <c r="G1085" s="17">
        <v>185097.78</v>
      </c>
      <c r="H1085" s="17">
        <v>7820267.6299999999</v>
      </c>
      <c r="I1085" s="19">
        <v>-3349.96</v>
      </c>
      <c r="J1085" s="19">
        <v>3246.1971593478038</v>
      </c>
      <c r="K1085" s="19">
        <f t="shared" si="97"/>
        <v>3230.2438696467216</v>
      </c>
      <c r="L1085" s="29">
        <f t="shared" si="101"/>
        <v>31.906579402164425</v>
      </c>
      <c r="M1085" s="30">
        <f t="shared" si="98"/>
        <v>27.572096402013702</v>
      </c>
      <c r="N1085" s="74">
        <f t="shared" si="99"/>
        <v>49.168037385921359</v>
      </c>
      <c r="O1085" s="22">
        <f t="shared" si="100"/>
        <v>0.85814413912799359</v>
      </c>
      <c r="P1085" s="30">
        <f t="shared" si="96"/>
        <v>42.169305296015487</v>
      </c>
      <c r="Q1085" s="26"/>
    </row>
    <row r="1086" spans="1:17" x14ac:dyDescent="0.35">
      <c r="A1086" s="94"/>
      <c r="B1086" s="7">
        <v>4500</v>
      </c>
      <c r="C1086" s="17">
        <v>185143.22</v>
      </c>
      <c r="D1086" s="17">
        <v>7820387.7599999998</v>
      </c>
      <c r="E1086" s="19">
        <v>-3333.01</v>
      </c>
      <c r="F1086" s="19">
        <v>3219.9550941546381</v>
      </c>
      <c r="G1086" s="17">
        <v>185123.81</v>
      </c>
      <c r="H1086" s="17">
        <v>7820390.2999999998</v>
      </c>
      <c r="I1086" s="19">
        <v>-3346.77</v>
      </c>
      <c r="J1086" s="19">
        <v>3241.2482968614695</v>
      </c>
      <c r="K1086" s="19">
        <f t="shared" si="97"/>
        <v>3230.601695508054</v>
      </c>
      <c r="L1086" s="29">
        <f t="shared" si="101"/>
        <v>21.29320270683138</v>
      </c>
      <c r="M1086" s="30">
        <f t="shared" si="98"/>
        <v>19.57548722255272</v>
      </c>
      <c r="N1086" s="74">
        <f t="shared" si="99"/>
        <v>47.406731326013201</v>
      </c>
      <c r="O1086" s="22">
        <f t="shared" si="100"/>
        <v>0.82740354924726767</v>
      </c>
      <c r="P1086" s="30">
        <f t="shared" si="96"/>
        <v>28.924041583335754</v>
      </c>
      <c r="Q1086" s="26"/>
    </row>
    <row r="1087" spans="1:17" x14ac:dyDescent="0.35">
      <c r="A1087" s="94"/>
      <c r="B1087" s="7">
        <v>4625</v>
      </c>
      <c r="C1087" s="17">
        <v>185170.12</v>
      </c>
      <c r="D1087" s="17">
        <v>7820510.3099999996</v>
      </c>
      <c r="E1087" s="19">
        <v>-3333.22</v>
      </c>
      <c r="F1087" s="19">
        <v>3220.2794089748709</v>
      </c>
      <c r="G1087" s="17">
        <v>185154.18</v>
      </c>
      <c r="H1087" s="17">
        <v>7820512.4000000004</v>
      </c>
      <c r="I1087" s="19">
        <v>-3345.83</v>
      </c>
      <c r="J1087" s="19">
        <v>3239.7909037943591</v>
      </c>
      <c r="K1087" s="19">
        <f t="shared" si="97"/>
        <v>3230.0351563846152</v>
      </c>
      <c r="L1087" s="29">
        <f t="shared" si="101"/>
        <v>19.511494819488234</v>
      </c>
      <c r="M1087" s="30">
        <f t="shared" si="98"/>
        <v>16.076433062198351</v>
      </c>
      <c r="N1087" s="74">
        <f t="shared" si="99"/>
        <v>50.513294086431017</v>
      </c>
      <c r="O1087" s="22">
        <f t="shared" si="100"/>
        <v>0.88162329783640236</v>
      </c>
      <c r="P1087" s="30">
        <f t="shared" si="96"/>
        <v>25.281418672500571</v>
      </c>
      <c r="Q1087" s="26"/>
    </row>
    <row r="1088" spans="1:17" x14ac:dyDescent="0.35">
      <c r="A1088" s="94"/>
      <c r="B1088" s="7">
        <v>4750</v>
      </c>
      <c r="C1088" s="17">
        <v>185173.23</v>
      </c>
      <c r="D1088" s="17">
        <v>7820635.9699999997</v>
      </c>
      <c r="E1088" s="19">
        <v>-3331.55</v>
      </c>
      <c r="F1088" s="19">
        <v>3217.7008944631939</v>
      </c>
      <c r="G1088" s="17">
        <v>185158.78</v>
      </c>
      <c r="H1088" s="17">
        <v>7820637.8600000003</v>
      </c>
      <c r="I1088" s="19">
        <v>-3341.76</v>
      </c>
      <c r="J1088" s="19">
        <v>3233.4853892605447</v>
      </c>
      <c r="K1088" s="19">
        <f t="shared" si="97"/>
        <v>3225.5931418618693</v>
      </c>
      <c r="L1088" s="29">
        <f t="shared" si="101"/>
        <v>15.784494797350817</v>
      </c>
      <c r="M1088" s="30">
        <f t="shared" si="98"/>
        <v>14.573077917948202</v>
      </c>
      <c r="N1088" s="74">
        <f t="shared" si="99"/>
        <v>47.285171736616171</v>
      </c>
      <c r="O1088" s="22">
        <f t="shared" si="100"/>
        <v>0.82528193417491713</v>
      </c>
      <c r="P1088" s="30">
        <f t="shared" si="96"/>
        <v>21.483130032892891</v>
      </c>
      <c r="Q1088" s="26"/>
    </row>
    <row r="1089" spans="1:17" x14ac:dyDescent="0.35">
      <c r="A1089" s="94"/>
      <c r="B1089" s="7">
        <v>4875</v>
      </c>
      <c r="C1089" s="17">
        <v>185194.42</v>
      </c>
      <c r="D1089" s="17">
        <v>7820759.2699999996</v>
      </c>
      <c r="E1089" s="19">
        <v>-3328.18</v>
      </c>
      <c r="F1089" s="19">
        <v>3212.5014492432306</v>
      </c>
      <c r="G1089" s="17">
        <v>185172.24</v>
      </c>
      <c r="H1089" s="17">
        <v>7820762.1699999999</v>
      </c>
      <c r="I1089" s="19">
        <v>-3342.31</v>
      </c>
      <c r="J1089" s="19">
        <v>3234.3370407763277</v>
      </c>
      <c r="K1089" s="19">
        <f t="shared" si="97"/>
        <v>3223.4192450097789</v>
      </c>
      <c r="L1089" s="29">
        <f t="shared" si="101"/>
        <v>21.835591533097158</v>
      </c>
      <c r="M1089" s="30">
        <f t="shared" si="98"/>
        <v>22.3687818175944</v>
      </c>
      <c r="N1089" s="74">
        <f t="shared" si="99"/>
        <v>44.308935536497593</v>
      </c>
      <c r="O1089" s="22">
        <f t="shared" si="100"/>
        <v>0.77333681316580305</v>
      </c>
      <c r="P1089" s="30">
        <f t="shared" si="96"/>
        <v>31.259485881943199</v>
      </c>
      <c r="Q1089" s="26"/>
    </row>
    <row r="1090" spans="1:17" x14ac:dyDescent="0.35">
      <c r="A1090" s="94"/>
      <c r="B1090" s="7">
        <v>5000</v>
      </c>
      <c r="C1090" s="17">
        <v>185180.58</v>
      </c>
      <c r="D1090" s="17">
        <v>7820887.1500000004</v>
      </c>
      <c r="E1090" s="19">
        <v>-3326.73</v>
      </c>
      <c r="F1090" s="19">
        <v>3210.2659058366198</v>
      </c>
      <c r="G1090" s="17">
        <v>185157.76000000001</v>
      </c>
      <c r="H1090" s="17">
        <v>7820890.1399999997</v>
      </c>
      <c r="I1090" s="19">
        <v>-3340.83</v>
      </c>
      <c r="J1090" s="19">
        <v>3232.0456403736098</v>
      </c>
      <c r="K1090" s="19">
        <f t="shared" si="97"/>
        <v>3221.1557731051148</v>
      </c>
      <c r="L1090" s="29">
        <f t="shared" si="101"/>
        <v>21.779734536989963</v>
      </c>
      <c r="M1090" s="30">
        <f t="shared" si="98"/>
        <v>23.015049424121553</v>
      </c>
      <c r="N1090" s="74">
        <f t="shared" si="99"/>
        <v>43.420342973665839</v>
      </c>
      <c r="O1090" s="22">
        <f t="shared" si="100"/>
        <v>0.75782794723565439</v>
      </c>
      <c r="P1090" s="30">
        <f t="shared" si="96"/>
        <v>31.686737548957471</v>
      </c>
      <c r="Q1090" s="26"/>
    </row>
    <row r="1091" spans="1:17" x14ac:dyDescent="0.35">
      <c r="A1091" s="94"/>
      <c r="B1091" s="7">
        <v>5125</v>
      </c>
      <c r="C1091" s="17">
        <v>185182.59</v>
      </c>
      <c r="D1091" s="17">
        <v>7821012.96</v>
      </c>
      <c r="E1091" s="19">
        <v>-3323.2</v>
      </c>
      <c r="F1091" s="19">
        <v>3204.8275550655999</v>
      </c>
      <c r="G1091" s="17">
        <v>185163.76</v>
      </c>
      <c r="H1091" s="17">
        <v>7821015.4199999999</v>
      </c>
      <c r="I1091" s="19">
        <v>-3335.38</v>
      </c>
      <c r="J1091" s="19">
        <v>3223.6163953433115</v>
      </c>
      <c r="K1091" s="19">
        <f t="shared" si="97"/>
        <v>3214.2219752044557</v>
      </c>
      <c r="L1091" s="29">
        <f t="shared" si="101"/>
        <v>18.788840277711643</v>
      </c>
      <c r="M1091" s="30">
        <f t="shared" si="98"/>
        <v>18.990010531838429</v>
      </c>
      <c r="N1091" s="74">
        <f t="shared" si="99"/>
        <v>44.694906082690622</v>
      </c>
      <c r="O1091" s="22">
        <f t="shared" si="100"/>
        <v>0.7800732700125923</v>
      </c>
      <c r="P1091" s="30">
        <f t="shared" si="96"/>
        <v>26.71406032374513</v>
      </c>
      <c r="Q1091" s="26"/>
    </row>
    <row r="1092" spans="1:17" x14ac:dyDescent="0.35">
      <c r="A1092" s="94"/>
      <c r="B1092" s="7">
        <v>5250</v>
      </c>
      <c r="C1092" s="17">
        <v>185162.13</v>
      </c>
      <c r="D1092" s="17">
        <v>7821141.7000000002</v>
      </c>
      <c r="E1092" s="19">
        <v>-3324.61</v>
      </c>
      <c r="F1092" s="19">
        <v>3206.999127005618</v>
      </c>
      <c r="G1092" s="17">
        <v>185136.13</v>
      </c>
      <c r="H1092" s="17">
        <v>7821145.1100000003</v>
      </c>
      <c r="I1092" s="19">
        <v>-3338.7</v>
      </c>
      <c r="J1092" s="19">
        <v>3228.7496492829746</v>
      </c>
      <c r="K1092" s="19">
        <f t="shared" si="97"/>
        <v>3217.8743881442961</v>
      </c>
      <c r="L1092" s="29">
        <f t="shared" si="101"/>
        <v>21.750522277356595</v>
      </c>
      <c r="M1092" s="30">
        <f t="shared" si="98"/>
        <v>26.222663861648691</v>
      </c>
      <c r="N1092" s="74">
        <f t="shared" si="99"/>
        <v>39.674182518836112</v>
      </c>
      <c r="O1092" s="22">
        <f t="shared" si="100"/>
        <v>0.69244511299086731</v>
      </c>
      <c r="P1092" s="30">
        <f t="shared" si="96"/>
        <v>34.06924301094466</v>
      </c>
      <c r="Q1092" s="26"/>
    </row>
    <row r="1093" spans="1:17" x14ac:dyDescent="0.35">
      <c r="A1093" s="94"/>
      <c r="B1093" s="7">
        <v>5375</v>
      </c>
      <c r="C1093" s="17">
        <v>185179.4</v>
      </c>
      <c r="D1093" s="17">
        <v>7821265.5099999998</v>
      </c>
      <c r="E1093" s="19">
        <v>-3329.31</v>
      </c>
      <c r="F1093" s="19">
        <v>3214.2443015311774</v>
      </c>
      <c r="G1093" s="17">
        <v>185170.69</v>
      </c>
      <c r="H1093" s="17">
        <v>7821266.6600000001</v>
      </c>
      <c r="I1093" s="19">
        <v>-3334.5</v>
      </c>
      <c r="J1093" s="19">
        <v>3222.2566234443743</v>
      </c>
      <c r="K1093" s="19">
        <f t="shared" si="97"/>
        <v>3218.2504624877756</v>
      </c>
      <c r="L1093" s="29">
        <f t="shared" si="101"/>
        <v>8.0123219131969563</v>
      </c>
      <c r="M1093" s="30">
        <f t="shared" si="98"/>
        <v>8.7855904753587772</v>
      </c>
      <c r="N1093" s="74">
        <f t="shared" si="99"/>
        <v>42.364329075286427</v>
      </c>
      <c r="O1093" s="22">
        <f t="shared" si="100"/>
        <v>0.7393970277621128</v>
      </c>
      <c r="P1093" s="30">
        <f t="shared" si="96"/>
        <v>11.890496307615212</v>
      </c>
      <c r="Q1093" s="26"/>
    </row>
    <row r="1094" spans="1:17" x14ac:dyDescent="0.35">
      <c r="A1094" s="94"/>
      <c r="B1094" s="7">
        <v>5500</v>
      </c>
      <c r="C1094" s="17">
        <v>185226.82</v>
      </c>
      <c r="D1094" s="17">
        <v>7821385.3799999999</v>
      </c>
      <c r="E1094" s="19">
        <v>-3331.79</v>
      </c>
      <c r="F1094" s="19">
        <v>3218.071380528997</v>
      </c>
      <c r="G1094" s="17">
        <v>185219.91</v>
      </c>
      <c r="H1094" s="17">
        <v>7821386.29</v>
      </c>
      <c r="I1094" s="19">
        <v>-3335.26</v>
      </c>
      <c r="J1094" s="19">
        <v>3223.4309509377194</v>
      </c>
      <c r="K1094" s="19">
        <f t="shared" si="97"/>
        <v>3220.751165733358</v>
      </c>
      <c r="L1094" s="29">
        <f t="shared" si="101"/>
        <v>5.3595704087224476</v>
      </c>
      <c r="M1094" s="30">
        <f t="shared" si="98"/>
        <v>6.9696628326138894</v>
      </c>
      <c r="N1094" s="74">
        <f t="shared" si="99"/>
        <v>37.559766091155296</v>
      </c>
      <c r="O1094" s="22">
        <f t="shared" si="100"/>
        <v>0.65554158456958056</v>
      </c>
      <c r="P1094" s="30">
        <f t="shared" ref="P1094:P1157" si="102">SQRT((M1094*M1094)+(L1094*L1094))</f>
        <v>8.7921098131434174</v>
      </c>
      <c r="Q1094" s="26"/>
    </row>
    <row r="1095" spans="1:17" x14ac:dyDescent="0.35">
      <c r="A1095" s="94"/>
      <c r="B1095" s="7">
        <v>5625</v>
      </c>
      <c r="C1095" s="17">
        <v>185240.01</v>
      </c>
      <c r="D1095" s="17">
        <v>7821509.7300000004</v>
      </c>
      <c r="E1095" s="19">
        <v>-3332.68</v>
      </c>
      <c r="F1095" s="19">
        <v>3219.4454975441558</v>
      </c>
      <c r="G1095" s="17">
        <v>185231.06</v>
      </c>
      <c r="H1095" s="17">
        <v>7821510.9000000004</v>
      </c>
      <c r="I1095" s="19">
        <v>-3337.93</v>
      </c>
      <c r="J1095" s="19">
        <v>3227.5586540830996</v>
      </c>
      <c r="K1095" s="19">
        <f t="shared" ref="K1095:K1158" si="103">(J1095-((J1095-F1095)/2))</f>
        <v>3223.5020758136279</v>
      </c>
      <c r="L1095" s="29">
        <f t="shared" si="101"/>
        <v>8.1131565389437128</v>
      </c>
      <c r="M1095" s="30">
        <f t="shared" ref="M1095:M1158" si="104">SQRT(((G1095-C1095)^2)+(H1095-D1095)^2)</f>
        <v>9.0261508961480388</v>
      </c>
      <c r="N1095" s="74">
        <f t="shared" ref="N1095:N1158" si="105">DEGREES(O1095)</f>
        <v>41.950791106390149</v>
      </c>
      <c r="O1095" s="22">
        <f t="shared" ref="O1095:O1158" si="106">IF(L1095&gt;0, (ATAN(L1095/M1095)), 0)</f>
        <v>0.73217942862286289</v>
      </c>
      <c r="P1095" s="30">
        <f t="shared" si="102"/>
        <v>12.136503162997123</v>
      </c>
      <c r="Q1095" s="26"/>
    </row>
    <row r="1096" spans="1:17" x14ac:dyDescent="0.35">
      <c r="A1096" s="94"/>
      <c r="B1096" s="7">
        <v>5750</v>
      </c>
      <c r="C1096" s="17">
        <v>185239.94</v>
      </c>
      <c r="D1096" s="17">
        <v>7821635.7999999998</v>
      </c>
      <c r="E1096" s="19">
        <v>-3334.67</v>
      </c>
      <c r="F1096" s="19">
        <v>3222.5192789059097</v>
      </c>
      <c r="G1096" s="17">
        <v>185228.43</v>
      </c>
      <c r="H1096" s="17">
        <v>7821637.3099999996</v>
      </c>
      <c r="I1096" s="19">
        <v>-3341.14</v>
      </c>
      <c r="J1096" s="19">
        <v>3232.525512486799</v>
      </c>
      <c r="K1096" s="19">
        <f t="shared" si="103"/>
        <v>3227.5223956963546</v>
      </c>
      <c r="L1096" s="29">
        <f t="shared" ref="L1096:L1159" si="107">(J1096-F1096)</f>
        <v>10.006233580889329</v>
      </c>
      <c r="M1096" s="30">
        <f t="shared" si="104"/>
        <v>11.608626103012336</v>
      </c>
      <c r="N1096" s="74">
        <f t="shared" si="105"/>
        <v>40.760199639297817</v>
      </c>
      <c r="O1096" s="22">
        <f t="shared" si="106"/>
        <v>0.71139968747595195</v>
      </c>
      <c r="P1096" s="30">
        <f t="shared" si="102"/>
        <v>15.325955450635261</v>
      </c>
      <c r="Q1096" s="26"/>
    </row>
    <row r="1097" spans="1:17" x14ac:dyDescent="0.35">
      <c r="A1097" s="94"/>
      <c r="B1097" s="7">
        <v>5875</v>
      </c>
      <c r="C1097" s="17">
        <v>185263.93</v>
      </c>
      <c r="D1097" s="17">
        <v>7821758.7400000002</v>
      </c>
      <c r="E1097" s="19">
        <v>-3336.02</v>
      </c>
      <c r="F1097" s="19">
        <v>3224.6055439855513</v>
      </c>
      <c r="G1097" s="17">
        <v>185245.16</v>
      </c>
      <c r="H1097" s="17">
        <v>7821761.1900000004</v>
      </c>
      <c r="I1097" s="19">
        <v>-3347.7</v>
      </c>
      <c r="J1097" s="19">
        <v>3242.6905855269742</v>
      </c>
      <c r="K1097" s="19">
        <f t="shared" si="103"/>
        <v>3233.648064756263</v>
      </c>
      <c r="L1097" s="29">
        <f t="shared" si="107"/>
        <v>18.085041541422925</v>
      </c>
      <c r="M1097" s="30">
        <f t="shared" si="104"/>
        <v>18.929220797500339</v>
      </c>
      <c r="N1097" s="74">
        <f t="shared" si="105"/>
        <v>43.693489432242558</v>
      </c>
      <c r="O1097" s="22">
        <f t="shared" si="106"/>
        <v>0.76259525227798042</v>
      </c>
      <c r="P1097" s="30">
        <f t="shared" si="102"/>
        <v>26.179842007840922</v>
      </c>
      <c r="Q1097" s="26"/>
    </row>
    <row r="1098" spans="1:17" x14ac:dyDescent="0.35">
      <c r="A1098" s="94"/>
      <c r="B1098" s="7">
        <v>6000</v>
      </c>
      <c r="C1098" s="17">
        <v>185287.67</v>
      </c>
      <c r="D1098" s="17">
        <v>7821881.7000000002</v>
      </c>
      <c r="E1098" s="19">
        <v>-3335.56</v>
      </c>
      <c r="F1098" s="19">
        <v>3223.8945743650843</v>
      </c>
      <c r="G1098" s="17">
        <v>185261.83</v>
      </c>
      <c r="H1098" s="17">
        <v>7821885.0800000001</v>
      </c>
      <c r="I1098" s="19">
        <v>-3350.48</v>
      </c>
      <c r="J1098" s="19">
        <v>3247.0043139537765</v>
      </c>
      <c r="K1098" s="19">
        <f t="shared" si="103"/>
        <v>3235.4494441594306</v>
      </c>
      <c r="L1098" s="29">
        <f t="shared" si="107"/>
        <v>23.109739588692264</v>
      </c>
      <c r="M1098" s="30">
        <f t="shared" si="104"/>
        <v>26.060122793274939</v>
      </c>
      <c r="N1098" s="74">
        <f t="shared" si="105"/>
        <v>41.566147334860275</v>
      </c>
      <c r="O1098" s="22">
        <f t="shared" si="106"/>
        <v>0.72546612836237778</v>
      </c>
      <c r="P1098" s="30">
        <f t="shared" si="102"/>
        <v>34.830878023066525</v>
      </c>
      <c r="Q1098" s="26"/>
    </row>
    <row r="1099" spans="1:17" x14ac:dyDescent="0.35">
      <c r="A1099" s="94"/>
      <c r="B1099" s="7">
        <v>6125</v>
      </c>
      <c r="C1099" s="17">
        <v>185316.99</v>
      </c>
      <c r="D1099" s="17">
        <v>7822003.9299999997</v>
      </c>
      <c r="E1099" s="19">
        <v>-3334.96</v>
      </c>
      <c r="F1099" s="19">
        <v>3222.9673688883045</v>
      </c>
      <c r="G1099" s="17">
        <v>185297.02</v>
      </c>
      <c r="H1099" s="17">
        <v>7822006.5499999998</v>
      </c>
      <c r="I1099" s="19">
        <v>-3349.86</v>
      </c>
      <c r="J1099" s="19">
        <v>3246.041951560599</v>
      </c>
      <c r="K1099" s="19">
        <f t="shared" si="103"/>
        <v>3234.504660224452</v>
      </c>
      <c r="L1099" s="29">
        <f t="shared" si="107"/>
        <v>23.074582672294582</v>
      </c>
      <c r="M1099" s="30">
        <f t="shared" si="104"/>
        <v>20.141134526153984</v>
      </c>
      <c r="N1099" s="74">
        <f t="shared" si="105"/>
        <v>48.883234657140477</v>
      </c>
      <c r="O1099" s="22">
        <f t="shared" si="106"/>
        <v>0.85317339379210277</v>
      </c>
      <c r="P1099" s="30">
        <f t="shared" si="102"/>
        <v>30.628445365398314</v>
      </c>
      <c r="Q1099" s="26"/>
    </row>
    <row r="1100" spans="1:17" x14ac:dyDescent="0.35">
      <c r="A1100" s="94"/>
      <c r="B1100" s="7">
        <v>6250</v>
      </c>
      <c r="C1100" s="17">
        <v>185366.58</v>
      </c>
      <c r="D1100" s="17">
        <v>7822123.5199999996</v>
      </c>
      <c r="E1100" s="19">
        <v>-3331.23</v>
      </c>
      <c r="F1100" s="19">
        <v>3217.2069542361696</v>
      </c>
      <c r="G1100" s="17">
        <v>185351.39</v>
      </c>
      <c r="H1100" s="17">
        <v>7822125.5</v>
      </c>
      <c r="I1100" s="19">
        <v>-3342.45</v>
      </c>
      <c r="J1100" s="19">
        <v>3234.5538470046936</v>
      </c>
      <c r="K1100" s="19">
        <f t="shared" si="103"/>
        <v>3225.8804006204318</v>
      </c>
      <c r="L1100" s="29">
        <f t="shared" si="107"/>
        <v>17.346892768523958</v>
      </c>
      <c r="M1100" s="30">
        <f t="shared" si="104"/>
        <v>15.318501885006798</v>
      </c>
      <c r="N1100" s="74">
        <f t="shared" si="105"/>
        <v>48.553277307929264</v>
      </c>
      <c r="O1100" s="22">
        <f t="shared" si="106"/>
        <v>0.84741455165721435</v>
      </c>
      <c r="P1100" s="30">
        <f t="shared" si="102"/>
        <v>23.142411039553021</v>
      </c>
      <c r="Q1100" s="26"/>
    </row>
    <row r="1101" spans="1:17" x14ac:dyDescent="0.35">
      <c r="A1101" s="94"/>
      <c r="B1101" s="7">
        <v>6375</v>
      </c>
      <c r="C1101" s="17">
        <v>185392.45</v>
      </c>
      <c r="D1101" s="17">
        <v>7822246.2000000002</v>
      </c>
      <c r="E1101" s="19">
        <v>-3326.99</v>
      </c>
      <c r="F1101" s="19">
        <v>3210.6666907716376</v>
      </c>
      <c r="G1101" s="17">
        <v>185386.21</v>
      </c>
      <c r="H1101" s="17">
        <v>7822247.0199999996</v>
      </c>
      <c r="I1101" s="19">
        <v>-3337.54</v>
      </c>
      <c r="J1101" s="19">
        <v>3226.955526744679</v>
      </c>
      <c r="K1101" s="19">
        <f t="shared" si="103"/>
        <v>3218.8111087581583</v>
      </c>
      <c r="L1101" s="29">
        <f t="shared" si="107"/>
        <v>16.288835973041387</v>
      </c>
      <c r="M1101" s="30">
        <f t="shared" si="104"/>
        <v>6.2936475909609344</v>
      </c>
      <c r="N1101" s="74">
        <f t="shared" si="105"/>
        <v>68.8745656165502</v>
      </c>
      <c r="O1101" s="22">
        <f t="shared" si="106"/>
        <v>1.2020879408896792</v>
      </c>
      <c r="P1101" s="30">
        <f t="shared" si="102"/>
        <v>17.462421863987121</v>
      </c>
      <c r="Q1101" s="26"/>
    </row>
    <row r="1102" spans="1:17" x14ac:dyDescent="0.35">
      <c r="A1102" s="94"/>
      <c r="B1102" s="7">
        <v>6500</v>
      </c>
      <c r="C1102" s="17">
        <v>185438.07</v>
      </c>
      <c r="D1102" s="17">
        <v>7822366.2999999998</v>
      </c>
      <c r="E1102" s="19">
        <v>-3326.33</v>
      </c>
      <c r="F1102" s="19">
        <v>3209.6493743165597</v>
      </c>
      <c r="G1102" s="17">
        <v>185431.52</v>
      </c>
      <c r="H1102" s="17">
        <v>7822367.1600000001</v>
      </c>
      <c r="I1102" s="19">
        <v>-3332.1</v>
      </c>
      <c r="J1102" s="19">
        <v>3218.5499642247751</v>
      </c>
      <c r="K1102" s="19">
        <f t="shared" si="103"/>
        <v>3214.0996692706676</v>
      </c>
      <c r="L1102" s="29">
        <f t="shared" si="107"/>
        <v>8.9005899082153519</v>
      </c>
      <c r="M1102" s="30">
        <f t="shared" si="104"/>
        <v>6.6062167691353748</v>
      </c>
      <c r="N1102" s="74">
        <f t="shared" si="105"/>
        <v>53.416369621267428</v>
      </c>
      <c r="O1102" s="22">
        <f t="shared" si="106"/>
        <v>0.93229152435339302</v>
      </c>
      <c r="P1102" s="30">
        <f t="shared" si="102"/>
        <v>11.084340337387264</v>
      </c>
      <c r="Q1102" s="26"/>
    </row>
    <row r="1103" spans="1:17" x14ac:dyDescent="0.35">
      <c r="A1103" s="94"/>
      <c r="B1103" s="7">
        <v>6625</v>
      </c>
      <c r="C1103" s="17">
        <v>185472.52</v>
      </c>
      <c r="D1103" s="17">
        <v>7822487.8700000001</v>
      </c>
      <c r="E1103" s="19">
        <v>-3324.12</v>
      </c>
      <c r="F1103" s="19">
        <v>3206.2443636246353</v>
      </c>
      <c r="G1103" s="17">
        <v>185464.07</v>
      </c>
      <c r="H1103" s="17">
        <v>7822488.9699999997</v>
      </c>
      <c r="I1103" s="19">
        <v>-3331.57</v>
      </c>
      <c r="J1103" s="19">
        <v>3217.7317672905501</v>
      </c>
      <c r="K1103" s="19">
        <f t="shared" si="103"/>
        <v>3211.9880654575927</v>
      </c>
      <c r="L1103" s="29">
        <f t="shared" si="107"/>
        <v>11.487403665914826</v>
      </c>
      <c r="M1103" s="30">
        <f t="shared" si="104"/>
        <v>8.5212968495931012</v>
      </c>
      <c r="N1103" s="74">
        <f t="shared" si="105"/>
        <v>53.43216643032482</v>
      </c>
      <c r="O1103" s="22">
        <f t="shared" si="106"/>
        <v>0.93256723068275338</v>
      </c>
      <c r="P1103" s="30">
        <f t="shared" si="102"/>
        <v>14.302899810267801</v>
      </c>
      <c r="Q1103" s="26"/>
    </row>
    <row r="1104" spans="1:17" x14ac:dyDescent="0.35">
      <c r="A1104" s="94"/>
      <c r="B1104" s="7">
        <v>6750</v>
      </c>
      <c r="C1104" s="17">
        <v>185448.82</v>
      </c>
      <c r="D1104" s="17">
        <v>7822617.04</v>
      </c>
      <c r="E1104" s="19">
        <v>-3321.85</v>
      </c>
      <c r="F1104" s="19">
        <v>3202.7492469657436</v>
      </c>
      <c r="G1104" s="17">
        <v>185440.18</v>
      </c>
      <c r="H1104" s="17">
        <v>7822618.1699999999</v>
      </c>
      <c r="I1104" s="19">
        <v>-3328.91</v>
      </c>
      <c r="J1104" s="19">
        <v>3213.6272955439581</v>
      </c>
      <c r="K1104" s="19">
        <f t="shared" si="103"/>
        <v>3208.1882712548509</v>
      </c>
      <c r="L1104" s="29">
        <f t="shared" si="107"/>
        <v>10.878048578214475</v>
      </c>
      <c r="M1104" s="30">
        <f t="shared" si="104"/>
        <v>8.713581353266223</v>
      </c>
      <c r="N1104" s="74">
        <f t="shared" si="105"/>
        <v>51.304423876824664</v>
      </c>
      <c r="O1104" s="22">
        <f t="shared" si="106"/>
        <v>0.89543111748938409</v>
      </c>
      <c r="P1104" s="30">
        <f t="shared" si="102"/>
        <v>13.937662676000693</v>
      </c>
      <c r="Q1104" s="26"/>
    </row>
    <row r="1105" spans="1:17" x14ac:dyDescent="0.35">
      <c r="A1105" s="94"/>
      <c r="B1105" s="7">
        <v>6875</v>
      </c>
      <c r="C1105" s="17">
        <v>185420.48</v>
      </c>
      <c r="D1105" s="17">
        <v>7822746.8099999996</v>
      </c>
      <c r="E1105" s="19">
        <v>-3316.05</v>
      </c>
      <c r="F1105" s="19">
        <v>3193.8297525936941</v>
      </c>
      <c r="G1105" s="17">
        <v>185405.74</v>
      </c>
      <c r="H1105" s="17">
        <v>7822748.7400000002</v>
      </c>
      <c r="I1105" s="19">
        <v>-3323</v>
      </c>
      <c r="J1105" s="19">
        <v>3204.5196046975002</v>
      </c>
      <c r="K1105" s="19">
        <f t="shared" si="103"/>
        <v>3199.1746786455969</v>
      </c>
      <c r="L1105" s="29">
        <f t="shared" si="107"/>
        <v>10.689852103806061</v>
      </c>
      <c r="M1105" s="30">
        <f t="shared" si="104"/>
        <v>14.865816492982415</v>
      </c>
      <c r="N1105" s="74">
        <f t="shared" si="105"/>
        <v>35.719514196406259</v>
      </c>
      <c r="O1105" s="22">
        <f t="shared" si="106"/>
        <v>0.6234231299401457</v>
      </c>
      <c r="P1105" s="30">
        <f t="shared" si="102"/>
        <v>18.310254995610379</v>
      </c>
      <c r="Q1105" s="26"/>
    </row>
    <row r="1106" spans="1:17" x14ac:dyDescent="0.35">
      <c r="A1106" s="94"/>
      <c r="B1106" s="7">
        <v>7000</v>
      </c>
      <c r="C1106" s="17">
        <v>185414.8</v>
      </c>
      <c r="D1106" s="17">
        <v>7822873.6299999999</v>
      </c>
      <c r="E1106" s="19">
        <v>-3311.78</v>
      </c>
      <c r="F1106" s="19">
        <v>3187.2730438028716</v>
      </c>
      <c r="G1106" s="17">
        <v>185394.71</v>
      </c>
      <c r="H1106" s="17">
        <v>7822876.2599999998</v>
      </c>
      <c r="I1106" s="19">
        <v>-3325.05</v>
      </c>
      <c r="J1106" s="19">
        <v>3207.6769677809439</v>
      </c>
      <c r="K1106" s="19">
        <f t="shared" si="103"/>
        <v>3197.4750057919077</v>
      </c>
      <c r="L1106" s="29">
        <f t="shared" si="107"/>
        <v>20.403923978072271</v>
      </c>
      <c r="M1106" s="30">
        <f t="shared" si="104"/>
        <v>20.261416534864285</v>
      </c>
      <c r="N1106" s="74">
        <f t="shared" si="105"/>
        <v>45.200786259693203</v>
      </c>
      <c r="O1106" s="22">
        <f t="shared" si="106"/>
        <v>0.78890254472185906</v>
      </c>
      <c r="P1106" s="30">
        <f t="shared" si="102"/>
        <v>28.754914600850832</v>
      </c>
      <c r="Q1106" s="26"/>
    </row>
    <row r="1107" spans="1:17" x14ac:dyDescent="0.35">
      <c r="A1107" s="94"/>
      <c r="B1107" s="7">
        <v>7125</v>
      </c>
      <c r="C1107" s="17">
        <v>185459.79</v>
      </c>
      <c r="D1107" s="17">
        <v>7822993.8099999996</v>
      </c>
      <c r="E1107" s="19">
        <v>-3306.94</v>
      </c>
      <c r="F1107" s="19">
        <v>3179.8512193379593</v>
      </c>
      <c r="G1107" s="17">
        <v>185438.79</v>
      </c>
      <c r="H1107" s="17">
        <v>7822996.5599999996</v>
      </c>
      <c r="I1107" s="19">
        <v>-3323.75</v>
      </c>
      <c r="J1107" s="19">
        <v>3205.6745134023436</v>
      </c>
      <c r="K1107" s="19">
        <f t="shared" si="103"/>
        <v>3192.7628663701516</v>
      </c>
      <c r="L1107" s="29">
        <f t="shared" si="107"/>
        <v>25.823294064384299</v>
      </c>
      <c r="M1107" s="30">
        <f t="shared" si="104"/>
        <v>21.179294133657997</v>
      </c>
      <c r="N1107" s="74">
        <f t="shared" si="105"/>
        <v>50.642684986640617</v>
      </c>
      <c r="O1107" s="22">
        <f t="shared" si="106"/>
        <v>0.88388159506717934</v>
      </c>
      <c r="P1107" s="30">
        <f t="shared" si="102"/>
        <v>33.397679804676038</v>
      </c>
      <c r="Q1107" s="26"/>
    </row>
    <row r="1108" spans="1:17" x14ac:dyDescent="0.35">
      <c r="A1108" s="94"/>
      <c r="B1108" s="7">
        <v>7250</v>
      </c>
      <c r="C1108" s="17">
        <v>185477.77</v>
      </c>
      <c r="D1108" s="17">
        <v>7823117.5300000003</v>
      </c>
      <c r="E1108" s="19">
        <v>-3304.45</v>
      </c>
      <c r="F1108" s="19">
        <v>3176.0371623241931</v>
      </c>
      <c r="G1108" s="17">
        <v>185453.54</v>
      </c>
      <c r="H1108" s="17">
        <v>7823120.7000000002</v>
      </c>
      <c r="I1108" s="19">
        <v>-3322.55</v>
      </c>
      <c r="J1108" s="19">
        <v>3203.8267836084442</v>
      </c>
      <c r="K1108" s="19">
        <f t="shared" si="103"/>
        <v>3189.9319729663184</v>
      </c>
      <c r="L1108" s="29">
        <f t="shared" si="107"/>
        <v>27.789621284251098</v>
      </c>
      <c r="M1108" s="30">
        <f t="shared" si="104"/>
        <v>24.436485017256981</v>
      </c>
      <c r="N1108" s="74">
        <f t="shared" si="105"/>
        <v>48.673588470430879</v>
      </c>
      <c r="O1108" s="22">
        <f t="shared" si="106"/>
        <v>0.84951437756976944</v>
      </c>
      <c r="P1108" s="30">
        <f t="shared" si="102"/>
        <v>37.005470556672108</v>
      </c>
      <c r="Q1108" s="26"/>
    </row>
    <row r="1109" spans="1:17" x14ac:dyDescent="0.35">
      <c r="A1109" s="94"/>
      <c r="B1109" s="7">
        <v>7375</v>
      </c>
      <c r="C1109" s="17">
        <v>185528.24</v>
      </c>
      <c r="D1109" s="17">
        <v>7823237</v>
      </c>
      <c r="E1109" s="19">
        <v>-3306</v>
      </c>
      <c r="F1109" s="19">
        <v>3178.4110395900002</v>
      </c>
      <c r="G1109" s="17">
        <v>185500.08</v>
      </c>
      <c r="H1109" s="17">
        <v>7823240.6799999997</v>
      </c>
      <c r="I1109" s="19">
        <v>-3323.1</v>
      </c>
      <c r="J1109" s="19">
        <v>3204.6735775827747</v>
      </c>
      <c r="K1109" s="19">
        <f t="shared" si="103"/>
        <v>3191.5423085863877</v>
      </c>
      <c r="L1109" s="29">
        <f t="shared" si="107"/>
        <v>26.262537992774469</v>
      </c>
      <c r="M1109" s="30">
        <f t="shared" si="104"/>
        <v>28.399436614095062</v>
      </c>
      <c r="N1109" s="74">
        <f t="shared" si="105"/>
        <v>42.76127812272378</v>
      </c>
      <c r="O1109" s="22">
        <f t="shared" si="106"/>
        <v>0.74632509560254978</v>
      </c>
      <c r="P1109" s="30">
        <f t="shared" si="102"/>
        <v>38.681376679481374</v>
      </c>
      <c r="Q1109" s="26"/>
    </row>
    <row r="1110" spans="1:17" x14ac:dyDescent="0.35">
      <c r="A1110" s="94"/>
      <c r="B1110" s="7">
        <v>7500</v>
      </c>
      <c r="C1110" s="17">
        <v>185569.25</v>
      </c>
      <c r="D1110" s="17">
        <v>7823357.7000000002</v>
      </c>
      <c r="E1110" s="19">
        <v>-3304.75</v>
      </c>
      <c r="F1110" s="19">
        <v>3176.4965362360936</v>
      </c>
      <c r="G1110" s="17">
        <v>185544.79</v>
      </c>
      <c r="H1110" s="17">
        <v>7823360.9000000004</v>
      </c>
      <c r="I1110" s="19">
        <v>-3323.39</v>
      </c>
      <c r="J1110" s="19">
        <v>3205.1201249492174</v>
      </c>
      <c r="K1110" s="19">
        <f t="shared" si="103"/>
        <v>3190.8083305926557</v>
      </c>
      <c r="L1110" s="29">
        <f t="shared" si="107"/>
        <v>28.623588713123809</v>
      </c>
      <c r="M1110" s="30">
        <f t="shared" si="104"/>
        <v>24.66843327008818</v>
      </c>
      <c r="N1110" s="74">
        <f t="shared" si="105"/>
        <v>49.244519240666975</v>
      </c>
      <c r="O1110" s="22">
        <f t="shared" si="106"/>
        <v>0.85947899931133664</v>
      </c>
      <c r="P1110" s="30">
        <f t="shared" si="102"/>
        <v>37.786789104379615</v>
      </c>
      <c r="Q1110" s="26"/>
    </row>
    <row r="1111" spans="1:17" x14ac:dyDescent="0.35">
      <c r="A1111" s="94"/>
      <c r="B1111" s="7">
        <v>7625</v>
      </c>
      <c r="C1111" s="17">
        <v>185623.21</v>
      </c>
      <c r="D1111" s="17">
        <v>7823476.71</v>
      </c>
      <c r="E1111" s="19">
        <v>-3306.25</v>
      </c>
      <c r="F1111" s="19">
        <v>3178.7940264648432</v>
      </c>
      <c r="G1111" s="17">
        <v>185585.14</v>
      </c>
      <c r="H1111" s="17">
        <v>7823481.6900000004</v>
      </c>
      <c r="I1111" s="19">
        <v>-3328.63</v>
      </c>
      <c r="J1111" s="19">
        <v>3213.1954351215795</v>
      </c>
      <c r="K1111" s="19">
        <f t="shared" si="103"/>
        <v>3195.9947307932116</v>
      </c>
      <c r="L1111" s="29">
        <f t="shared" si="107"/>
        <v>34.401408656736294</v>
      </c>
      <c r="M1111" s="30">
        <f t="shared" si="104"/>
        <v>38.394339426571314</v>
      </c>
      <c r="N1111" s="74">
        <f t="shared" si="105"/>
        <v>41.860406511997901</v>
      </c>
      <c r="O1111" s="22">
        <f t="shared" si="106"/>
        <v>0.73060191985763856</v>
      </c>
      <c r="P1111" s="30">
        <f t="shared" si="102"/>
        <v>51.551743108943846</v>
      </c>
      <c r="Q1111" s="26"/>
    </row>
    <row r="1112" spans="1:17" x14ac:dyDescent="0.35">
      <c r="A1112" s="94"/>
      <c r="B1112" s="7">
        <v>7750</v>
      </c>
      <c r="C1112" s="17">
        <v>185648.16</v>
      </c>
      <c r="D1112" s="17">
        <v>7823599.5199999996</v>
      </c>
      <c r="E1112" s="19">
        <v>-3305.49</v>
      </c>
      <c r="F1112" s="19">
        <v>3177.6298354658375</v>
      </c>
      <c r="G1112" s="17">
        <v>185611.84</v>
      </c>
      <c r="H1112" s="17">
        <v>7823604.2699999996</v>
      </c>
      <c r="I1112" s="19">
        <v>-3329.25</v>
      </c>
      <c r="J1112" s="19">
        <v>3214.1517459435936</v>
      </c>
      <c r="K1112" s="19">
        <f t="shared" si="103"/>
        <v>3195.8907907047155</v>
      </c>
      <c r="L1112" s="29">
        <f t="shared" si="107"/>
        <v>36.521910477756137</v>
      </c>
      <c r="M1112" s="30">
        <f t="shared" si="104"/>
        <v>36.62929019241988</v>
      </c>
      <c r="N1112" s="74">
        <f t="shared" si="105"/>
        <v>44.915894749776079</v>
      </c>
      <c r="O1112" s="22">
        <f t="shared" si="106"/>
        <v>0.78393024986282722</v>
      </c>
      <c r="P1112" s="30">
        <f t="shared" si="102"/>
        <v>51.725765774377287</v>
      </c>
      <c r="Q1112" s="26"/>
    </row>
    <row r="1113" spans="1:17" x14ac:dyDescent="0.35">
      <c r="A1113" s="94"/>
      <c r="B1113" s="7">
        <v>7875</v>
      </c>
      <c r="C1113" s="17">
        <v>185727.18</v>
      </c>
      <c r="D1113" s="17">
        <v>7823715.25</v>
      </c>
      <c r="E1113" s="19">
        <v>-3307.6</v>
      </c>
      <c r="F1113" s="19">
        <v>3180.8626521244</v>
      </c>
      <c r="G1113" s="17">
        <v>185696.1</v>
      </c>
      <c r="H1113" s="17">
        <v>7823719.3099999996</v>
      </c>
      <c r="I1113" s="19">
        <v>-3331.7</v>
      </c>
      <c r="J1113" s="19">
        <v>3217.9324451509747</v>
      </c>
      <c r="K1113" s="19">
        <f t="shared" si="103"/>
        <v>3199.3975486376876</v>
      </c>
      <c r="L1113" s="29">
        <f t="shared" si="107"/>
        <v>37.069793026574644</v>
      </c>
      <c r="M1113" s="30">
        <f t="shared" si="104"/>
        <v>31.344058448067578</v>
      </c>
      <c r="N1113" s="74">
        <f t="shared" si="105"/>
        <v>49.784084808663096</v>
      </c>
      <c r="O1113" s="22">
        <f t="shared" si="106"/>
        <v>0.86889619500326221</v>
      </c>
      <c r="P1113" s="30">
        <f t="shared" si="102"/>
        <v>48.545026058587695</v>
      </c>
      <c r="Q1113" s="26"/>
    </row>
    <row r="1114" spans="1:17" x14ac:dyDescent="0.35">
      <c r="A1114" s="94"/>
      <c r="B1114" s="7">
        <v>8000</v>
      </c>
      <c r="C1114" s="17">
        <v>185809.36</v>
      </c>
      <c r="D1114" s="17">
        <v>7823830.5700000003</v>
      </c>
      <c r="E1114" s="19">
        <v>-3305.76</v>
      </c>
      <c r="F1114" s="19">
        <v>3178.0433992237445</v>
      </c>
      <c r="G1114" s="17">
        <v>185775.21</v>
      </c>
      <c r="H1114" s="17">
        <v>7823835.04</v>
      </c>
      <c r="I1114" s="19">
        <v>-3332.24</v>
      </c>
      <c r="J1114" s="19">
        <v>3218.7661132793432</v>
      </c>
      <c r="K1114" s="19">
        <f t="shared" si="103"/>
        <v>3198.4047562515439</v>
      </c>
      <c r="L1114" s="29">
        <f t="shared" si="107"/>
        <v>40.722714055598772</v>
      </c>
      <c r="M1114" s="30">
        <f t="shared" si="104"/>
        <v>34.441303691893999</v>
      </c>
      <c r="N1114" s="74">
        <f t="shared" si="105"/>
        <v>49.777072635309743</v>
      </c>
      <c r="O1114" s="22">
        <f t="shared" si="106"/>
        <v>0.86877380949052563</v>
      </c>
      <c r="P1114" s="30">
        <f t="shared" si="102"/>
        <v>53.33425578417058</v>
      </c>
      <c r="Q1114" s="26"/>
    </row>
    <row r="1115" spans="1:17" x14ac:dyDescent="0.35">
      <c r="A1115" s="94"/>
      <c r="B1115" s="7">
        <v>8125</v>
      </c>
      <c r="C1115" s="17">
        <v>185838.99</v>
      </c>
      <c r="D1115" s="17">
        <v>7823952.7599999998</v>
      </c>
      <c r="E1115" s="19">
        <v>-3303.82</v>
      </c>
      <c r="F1115" s="19">
        <v>3175.0726117944309</v>
      </c>
      <c r="G1115" s="17">
        <v>185811.78</v>
      </c>
      <c r="H1115" s="17">
        <v>7823956.3200000003</v>
      </c>
      <c r="I1115" s="19">
        <v>-3326.42</v>
      </c>
      <c r="J1115" s="19">
        <v>3209.788087494991</v>
      </c>
      <c r="K1115" s="19">
        <f t="shared" si="103"/>
        <v>3192.430349644711</v>
      </c>
      <c r="L1115" s="29">
        <f t="shared" si="107"/>
        <v>34.715475700560091</v>
      </c>
      <c r="M1115" s="30">
        <f t="shared" si="104"/>
        <v>27.441896800390271</v>
      </c>
      <c r="N1115" s="74">
        <f t="shared" si="105"/>
        <v>51.674327027641077</v>
      </c>
      <c r="O1115" s="22">
        <f t="shared" si="106"/>
        <v>0.90188714538463166</v>
      </c>
      <c r="P1115" s="30">
        <f t="shared" si="102"/>
        <v>44.251801693484161</v>
      </c>
      <c r="Q1115" s="26"/>
    </row>
    <row r="1116" spans="1:17" x14ac:dyDescent="0.35">
      <c r="A1116" s="94"/>
      <c r="B1116" s="7">
        <v>8250</v>
      </c>
      <c r="C1116" s="17">
        <v>185899.89</v>
      </c>
      <c r="D1116" s="17">
        <v>7824070.8600000003</v>
      </c>
      <c r="E1116" s="19">
        <v>-3304.5</v>
      </c>
      <c r="F1116" s="19">
        <v>3176.1137217693749</v>
      </c>
      <c r="G1116" s="17">
        <v>185860.05</v>
      </c>
      <c r="H1116" s="17">
        <v>7824076.0800000001</v>
      </c>
      <c r="I1116" s="19">
        <v>-3326.26</v>
      </c>
      <c r="J1116" s="19">
        <v>3209.5414888635196</v>
      </c>
      <c r="K1116" s="19">
        <f t="shared" si="103"/>
        <v>3192.8276053164473</v>
      </c>
      <c r="L1116" s="29">
        <f t="shared" si="107"/>
        <v>33.427767094144656</v>
      </c>
      <c r="M1116" s="30">
        <f t="shared" si="104"/>
        <v>40.180517667139611</v>
      </c>
      <c r="N1116" s="74">
        <f t="shared" si="105"/>
        <v>39.758413993779229</v>
      </c>
      <c r="O1116" s="22">
        <f t="shared" si="106"/>
        <v>0.6939152295624359</v>
      </c>
      <c r="P1116" s="30">
        <f t="shared" si="102"/>
        <v>52.267481409569548</v>
      </c>
      <c r="Q1116" s="26"/>
    </row>
    <row r="1117" spans="1:17" x14ac:dyDescent="0.35">
      <c r="A1117" s="94"/>
      <c r="B1117" s="7">
        <v>8375</v>
      </c>
      <c r="C1117" s="17">
        <v>185890.07</v>
      </c>
      <c r="D1117" s="17">
        <v>7824198.2199999997</v>
      </c>
      <c r="E1117" s="19">
        <v>-3305.17</v>
      </c>
      <c r="F1117" s="19">
        <v>3177.1397292277093</v>
      </c>
      <c r="G1117" s="17">
        <v>185858.81</v>
      </c>
      <c r="H1117" s="17">
        <v>7824202.3099999996</v>
      </c>
      <c r="I1117" s="19">
        <v>-3328.58</v>
      </c>
      <c r="J1117" s="19">
        <v>3213.118320981991</v>
      </c>
      <c r="K1117" s="19">
        <f t="shared" si="103"/>
        <v>3195.1290251048504</v>
      </c>
      <c r="L1117" s="29">
        <f t="shared" si="107"/>
        <v>35.978591754281751</v>
      </c>
      <c r="M1117" s="30">
        <f t="shared" si="104"/>
        <v>31.526428595693542</v>
      </c>
      <c r="N1117" s="74">
        <f t="shared" si="105"/>
        <v>48.773367600752131</v>
      </c>
      <c r="O1117" s="22">
        <f t="shared" si="106"/>
        <v>0.85125585191865183</v>
      </c>
      <c r="P1117" s="30">
        <f t="shared" si="102"/>
        <v>47.836960235999889</v>
      </c>
      <c r="Q1117" s="26"/>
    </row>
    <row r="1118" spans="1:17" x14ac:dyDescent="0.35">
      <c r="A1118" s="94"/>
      <c r="B1118" s="7">
        <v>8500</v>
      </c>
      <c r="C1118" s="17">
        <v>185876.85</v>
      </c>
      <c r="D1118" s="17">
        <v>7824326.0199999996</v>
      </c>
      <c r="E1118" s="19">
        <v>-3305.88</v>
      </c>
      <c r="F1118" s="19">
        <v>3178.2272160966363</v>
      </c>
      <c r="G1118" s="17">
        <v>185847.73</v>
      </c>
      <c r="H1118" s="17">
        <v>7824329.8300000001</v>
      </c>
      <c r="I1118" s="19">
        <v>-3324.02</v>
      </c>
      <c r="J1118" s="19">
        <v>3206.0903438443506</v>
      </c>
      <c r="K1118" s="19">
        <f t="shared" si="103"/>
        <v>3192.1587799704935</v>
      </c>
      <c r="L1118" s="29">
        <f t="shared" si="107"/>
        <v>27.863127747714316</v>
      </c>
      <c r="M1118" s="30">
        <f t="shared" si="104"/>
        <v>29.368188572053654</v>
      </c>
      <c r="N1118" s="74">
        <f t="shared" si="105"/>
        <v>43.493591133949948</v>
      </c>
      <c r="O1118" s="22">
        <f t="shared" si="106"/>
        <v>0.75910636880364069</v>
      </c>
      <c r="P1118" s="30">
        <f t="shared" si="102"/>
        <v>40.482643044756237</v>
      </c>
      <c r="Q1118" s="26"/>
    </row>
    <row r="1119" spans="1:17" x14ac:dyDescent="0.35">
      <c r="A1119" s="94"/>
      <c r="B1119" s="7">
        <v>8625</v>
      </c>
      <c r="C1119" s="17">
        <v>185899.18</v>
      </c>
      <c r="D1119" s="17">
        <v>7824449.1699999999</v>
      </c>
      <c r="E1119" s="19">
        <v>-3302.03</v>
      </c>
      <c r="F1119" s="19">
        <v>3172.3330592471902</v>
      </c>
      <c r="G1119" s="17">
        <v>185874.62</v>
      </c>
      <c r="H1119" s="17">
        <v>7824452.3799999999</v>
      </c>
      <c r="I1119" s="19">
        <v>-3319.49</v>
      </c>
      <c r="J1119" s="19">
        <v>3199.1180692251369</v>
      </c>
      <c r="K1119" s="19">
        <f t="shared" si="103"/>
        <v>3185.7255642361633</v>
      </c>
      <c r="L1119" s="29">
        <f t="shared" si="107"/>
        <v>26.785009977946629</v>
      </c>
      <c r="M1119" s="30">
        <f t="shared" si="104"/>
        <v>24.768885723819842</v>
      </c>
      <c r="N1119" s="74">
        <f t="shared" si="105"/>
        <v>47.239531555673963</v>
      </c>
      <c r="O1119" s="22">
        <f t="shared" si="106"/>
        <v>0.8244853627462696</v>
      </c>
      <c r="P1119" s="30">
        <f t="shared" si="102"/>
        <v>36.48197444654479</v>
      </c>
      <c r="Q1119" s="26"/>
    </row>
    <row r="1120" spans="1:17" x14ac:dyDescent="0.35">
      <c r="A1120" s="94"/>
      <c r="B1120" s="7">
        <v>8750</v>
      </c>
      <c r="C1120" s="17">
        <v>185956.17</v>
      </c>
      <c r="D1120" s="17">
        <v>7824567.7800000003</v>
      </c>
      <c r="E1120" s="19">
        <v>-3294</v>
      </c>
      <c r="F1120" s="19">
        <v>3160.0614615899999</v>
      </c>
      <c r="G1120" s="17">
        <v>185914.04</v>
      </c>
      <c r="H1120" s="17">
        <v>7824573.29</v>
      </c>
      <c r="I1120" s="19">
        <v>-3317.27</v>
      </c>
      <c r="J1120" s="19">
        <v>3195.7046376360199</v>
      </c>
      <c r="K1120" s="19">
        <f t="shared" si="103"/>
        <v>3177.8830496130099</v>
      </c>
      <c r="L1120" s="29">
        <f t="shared" si="107"/>
        <v>35.643176046020017</v>
      </c>
      <c r="M1120" s="30">
        <f t="shared" si="104"/>
        <v>42.488786756012807</v>
      </c>
      <c r="N1120" s="74">
        <f t="shared" si="105"/>
        <v>39.992759179449322</v>
      </c>
      <c r="O1120" s="22">
        <f t="shared" si="106"/>
        <v>0.69800532463857645</v>
      </c>
      <c r="P1120" s="30">
        <f t="shared" si="102"/>
        <v>55.459291364436893</v>
      </c>
      <c r="Q1120" s="26"/>
    </row>
    <row r="1121" spans="1:17" x14ac:dyDescent="0.35">
      <c r="A1121" s="94"/>
      <c r="B1121" s="7">
        <v>8875</v>
      </c>
      <c r="C1121" s="17">
        <v>185997.56</v>
      </c>
      <c r="D1121" s="17">
        <v>7824688.4400000004</v>
      </c>
      <c r="E1121" s="19">
        <v>-3289.18</v>
      </c>
      <c r="F1121" s="19">
        <v>3152.7096844806315</v>
      </c>
      <c r="G1121" s="17">
        <v>185966.5</v>
      </c>
      <c r="H1121" s="17">
        <v>7824692.5</v>
      </c>
      <c r="I1121" s="19">
        <v>-3313.66</v>
      </c>
      <c r="J1121" s="19">
        <v>3190.1588054200392</v>
      </c>
      <c r="K1121" s="19">
        <f t="shared" si="103"/>
        <v>3171.4342449503356</v>
      </c>
      <c r="L1121" s="29">
        <f t="shared" si="107"/>
        <v>37.449120939407749</v>
      </c>
      <c r="M1121" s="30">
        <f t="shared" si="104"/>
        <v>31.324227045475965</v>
      </c>
      <c r="N1121" s="74">
        <f t="shared" si="105"/>
        <v>50.089284813598603</v>
      </c>
      <c r="O1121" s="22">
        <f t="shared" si="106"/>
        <v>0.87422293996648981</v>
      </c>
      <c r="P1121" s="30">
        <f t="shared" si="102"/>
        <v>48.822575302117315</v>
      </c>
      <c r="Q1121" s="26"/>
    </row>
    <row r="1122" spans="1:17" x14ac:dyDescent="0.35">
      <c r="A1122" s="94"/>
      <c r="B1122" s="7">
        <v>9000</v>
      </c>
      <c r="C1122" s="17">
        <v>186023.08</v>
      </c>
      <c r="D1122" s="17">
        <v>7824811.1699999999</v>
      </c>
      <c r="E1122" s="19">
        <v>-3286.62</v>
      </c>
      <c r="F1122" s="19">
        <v>3148.8093492115113</v>
      </c>
      <c r="G1122" s="17">
        <v>185993.85</v>
      </c>
      <c r="H1122" s="17">
        <v>7824814.9900000002</v>
      </c>
      <c r="I1122" s="19">
        <v>-3307.08</v>
      </c>
      <c r="J1122" s="19">
        <v>3180.0657489515161</v>
      </c>
      <c r="K1122" s="19">
        <f t="shared" si="103"/>
        <v>3164.4375490815137</v>
      </c>
      <c r="L1122" s="29">
        <f t="shared" si="107"/>
        <v>31.256399740004781</v>
      </c>
      <c r="M1122" s="30">
        <f t="shared" si="104"/>
        <v>29.478556613260221</v>
      </c>
      <c r="N1122" s="74">
        <f t="shared" si="105"/>
        <v>46.67669221825048</v>
      </c>
      <c r="O1122" s="22">
        <f t="shared" si="106"/>
        <v>0.81466196314848649</v>
      </c>
      <c r="P1122" s="30">
        <f t="shared" si="102"/>
        <v>42.964494931375128</v>
      </c>
      <c r="Q1122" s="26"/>
    </row>
    <row r="1123" spans="1:17" x14ac:dyDescent="0.35">
      <c r="A1123" s="94"/>
      <c r="B1123" s="7">
        <v>9125</v>
      </c>
      <c r="C1123" s="17">
        <v>186063.38</v>
      </c>
      <c r="D1123" s="17">
        <v>7824931.9699999997</v>
      </c>
      <c r="E1123" s="19">
        <v>-3282.74</v>
      </c>
      <c r="F1123" s="19">
        <v>3142.9036475643188</v>
      </c>
      <c r="G1123" s="17">
        <v>186038.32</v>
      </c>
      <c r="H1123" s="17">
        <v>7824935.2400000002</v>
      </c>
      <c r="I1123" s="19">
        <v>-3304.47</v>
      </c>
      <c r="J1123" s="19">
        <v>3176.0677859643397</v>
      </c>
      <c r="K1123" s="19">
        <f t="shared" si="103"/>
        <v>3159.4857167643295</v>
      </c>
      <c r="L1123" s="29">
        <f t="shared" si="107"/>
        <v>33.164138400020875</v>
      </c>
      <c r="M1123" s="30">
        <f t="shared" si="104"/>
        <v>25.272445469385239</v>
      </c>
      <c r="N1123" s="74">
        <f t="shared" si="105"/>
        <v>52.691099762768921</v>
      </c>
      <c r="O1123" s="22">
        <f t="shared" si="106"/>
        <v>0.91963317735712069</v>
      </c>
      <c r="P1123" s="30">
        <f t="shared" si="102"/>
        <v>41.696001916476227</v>
      </c>
      <c r="Q1123" s="26"/>
    </row>
    <row r="1124" spans="1:17" x14ac:dyDescent="0.35">
      <c r="A1124" s="94"/>
      <c r="B1124" s="7">
        <v>9250</v>
      </c>
      <c r="C1124" s="17">
        <v>186111.78</v>
      </c>
      <c r="D1124" s="17">
        <v>7825051.7000000002</v>
      </c>
      <c r="E1124" s="19">
        <v>-3282.5</v>
      </c>
      <c r="F1124" s="19">
        <v>3142.5385737343749</v>
      </c>
      <c r="G1124" s="17">
        <v>186078.67</v>
      </c>
      <c r="H1124" s="17">
        <v>7825056.04</v>
      </c>
      <c r="I1124" s="19">
        <v>-3295</v>
      </c>
      <c r="J1124" s="19">
        <v>3161.5880644374997</v>
      </c>
      <c r="K1124" s="19">
        <f t="shared" si="103"/>
        <v>3152.0633190859371</v>
      </c>
      <c r="L1124" s="29">
        <f t="shared" si="107"/>
        <v>19.049490703124775</v>
      </c>
      <c r="M1124" s="30">
        <f t="shared" si="104"/>
        <v>33.393228355428313</v>
      </c>
      <c r="N1124" s="74">
        <f t="shared" si="105"/>
        <v>29.703015717388375</v>
      </c>
      <c r="O1124" s="22">
        <f t="shared" si="106"/>
        <v>0.51841542204005264</v>
      </c>
      <c r="P1124" s="30">
        <f t="shared" si="102"/>
        <v>38.444645869694504</v>
      </c>
      <c r="Q1124" s="26"/>
    </row>
    <row r="1125" spans="1:17" x14ac:dyDescent="0.35">
      <c r="A1125" s="94"/>
      <c r="B1125" s="7">
        <v>9375</v>
      </c>
      <c r="C1125" s="17">
        <v>186140.01</v>
      </c>
      <c r="D1125" s="17">
        <v>7825174.0800000001</v>
      </c>
      <c r="E1125" s="19">
        <v>-3276.1</v>
      </c>
      <c r="F1125" s="19">
        <v>3132.8130404767753</v>
      </c>
      <c r="G1125" s="17">
        <v>186117.57</v>
      </c>
      <c r="H1125" s="17">
        <v>7825177.0199999996</v>
      </c>
      <c r="I1125" s="19">
        <v>-3290</v>
      </c>
      <c r="J1125" s="19">
        <v>3153.9596477499999</v>
      </c>
      <c r="K1125" s="19">
        <f t="shared" si="103"/>
        <v>3143.3863441133876</v>
      </c>
      <c r="L1125" s="29">
        <f t="shared" si="107"/>
        <v>21.146607273224618</v>
      </c>
      <c r="M1125" s="30">
        <f t="shared" si="104"/>
        <v>22.631774123939948</v>
      </c>
      <c r="N1125" s="74">
        <f t="shared" si="105"/>
        <v>43.057005126719595</v>
      </c>
      <c r="O1125" s="22">
        <f t="shared" si="106"/>
        <v>0.75148650550933527</v>
      </c>
      <c r="P1125" s="30">
        <f t="shared" si="102"/>
        <v>30.973798591148523</v>
      </c>
      <c r="Q1125" s="26"/>
    </row>
    <row r="1126" spans="1:17" x14ac:dyDescent="0.35">
      <c r="A1126" s="94"/>
      <c r="B1126" s="7">
        <v>9500</v>
      </c>
      <c r="C1126" s="17">
        <v>186169.38</v>
      </c>
      <c r="D1126" s="17">
        <v>7825296.3099999996</v>
      </c>
      <c r="E1126" s="19">
        <v>-3271.06</v>
      </c>
      <c r="F1126" s="19">
        <v>3125.1674372213588</v>
      </c>
      <c r="G1126" s="17">
        <v>186147.37</v>
      </c>
      <c r="H1126" s="17">
        <v>7825299.1900000004</v>
      </c>
      <c r="I1126" s="19">
        <v>-3287.86</v>
      </c>
      <c r="J1126" s="19">
        <v>3150.6981978439994</v>
      </c>
      <c r="K1126" s="19">
        <f t="shared" si="103"/>
        <v>3137.9328175326791</v>
      </c>
      <c r="L1126" s="29">
        <f t="shared" si="107"/>
        <v>25.530760622640628</v>
      </c>
      <c r="M1126" s="30">
        <f t="shared" si="104"/>
        <v>22.197623746814223</v>
      </c>
      <c r="N1126" s="74">
        <f t="shared" si="105"/>
        <v>48.994795175763279</v>
      </c>
      <c r="O1126" s="22">
        <f t="shared" si="106"/>
        <v>0.85512049215730312</v>
      </c>
      <c r="P1126" s="30">
        <f t="shared" si="102"/>
        <v>33.831261253102994</v>
      </c>
      <c r="Q1126" s="26"/>
    </row>
    <row r="1127" spans="1:17" x14ac:dyDescent="0.35">
      <c r="A1127" s="94"/>
      <c r="B1127" s="7">
        <v>9625</v>
      </c>
      <c r="C1127" s="17">
        <v>186214.73</v>
      </c>
      <c r="D1127" s="17">
        <v>7825416.4400000004</v>
      </c>
      <c r="E1127" s="19">
        <v>-3274.85</v>
      </c>
      <c r="F1127" s="19">
        <v>3130.9157204659932</v>
      </c>
      <c r="G1127" s="17">
        <v>186204.39</v>
      </c>
      <c r="H1127" s="17">
        <v>7825417.7999999998</v>
      </c>
      <c r="I1127" s="19">
        <v>-3280.95</v>
      </c>
      <c r="J1127" s="19">
        <v>3140.1814430444438</v>
      </c>
      <c r="K1127" s="19">
        <f t="shared" si="103"/>
        <v>3135.5485817552185</v>
      </c>
      <c r="L1127" s="29">
        <f t="shared" si="107"/>
        <v>9.2657225784505499</v>
      </c>
      <c r="M1127" s="30">
        <f t="shared" si="104"/>
        <v>10.42905556598039</v>
      </c>
      <c r="N1127" s="74">
        <f t="shared" si="105"/>
        <v>41.619575393052386</v>
      </c>
      <c r="O1127" s="22">
        <f t="shared" si="106"/>
        <v>0.72639862389077725</v>
      </c>
      <c r="P1127" s="30">
        <f t="shared" si="102"/>
        <v>13.950584751153439</v>
      </c>
      <c r="Q1127" s="26"/>
    </row>
    <row r="1128" spans="1:17" x14ac:dyDescent="0.35">
      <c r="A1128" s="94"/>
      <c r="B1128" s="7">
        <v>9750</v>
      </c>
      <c r="C1128" s="17">
        <v>186243.72</v>
      </c>
      <c r="D1128" s="17">
        <v>7825538.7199999997</v>
      </c>
      <c r="E1128" s="19">
        <v>-3272.95</v>
      </c>
      <c r="F1128" s="19">
        <v>3128.0331698664431</v>
      </c>
      <c r="G1128" s="17">
        <v>186234.28</v>
      </c>
      <c r="H1128" s="17">
        <v>7825539.96</v>
      </c>
      <c r="I1128" s="19">
        <v>-3277.75</v>
      </c>
      <c r="J1128" s="19">
        <v>3135.3186028548439</v>
      </c>
      <c r="K1128" s="19">
        <f t="shared" si="103"/>
        <v>3131.6758863606437</v>
      </c>
      <c r="L1128" s="29">
        <f t="shared" si="107"/>
        <v>7.2854329884007711</v>
      </c>
      <c r="M1128" s="30">
        <f t="shared" si="104"/>
        <v>9.521092374333854</v>
      </c>
      <c r="N1128" s="74">
        <f t="shared" si="105"/>
        <v>37.422810925852794</v>
      </c>
      <c r="O1128" s="22">
        <f t="shared" si="106"/>
        <v>0.65315126600743878</v>
      </c>
      <c r="P1128" s="30">
        <f t="shared" si="102"/>
        <v>11.988691914845274</v>
      </c>
      <c r="Q1128" s="26"/>
    </row>
    <row r="1129" spans="1:17" x14ac:dyDescent="0.35">
      <c r="A1129" s="94"/>
      <c r="B1129" s="7">
        <v>9875</v>
      </c>
      <c r="C1129" s="17">
        <v>186294.29</v>
      </c>
      <c r="D1129" s="17">
        <v>7825658.1799999997</v>
      </c>
      <c r="E1129" s="19">
        <v>-3266.96</v>
      </c>
      <c r="F1129" s="19">
        <v>3118.9564140819039</v>
      </c>
      <c r="G1129" s="17">
        <v>186282.06</v>
      </c>
      <c r="H1129" s="17">
        <v>7825659.7800000003</v>
      </c>
      <c r="I1129" s="19">
        <v>-3275.05</v>
      </c>
      <c r="J1129" s="19">
        <v>3131.2192433934442</v>
      </c>
      <c r="K1129" s="19">
        <f t="shared" si="103"/>
        <v>3125.087828737674</v>
      </c>
      <c r="L1129" s="29">
        <f t="shared" si="107"/>
        <v>12.262829311540372</v>
      </c>
      <c r="M1129" s="30">
        <f t="shared" si="104"/>
        <v>12.334216635118924</v>
      </c>
      <c r="N1129" s="74">
        <f t="shared" si="105"/>
        <v>44.833712516675135</v>
      </c>
      <c r="O1129" s="22">
        <f t="shared" si="106"/>
        <v>0.78249589930857422</v>
      </c>
      <c r="P1129" s="30">
        <f t="shared" si="102"/>
        <v>17.392811237003009</v>
      </c>
      <c r="Q1129" s="26"/>
    </row>
    <row r="1130" spans="1:17" x14ac:dyDescent="0.35">
      <c r="A1130" s="94"/>
      <c r="B1130" s="7">
        <v>10000</v>
      </c>
      <c r="C1130" s="17">
        <v>186270.57</v>
      </c>
      <c r="D1130" s="17">
        <v>7825787.3499999996</v>
      </c>
      <c r="E1130" s="19">
        <v>-3265.19</v>
      </c>
      <c r="F1130" s="19">
        <v>3116.2774583503278</v>
      </c>
      <c r="G1130" s="17">
        <v>186255.31</v>
      </c>
      <c r="H1130" s="17">
        <v>7825789.3399999999</v>
      </c>
      <c r="I1130" s="19">
        <v>-3274.06</v>
      </c>
      <c r="J1130" s="19">
        <v>3129.7169846897591</v>
      </c>
      <c r="K1130" s="19">
        <f t="shared" si="103"/>
        <v>3122.9972215200432</v>
      </c>
      <c r="L1130" s="29">
        <f t="shared" si="107"/>
        <v>13.439526339431268</v>
      </c>
      <c r="M1130" s="30">
        <f t="shared" si="104"/>
        <v>15.38920725707383</v>
      </c>
      <c r="N1130" s="74">
        <f t="shared" si="105"/>
        <v>41.130990521043699</v>
      </c>
      <c r="O1130" s="22">
        <f t="shared" si="106"/>
        <v>0.71787120919879055</v>
      </c>
      <c r="P1130" s="30">
        <f t="shared" si="102"/>
        <v>20.431558144924743</v>
      </c>
      <c r="Q1130" s="26"/>
    </row>
    <row r="1131" spans="1:17" x14ac:dyDescent="0.35">
      <c r="A1131" s="94"/>
      <c r="B1131" s="7">
        <v>10125</v>
      </c>
      <c r="C1131" s="17">
        <v>186263.42</v>
      </c>
      <c r="D1131" s="17">
        <v>7825914.3499999996</v>
      </c>
      <c r="E1131" s="19">
        <v>-3267.63</v>
      </c>
      <c r="F1131" s="19">
        <v>3119.9708578744298</v>
      </c>
      <c r="G1131" s="17">
        <v>186248.64</v>
      </c>
      <c r="H1131" s="17">
        <v>7825916.29</v>
      </c>
      <c r="I1131" s="19">
        <v>-3276.03</v>
      </c>
      <c r="J1131" s="19">
        <v>3132.7067715682897</v>
      </c>
      <c r="K1131" s="19">
        <f t="shared" si="103"/>
        <v>3126.33881472136</v>
      </c>
      <c r="L1131" s="29">
        <f t="shared" si="107"/>
        <v>12.735913693859857</v>
      </c>
      <c r="M1131" s="30">
        <f t="shared" si="104"/>
        <v>14.9067769823512</v>
      </c>
      <c r="N1131" s="74">
        <f t="shared" si="105"/>
        <v>40.509607097364807</v>
      </c>
      <c r="O1131" s="22">
        <f t="shared" si="106"/>
        <v>0.70702602253827906</v>
      </c>
      <c r="P1131" s="30">
        <f t="shared" si="102"/>
        <v>19.606516713047288</v>
      </c>
      <c r="Q1131" s="26"/>
    </row>
    <row r="1132" spans="1:17" x14ac:dyDescent="0.35">
      <c r="A1132" s="94"/>
      <c r="B1132" s="7">
        <v>10250</v>
      </c>
      <c r="C1132" s="17">
        <v>186281.92</v>
      </c>
      <c r="D1132" s="17">
        <v>7826038</v>
      </c>
      <c r="E1132" s="19">
        <v>-3269.24</v>
      </c>
      <c r="F1132" s="19">
        <v>3122.4093950012439</v>
      </c>
      <c r="G1132" s="17">
        <v>186265.82</v>
      </c>
      <c r="H1132" s="17">
        <v>7826040.1100000003</v>
      </c>
      <c r="I1132" s="19">
        <v>-3278.67</v>
      </c>
      <c r="J1132" s="19">
        <v>3136.7161872183096</v>
      </c>
      <c r="K1132" s="19">
        <f t="shared" si="103"/>
        <v>3129.5627911097768</v>
      </c>
      <c r="L1132" s="29">
        <f t="shared" si="107"/>
        <v>14.306792217065777</v>
      </c>
      <c r="M1132" s="30">
        <f t="shared" si="104"/>
        <v>16.237675326277536</v>
      </c>
      <c r="N1132" s="74">
        <f t="shared" si="105"/>
        <v>41.38283310291866</v>
      </c>
      <c r="O1132" s="22">
        <f t="shared" si="106"/>
        <v>0.72226669144923206</v>
      </c>
      <c r="P1132" s="30">
        <f t="shared" si="102"/>
        <v>21.641312426558059</v>
      </c>
      <c r="Q1132" s="26"/>
    </row>
    <row r="1133" spans="1:17" x14ac:dyDescent="0.35">
      <c r="A1133" s="94"/>
      <c r="B1133" s="7">
        <v>10375</v>
      </c>
      <c r="C1133" s="17">
        <v>186326.19</v>
      </c>
      <c r="D1133" s="17">
        <v>7826158.2800000003</v>
      </c>
      <c r="E1133" s="19">
        <v>-3264.93</v>
      </c>
      <c r="F1133" s="19">
        <v>3115.8840607586494</v>
      </c>
      <c r="G1133" s="17">
        <v>186299.59</v>
      </c>
      <c r="H1133" s="17">
        <v>7826161.7599999998</v>
      </c>
      <c r="I1133" s="19">
        <v>-3279.01</v>
      </c>
      <c r="J1133" s="19">
        <v>3137.2327842669388</v>
      </c>
      <c r="K1133" s="19">
        <f t="shared" si="103"/>
        <v>3126.5584225127941</v>
      </c>
      <c r="L1133" s="29">
        <f t="shared" si="107"/>
        <v>21.348723508289368</v>
      </c>
      <c r="M1133" s="30">
        <f t="shared" si="104"/>
        <v>26.82667329351403</v>
      </c>
      <c r="N1133" s="74">
        <f t="shared" si="105"/>
        <v>38.512848648648863</v>
      </c>
      <c r="O1133" s="22">
        <f t="shared" si="106"/>
        <v>0.67217601324117149</v>
      </c>
      <c r="P1133" s="30">
        <f t="shared" si="102"/>
        <v>34.284667060222795</v>
      </c>
      <c r="Q1133" s="26"/>
    </row>
    <row r="1134" spans="1:17" x14ac:dyDescent="0.35">
      <c r="A1134" s="94"/>
      <c r="B1134" s="7">
        <v>10500</v>
      </c>
      <c r="C1134" s="17">
        <v>186319.96</v>
      </c>
      <c r="D1134" s="17">
        <v>7826285.1699999999</v>
      </c>
      <c r="E1134" s="19">
        <v>-3270.81</v>
      </c>
      <c r="F1134" s="19">
        <v>3124.788495041128</v>
      </c>
      <c r="G1134" s="17">
        <v>186302.14</v>
      </c>
      <c r="H1134" s="17">
        <v>7826287.5</v>
      </c>
      <c r="I1134" s="19">
        <v>-3275.88</v>
      </c>
      <c r="J1134" s="19">
        <v>3132.4790600646361</v>
      </c>
      <c r="K1134" s="19">
        <f t="shared" si="103"/>
        <v>3128.6337775528818</v>
      </c>
      <c r="L1134" s="29">
        <f t="shared" si="107"/>
        <v>7.6905650235080429</v>
      </c>
      <c r="M1134" s="30">
        <f t="shared" si="104"/>
        <v>17.971680500152424</v>
      </c>
      <c r="N1134" s="74">
        <f t="shared" si="105"/>
        <v>23.167383444178171</v>
      </c>
      <c r="O1134" s="22">
        <f t="shared" si="106"/>
        <v>0.40434712017293301</v>
      </c>
      <c r="P1134" s="30">
        <f t="shared" si="102"/>
        <v>19.548045692098331</v>
      </c>
      <c r="Q1134" s="26"/>
    </row>
    <row r="1135" spans="1:17" x14ac:dyDescent="0.35">
      <c r="A1135" s="94"/>
      <c r="B1135" s="7">
        <v>10625</v>
      </c>
      <c r="C1135" s="17">
        <v>186370.05</v>
      </c>
      <c r="D1135" s="17">
        <v>7826404.6799999997</v>
      </c>
      <c r="E1135" s="19">
        <v>-3273.67</v>
      </c>
      <c r="F1135" s="19">
        <v>3129.1253095265602</v>
      </c>
      <c r="G1135" s="17">
        <v>186366.81</v>
      </c>
      <c r="H1135" s="17">
        <v>7826405.1100000003</v>
      </c>
      <c r="I1135" s="19">
        <v>-3275.69</v>
      </c>
      <c r="J1135" s="19">
        <v>3132.1906403434277</v>
      </c>
      <c r="K1135" s="19">
        <f t="shared" si="103"/>
        <v>3130.6579749349939</v>
      </c>
      <c r="L1135" s="29">
        <f t="shared" si="107"/>
        <v>3.0653308168675721</v>
      </c>
      <c r="M1135" s="30">
        <f t="shared" si="104"/>
        <v>3.2684093991549297</v>
      </c>
      <c r="N1135" s="74">
        <f t="shared" si="105"/>
        <v>43.163555736828002</v>
      </c>
      <c r="O1135" s="22">
        <f t="shared" si="106"/>
        <v>0.75334616447573566</v>
      </c>
      <c r="P1135" s="30">
        <f t="shared" si="102"/>
        <v>4.4809321594197682</v>
      </c>
      <c r="Q1135" s="26"/>
    </row>
    <row r="1136" spans="1:17" x14ac:dyDescent="0.35">
      <c r="A1136" s="94"/>
      <c r="B1136" s="7">
        <v>10750</v>
      </c>
      <c r="C1136" s="17">
        <v>186428.91</v>
      </c>
      <c r="D1136" s="17">
        <v>7826523.0499999998</v>
      </c>
      <c r="E1136" s="19">
        <v>-3275.23</v>
      </c>
      <c r="F1136" s="19">
        <v>3131.49242975177</v>
      </c>
      <c r="G1136" s="17">
        <v>186420.93</v>
      </c>
      <c r="H1136" s="17">
        <v>7826524.0999999996</v>
      </c>
      <c r="I1136" s="19">
        <v>-3280.19</v>
      </c>
      <c r="J1136" s="19">
        <v>3139.0260922145781</v>
      </c>
      <c r="K1136" s="19">
        <f t="shared" si="103"/>
        <v>3135.259260983174</v>
      </c>
      <c r="L1136" s="29">
        <f t="shared" si="107"/>
        <v>7.5336624628080244</v>
      </c>
      <c r="M1136" s="30">
        <f t="shared" si="104"/>
        <v>8.0487825166155442</v>
      </c>
      <c r="N1136" s="74">
        <f t="shared" si="105"/>
        <v>43.106621846370977</v>
      </c>
      <c r="O1136" s="22">
        <f t="shared" si="106"/>
        <v>0.75235248063129079</v>
      </c>
      <c r="P1136" s="30">
        <f t="shared" si="102"/>
        <v>11.024471420585147</v>
      </c>
      <c r="Q1136" s="26"/>
    </row>
    <row r="1137" spans="1:17" x14ac:dyDescent="0.35">
      <c r="A1137" s="94"/>
      <c r="B1137" s="7">
        <v>10875</v>
      </c>
      <c r="C1137" s="17">
        <v>186404.52</v>
      </c>
      <c r="D1137" s="17">
        <v>7826652.3099999996</v>
      </c>
      <c r="E1137" s="19">
        <v>-3275.9</v>
      </c>
      <c r="F1137" s="19">
        <v>3132.5094210007755</v>
      </c>
      <c r="G1137" s="17">
        <v>186387.43</v>
      </c>
      <c r="H1137" s="17">
        <v>7826654.5499999998</v>
      </c>
      <c r="I1137" s="19">
        <v>-3283.95</v>
      </c>
      <c r="J1137" s="19">
        <v>3144.7446314436938</v>
      </c>
      <c r="K1137" s="19">
        <f t="shared" si="103"/>
        <v>3138.6270262222347</v>
      </c>
      <c r="L1137" s="29">
        <f t="shared" si="107"/>
        <v>12.235210442918287</v>
      </c>
      <c r="M1137" s="30">
        <f t="shared" si="104"/>
        <v>17.236174169486741</v>
      </c>
      <c r="N1137" s="74">
        <f t="shared" si="105"/>
        <v>35.369285502382802</v>
      </c>
      <c r="O1137" s="22">
        <f t="shared" si="106"/>
        <v>0.61731048609447658</v>
      </c>
      <c r="P1137" s="30">
        <f t="shared" si="102"/>
        <v>21.137314743916235</v>
      </c>
      <c r="Q1137" s="26"/>
    </row>
    <row r="1138" spans="1:17" x14ac:dyDescent="0.35">
      <c r="A1138" s="94"/>
      <c r="B1138" s="7">
        <v>11000</v>
      </c>
      <c r="C1138" s="17">
        <v>186387.22</v>
      </c>
      <c r="D1138" s="17">
        <v>7826780.6500000004</v>
      </c>
      <c r="E1138" s="19">
        <v>-3274.05</v>
      </c>
      <c r="F1138" s="19">
        <v>3129.7018126581943</v>
      </c>
      <c r="G1138" s="17">
        <v>186374.04</v>
      </c>
      <c r="H1138" s="17">
        <v>7826782.3700000001</v>
      </c>
      <c r="I1138" s="19">
        <v>-3282.34</v>
      </c>
      <c r="J1138" s="19">
        <v>3142.2952058932392</v>
      </c>
      <c r="K1138" s="19">
        <f t="shared" si="103"/>
        <v>3135.998509275717</v>
      </c>
      <c r="L1138" s="29">
        <f t="shared" si="107"/>
        <v>12.593393235044914</v>
      </c>
      <c r="M1138" s="30">
        <f t="shared" si="104"/>
        <v>13.291756843958545</v>
      </c>
      <c r="N1138" s="74">
        <f t="shared" si="105"/>
        <v>43.454574026584318</v>
      </c>
      <c r="O1138" s="22">
        <f t="shared" si="106"/>
        <v>0.75842539181550628</v>
      </c>
      <c r="P1138" s="30">
        <f t="shared" si="102"/>
        <v>18.31022537194433</v>
      </c>
      <c r="Q1138" s="26"/>
    </row>
    <row r="1139" spans="1:17" x14ac:dyDescent="0.35">
      <c r="A1139" s="94"/>
      <c r="B1139" s="7">
        <v>11125</v>
      </c>
      <c r="C1139" s="17">
        <v>186427.64</v>
      </c>
      <c r="D1139" s="17">
        <v>7826901.4299999997</v>
      </c>
      <c r="E1139" s="19">
        <v>-3274.37</v>
      </c>
      <c r="F1139" s="19">
        <v>3130.1873404721296</v>
      </c>
      <c r="G1139" s="17">
        <v>186414.12</v>
      </c>
      <c r="H1139" s="17">
        <v>7826903.2000000002</v>
      </c>
      <c r="I1139" s="19">
        <v>-3283.19</v>
      </c>
      <c r="J1139" s="19">
        <v>3143.5882323724286</v>
      </c>
      <c r="K1139" s="19">
        <f t="shared" si="103"/>
        <v>3136.8877864222791</v>
      </c>
      <c r="L1139" s="29">
        <f t="shared" si="107"/>
        <v>13.40089190029903</v>
      </c>
      <c r="M1139" s="30">
        <f t="shared" si="104"/>
        <v>13.635369448688145</v>
      </c>
      <c r="N1139" s="74">
        <f t="shared" si="105"/>
        <v>44.503103002142922</v>
      </c>
      <c r="O1139" s="22">
        <f t="shared" si="106"/>
        <v>0.77672567474156706</v>
      </c>
      <c r="P1139" s="30">
        <f t="shared" si="102"/>
        <v>19.118242694497791</v>
      </c>
      <c r="Q1139" s="26"/>
    </row>
    <row r="1140" spans="1:17" x14ac:dyDescent="0.35">
      <c r="A1140" s="94"/>
      <c r="B1140" s="7">
        <v>11250</v>
      </c>
      <c r="C1140" s="17">
        <v>186521.59</v>
      </c>
      <c r="D1140" s="17">
        <v>7827015.21</v>
      </c>
      <c r="E1140" s="19">
        <v>-3272.38</v>
      </c>
      <c r="F1140" s="19">
        <v>3127.1687283311112</v>
      </c>
      <c r="G1140" s="17">
        <v>186507.4</v>
      </c>
      <c r="H1140" s="17">
        <v>7827017.0599999996</v>
      </c>
      <c r="I1140" s="19">
        <v>-3278.42</v>
      </c>
      <c r="J1140" s="19">
        <v>3136.3363703541909</v>
      </c>
      <c r="K1140" s="19">
        <f t="shared" si="103"/>
        <v>3131.752549342651</v>
      </c>
      <c r="L1140" s="29">
        <f t="shared" si="107"/>
        <v>9.1676420230796793</v>
      </c>
      <c r="M1140" s="30">
        <f t="shared" si="104"/>
        <v>14.310087351189988</v>
      </c>
      <c r="N1140" s="74">
        <f t="shared" si="105"/>
        <v>32.645328014784333</v>
      </c>
      <c r="O1140" s="22">
        <f t="shared" si="106"/>
        <v>0.56976845925153075</v>
      </c>
      <c r="P1140" s="30">
        <f t="shared" si="102"/>
        <v>16.994830398154143</v>
      </c>
      <c r="Q1140" s="26"/>
    </row>
    <row r="1141" spans="1:17" x14ac:dyDescent="0.35">
      <c r="A1141" s="94"/>
      <c r="B1141" s="7">
        <v>11375</v>
      </c>
      <c r="C1141" s="17">
        <v>186478.7</v>
      </c>
      <c r="D1141" s="17">
        <v>7827146.8899999997</v>
      </c>
      <c r="E1141" s="19">
        <v>-3272.99</v>
      </c>
      <c r="F1141" s="19">
        <v>3128.0938380393372</v>
      </c>
      <c r="G1141" s="17">
        <v>186462.36</v>
      </c>
      <c r="H1141" s="17">
        <v>7827149.0300000003</v>
      </c>
      <c r="I1141" s="19">
        <v>-3281.99</v>
      </c>
      <c r="J1141" s="19">
        <v>3141.762879773888</v>
      </c>
      <c r="K1141" s="19">
        <f t="shared" si="103"/>
        <v>3134.9283589066126</v>
      </c>
      <c r="L1141" s="29">
        <f t="shared" si="107"/>
        <v>13.669041734550774</v>
      </c>
      <c r="M1141" s="30">
        <f t="shared" si="104"/>
        <v>16.479538828601608</v>
      </c>
      <c r="N1141" s="74">
        <f t="shared" si="105"/>
        <v>39.674191182872569</v>
      </c>
      <c r="O1141" s="22">
        <f t="shared" si="106"/>
        <v>0.69244526420683006</v>
      </c>
      <c r="P1141" s="30">
        <f t="shared" si="102"/>
        <v>21.410695970572252</v>
      </c>
      <c r="Q1141" s="26"/>
    </row>
    <row r="1142" spans="1:17" x14ac:dyDescent="0.35">
      <c r="A1142" s="94"/>
      <c r="B1142" s="7">
        <v>11500</v>
      </c>
      <c r="C1142" s="17">
        <v>186480.96</v>
      </c>
      <c r="D1142" s="17">
        <v>7827272.6600000001</v>
      </c>
      <c r="E1142" s="19">
        <v>-3272.57</v>
      </c>
      <c r="F1142" s="19">
        <v>3127.4568589123996</v>
      </c>
      <c r="G1142" s="17">
        <v>186447.81</v>
      </c>
      <c r="H1142" s="17">
        <v>7827277</v>
      </c>
      <c r="I1142" s="19">
        <v>-3284.47</v>
      </c>
      <c r="J1142" s="19">
        <v>3145.5360048673392</v>
      </c>
      <c r="K1142" s="19">
        <f t="shared" si="103"/>
        <v>3136.4964318898692</v>
      </c>
      <c r="L1142" s="29">
        <f t="shared" si="107"/>
        <v>18.079145954939577</v>
      </c>
      <c r="M1142" s="30">
        <f t="shared" si="104"/>
        <v>33.432889495200989</v>
      </c>
      <c r="N1142" s="74">
        <f t="shared" si="105"/>
        <v>28.402718431113968</v>
      </c>
      <c r="O1142" s="22">
        <f t="shared" si="106"/>
        <v>0.49572095313981696</v>
      </c>
      <c r="P1142" s="30">
        <f t="shared" si="102"/>
        <v>38.008073069524698</v>
      </c>
      <c r="Q1142" s="26"/>
    </row>
    <row r="1143" spans="1:17" x14ac:dyDescent="0.35">
      <c r="A1143" s="94"/>
      <c r="B1143" s="7">
        <v>11625</v>
      </c>
      <c r="C1143" s="17">
        <v>186524.37</v>
      </c>
      <c r="D1143" s="17">
        <v>7827393.0499999998</v>
      </c>
      <c r="E1143" s="19">
        <v>-3271.4</v>
      </c>
      <c r="F1143" s="19">
        <v>3125.6828446999002</v>
      </c>
      <c r="G1143" s="17">
        <v>186502.49</v>
      </c>
      <c r="H1143" s="17">
        <v>7827395.9199999999</v>
      </c>
      <c r="I1143" s="19">
        <v>-3283.33</v>
      </c>
      <c r="J1143" s="19">
        <v>3143.8012333006095</v>
      </c>
      <c r="K1143" s="19">
        <f t="shared" si="103"/>
        <v>3134.7420390002549</v>
      </c>
      <c r="L1143" s="29">
        <f t="shared" si="107"/>
        <v>18.118388600709295</v>
      </c>
      <c r="M1143" s="30">
        <f t="shared" si="104"/>
        <v>22.067426220582345</v>
      </c>
      <c r="N1143" s="74">
        <f t="shared" si="105"/>
        <v>39.387595510625999</v>
      </c>
      <c r="O1143" s="22">
        <f t="shared" si="106"/>
        <v>0.68744322610416086</v>
      </c>
      <c r="P1143" s="30">
        <f t="shared" si="102"/>
        <v>28.552535885401802</v>
      </c>
      <c r="Q1143" s="26"/>
    </row>
    <row r="1144" spans="1:17" x14ac:dyDescent="0.35">
      <c r="A1144" s="94"/>
      <c r="B1144" s="7">
        <v>11750</v>
      </c>
      <c r="C1144" s="17">
        <v>186514.11</v>
      </c>
      <c r="D1144" s="17">
        <v>7827520.4699999997</v>
      </c>
      <c r="E1144" s="19">
        <v>-3271.56</v>
      </c>
      <c r="F1144" s="19">
        <v>3125.9254077858836</v>
      </c>
      <c r="G1144" s="17">
        <v>186497.05</v>
      </c>
      <c r="H1144" s="17">
        <v>7827522.7000000002</v>
      </c>
      <c r="I1144" s="19">
        <v>-3282.84</v>
      </c>
      <c r="J1144" s="19">
        <v>3143.0557694759641</v>
      </c>
      <c r="K1144" s="19">
        <f t="shared" si="103"/>
        <v>3134.4905886309239</v>
      </c>
      <c r="L1144" s="29">
        <f t="shared" si="107"/>
        <v>17.130361690080463</v>
      </c>
      <c r="M1144" s="30">
        <f t="shared" si="104"/>
        <v>17.205130048968368</v>
      </c>
      <c r="N1144" s="74">
        <f t="shared" si="105"/>
        <v>44.875233922183767</v>
      </c>
      <c r="O1144" s="22">
        <f t="shared" si="106"/>
        <v>0.78322058454475552</v>
      </c>
      <c r="P1144" s="30">
        <f t="shared" si="102"/>
        <v>24.278916607519591</v>
      </c>
      <c r="Q1144" s="26"/>
    </row>
    <row r="1145" spans="1:17" x14ac:dyDescent="0.35">
      <c r="A1145" s="94"/>
      <c r="B1145" s="7">
        <v>11875</v>
      </c>
      <c r="C1145" s="17">
        <v>186568.78</v>
      </c>
      <c r="D1145" s="17">
        <v>7827639.3799999999</v>
      </c>
      <c r="E1145" s="19">
        <v>-3269.5</v>
      </c>
      <c r="F1145" s="19">
        <v>3122.8033077943751</v>
      </c>
      <c r="G1145" s="17">
        <v>186546.2</v>
      </c>
      <c r="H1145" s="17">
        <v>7827642.3399999999</v>
      </c>
      <c r="I1145" s="19">
        <v>-3282.87</v>
      </c>
      <c r="J1145" s="19">
        <v>3143.1014069459798</v>
      </c>
      <c r="K1145" s="19">
        <f t="shared" si="103"/>
        <v>3132.9523573701772</v>
      </c>
      <c r="L1145" s="29">
        <f t="shared" si="107"/>
        <v>20.298099151604674</v>
      </c>
      <c r="M1145" s="30">
        <f t="shared" si="104"/>
        <v>22.773185987015545</v>
      </c>
      <c r="N1145" s="74">
        <f t="shared" si="105"/>
        <v>41.711121114608538</v>
      </c>
      <c r="O1145" s="22">
        <f t="shared" si="106"/>
        <v>0.72799639814804606</v>
      </c>
      <c r="P1145" s="30">
        <f t="shared" si="102"/>
        <v>30.506242462282628</v>
      </c>
      <c r="Q1145" s="26"/>
    </row>
    <row r="1146" spans="1:17" x14ac:dyDescent="0.35">
      <c r="A1146" s="94"/>
      <c r="B1146" s="7">
        <v>12000</v>
      </c>
      <c r="C1146" s="17">
        <v>186578.06</v>
      </c>
      <c r="D1146" s="17">
        <v>7827764.2400000002</v>
      </c>
      <c r="E1146" s="19">
        <v>-3271.62</v>
      </c>
      <c r="F1146" s="19">
        <v>3126.016371977511</v>
      </c>
      <c r="G1146" s="17">
        <v>186560.21</v>
      </c>
      <c r="H1146" s="17">
        <v>7827766.5700000003</v>
      </c>
      <c r="I1146" s="19">
        <v>-3283.77</v>
      </c>
      <c r="J1146" s="19">
        <v>3144.4707234539196</v>
      </c>
      <c r="K1146" s="19">
        <f t="shared" si="103"/>
        <v>3135.2435477157151</v>
      </c>
      <c r="L1146" s="29">
        <f t="shared" si="107"/>
        <v>18.454351476408647</v>
      </c>
      <c r="M1146" s="30">
        <f t="shared" si="104"/>
        <v>18.001427721171314</v>
      </c>
      <c r="N1146" s="74">
        <f t="shared" si="105"/>
        <v>45.711801670916245</v>
      </c>
      <c r="O1146" s="22">
        <f t="shared" si="106"/>
        <v>0.79782144617613393</v>
      </c>
      <c r="P1146" s="30">
        <f t="shared" si="102"/>
        <v>25.780118083813758</v>
      </c>
      <c r="Q1146" s="26"/>
    </row>
    <row r="1147" spans="1:17" x14ac:dyDescent="0.35">
      <c r="A1147" s="94"/>
      <c r="B1147" s="7">
        <v>12125</v>
      </c>
      <c r="C1147" s="17">
        <v>186635.66</v>
      </c>
      <c r="D1147" s="17">
        <v>7827882.7699999996</v>
      </c>
      <c r="E1147" s="19">
        <v>-3273.12</v>
      </c>
      <c r="F1147" s="19">
        <v>3128.2910146815361</v>
      </c>
      <c r="G1147" s="17">
        <v>186615.67999999999</v>
      </c>
      <c r="H1147" s="17">
        <v>7827885.3899999997</v>
      </c>
      <c r="I1147" s="19">
        <v>-3286.61</v>
      </c>
      <c r="J1147" s="19">
        <v>3148.7941194347177</v>
      </c>
      <c r="K1147" s="19">
        <f t="shared" si="103"/>
        <v>3138.5425670581271</v>
      </c>
      <c r="L1147" s="29">
        <f t="shared" si="107"/>
        <v>20.50310475318156</v>
      </c>
      <c r="M1147" s="30">
        <f t="shared" si="104"/>
        <v>20.151049600479976</v>
      </c>
      <c r="N1147" s="74">
        <f t="shared" si="105"/>
        <v>45.496155202952082</v>
      </c>
      <c r="O1147" s="22">
        <f t="shared" si="106"/>
        <v>0.79405770528986275</v>
      </c>
      <c r="P1147" s="30">
        <f t="shared" si="102"/>
        <v>28.747906089330062</v>
      </c>
      <c r="Q1147" s="26"/>
    </row>
    <row r="1148" spans="1:17" x14ac:dyDescent="0.35">
      <c r="A1148" s="94"/>
      <c r="B1148" s="7">
        <v>12250</v>
      </c>
      <c r="C1148" s="17">
        <v>186676.09</v>
      </c>
      <c r="D1148" s="17">
        <v>7828003.5499999998</v>
      </c>
      <c r="E1148" s="19">
        <v>-3272.75</v>
      </c>
      <c r="F1148" s="19">
        <v>3127.7298400360933</v>
      </c>
      <c r="G1148" s="17">
        <v>186648.11</v>
      </c>
      <c r="H1148" s="17">
        <v>7828007.21</v>
      </c>
      <c r="I1148" s="19">
        <v>-3288.32</v>
      </c>
      <c r="J1148" s="19">
        <v>3151.3990795202562</v>
      </c>
      <c r="K1148" s="19">
        <f t="shared" si="103"/>
        <v>3139.5644597781748</v>
      </c>
      <c r="L1148" s="29">
        <f t="shared" si="107"/>
        <v>23.669239484162972</v>
      </c>
      <c r="M1148" s="30">
        <f t="shared" si="104"/>
        <v>28.218362815756642</v>
      </c>
      <c r="N1148" s="74">
        <f t="shared" si="105"/>
        <v>39.989538883939929</v>
      </c>
      <c r="O1148" s="22">
        <f t="shared" si="106"/>
        <v>0.69794911987905028</v>
      </c>
      <c r="P1148" s="30">
        <f t="shared" si="102"/>
        <v>36.830814513941128</v>
      </c>
      <c r="Q1148" s="26"/>
    </row>
    <row r="1149" spans="1:17" x14ac:dyDescent="0.35">
      <c r="A1149" s="94"/>
      <c r="B1149" s="7">
        <v>12375</v>
      </c>
      <c r="C1149" s="17">
        <v>186676.79</v>
      </c>
      <c r="D1149" s="17">
        <v>7828129.5300000003</v>
      </c>
      <c r="E1149" s="19">
        <v>-3268.59</v>
      </c>
      <c r="F1149" s="19">
        <v>3121.4247489909581</v>
      </c>
      <c r="G1149" s="17">
        <v>186651.81</v>
      </c>
      <c r="H1149" s="17">
        <v>7828132.7999999998</v>
      </c>
      <c r="I1149" s="19">
        <v>-3286.86</v>
      </c>
      <c r="J1149" s="19">
        <v>3149.1748776471995</v>
      </c>
      <c r="K1149" s="19">
        <f t="shared" si="103"/>
        <v>3135.2998133190786</v>
      </c>
      <c r="L1149" s="29">
        <f t="shared" si="107"/>
        <v>27.750128656241486</v>
      </c>
      <c r="M1149" s="30">
        <f t="shared" si="104"/>
        <v>25.193120092549073</v>
      </c>
      <c r="N1149" s="74">
        <f t="shared" si="105"/>
        <v>47.765074822484742</v>
      </c>
      <c r="O1149" s="22">
        <f t="shared" si="106"/>
        <v>0.83365782311380476</v>
      </c>
      <c r="P1149" s="30">
        <f t="shared" si="102"/>
        <v>37.480167294658045</v>
      </c>
      <c r="Q1149" s="26"/>
    </row>
    <row r="1150" spans="1:17" x14ac:dyDescent="0.35">
      <c r="A1150" s="94"/>
      <c r="B1150" s="7">
        <v>12500</v>
      </c>
      <c r="C1150" s="17">
        <v>186684.96</v>
      </c>
      <c r="D1150" s="17">
        <v>7828254.5300000003</v>
      </c>
      <c r="E1150" s="19">
        <v>-3269.53</v>
      </c>
      <c r="F1150" s="19">
        <v>3122.8487612704403</v>
      </c>
      <c r="G1150" s="17">
        <v>186668.03</v>
      </c>
      <c r="H1150" s="17">
        <v>7828256.75</v>
      </c>
      <c r="I1150" s="19">
        <v>-3282.09</v>
      </c>
      <c r="J1150" s="19">
        <v>3141.914967203908</v>
      </c>
      <c r="K1150" s="19">
        <f t="shared" si="103"/>
        <v>3132.3818642371743</v>
      </c>
      <c r="L1150" s="29">
        <f t="shared" si="107"/>
        <v>19.0662059334677</v>
      </c>
      <c r="M1150" s="30">
        <f t="shared" si="104"/>
        <v>17.074931917832224</v>
      </c>
      <c r="N1150" s="74">
        <f t="shared" si="105"/>
        <v>48.15364607709374</v>
      </c>
      <c r="O1150" s="22">
        <f t="shared" si="106"/>
        <v>0.840439670885337</v>
      </c>
      <c r="P1150" s="30">
        <f t="shared" si="102"/>
        <v>25.594403855061842</v>
      </c>
      <c r="Q1150" s="26"/>
    </row>
    <row r="1151" spans="1:17" x14ac:dyDescent="0.35">
      <c r="A1151" s="94"/>
      <c r="B1151" s="7">
        <v>12625</v>
      </c>
      <c r="C1151" s="17">
        <v>186748.95</v>
      </c>
      <c r="D1151" s="17">
        <v>7828372.2300000004</v>
      </c>
      <c r="E1151" s="19">
        <v>-3271.41</v>
      </c>
      <c r="F1151" s="19">
        <v>3125.6980045479581</v>
      </c>
      <c r="G1151" s="17">
        <v>186731.71</v>
      </c>
      <c r="H1151" s="17">
        <v>7828374.4900000002</v>
      </c>
      <c r="I1151" s="19">
        <v>-3283.98</v>
      </c>
      <c r="J1151" s="19">
        <v>3144.7902842235512</v>
      </c>
      <c r="K1151" s="19">
        <f t="shared" si="103"/>
        <v>3135.2441443857547</v>
      </c>
      <c r="L1151" s="29">
        <f t="shared" si="107"/>
        <v>19.09227967559309</v>
      </c>
      <c r="M1151" s="30">
        <f t="shared" si="104"/>
        <v>17.387501258078231</v>
      </c>
      <c r="N1151" s="74">
        <f t="shared" si="105"/>
        <v>47.675608069927286</v>
      </c>
      <c r="O1151" s="22">
        <f t="shared" si="106"/>
        <v>0.83209633371061009</v>
      </c>
      <c r="P1151" s="30">
        <f t="shared" si="102"/>
        <v>25.823251987515768</v>
      </c>
      <c r="Q1151" s="26"/>
    </row>
    <row r="1152" spans="1:17" x14ac:dyDescent="0.35">
      <c r="A1152" s="94"/>
      <c r="B1152" s="7">
        <v>12750</v>
      </c>
      <c r="C1152" s="17">
        <v>186777.93</v>
      </c>
      <c r="D1152" s="17">
        <v>7828494.5099999998</v>
      </c>
      <c r="E1152" s="19">
        <v>-3271.07</v>
      </c>
      <c r="F1152" s="19">
        <v>3125.18259550625</v>
      </c>
      <c r="G1152" s="17">
        <v>186756.19</v>
      </c>
      <c r="H1152" s="17">
        <v>7828497.3499999996</v>
      </c>
      <c r="I1152" s="19">
        <v>-3285.54</v>
      </c>
      <c r="J1152" s="19">
        <v>3147.1647989642793</v>
      </c>
      <c r="K1152" s="19">
        <f t="shared" si="103"/>
        <v>3136.1736972352646</v>
      </c>
      <c r="L1152" s="29">
        <f t="shared" si="107"/>
        <v>21.982203458029289</v>
      </c>
      <c r="M1152" s="30">
        <f t="shared" si="104"/>
        <v>21.924716645802945</v>
      </c>
      <c r="N1152" s="74">
        <f t="shared" si="105"/>
        <v>45.075016644946956</v>
      </c>
      <c r="O1152" s="22">
        <f t="shared" si="106"/>
        <v>0.78670745084557225</v>
      </c>
      <c r="P1152" s="30">
        <f t="shared" si="102"/>
        <v>31.046907557258315</v>
      </c>
      <c r="Q1152" s="26"/>
    </row>
    <row r="1153" spans="1:17" x14ac:dyDescent="0.35">
      <c r="A1153" s="94"/>
      <c r="B1153" s="7">
        <v>12875</v>
      </c>
      <c r="C1153" s="17">
        <v>186790.35</v>
      </c>
      <c r="D1153" s="17">
        <v>7828618.96</v>
      </c>
      <c r="E1153" s="19">
        <v>-3274.71</v>
      </c>
      <c r="F1153" s="19">
        <v>3130.7032653589481</v>
      </c>
      <c r="G1153" s="17">
        <v>186775.9</v>
      </c>
      <c r="H1153" s="17">
        <v>7828620.8499999996</v>
      </c>
      <c r="I1153" s="19">
        <v>-3283.98</v>
      </c>
      <c r="J1153" s="19">
        <v>3144.7902842235512</v>
      </c>
      <c r="K1153" s="19">
        <f t="shared" si="103"/>
        <v>3137.7467747912497</v>
      </c>
      <c r="L1153" s="29">
        <f t="shared" si="107"/>
        <v>14.087018864603124</v>
      </c>
      <c r="M1153" s="30">
        <f t="shared" si="104"/>
        <v>14.573077917827417</v>
      </c>
      <c r="N1153" s="74">
        <f t="shared" si="105"/>
        <v>44.028389087303552</v>
      </c>
      <c r="O1153" s="22">
        <f t="shared" si="106"/>
        <v>0.76844035392258814</v>
      </c>
      <c r="P1153" s="30">
        <f t="shared" si="102"/>
        <v>20.268663016853218</v>
      </c>
      <c r="Q1153" s="26"/>
    </row>
    <row r="1154" spans="1:17" x14ac:dyDescent="0.35">
      <c r="A1154" s="94"/>
      <c r="B1154" s="7">
        <v>13000</v>
      </c>
      <c r="C1154" s="17">
        <v>186785.72</v>
      </c>
      <c r="D1154" s="17">
        <v>7828745.6299999999</v>
      </c>
      <c r="E1154" s="19">
        <v>-3278.18</v>
      </c>
      <c r="F1154" s="19">
        <v>3135.9717731982309</v>
      </c>
      <c r="G1154" s="17">
        <v>186779.08</v>
      </c>
      <c r="H1154" s="17">
        <v>7828746.5</v>
      </c>
      <c r="I1154" s="19">
        <v>-3281.88</v>
      </c>
      <c r="J1154" s="19">
        <v>3141.595588911036</v>
      </c>
      <c r="K1154" s="19">
        <f t="shared" si="103"/>
        <v>3138.7836810546332</v>
      </c>
      <c r="L1154" s="29">
        <f t="shared" si="107"/>
        <v>5.6238157128050261</v>
      </c>
      <c r="M1154" s="30">
        <f t="shared" si="104"/>
        <v>6.6967529445530527</v>
      </c>
      <c r="N1154" s="74">
        <f t="shared" si="105"/>
        <v>40.022950979939168</v>
      </c>
      <c r="O1154" s="22">
        <f t="shared" si="106"/>
        <v>0.69853227096422943</v>
      </c>
      <c r="P1154" s="30">
        <f t="shared" si="102"/>
        <v>8.7449301410573135</v>
      </c>
      <c r="Q1154" s="26"/>
    </row>
    <row r="1155" spans="1:17" x14ac:dyDescent="0.35">
      <c r="A1155" s="94"/>
      <c r="B1155" s="7">
        <v>13125</v>
      </c>
      <c r="C1155" s="17">
        <v>186773.09</v>
      </c>
      <c r="D1155" s="17">
        <v>7828873.3499999996</v>
      </c>
      <c r="E1155" s="19">
        <v>-3276.71</v>
      </c>
      <c r="F1155" s="19">
        <v>3133.7391934610482</v>
      </c>
      <c r="G1155" s="17">
        <v>186767.32</v>
      </c>
      <c r="H1155" s="17">
        <v>7828874.1100000003</v>
      </c>
      <c r="I1155" s="19">
        <v>-3279</v>
      </c>
      <c r="J1155" s="19">
        <v>3137.2175894775</v>
      </c>
      <c r="K1155" s="19">
        <f t="shared" si="103"/>
        <v>3135.4783914692744</v>
      </c>
      <c r="L1155" s="29">
        <f t="shared" si="107"/>
        <v>3.4783960164518248</v>
      </c>
      <c r="M1155" s="30">
        <f t="shared" si="104"/>
        <v>5.8198367675524159</v>
      </c>
      <c r="N1155" s="74">
        <f t="shared" si="105"/>
        <v>30.865887445741478</v>
      </c>
      <c r="O1155" s="22">
        <f t="shared" si="106"/>
        <v>0.53871136247817142</v>
      </c>
      <c r="P1155" s="30">
        <f t="shared" si="102"/>
        <v>6.7800987344007666</v>
      </c>
      <c r="Q1155" s="26"/>
    </row>
    <row r="1156" spans="1:17" x14ac:dyDescent="0.35">
      <c r="A1156" s="94"/>
      <c r="B1156" s="7">
        <v>13250</v>
      </c>
      <c r="C1156" s="17">
        <v>186760.67</v>
      </c>
      <c r="D1156" s="17">
        <v>7829001.0499999998</v>
      </c>
      <c r="E1156" s="19">
        <v>-3275.5</v>
      </c>
      <c r="F1156" s="19">
        <v>3131.9022372193749</v>
      </c>
      <c r="G1156" s="17">
        <v>186760.67</v>
      </c>
      <c r="H1156" s="17">
        <v>7829001.0499999998</v>
      </c>
      <c r="I1156" s="19">
        <v>-3275.5</v>
      </c>
      <c r="J1156" s="19">
        <v>3131.9022372193749</v>
      </c>
      <c r="K1156" s="19">
        <f t="shared" si="103"/>
        <v>3131.9022372193749</v>
      </c>
      <c r="L1156" s="29">
        <f t="shared" si="107"/>
        <v>0</v>
      </c>
      <c r="M1156" s="30">
        <f t="shared" si="104"/>
        <v>0</v>
      </c>
      <c r="N1156" s="74">
        <f t="shared" si="105"/>
        <v>0</v>
      </c>
      <c r="O1156" s="22">
        <f t="shared" si="106"/>
        <v>0</v>
      </c>
      <c r="P1156" s="30">
        <f t="shared" si="102"/>
        <v>0</v>
      </c>
      <c r="Q1156" s="26"/>
    </row>
    <row r="1157" spans="1:17" x14ac:dyDescent="0.35">
      <c r="A1157" s="94"/>
      <c r="B1157" s="7">
        <v>13375</v>
      </c>
      <c r="C1157" s="17">
        <v>186781.92</v>
      </c>
      <c r="D1157" s="17">
        <v>7829124.3399999999</v>
      </c>
      <c r="E1157" s="19">
        <v>-3268.58</v>
      </c>
      <c r="F1157" s="19">
        <v>3121.4096021079908</v>
      </c>
      <c r="G1157" s="17">
        <v>186769.54</v>
      </c>
      <c r="H1157" s="17">
        <v>7829125.96</v>
      </c>
      <c r="I1157" s="19">
        <v>-3272.31</v>
      </c>
      <c r="J1157" s="19">
        <v>3127.0625791428279</v>
      </c>
      <c r="K1157" s="19">
        <f t="shared" si="103"/>
        <v>3124.2360906254094</v>
      </c>
      <c r="L1157" s="29">
        <f t="shared" si="107"/>
        <v>5.6529770348370221</v>
      </c>
      <c r="M1157" s="30">
        <f t="shared" si="104"/>
        <v>12.485543640565973</v>
      </c>
      <c r="N1157" s="74">
        <f t="shared" si="105"/>
        <v>24.359200633502169</v>
      </c>
      <c r="O1157" s="22">
        <f t="shared" si="106"/>
        <v>0.42514825420850139</v>
      </c>
      <c r="P1157" s="30">
        <f t="shared" si="102"/>
        <v>13.705653919345556</v>
      </c>
      <c r="Q1157" s="26"/>
    </row>
    <row r="1158" spans="1:17" x14ac:dyDescent="0.35">
      <c r="A1158" s="94"/>
      <c r="B1158" s="7">
        <v>13500</v>
      </c>
      <c r="C1158" s="17">
        <v>186795.45</v>
      </c>
      <c r="D1158" s="17">
        <v>7829248.6399999997</v>
      </c>
      <c r="E1158" s="19">
        <v>-3263.5</v>
      </c>
      <c r="F1158" s="19">
        <v>3113.7209295493749</v>
      </c>
      <c r="G1158" s="17">
        <v>186787.77</v>
      </c>
      <c r="H1158" s="17">
        <v>7829249.6399999997</v>
      </c>
      <c r="I1158" s="19">
        <v>-3267.14</v>
      </c>
      <c r="J1158" s="19">
        <v>3119.2289309449989</v>
      </c>
      <c r="K1158" s="19">
        <f t="shared" si="103"/>
        <v>3116.4749302471869</v>
      </c>
      <c r="L1158" s="29">
        <f t="shared" si="107"/>
        <v>5.5080013956239782</v>
      </c>
      <c r="M1158" s="30">
        <f t="shared" si="104"/>
        <v>7.744830533997483</v>
      </c>
      <c r="N1158" s="74">
        <f t="shared" si="105"/>
        <v>35.419837856269233</v>
      </c>
      <c r="O1158" s="22">
        <f t="shared" si="106"/>
        <v>0.61819279111442815</v>
      </c>
      <c r="P1158" s="30">
        <f t="shared" ref="P1158:P1221" si="108">SQRT((M1158*M1158)+(L1158*L1158))</f>
        <v>9.5037087168397285</v>
      </c>
      <c r="Q1158" s="26"/>
    </row>
    <row r="1159" spans="1:17" x14ac:dyDescent="0.35">
      <c r="A1159" s="94"/>
      <c r="B1159" s="7">
        <v>13625</v>
      </c>
      <c r="C1159" s="17">
        <v>186865.75</v>
      </c>
      <c r="D1159" s="17">
        <v>7829365.5099999998</v>
      </c>
      <c r="E1159" s="19">
        <v>-3258.61</v>
      </c>
      <c r="F1159" s="19">
        <v>3106.3310327393178</v>
      </c>
      <c r="G1159" s="17">
        <v>186860.21</v>
      </c>
      <c r="H1159" s="17">
        <v>7829366.2300000004</v>
      </c>
      <c r="I1159" s="19">
        <v>-3261.14</v>
      </c>
      <c r="J1159" s="19">
        <v>3110.1530628307987</v>
      </c>
      <c r="K1159" s="19">
        <f t="shared" ref="K1159:K1222" si="109">(J1159-((J1159-F1159)/2))</f>
        <v>3108.2420477850583</v>
      </c>
      <c r="L1159" s="29">
        <f t="shared" si="107"/>
        <v>3.8220300914808831</v>
      </c>
      <c r="M1159" s="30">
        <f t="shared" ref="M1159:M1222" si="110">SQRT(((G1159-C1159)^2)+(H1159-D1159)^2)</f>
        <v>5.5865910894798709</v>
      </c>
      <c r="N1159" s="74">
        <f t="shared" ref="N1159:N1222" si="111">DEGREES(O1159)</f>
        <v>34.377729645241452</v>
      </c>
      <c r="O1159" s="22">
        <f t="shared" ref="O1159:O1222" si="112">IF(L1159&gt;0, (ATAN(L1159/M1159)), 0)</f>
        <v>0.60000457166992549</v>
      </c>
      <c r="P1159" s="30">
        <f t="shared" si="108"/>
        <v>6.7688931163995534</v>
      </c>
      <c r="Q1159" s="26"/>
    </row>
    <row r="1160" spans="1:17" x14ac:dyDescent="0.35">
      <c r="A1160" s="94"/>
      <c r="B1160" s="7">
        <v>13750</v>
      </c>
      <c r="C1160" s="17">
        <v>186958.85</v>
      </c>
      <c r="D1160" s="17">
        <v>7829479.4000000004</v>
      </c>
      <c r="E1160" s="19">
        <v>-3257.3</v>
      </c>
      <c r="F1160" s="19">
        <v>3104.3531932969754</v>
      </c>
      <c r="G1160" s="17">
        <v>186951.01</v>
      </c>
      <c r="H1160" s="17">
        <v>7829480.4299999997</v>
      </c>
      <c r="I1160" s="19">
        <v>-3260.04</v>
      </c>
      <c r="J1160" s="19">
        <v>3108.4909490198042</v>
      </c>
      <c r="K1160" s="19">
        <f t="shared" si="109"/>
        <v>3106.4220711583898</v>
      </c>
      <c r="L1160" s="29">
        <f t="shared" ref="L1160:L1223" si="113">(J1160-F1160)</f>
        <v>4.1377557228288424</v>
      </c>
      <c r="M1160" s="30">
        <f t="shared" si="110"/>
        <v>7.9073699798709249</v>
      </c>
      <c r="N1160" s="74">
        <f t="shared" si="111"/>
        <v>27.622089829289273</v>
      </c>
      <c r="O1160" s="22">
        <f t="shared" si="112"/>
        <v>0.48209641380273621</v>
      </c>
      <c r="P1160" s="30">
        <f t="shared" si="108"/>
        <v>8.9245460624261863</v>
      </c>
      <c r="Q1160" s="26"/>
    </row>
    <row r="1161" spans="1:17" x14ac:dyDescent="0.35">
      <c r="A1161" s="94"/>
      <c r="B1161" s="7">
        <v>13875</v>
      </c>
      <c r="C1161" s="17">
        <v>187041.02</v>
      </c>
      <c r="D1161" s="17">
        <v>7829594.7199999997</v>
      </c>
      <c r="E1161" s="19">
        <v>-3256.92</v>
      </c>
      <c r="F1161" s="19">
        <v>3103.7796165059162</v>
      </c>
      <c r="G1161" s="17">
        <v>187032.07</v>
      </c>
      <c r="H1161" s="17">
        <v>7829595.8899999997</v>
      </c>
      <c r="I1161" s="19">
        <v>-3260.26</v>
      </c>
      <c r="J1161" s="19">
        <v>3108.8233272777193</v>
      </c>
      <c r="K1161" s="19">
        <f t="shared" si="109"/>
        <v>3106.3014718918175</v>
      </c>
      <c r="L1161" s="29">
        <f t="shared" si="113"/>
        <v>5.0437107718030347</v>
      </c>
      <c r="M1161" s="30">
        <f t="shared" si="110"/>
        <v>9.0261508961191801</v>
      </c>
      <c r="N1161" s="74">
        <f t="shared" si="111"/>
        <v>29.19596362261618</v>
      </c>
      <c r="O1161" s="22">
        <f t="shared" si="112"/>
        <v>0.50956569350714354</v>
      </c>
      <c r="P1161" s="30">
        <f t="shared" si="108"/>
        <v>10.339749433575024</v>
      </c>
      <c r="Q1161" s="26"/>
    </row>
    <row r="1162" spans="1:17" x14ac:dyDescent="0.35">
      <c r="A1162" s="94"/>
      <c r="B1162" s="7">
        <v>14000</v>
      </c>
      <c r="C1162" s="17">
        <v>187083.95</v>
      </c>
      <c r="D1162" s="17">
        <v>7829715.1699999999</v>
      </c>
      <c r="E1162" s="19">
        <v>-3256.5</v>
      </c>
      <c r="F1162" s="19">
        <v>3103.1457404493749</v>
      </c>
      <c r="G1162" s="17">
        <v>187077.93</v>
      </c>
      <c r="H1162" s="17">
        <v>7829715.96</v>
      </c>
      <c r="I1162" s="19">
        <v>-3259.1</v>
      </c>
      <c r="J1162" s="19">
        <v>3107.0710380307751</v>
      </c>
      <c r="K1162" s="19">
        <f t="shared" si="109"/>
        <v>3105.1083892400748</v>
      </c>
      <c r="L1162" s="29">
        <f t="shared" si="113"/>
        <v>3.9252975814001729</v>
      </c>
      <c r="M1162" s="30">
        <f t="shared" si="110"/>
        <v>6.0716142828973521</v>
      </c>
      <c r="N1162" s="74">
        <f t="shared" si="111"/>
        <v>32.882661218630631</v>
      </c>
      <c r="O1162" s="22">
        <f t="shared" si="112"/>
        <v>0.5739107050829555</v>
      </c>
      <c r="P1162" s="30">
        <f t="shared" si="108"/>
        <v>7.2299696474348476</v>
      </c>
      <c r="Q1162" s="26"/>
    </row>
    <row r="1163" spans="1:17" x14ac:dyDescent="0.35">
      <c r="A1163" s="94"/>
      <c r="B1163" s="7">
        <v>14125</v>
      </c>
      <c r="C1163" s="17">
        <v>187101.34</v>
      </c>
      <c r="D1163" s="17">
        <v>7829838.9699999997</v>
      </c>
      <c r="E1163" s="19">
        <v>-3254.33</v>
      </c>
      <c r="F1163" s="19">
        <v>3099.8720061377594</v>
      </c>
      <c r="G1163" s="17">
        <v>187099.21</v>
      </c>
      <c r="H1163" s="17">
        <v>7829839.25</v>
      </c>
      <c r="I1163" s="19">
        <v>-3256.84</v>
      </c>
      <c r="J1163" s="19">
        <v>3103.658871956764</v>
      </c>
      <c r="K1163" s="19">
        <f t="shared" si="109"/>
        <v>3101.7654390472617</v>
      </c>
      <c r="L1163" s="29">
        <f t="shared" si="113"/>
        <v>3.7868658190045608</v>
      </c>
      <c r="M1163" s="30">
        <f t="shared" si="110"/>
        <v>2.1483249289076052</v>
      </c>
      <c r="N1163" s="74">
        <f t="shared" si="111"/>
        <v>60.433346431069843</v>
      </c>
      <c r="O1163" s="22">
        <f t="shared" si="112"/>
        <v>1.0547608732205331</v>
      </c>
      <c r="P1163" s="30">
        <f t="shared" si="108"/>
        <v>4.3538089911376394</v>
      </c>
      <c r="Q1163" s="26"/>
    </row>
    <row r="1164" spans="1:17" x14ac:dyDescent="0.35">
      <c r="A1164" s="94"/>
      <c r="B1164" s="7">
        <v>14250</v>
      </c>
      <c r="C1164" s="17">
        <v>187142.76</v>
      </c>
      <c r="D1164" s="17">
        <v>7829959.6200000001</v>
      </c>
      <c r="E1164" s="19">
        <v>-3253.31</v>
      </c>
      <c r="F1164" s="19">
        <v>3098.3339481233775</v>
      </c>
      <c r="G1164" s="17">
        <v>187133.52</v>
      </c>
      <c r="H1164" s="17">
        <v>7829960.8300000001</v>
      </c>
      <c r="I1164" s="19">
        <v>-3255.69</v>
      </c>
      <c r="J1164" s="19">
        <v>3101.9234942244275</v>
      </c>
      <c r="K1164" s="19">
        <f t="shared" si="109"/>
        <v>3100.1287211739027</v>
      </c>
      <c r="L1164" s="29">
        <f t="shared" si="113"/>
        <v>3.5895461010500185</v>
      </c>
      <c r="M1164" s="30">
        <f t="shared" si="110"/>
        <v>9.3188894188243037</v>
      </c>
      <c r="N1164" s="74">
        <f t="shared" si="111"/>
        <v>21.06620240078939</v>
      </c>
      <c r="O1164" s="22">
        <f t="shared" si="112"/>
        <v>0.36767459278530895</v>
      </c>
      <c r="P1164" s="30">
        <f t="shared" si="108"/>
        <v>9.9863177003257277</v>
      </c>
      <c r="Q1164" s="26"/>
    </row>
    <row r="1165" spans="1:17" x14ac:dyDescent="0.35">
      <c r="A1165" s="94"/>
      <c r="B1165" s="7">
        <v>14375</v>
      </c>
      <c r="C1165" s="17">
        <v>187160.93</v>
      </c>
      <c r="D1165" s="17">
        <v>7830083.3099999996</v>
      </c>
      <c r="E1165" s="19">
        <v>-3249.04</v>
      </c>
      <c r="F1165" s="19">
        <v>3091.9004076051042</v>
      </c>
      <c r="G1165" s="17">
        <v>187152.96</v>
      </c>
      <c r="H1165" s="17">
        <v>7830084.3600000003</v>
      </c>
      <c r="I1165" s="19">
        <v>-3254.37</v>
      </c>
      <c r="J1165" s="19">
        <v>3099.9323318851293</v>
      </c>
      <c r="K1165" s="19">
        <f t="shared" si="109"/>
        <v>3095.9163697451168</v>
      </c>
      <c r="L1165" s="29">
        <f t="shared" si="113"/>
        <v>8.0319242800251232</v>
      </c>
      <c r="M1165" s="30">
        <f t="shared" si="110"/>
        <v>8.0388680796231</v>
      </c>
      <c r="N1165" s="74">
        <f t="shared" si="111"/>
        <v>44.975243884863481</v>
      </c>
      <c r="O1165" s="22">
        <f t="shared" si="112"/>
        <v>0.78496608767831322</v>
      </c>
      <c r="P1165" s="30">
        <f t="shared" si="108"/>
        <v>11.363767317295805</v>
      </c>
      <c r="Q1165" s="26"/>
    </row>
    <row r="1166" spans="1:17" x14ac:dyDescent="0.35">
      <c r="A1166" s="94"/>
      <c r="B1166" s="7">
        <v>14500</v>
      </c>
      <c r="C1166" s="17">
        <v>187203.66</v>
      </c>
      <c r="D1166" s="17">
        <v>7830203.79</v>
      </c>
      <c r="E1166" s="19">
        <v>-3247.91</v>
      </c>
      <c r="F1166" s="19">
        <v>3090.1992574404076</v>
      </c>
      <c r="G1166" s="17">
        <v>187194.96</v>
      </c>
      <c r="H1166" s="17">
        <v>7830204.9299999997</v>
      </c>
      <c r="I1166" s="19">
        <v>-3250.7</v>
      </c>
      <c r="J1166" s="19">
        <v>3094.4005070149742</v>
      </c>
      <c r="K1166" s="19">
        <f t="shared" si="109"/>
        <v>3092.2998822276909</v>
      </c>
      <c r="L1166" s="29">
        <f t="shared" si="113"/>
        <v>4.2012495745666456</v>
      </c>
      <c r="M1166" s="30">
        <f t="shared" si="110"/>
        <v>8.7743717723514614</v>
      </c>
      <c r="N1166" s="74">
        <f t="shared" si="111"/>
        <v>25.585526453068539</v>
      </c>
      <c r="O1166" s="22">
        <f t="shared" si="112"/>
        <v>0.44655167746215241</v>
      </c>
      <c r="P1166" s="30">
        <f t="shared" si="108"/>
        <v>9.7283142418013284</v>
      </c>
      <c r="Q1166" s="26"/>
    </row>
    <row r="1167" spans="1:17" x14ac:dyDescent="0.35">
      <c r="A1167" s="94"/>
      <c r="B1167" s="7">
        <v>14625</v>
      </c>
      <c r="C1167" s="17">
        <v>187185.5</v>
      </c>
      <c r="D1167" s="17">
        <v>7830332.2400000002</v>
      </c>
      <c r="E1167" s="19">
        <v>-3248.54</v>
      </c>
      <c r="F1167" s="19">
        <v>3091.1476138818789</v>
      </c>
      <c r="G1167" s="17">
        <v>187180.98</v>
      </c>
      <c r="H1167" s="17">
        <v>7830332.8300000001</v>
      </c>
      <c r="I1167" s="19">
        <v>-3251.81</v>
      </c>
      <c r="J1167" s="19">
        <v>3096.0729670391775</v>
      </c>
      <c r="K1167" s="19">
        <f t="shared" si="109"/>
        <v>3093.6102904605282</v>
      </c>
      <c r="L1167" s="29">
        <f t="shared" si="113"/>
        <v>4.9253531572985594</v>
      </c>
      <c r="M1167" s="30">
        <f t="shared" si="110"/>
        <v>4.5583439975203115</v>
      </c>
      <c r="N1167" s="74">
        <f t="shared" si="111"/>
        <v>47.216180852086971</v>
      </c>
      <c r="O1167" s="22">
        <f t="shared" si="112"/>
        <v>0.82407781608601938</v>
      </c>
      <c r="P1167" s="30">
        <f t="shared" si="108"/>
        <v>6.7110061632992366</v>
      </c>
      <c r="Q1167" s="26"/>
    </row>
    <row r="1168" spans="1:17" x14ac:dyDescent="0.35">
      <c r="A1168" s="94"/>
      <c r="B1168" s="7">
        <v>14750</v>
      </c>
      <c r="C1168" s="17">
        <v>187199.54</v>
      </c>
      <c r="D1168" s="17">
        <v>7830456.4699999997</v>
      </c>
      <c r="E1168" s="19">
        <v>-3248.63</v>
      </c>
      <c r="F1168" s="19">
        <v>3091.2831082695798</v>
      </c>
      <c r="G1168" s="17">
        <v>187191</v>
      </c>
      <c r="H1168" s="17">
        <v>7830457.5899999999</v>
      </c>
      <c r="I1168" s="19">
        <v>-3252.41</v>
      </c>
      <c r="J1168" s="19">
        <v>3096.9772353390076</v>
      </c>
      <c r="K1168" s="19">
        <f t="shared" si="109"/>
        <v>3094.1301718042937</v>
      </c>
      <c r="L1168" s="29">
        <f t="shared" si="113"/>
        <v>5.6941270694278501</v>
      </c>
      <c r="M1168" s="30">
        <f t="shared" si="110"/>
        <v>8.6131295125749467</v>
      </c>
      <c r="N1168" s="74">
        <f t="shared" si="111"/>
        <v>33.46863124811015</v>
      </c>
      <c r="O1168" s="22">
        <f t="shared" si="112"/>
        <v>0.58413781141538135</v>
      </c>
      <c r="P1168" s="30">
        <f t="shared" si="108"/>
        <v>10.325167460297219</v>
      </c>
      <c r="Q1168" s="26"/>
    </row>
    <row r="1169" spans="1:17" x14ac:dyDescent="0.35">
      <c r="A1169" s="94"/>
      <c r="B1169" s="7">
        <v>14875</v>
      </c>
      <c r="C1169" s="17">
        <v>187200.83</v>
      </c>
      <c r="D1169" s="17">
        <v>7830582.3700000001</v>
      </c>
      <c r="E1169" s="19">
        <v>-3248.67</v>
      </c>
      <c r="F1169" s="19">
        <v>3091.3433291928104</v>
      </c>
      <c r="G1169" s="17">
        <v>187200.18</v>
      </c>
      <c r="H1169" s="17">
        <v>7830582.46</v>
      </c>
      <c r="I1169" s="19">
        <v>-3251.56</v>
      </c>
      <c r="J1169" s="19">
        <v>3095.6962374298841</v>
      </c>
      <c r="K1169" s="19">
        <f t="shared" si="109"/>
        <v>3093.5197833113471</v>
      </c>
      <c r="L1169" s="29">
        <f t="shared" si="113"/>
        <v>4.3529082370737342</v>
      </c>
      <c r="M1169" s="30">
        <f t="shared" si="110"/>
        <v>0.65620118863471355</v>
      </c>
      <c r="N1169" s="74">
        <f t="shared" si="111"/>
        <v>81.427209277506847</v>
      </c>
      <c r="O1169" s="22">
        <f t="shared" si="112"/>
        <v>1.4211729026029676</v>
      </c>
      <c r="P1169" s="30">
        <f t="shared" si="108"/>
        <v>4.4020915620134451</v>
      </c>
      <c r="Q1169" s="26"/>
    </row>
    <row r="1170" spans="1:17" x14ac:dyDescent="0.35">
      <c r="A1170" s="94"/>
      <c r="B1170" s="7">
        <v>15000</v>
      </c>
      <c r="C1170" s="17">
        <v>187228.46</v>
      </c>
      <c r="D1170" s="17">
        <v>7830704.8300000001</v>
      </c>
      <c r="E1170" s="19">
        <v>-3245.07</v>
      </c>
      <c r="F1170" s="19">
        <v>3085.9263922121499</v>
      </c>
      <c r="G1170" s="17">
        <v>187220.43</v>
      </c>
      <c r="H1170" s="17">
        <v>7830705.8799999999</v>
      </c>
      <c r="I1170" s="19">
        <v>-3251.07</v>
      </c>
      <c r="J1170" s="19">
        <v>3094.9579307492504</v>
      </c>
      <c r="K1170" s="19">
        <f t="shared" si="109"/>
        <v>3090.4421614807002</v>
      </c>
      <c r="L1170" s="29">
        <f t="shared" si="113"/>
        <v>9.0315385371004595</v>
      </c>
      <c r="M1170" s="30">
        <f t="shared" si="110"/>
        <v>8.0983578582074376</v>
      </c>
      <c r="N1170" s="74">
        <f t="shared" si="111"/>
        <v>48.118204294908665</v>
      </c>
      <c r="O1170" s="22">
        <f t="shared" si="112"/>
        <v>0.83982109509343272</v>
      </c>
      <c r="P1170" s="30">
        <f t="shared" si="108"/>
        <v>12.130626049249102</v>
      </c>
      <c r="Q1170" s="26"/>
    </row>
    <row r="1171" spans="1:17" x14ac:dyDescent="0.35">
      <c r="A1171" s="94"/>
      <c r="B1171" s="7">
        <v>15125</v>
      </c>
      <c r="C1171" s="17">
        <v>187275.4</v>
      </c>
      <c r="D1171" s="17">
        <v>7830824.7599999998</v>
      </c>
      <c r="E1171" s="19">
        <v>-3240.38</v>
      </c>
      <c r="F1171" s="19">
        <v>3078.8782647503112</v>
      </c>
      <c r="G1171" s="17">
        <v>187266.33</v>
      </c>
      <c r="H1171" s="17">
        <v>7830825.9400000004</v>
      </c>
      <c r="I1171" s="19">
        <v>-3247.59</v>
      </c>
      <c r="J1171" s="19">
        <v>3089.7176224640079</v>
      </c>
      <c r="K1171" s="19">
        <f t="shared" si="109"/>
        <v>3084.2979436071596</v>
      </c>
      <c r="L1171" s="29">
        <f t="shared" si="113"/>
        <v>10.8393577136967</v>
      </c>
      <c r="M1171" s="30">
        <f t="shared" si="110"/>
        <v>9.1464364646359027</v>
      </c>
      <c r="N1171" s="74">
        <f t="shared" si="111"/>
        <v>49.841751377834875</v>
      </c>
      <c r="O1171" s="22">
        <f t="shared" si="112"/>
        <v>0.86990266650363879</v>
      </c>
      <c r="P1171" s="30">
        <f t="shared" si="108"/>
        <v>14.18269987157232</v>
      </c>
      <c r="Q1171" s="26"/>
    </row>
    <row r="1172" spans="1:17" x14ac:dyDescent="0.35">
      <c r="A1172" s="94"/>
      <c r="B1172" s="7">
        <v>15250</v>
      </c>
      <c r="C1172" s="17">
        <v>187312.95</v>
      </c>
      <c r="D1172" s="17">
        <v>7830945.9100000001</v>
      </c>
      <c r="E1172" s="19">
        <v>-3238.26</v>
      </c>
      <c r="F1172" s="19">
        <v>3075.6956495891195</v>
      </c>
      <c r="G1172" s="17">
        <v>187305.16</v>
      </c>
      <c r="H1172" s="17">
        <v>7830946.9299999997</v>
      </c>
      <c r="I1172" s="19">
        <v>-3241.94</v>
      </c>
      <c r="J1172" s="19">
        <v>3081.2215087949594</v>
      </c>
      <c r="K1172" s="19">
        <f t="shared" si="109"/>
        <v>3078.4585791920395</v>
      </c>
      <c r="L1172" s="29">
        <f t="shared" si="113"/>
        <v>5.525859205839879</v>
      </c>
      <c r="M1172" s="30">
        <f t="shared" si="110"/>
        <v>7.8564941290129537</v>
      </c>
      <c r="N1172" s="74">
        <f t="shared" si="111"/>
        <v>35.120607951055959</v>
      </c>
      <c r="O1172" s="22">
        <f t="shared" si="112"/>
        <v>0.61297024404802603</v>
      </c>
      <c r="P1172" s="30">
        <f t="shared" si="108"/>
        <v>9.6051871383112761</v>
      </c>
      <c r="Q1172" s="26"/>
    </row>
    <row r="1173" spans="1:17" x14ac:dyDescent="0.35">
      <c r="A1173" s="94"/>
      <c r="B1173" s="7">
        <v>15375</v>
      </c>
      <c r="C1173" s="17">
        <v>187372.47</v>
      </c>
      <c r="D1173" s="17">
        <v>7831064.2000000002</v>
      </c>
      <c r="E1173" s="19">
        <v>-3238.38</v>
      </c>
      <c r="F1173" s="19">
        <v>3075.8757424465116</v>
      </c>
      <c r="G1173" s="17">
        <v>187365.38</v>
      </c>
      <c r="H1173" s="17">
        <v>7831065.1200000001</v>
      </c>
      <c r="I1173" s="19">
        <v>-3241.14</v>
      </c>
      <c r="J1173" s="19">
        <v>3080.0197054167988</v>
      </c>
      <c r="K1173" s="19">
        <f t="shared" si="109"/>
        <v>3077.9477239316552</v>
      </c>
      <c r="L1173" s="29">
        <f t="shared" si="113"/>
        <v>4.143962970287248</v>
      </c>
      <c r="M1173" s="30">
        <f t="shared" si="110"/>
        <v>7.1494405375395207</v>
      </c>
      <c r="N1173" s="74">
        <f t="shared" si="111"/>
        <v>30.097464108154337</v>
      </c>
      <c r="O1173" s="22">
        <f t="shared" si="112"/>
        <v>0.5252998451881119</v>
      </c>
      <c r="P1173" s="30">
        <f t="shared" si="108"/>
        <v>8.2635905694150473</v>
      </c>
      <c r="Q1173" s="26"/>
    </row>
    <row r="1174" spans="1:17" x14ac:dyDescent="0.35">
      <c r="A1174" s="94"/>
      <c r="B1174" s="7">
        <v>15500</v>
      </c>
      <c r="C1174" s="17">
        <v>187398.23</v>
      </c>
      <c r="D1174" s="17">
        <v>7831186.9000000004</v>
      </c>
      <c r="E1174" s="19">
        <v>-3237.22</v>
      </c>
      <c r="F1174" s="19">
        <v>3074.1351221492705</v>
      </c>
      <c r="G1174" s="17">
        <v>187393.05</v>
      </c>
      <c r="H1174" s="17">
        <v>7831187.5700000003</v>
      </c>
      <c r="I1174" s="19">
        <v>-3240.28</v>
      </c>
      <c r="J1174" s="19">
        <v>3078.7280949583965</v>
      </c>
      <c r="K1174" s="19">
        <f t="shared" si="109"/>
        <v>3076.4316085538335</v>
      </c>
      <c r="L1174" s="29">
        <f t="shared" si="113"/>
        <v>4.5929728091259676</v>
      </c>
      <c r="M1174" s="30">
        <f t="shared" si="110"/>
        <v>5.2231503903419547</v>
      </c>
      <c r="N1174" s="74">
        <f t="shared" si="111"/>
        <v>41.326754049880343</v>
      </c>
      <c r="O1174" s="22">
        <f t="shared" si="112"/>
        <v>0.72128792733231284</v>
      </c>
      <c r="P1174" s="30">
        <f t="shared" si="108"/>
        <v>6.9553360253477177</v>
      </c>
      <c r="Q1174" s="26"/>
    </row>
    <row r="1175" spans="1:17" x14ac:dyDescent="0.35">
      <c r="A1175" s="94"/>
      <c r="B1175" s="7">
        <v>15625</v>
      </c>
      <c r="C1175" s="17">
        <v>187391.88</v>
      </c>
      <c r="D1175" s="17">
        <v>7831313.7999999998</v>
      </c>
      <c r="E1175" s="19">
        <v>-3238.34</v>
      </c>
      <c r="F1175" s="19">
        <v>3075.8157107584389</v>
      </c>
      <c r="G1175" s="17">
        <v>187382.6</v>
      </c>
      <c r="H1175" s="17">
        <v>7831315.0099999998</v>
      </c>
      <c r="I1175" s="19">
        <v>-3241.32</v>
      </c>
      <c r="J1175" s="19">
        <v>3080.2900855225562</v>
      </c>
      <c r="K1175" s="19">
        <f t="shared" si="109"/>
        <v>3078.0528981404977</v>
      </c>
      <c r="L1175" s="29">
        <f t="shared" si="113"/>
        <v>4.4743747641173286</v>
      </c>
      <c r="M1175" s="30">
        <f t="shared" si="110"/>
        <v>9.3585522384548483</v>
      </c>
      <c r="N1175" s="74">
        <f t="shared" si="111"/>
        <v>25.55271720200744</v>
      </c>
      <c r="O1175" s="22">
        <f t="shared" si="112"/>
        <v>0.44597904800602278</v>
      </c>
      <c r="P1175" s="30">
        <f t="shared" si="108"/>
        <v>10.373163911249945</v>
      </c>
      <c r="Q1175" s="26"/>
    </row>
    <row r="1176" spans="1:17" x14ac:dyDescent="0.35">
      <c r="A1176" s="94"/>
      <c r="B1176" s="7">
        <v>15750</v>
      </c>
      <c r="C1176" s="17">
        <v>187373.82</v>
      </c>
      <c r="D1176" s="17">
        <v>7831442.2300000004</v>
      </c>
      <c r="E1176" s="19">
        <v>-3237.24</v>
      </c>
      <c r="F1176" s="19">
        <v>3074.1651276028438</v>
      </c>
      <c r="G1176" s="17">
        <v>187367.61</v>
      </c>
      <c r="H1176" s="17">
        <v>7831443.04</v>
      </c>
      <c r="I1176" s="19">
        <v>-3241.56</v>
      </c>
      <c r="J1176" s="19">
        <v>3080.6506155018837</v>
      </c>
      <c r="K1176" s="19">
        <f t="shared" si="109"/>
        <v>3077.4078715523638</v>
      </c>
      <c r="L1176" s="29">
        <f t="shared" si="113"/>
        <v>6.4854878990399811</v>
      </c>
      <c r="M1176" s="30">
        <f t="shared" si="110"/>
        <v>6.2626032925291071</v>
      </c>
      <c r="N1176" s="74">
        <f t="shared" si="111"/>
        <v>46.001643783102828</v>
      </c>
      <c r="O1176" s="22">
        <f t="shared" si="112"/>
        <v>0.80288014534472463</v>
      </c>
      <c r="P1176" s="30">
        <f t="shared" si="108"/>
        <v>9.0156393721238892</v>
      </c>
      <c r="Q1176" s="26"/>
    </row>
    <row r="1177" spans="1:17" x14ac:dyDescent="0.35">
      <c r="A1177" s="94"/>
      <c r="B1177" s="7">
        <v>15875</v>
      </c>
      <c r="C1177" s="17">
        <v>187354.83</v>
      </c>
      <c r="D1177" s="17">
        <v>7831570.7800000003</v>
      </c>
      <c r="E1177" s="19">
        <v>-3234.83</v>
      </c>
      <c r="F1177" s="19">
        <v>3070.5507945187101</v>
      </c>
      <c r="G1177" s="17">
        <v>187343.65</v>
      </c>
      <c r="H1177" s="17">
        <v>7831572.25</v>
      </c>
      <c r="I1177" s="19">
        <v>-3242.89</v>
      </c>
      <c r="J1177" s="19">
        <v>3082.6490324778679</v>
      </c>
      <c r="K1177" s="19">
        <f t="shared" si="109"/>
        <v>3076.599913498289</v>
      </c>
      <c r="L1177" s="29">
        <f t="shared" si="113"/>
        <v>12.098237959157814</v>
      </c>
      <c r="M1177" s="30">
        <f t="shared" si="110"/>
        <v>11.276227205899904</v>
      </c>
      <c r="N1177" s="74">
        <f t="shared" si="111"/>
        <v>47.014092957918038</v>
      </c>
      <c r="O1177" s="22">
        <f t="shared" si="112"/>
        <v>0.82055071695434967</v>
      </c>
      <c r="P1177" s="30">
        <f t="shared" si="108"/>
        <v>16.538460076908134</v>
      </c>
      <c r="Q1177" s="26"/>
    </row>
    <row r="1178" spans="1:17" x14ac:dyDescent="0.35">
      <c r="A1178" s="94"/>
      <c r="B1178" s="7">
        <v>16000</v>
      </c>
      <c r="C1178" s="17">
        <v>187335.22</v>
      </c>
      <c r="D1178" s="17">
        <v>7831699.4199999999</v>
      </c>
      <c r="E1178" s="19">
        <v>-3235.28</v>
      </c>
      <c r="F1178" s="19">
        <v>3071.2254672388967</v>
      </c>
      <c r="G1178" s="17">
        <v>187324.95</v>
      </c>
      <c r="H1178" s="17">
        <v>7831700.7599999998</v>
      </c>
      <c r="I1178" s="19">
        <v>-3242.62</v>
      </c>
      <c r="J1178" s="19">
        <v>3082.2432730151108</v>
      </c>
      <c r="K1178" s="19">
        <f t="shared" si="109"/>
        <v>3076.7343701270038</v>
      </c>
      <c r="L1178" s="29">
        <f t="shared" si="113"/>
        <v>11.017805776214118</v>
      </c>
      <c r="M1178" s="30">
        <f t="shared" si="110"/>
        <v>10.357050738476927</v>
      </c>
      <c r="N1178" s="74">
        <f t="shared" si="111"/>
        <v>46.770604761523828</v>
      </c>
      <c r="O1178" s="22">
        <f t="shared" si="112"/>
        <v>0.81630104623752808</v>
      </c>
      <c r="P1178" s="30">
        <f t="shared" si="108"/>
        <v>15.121525852960827</v>
      </c>
      <c r="Q1178" s="26"/>
    </row>
    <row r="1179" spans="1:17" x14ac:dyDescent="0.35">
      <c r="A1179" s="94"/>
      <c r="B1179" s="7">
        <v>16125</v>
      </c>
      <c r="C1179" s="17">
        <v>187406.93</v>
      </c>
      <c r="D1179" s="17">
        <v>7831816.1100000003</v>
      </c>
      <c r="E1179" s="19">
        <v>-3231.56</v>
      </c>
      <c r="F1179" s="19">
        <v>3065.650969073884</v>
      </c>
      <c r="G1179" s="17">
        <v>187387.55</v>
      </c>
      <c r="H1179" s="17">
        <v>7831818.6399999997</v>
      </c>
      <c r="I1179" s="19">
        <v>-3243.94</v>
      </c>
      <c r="J1179" s="19">
        <v>3084.2273045543593</v>
      </c>
      <c r="K1179" s="19">
        <f t="shared" si="109"/>
        <v>3074.9391368141214</v>
      </c>
      <c r="L1179" s="29">
        <f t="shared" si="113"/>
        <v>18.576335480475336</v>
      </c>
      <c r="M1179" s="30">
        <f t="shared" si="110"/>
        <v>19.544444223277047</v>
      </c>
      <c r="N1179" s="74">
        <f t="shared" si="111"/>
        <v>43.545238965757235</v>
      </c>
      <c r="O1179" s="22">
        <f t="shared" si="112"/>
        <v>0.7600077935201941</v>
      </c>
      <c r="P1179" s="30">
        <f t="shared" si="108"/>
        <v>26.964152867834628</v>
      </c>
      <c r="Q1179" s="26"/>
    </row>
    <row r="1180" spans="1:17" x14ac:dyDescent="0.35">
      <c r="A1180" s="94"/>
      <c r="B1180" s="7">
        <v>16250</v>
      </c>
      <c r="C1180" s="17">
        <v>187458.71</v>
      </c>
      <c r="D1180" s="17">
        <v>7831935.4000000004</v>
      </c>
      <c r="E1180" s="19">
        <v>-3230.31</v>
      </c>
      <c r="F1180" s="19">
        <v>3063.7792459227276</v>
      </c>
      <c r="G1180" s="17">
        <v>187446.21</v>
      </c>
      <c r="H1180" s="17">
        <v>7831937.04</v>
      </c>
      <c r="I1180" s="19">
        <v>-3237.67</v>
      </c>
      <c r="J1180" s="19">
        <v>3074.8102893359596</v>
      </c>
      <c r="K1180" s="19">
        <f t="shared" si="109"/>
        <v>3069.2947676293434</v>
      </c>
      <c r="L1180" s="29">
        <f t="shared" si="113"/>
        <v>11.031043413232055</v>
      </c>
      <c r="M1180" s="30">
        <f t="shared" si="110"/>
        <v>12.607124969591611</v>
      </c>
      <c r="N1180" s="74">
        <f t="shared" si="111"/>
        <v>41.185433695412634</v>
      </c>
      <c r="O1180" s="22">
        <f t="shared" si="112"/>
        <v>0.7188214218467659</v>
      </c>
      <c r="P1180" s="30">
        <f t="shared" si="108"/>
        <v>16.751821357199059</v>
      </c>
      <c r="Q1180" s="26"/>
    </row>
    <row r="1181" spans="1:17" x14ac:dyDescent="0.35">
      <c r="A1181" s="94"/>
      <c r="B1181" s="7">
        <v>16375</v>
      </c>
      <c r="C1181" s="17">
        <v>187507.79</v>
      </c>
      <c r="D1181" s="17">
        <v>7832055.0499999998</v>
      </c>
      <c r="E1181" s="19">
        <v>-3225.54</v>
      </c>
      <c r="F1181" s="19">
        <v>3056.6433514022792</v>
      </c>
      <c r="G1181" s="17">
        <v>187492.9</v>
      </c>
      <c r="H1181" s="17">
        <v>7832057</v>
      </c>
      <c r="I1181" s="19">
        <v>-3235.95</v>
      </c>
      <c r="J1181" s="19">
        <v>3072.2301524556938</v>
      </c>
      <c r="K1181" s="19">
        <f t="shared" si="109"/>
        <v>3064.4367519289863</v>
      </c>
      <c r="L1181" s="29">
        <f t="shared" si="113"/>
        <v>15.586801053414547</v>
      </c>
      <c r="M1181" s="30">
        <f t="shared" si="110"/>
        <v>15.017143536676423</v>
      </c>
      <c r="N1181" s="74">
        <f t="shared" si="111"/>
        <v>46.066372428787041</v>
      </c>
      <c r="O1181" s="22">
        <f t="shared" si="112"/>
        <v>0.80400987333227092</v>
      </c>
      <c r="P1181" s="30">
        <f t="shared" si="108"/>
        <v>21.644005338196241</v>
      </c>
      <c r="Q1181" s="26"/>
    </row>
    <row r="1182" spans="1:17" x14ac:dyDescent="0.35">
      <c r="A1182" s="94"/>
      <c r="B1182" s="7">
        <v>16500</v>
      </c>
      <c r="C1182" s="17">
        <v>187520.75</v>
      </c>
      <c r="D1182" s="17">
        <v>7832179.4299999997</v>
      </c>
      <c r="E1182" s="19">
        <v>-3220.6</v>
      </c>
      <c r="F1182" s="19">
        <v>3049.2641644158998</v>
      </c>
      <c r="G1182" s="17">
        <v>187507.23</v>
      </c>
      <c r="H1182" s="17">
        <v>7832181.2000000002</v>
      </c>
      <c r="I1182" s="19">
        <v>-3229.56</v>
      </c>
      <c r="J1182" s="19">
        <v>3062.6565568482833</v>
      </c>
      <c r="K1182" s="19">
        <f t="shared" si="109"/>
        <v>3055.9603606320916</v>
      </c>
      <c r="L1182" s="29">
        <f t="shared" si="113"/>
        <v>13.392392432383531</v>
      </c>
      <c r="M1182" s="30">
        <f t="shared" si="110"/>
        <v>13.635369448659286</v>
      </c>
      <c r="N1182" s="74">
        <f t="shared" si="111"/>
        <v>44.484930250923988</v>
      </c>
      <c r="O1182" s="22">
        <f t="shared" si="112"/>
        <v>0.77640850039865084</v>
      </c>
      <c r="P1182" s="30">
        <f t="shared" si="108"/>
        <v>19.112285971709262</v>
      </c>
      <c r="Q1182" s="26"/>
    </row>
    <row r="1183" spans="1:17" x14ac:dyDescent="0.35">
      <c r="A1183" s="94"/>
      <c r="B1183" s="7">
        <v>16625</v>
      </c>
      <c r="C1183" s="17">
        <v>187493.6</v>
      </c>
      <c r="D1183" s="17">
        <v>7832309.0499999998</v>
      </c>
      <c r="E1183" s="19">
        <v>-3217.02</v>
      </c>
      <c r="F1183" s="19">
        <v>3043.9235061261506</v>
      </c>
      <c r="G1183" s="17">
        <v>187476.67</v>
      </c>
      <c r="H1183" s="17">
        <v>7832311.2599999998</v>
      </c>
      <c r="I1183" s="19">
        <v>-3226.15</v>
      </c>
      <c r="J1183" s="19">
        <v>3057.5553248067436</v>
      </c>
      <c r="K1183" s="19">
        <f t="shared" si="109"/>
        <v>3050.7394154664471</v>
      </c>
      <c r="L1183" s="29">
        <f t="shared" si="113"/>
        <v>13.631818680592914</v>
      </c>
      <c r="M1183" s="30">
        <f t="shared" si="110"/>
        <v>17.073634645253449</v>
      </c>
      <c r="N1183" s="74">
        <f t="shared" si="111"/>
        <v>38.604335150807849</v>
      </c>
      <c r="O1183" s="22">
        <f t="shared" si="112"/>
        <v>0.67377275392497871</v>
      </c>
      <c r="P1183" s="30">
        <f t="shared" si="108"/>
        <v>21.848008617266718</v>
      </c>
      <c r="Q1183" s="26"/>
    </row>
    <row r="1184" spans="1:17" x14ac:dyDescent="0.35">
      <c r="A1184" s="94"/>
      <c r="B1184" s="7">
        <v>16750</v>
      </c>
      <c r="C1184" s="17">
        <v>187565.72</v>
      </c>
      <c r="D1184" s="17">
        <v>7832425.6799999997</v>
      </c>
      <c r="E1184" s="19">
        <v>-3215.15</v>
      </c>
      <c r="F1184" s="19">
        <v>3041.1361754584937</v>
      </c>
      <c r="G1184" s="17">
        <v>187556.25</v>
      </c>
      <c r="H1184" s="17">
        <v>7832426.9199999999</v>
      </c>
      <c r="I1184" s="19">
        <v>-3221.32</v>
      </c>
      <c r="J1184" s="19">
        <v>3050.3389749905559</v>
      </c>
      <c r="K1184" s="19">
        <f t="shared" si="109"/>
        <v>3045.7375752245248</v>
      </c>
      <c r="L1184" s="29">
        <f t="shared" si="113"/>
        <v>9.2027995320622722</v>
      </c>
      <c r="M1184" s="30">
        <f t="shared" si="110"/>
        <v>9.5508376596284137</v>
      </c>
      <c r="N1184" s="74">
        <f t="shared" si="111"/>
        <v>43.936802138937587</v>
      </c>
      <c r="O1184" s="22">
        <f t="shared" si="112"/>
        <v>0.76684186012174793</v>
      </c>
      <c r="P1184" s="30">
        <f t="shared" si="108"/>
        <v>13.263107449911651</v>
      </c>
      <c r="Q1184" s="26"/>
    </row>
    <row r="1185" spans="1:17" x14ac:dyDescent="0.35">
      <c r="A1185" s="94"/>
      <c r="B1185" s="7">
        <v>16875</v>
      </c>
      <c r="C1185" s="17">
        <v>187593.85</v>
      </c>
      <c r="D1185" s="17">
        <v>7832548.0700000003</v>
      </c>
      <c r="E1185" s="19">
        <v>-3214.47</v>
      </c>
      <c r="F1185" s="19">
        <v>3040.1229992778394</v>
      </c>
      <c r="G1185" s="17">
        <v>187583.05</v>
      </c>
      <c r="H1185" s="17">
        <v>7832549.4900000002</v>
      </c>
      <c r="I1185" s="19">
        <v>-3220.73</v>
      </c>
      <c r="J1185" s="19">
        <v>3049.4582098047199</v>
      </c>
      <c r="K1185" s="19">
        <f t="shared" si="109"/>
        <v>3044.7906045412797</v>
      </c>
      <c r="L1185" s="29">
        <f t="shared" si="113"/>
        <v>9.3352105268804735</v>
      </c>
      <c r="M1185" s="30">
        <f t="shared" si="110"/>
        <v>10.892951849712988</v>
      </c>
      <c r="N1185" s="74">
        <f t="shared" si="111"/>
        <v>40.596426606335932</v>
      </c>
      <c r="O1185" s="22">
        <f t="shared" si="112"/>
        <v>0.70854130882478983</v>
      </c>
      <c r="P1185" s="30">
        <f t="shared" si="108"/>
        <v>14.345820143210553</v>
      </c>
      <c r="Q1185" s="26"/>
    </row>
    <row r="1186" spans="1:17" x14ac:dyDescent="0.35">
      <c r="A1186" s="94"/>
      <c r="B1186" s="7">
        <v>17000</v>
      </c>
      <c r="C1186" s="17">
        <v>187624.32000000001</v>
      </c>
      <c r="D1186" s="17">
        <v>7832670.1600000001</v>
      </c>
      <c r="E1186" s="19">
        <v>-3213.3</v>
      </c>
      <c r="F1186" s="19">
        <v>3038.3802378309756</v>
      </c>
      <c r="G1186" s="17">
        <v>187614.63</v>
      </c>
      <c r="H1186" s="17">
        <v>7832671.4199999999</v>
      </c>
      <c r="I1186" s="19">
        <v>-3217.46</v>
      </c>
      <c r="J1186" s="19">
        <v>3044.579582283679</v>
      </c>
      <c r="K1186" s="19">
        <f t="shared" si="109"/>
        <v>3041.4799100573273</v>
      </c>
      <c r="L1186" s="29">
        <f t="shared" si="113"/>
        <v>6.1993444527033716</v>
      </c>
      <c r="M1186" s="30">
        <f t="shared" si="110"/>
        <v>9.7715761266789425</v>
      </c>
      <c r="N1186" s="74">
        <f t="shared" si="111"/>
        <v>32.392114400771526</v>
      </c>
      <c r="O1186" s="22">
        <f t="shared" si="112"/>
        <v>0.56534904797613317</v>
      </c>
      <c r="P1186" s="30">
        <f t="shared" si="108"/>
        <v>11.572189578586496</v>
      </c>
      <c r="Q1186" s="26"/>
    </row>
    <row r="1187" spans="1:17" x14ac:dyDescent="0.35">
      <c r="A1187" s="94"/>
      <c r="B1187" s="7">
        <v>17125</v>
      </c>
      <c r="C1187" s="17">
        <v>187693.82</v>
      </c>
      <c r="D1187" s="17">
        <v>7832787.1299999999</v>
      </c>
      <c r="E1187" s="19">
        <v>-3208.41</v>
      </c>
      <c r="F1187" s="19">
        <v>3031.1032007588069</v>
      </c>
      <c r="G1187" s="17">
        <v>187688.02</v>
      </c>
      <c r="H1187" s="17">
        <v>7832787.8899999997</v>
      </c>
      <c r="I1187" s="19">
        <v>-3212.51</v>
      </c>
      <c r="J1187" s="19">
        <v>3037.2038574117387</v>
      </c>
      <c r="K1187" s="19">
        <f t="shared" si="109"/>
        <v>3034.1535290852726</v>
      </c>
      <c r="L1187" s="29">
        <f t="shared" si="113"/>
        <v>6.1006566529317752</v>
      </c>
      <c r="M1187" s="30">
        <f t="shared" si="110"/>
        <v>5.8495811815772596</v>
      </c>
      <c r="N1187" s="74">
        <f t="shared" si="111"/>
        <v>46.203611919576772</v>
      </c>
      <c r="O1187" s="22">
        <f t="shared" si="112"/>
        <v>0.80640515431031212</v>
      </c>
      <c r="P1187" s="30">
        <f t="shared" si="108"/>
        <v>8.4519590389934773</v>
      </c>
      <c r="Q1187" s="26"/>
    </row>
    <row r="1188" spans="1:17" x14ac:dyDescent="0.35">
      <c r="A1188" s="94"/>
      <c r="B1188" s="7">
        <v>17250</v>
      </c>
      <c r="C1188" s="17">
        <v>187706.47</v>
      </c>
      <c r="D1188" s="17">
        <v>7832911.5499999998</v>
      </c>
      <c r="E1188" s="19">
        <v>-3203.95</v>
      </c>
      <c r="F1188" s="19">
        <v>3024.4756528636931</v>
      </c>
      <c r="G1188" s="17">
        <v>187698.01</v>
      </c>
      <c r="H1188" s="17">
        <v>7832912.6600000001</v>
      </c>
      <c r="I1188" s="19">
        <v>-3207.14</v>
      </c>
      <c r="J1188" s="19">
        <v>3029.2150529029987</v>
      </c>
      <c r="K1188" s="19">
        <f t="shared" si="109"/>
        <v>3026.8453528833461</v>
      </c>
      <c r="L1188" s="29">
        <f t="shared" si="113"/>
        <v>4.7394000393055649</v>
      </c>
      <c r="M1188" s="30">
        <f t="shared" si="110"/>
        <v>8.5325084237055648</v>
      </c>
      <c r="N1188" s="74">
        <f t="shared" si="111"/>
        <v>29.050075971675572</v>
      </c>
      <c r="O1188" s="22">
        <f t="shared" si="112"/>
        <v>0.5070194736602297</v>
      </c>
      <c r="P1188" s="30">
        <f t="shared" si="108"/>
        <v>9.7604104797480726</v>
      </c>
      <c r="Q1188" s="26"/>
    </row>
    <row r="1189" spans="1:17" x14ac:dyDescent="0.35">
      <c r="A1189" s="94"/>
      <c r="B1189" s="7">
        <v>17375</v>
      </c>
      <c r="C1189" s="17">
        <v>187732.26</v>
      </c>
      <c r="D1189" s="17">
        <v>7833034.25</v>
      </c>
      <c r="E1189" s="19">
        <v>-3199.2</v>
      </c>
      <c r="F1189" s="19">
        <v>3017.4272223215999</v>
      </c>
      <c r="G1189" s="17">
        <v>187720.22</v>
      </c>
      <c r="H1189" s="17">
        <v>7833035.8200000003</v>
      </c>
      <c r="I1189" s="19">
        <v>-3205.71</v>
      </c>
      <c r="J1189" s="19">
        <v>3027.0899157089975</v>
      </c>
      <c r="K1189" s="19">
        <f t="shared" si="109"/>
        <v>3022.2585690152987</v>
      </c>
      <c r="L1189" s="29">
        <f t="shared" si="113"/>
        <v>9.6626933873976668</v>
      </c>
      <c r="M1189" s="30">
        <f t="shared" si="110"/>
        <v>12.141931477369324</v>
      </c>
      <c r="N1189" s="74">
        <f t="shared" si="111"/>
        <v>38.51319119444652</v>
      </c>
      <c r="O1189" s="22">
        <f t="shared" si="112"/>
        <v>0.67218199179317939</v>
      </c>
      <c r="P1189" s="30">
        <f t="shared" si="108"/>
        <v>15.5175430883884</v>
      </c>
      <c r="Q1189" s="26"/>
    </row>
    <row r="1190" spans="1:17" x14ac:dyDescent="0.35">
      <c r="A1190" s="94"/>
      <c r="B1190" s="7">
        <v>17500</v>
      </c>
      <c r="C1190" s="17">
        <v>187750.18</v>
      </c>
      <c r="D1190" s="17">
        <v>7833157.9699999997</v>
      </c>
      <c r="E1190" s="19">
        <v>-3198.91</v>
      </c>
      <c r="F1190" s="19">
        <v>3016.9972330774572</v>
      </c>
      <c r="G1190" s="17">
        <v>187743.62</v>
      </c>
      <c r="H1190" s="17">
        <v>7833158.8300000001</v>
      </c>
      <c r="I1190" s="19">
        <v>-3203.35</v>
      </c>
      <c r="J1190" s="19">
        <v>3023.5847524002438</v>
      </c>
      <c r="K1190" s="19">
        <f t="shared" si="109"/>
        <v>3020.2909927388505</v>
      </c>
      <c r="L1190" s="29">
        <f t="shared" si="113"/>
        <v>6.5875193227866475</v>
      </c>
      <c r="M1190" s="30">
        <f t="shared" si="110"/>
        <v>6.6161318004213099</v>
      </c>
      <c r="N1190" s="74">
        <f t="shared" si="111"/>
        <v>44.875839521322391</v>
      </c>
      <c r="O1190" s="22">
        <f t="shared" si="112"/>
        <v>0.78323115424367173</v>
      </c>
      <c r="P1190" s="30">
        <f t="shared" si="108"/>
        <v>9.3364131671982893</v>
      </c>
      <c r="Q1190" s="26"/>
    </row>
    <row r="1191" spans="1:17" x14ac:dyDescent="0.35">
      <c r="A1191" s="94"/>
      <c r="B1191" s="7">
        <v>17625</v>
      </c>
      <c r="C1191" s="17">
        <v>187851.99</v>
      </c>
      <c r="D1191" s="17">
        <v>7833270.7199999997</v>
      </c>
      <c r="E1191" s="19">
        <v>-3195.18</v>
      </c>
      <c r="F1191" s="19">
        <v>3011.4701286860304</v>
      </c>
      <c r="G1191" s="17">
        <v>187841.09</v>
      </c>
      <c r="H1191" s="17">
        <v>7833272.1500000004</v>
      </c>
      <c r="I1191" s="19">
        <v>-3203.45</v>
      </c>
      <c r="J1191" s="19">
        <v>3023.7332243169435</v>
      </c>
      <c r="K1191" s="19">
        <f t="shared" si="109"/>
        <v>3017.601676501487</v>
      </c>
      <c r="L1191" s="29">
        <f t="shared" si="113"/>
        <v>12.263095630913085</v>
      </c>
      <c r="M1191" s="30">
        <f t="shared" si="110"/>
        <v>10.993402567071049</v>
      </c>
      <c r="N1191" s="74">
        <f t="shared" si="111"/>
        <v>48.124971942441512</v>
      </c>
      <c r="O1191" s="22">
        <f t="shared" si="112"/>
        <v>0.83993921282549544</v>
      </c>
      <c r="P1191" s="30">
        <f t="shared" si="108"/>
        <v>16.469317364560194</v>
      </c>
      <c r="Q1191" s="26"/>
    </row>
    <row r="1192" spans="1:17" x14ac:dyDescent="0.35">
      <c r="A1192" s="94"/>
      <c r="B1192" s="7">
        <v>17750</v>
      </c>
      <c r="C1192" s="17">
        <v>187808.74</v>
      </c>
      <c r="D1192" s="17">
        <v>7833402.4500000002</v>
      </c>
      <c r="E1192" s="19">
        <v>-3192.18</v>
      </c>
      <c r="F1192" s="19">
        <v>3007.0293776408312</v>
      </c>
      <c r="G1192" s="17">
        <v>187793.72</v>
      </c>
      <c r="H1192" s="17">
        <v>7833404.4100000001</v>
      </c>
      <c r="I1192" s="19">
        <v>-3201.05</v>
      </c>
      <c r="J1192" s="19">
        <v>3020.1711672399442</v>
      </c>
      <c r="K1192" s="19">
        <f t="shared" si="109"/>
        <v>3013.6002724403879</v>
      </c>
      <c r="L1192" s="29">
        <f t="shared" si="113"/>
        <v>13.141789599113054</v>
      </c>
      <c r="M1192" s="30">
        <f t="shared" si="110"/>
        <v>15.14734300131674</v>
      </c>
      <c r="N1192" s="74">
        <f t="shared" si="111"/>
        <v>40.944809954660172</v>
      </c>
      <c r="O1192" s="22">
        <f t="shared" si="112"/>
        <v>0.71462174531217015</v>
      </c>
      <c r="P1192" s="30">
        <f t="shared" si="108"/>
        <v>20.0536439049589</v>
      </c>
      <c r="Q1192" s="26"/>
    </row>
    <row r="1193" spans="1:17" x14ac:dyDescent="0.35">
      <c r="A1193" s="94"/>
      <c r="B1193" s="7">
        <v>17875</v>
      </c>
      <c r="C1193" s="17">
        <v>187851.31</v>
      </c>
      <c r="D1193" s="17">
        <v>7833522.9500000002</v>
      </c>
      <c r="E1193" s="19">
        <v>-3193.2</v>
      </c>
      <c r="F1193" s="19">
        <v>3008.5387687356001</v>
      </c>
      <c r="G1193" s="17">
        <v>187845.22</v>
      </c>
      <c r="H1193" s="17">
        <v>7833523.75</v>
      </c>
      <c r="I1193" s="19">
        <v>-3196.64</v>
      </c>
      <c r="J1193" s="19">
        <v>3013.6327910650239</v>
      </c>
      <c r="K1193" s="19">
        <f t="shared" si="109"/>
        <v>3011.085779900312</v>
      </c>
      <c r="L1193" s="29">
        <f t="shared" si="113"/>
        <v>5.0940223294237512</v>
      </c>
      <c r="M1193" s="30">
        <f t="shared" si="110"/>
        <v>6.142320408417282</v>
      </c>
      <c r="N1193" s="74">
        <f t="shared" si="111"/>
        <v>39.670000888526992</v>
      </c>
      <c r="O1193" s="22">
        <f t="shared" si="112"/>
        <v>0.69237212977387208</v>
      </c>
      <c r="P1193" s="30">
        <f t="shared" si="108"/>
        <v>7.9797972087219877</v>
      </c>
      <c r="Q1193" s="26"/>
    </row>
    <row r="1194" spans="1:17" x14ac:dyDescent="0.35">
      <c r="A1194" s="94"/>
      <c r="B1194" s="7">
        <v>18000</v>
      </c>
      <c r="C1194" s="17">
        <v>187896.45</v>
      </c>
      <c r="D1194" s="17">
        <v>7833643.1200000001</v>
      </c>
      <c r="E1194" s="19">
        <v>-3188.68</v>
      </c>
      <c r="F1194" s="19">
        <v>3001.8537311345558</v>
      </c>
      <c r="G1194" s="17">
        <v>187888.43</v>
      </c>
      <c r="H1194" s="17">
        <v>7833644.1600000001</v>
      </c>
      <c r="I1194" s="19">
        <v>-3195.52</v>
      </c>
      <c r="J1194" s="19">
        <v>3011.973674853376</v>
      </c>
      <c r="K1194" s="19">
        <f t="shared" si="109"/>
        <v>3006.9137029939657</v>
      </c>
      <c r="L1194" s="29">
        <f t="shared" si="113"/>
        <v>10.119943718820195</v>
      </c>
      <c r="M1194" s="30">
        <f t="shared" si="110"/>
        <v>8.087150301581902</v>
      </c>
      <c r="N1194" s="74">
        <f t="shared" si="111"/>
        <v>51.370600474134505</v>
      </c>
      <c r="O1194" s="22">
        <f t="shared" si="112"/>
        <v>0.89658611700020729</v>
      </c>
      <c r="P1194" s="30">
        <f t="shared" si="108"/>
        <v>12.954352970043104</v>
      </c>
      <c r="Q1194" s="26"/>
    </row>
    <row r="1195" spans="1:17" x14ac:dyDescent="0.35">
      <c r="A1195" s="94"/>
      <c r="B1195" s="7">
        <v>18125</v>
      </c>
      <c r="C1195" s="17">
        <v>187918.37</v>
      </c>
      <c r="D1195" s="17">
        <v>7833766.3200000003</v>
      </c>
      <c r="E1195" s="19">
        <v>-3187.81</v>
      </c>
      <c r="F1195" s="19">
        <v>3000.5680872599778</v>
      </c>
      <c r="G1195" s="17">
        <v>187908.03</v>
      </c>
      <c r="H1195" s="17">
        <v>7833767.6699999999</v>
      </c>
      <c r="I1195" s="19">
        <v>-3194.48</v>
      </c>
      <c r="J1195" s="19">
        <v>3010.4335833393757</v>
      </c>
      <c r="K1195" s="19">
        <f t="shared" si="109"/>
        <v>3005.5008352996765</v>
      </c>
      <c r="L1195" s="29">
        <f t="shared" si="113"/>
        <v>9.8654960793978717</v>
      </c>
      <c r="M1195" s="30">
        <f t="shared" si="110"/>
        <v>10.427756230317334</v>
      </c>
      <c r="N1195" s="74">
        <f t="shared" si="111"/>
        <v>43.412925958299112</v>
      </c>
      <c r="O1195" s="22">
        <f t="shared" si="112"/>
        <v>0.75769849589683402</v>
      </c>
      <c r="P1195" s="30">
        <f t="shared" si="108"/>
        <v>14.355003061355882</v>
      </c>
      <c r="Q1195" s="26"/>
    </row>
    <row r="1196" spans="1:17" x14ac:dyDescent="0.35">
      <c r="A1196" s="94"/>
      <c r="B1196" s="7">
        <v>18250</v>
      </c>
      <c r="C1196" s="17">
        <v>187890.35</v>
      </c>
      <c r="D1196" s="17">
        <v>7833896.0499999998</v>
      </c>
      <c r="E1196" s="19">
        <v>-3187.12</v>
      </c>
      <c r="F1196" s="19">
        <v>2999.5486861099357</v>
      </c>
      <c r="G1196" s="17">
        <v>187879.8</v>
      </c>
      <c r="H1196" s="17">
        <v>7833897.4299999997</v>
      </c>
      <c r="I1196" s="19">
        <v>-3191.97</v>
      </c>
      <c r="J1196" s="19">
        <v>3006.7186800280892</v>
      </c>
      <c r="K1196" s="19">
        <f t="shared" si="109"/>
        <v>3003.1336830690125</v>
      </c>
      <c r="L1196" s="29">
        <f t="shared" si="113"/>
        <v>7.1699939181535228</v>
      </c>
      <c r="M1196" s="30">
        <f t="shared" si="110"/>
        <v>10.639873119547056</v>
      </c>
      <c r="N1196" s="74">
        <f t="shared" si="111"/>
        <v>33.975228062445986</v>
      </c>
      <c r="O1196" s="22">
        <f t="shared" si="112"/>
        <v>0.59297959380565601</v>
      </c>
      <c r="P1196" s="30">
        <f t="shared" si="108"/>
        <v>12.830265499451619</v>
      </c>
      <c r="Q1196" s="26"/>
    </row>
    <row r="1197" spans="1:17" x14ac:dyDescent="0.35">
      <c r="A1197" s="94"/>
      <c r="B1197" s="7">
        <v>18375</v>
      </c>
      <c r="C1197" s="17">
        <v>187916.63</v>
      </c>
      <c r="D1197" s="17">
        <v>7834018.6799999997</v>
      </c>
      <c r="E1197" s="19">
        <v>-3183.61</v>
      </c>
      <c r="F1197" s="19">
        <v>2994.3664256355678</v>
      </c>
      <c r="G1197" s="17">
        <v>187910.41</v>
      </c>
      <c r="H1197" s="17">
        <v>7834019.5</v>
      </c>
      <c r="I1197" s="19">
        <v>-3188.37</v>
      </c>
      <c r="J1197" s="19">
        <v>3001.3955882380296</v>
      </c>
      <c r="K1197" s="19">
        <f t="shared" si="109"/>
        <v>2997.8810069367987</v>
      </c>
      <c r="L1197" s="29">
        <f t="shared" si="113"/>
        <v>7.0291626024618381</v>
      </c>
      <c r="M1197" s="30">
        <f t="shared" si="110"/>
        <v>6.2738186139306924</v>
      </c>
      <c r="N1197" s="74">
        <f t="shared" si="111"/>
        <v>48.249768048189523</v>
      </c>
      <c r="O1197" s="22">
        <f t="shared" si="112"/>
        <v>0.84211731576446525</v>
      </c>
      <c r="P1197" s="30">
        <f t="shared" si="108"/>
        <v>9.4217793909829641</v>
      </c>
      <c r="Q1197" s="26"/>
    </row>
    <row r="1198" spans="1:17" x14ac:dyDescent="0.35">
      <c r="A1198" s="94"/>
      <c r="B1198" s="7">
        <v>18500</v>
      </c>
      <c r="C1198" s="17">
        <v>187915.56</v>
      </c>
      <c r="D1198" s="17">
        <v>7834144.8899999997</v>
      </c>
      <c r="E1198" s="19">
        <v>-3183.82</v>
      </c>
      <c r="F1198" s="19">
        <v>2994.676316102431</v>
      </c>
      <c r="G1198" s="17">
        <v>187911.15</v>
      </c>
      <c r="H1198" s="17">
        <v>7834145.4699999997</v>
      </c>
      <c r="I1198" s="19">
        <v>-3188.68</v>
      </c>
      <c r="J1198" s="19">
        <v>3001.8537311345558</v>
      </c>
      <c r="K1198" s="19">
        <f t="shared" si="109"/>
        <v>2998.2650236184936</v>
      </c>
      <c r="L1198" s="29">
        <f t="shared" si="113"/>
        <v>7.1774150321248271</v>
      </c>
      <c r="M1198" s="30">
        <f t="shared" si="110"/>
        <v>4.4479770682993891</v>
      </c>
      <c r="N1198" s="74">
        <f t="shared" si="111"/>
        <v>58.212737907065879</v>
      </c>
      <c r="O1198" s="22">
        <f t="shared" si="112"/>
        <v>1.0160039430788124</v>
      </c>
      <c r="P1198" s="30">
        <f t="shared" si="108"/>
        <v>8.4439200933860494</v>
      </c>
      <c r="Q1198" s="26"/>
    </row>
    <row r="1199" spans="1:17" x14ac:dyDescent="0.35">
      <c r="A1199" s="94"/>
      <c r="B1199" s="7">
        <v>18625</v>
      </c>
      <c r="C1199" s="17">
        <v>187870.61</v>
      </c>
      <c r="D1199" s="17">
        <v>7834276.8399999999</v>
      </c>
      <c r="E1199" s="19">
        <v>-3182.58</v>
      </c>
      <c r="F1199" s="19">
        <v>2992.8467802785908</v>
      </c>
      <c r="G1199" s="17">
        <v>187867.9</v>
      </c>
      <c r="H1199" s="17">
        <v>7834277.2000000002</v>
      </c>
      <c r="I1199" s="19">
        <v>-3186.31</v>
      </c>
      <c r="J1199" s="19">
        <v>2998.3522771045277</v>
      </c>
      <c r="K1199" s="19">
        <f t="shared" si="109"/>
        <v>2995.5995286915595</v>
      </c>
      <c r="L1199" s="29">
        <f t="shared" si="113"/>
        <v>5.5054968259369161</v>
      </c>
      <c r="M1199" s="30">
        <f t="shared" si="110"/>
        <v>2.7338068695862972</v>
      </c>
      <c r="N1199" s="74">
        <f t="shared" si="111"/>
        <v>63.5928656647841</v>
      </c>
      <c r="O1199" s="22">
        <f t="shared" si="112"/>
        <v>1.1099048866289352</v>
      </c>
      <c r="P1199" s="30">
        <f t="shared" si="108"/>
        <v>6.1468850079205719</v>
      </c>
      <c r="Q1199" s="26"/>
    </row>
    <row r="1200" spans="1:17" x14ac:dyDescent="0.35">
      <c r="A1200" s="94"/>
      <c r="B1200" s="7">
        <v>18750</v>
      </c>
      <c r="C1200" s="17">
        <v>187889.13</v>
      </c>
      <c r="D1200" s="17">
        <v>7834400.4900000002</v>
      </c>
      <c r="E1200" s="19">
        <v>-3186.04</v>
      </c>
      <c r="F1200" s="19">
        <v>2997.9535411350039</v>
      </c>
      <c r="G1200" s="17">
        <v>187884.59</v>
      </c>
      <c r="H1200" s="17">
        <v>7834401.0800000001</v>
      </c>
      <c r="I1200" s="19">
        <v>-3188.26</v>
      </c>
      <c r="J1200" s="19">
        <v>3001.2330320241194</v>
      </c>
      <c r="K1200" s="19">
        <f t="shared" si="109"/>
        <v>2999.5932865795617</v>
      </c>
      <c r="L1200" s="29">
        <f t="shared" si="113"/>
        <v>3.2794908891155501</v>
      </c>
      <c r="M1200" s="30">
        <f t="shared" si="110"/>
        <v>4.5781764928733537</v>
      </c>
      <c r="N1200" s="74">
        <f t="shared" si="111"/>
        <v>35.615208507164766</v>
      </c>
      <c r="O1200" s="22">
        <f t="shared" si="112"/>
        <v>0.62160265223431965</v>
      </c>
      <c r="P1200" s="30">
        <f t="shared" si="108"/>
        <v>5.6315859659326932</v>
      </c>
      <c r="Q1200" s="26"/>
    </row>
    <row r="1201" spans="1:17" x14ac:dyDescent="0.35">
      <c r="A1201" s="95"/>
      <c r="B1201" s="5">
        <v>18875</v>
      </c>
      <c r="C1201" s="16">
        <v>187914.32</v>
      </c>
      <c r="D1201" s="16">
        <v>7834523.2699999996</v>
      </c>
      <c r="E1201" s="20">
        <v>-3187.04</v>
      </c>
      <c r="F1201" s="20">
        <v>2999.4305088327042</v>
      </c>
      <c r="G1201" s="16">
        <v>187909.59</v>
      </c>
      <c r="H1201" s="16">
        <v>7834523.8799999999</v>
      </c>
      <c r="I1201" s="20">
        <v>-3191.4</v>
      </c>
      <c r="J1201" s="20">
        <v>3005.8754601399005</v>
      </c>
      <c r="K1201" s="20">
        <f t="shared" si="109"/>
        <v>3002.6529844863026</v>
      </c>
      <c r="L1201" s="32">
        <f t="shared" si="113"/>
        <v>6.4449513071963338</v>
      </c>
      <c r="M1201" s="32">
        <f t="shared" si="110"/>
        <v>4.7691718359174429</v>
      </c>
      <c r="N1201" s="75">
        <f t="shared" si="111"/>
        <v>53.499088122279716</v>
      </c>
      <c r="O1201" s="33">
        <f t="shared" si="112"/>
        <v>0.93373523454837171</v>
      </c>
      <c r="P1201" s="32">
        <f t="shared" si="108"/>
        <v>8.017630407585516</v>
      </c>
      <c r="Q1201" s="26"/>
    </row>
    <row r="1202" spans="1:17" x14ac:dyDescent="0.35">
      <c r="A1202" s="94" t="s">
        <v>15</v>
      </c>
      <c r="B1202" s="7">
        <v>750</v>
      </c>
      <c r="C1202" s="17">
        <v>184604.17</v>
      </c>
      <c r="D1202" s="17">
        <v>7816676.1900000004</v>
      </c>
      <c r="E1202" s="19">
        <v>-3297.81</v>
      </c>
      <c r="F1202" s="19">
        <v>3165.8802795304782</v>
      </c>
      <c r="G1202" s="17">
        <v>184563.07</v>
      </c>
      <c r="H1202" s="17">
        <v>7816681.5599999996</v>
      </c>
      <c r="I1202" s="19">
        <v>-3342.83</v>
      </c>
      <c r="J1202" s="19">
        <v>3235.142366476909</v>
      </c>
      <c r="K1202" s="19">
        <f t="shared" si="109"/>
        <v>3200.5113230036936</v>
      </c>
      <c r="L1202" s="29">
        <f t="shared" si="113"/>
        <v>69.262086946430827</v>
      </c>
      <c r="M1202" s="30">
        <f t="shared" si="110"/>
        <v>41.449329306898036</v>
      </c>
      <c r="N1202" s="74">
        <f t="shared" si="111"/>
        <v>59.101933588819037</v>
      </c>
      <c r="O1202" s="22">
        <f t="shared" si="112"/>
        <v>1.0315233354199207</v>
      </c>
      <c r="P1202" s="30">
        <f t="shared" si="108"/>
        <v>80.717306621112058</v>
      </c>
      <c r="Q1202" s="26"/>
    </row>
    <row r="1203" spans="1:17" x14ac:dyDescent="0.35">
      <c r="A1203" s="94"/>
      <c r="B1203" s="7">
        <v>875</v>
      </c>
      <c r="C1203" s="17">
        <v>184618.95</v>
      </c>
      <c r="D1203" s="17">
        <v>7816800.3200000003</v>
      </c>
      <c r="E1203" s="19">
        <v>-3298.82</v>
      </c>
      <c r="F1203" s="19">
        <v>3167.4239199114313</v>
      </c>
      <c r="G1203" s="17">
        <v>184577.52</v>
      </c>
      <c r="H1203" s="17">
        <v>7816805.7400000002</v>
      </c>
      <c r="I1203" s="19">
        <v>-3340.32</v>
      </c>
      <c r="J1203" s="19">
        <v>3231.256269483456</v>
      </c>
      <c r="K1203" s="19">
        <f t="shared" si="109"/>
        <v>3199.3400946974434</v>
      </c>
      <c r="L1203" s="29">
        <f t="shared" si="113"/>
        <v>63.832349572024668</v>
      </c>
      <c r="M1203" s="30">
        <f t="shared" si="110"/>
        <v>41.783026458132795</v>
      </c>
      <c r="N1203" s="74">
        <f t="shared" si="111"/>
        <v>56.792265817966481</v>
      </c>
      <c r="O1203" s="22">
        <f t="shared" si="112"/>
        <v>0.99121202819134568</v>
      </c>
      <c r="P1203" s="30">
        <f t="shared" si="108"/>
        <v>76.291481515869009</v>
      </c>
      <c r="Q1203" s="26"/>
    </row>
    <row r="1204" spans="1:17" x14ac:dyDescent="0.35">
      <c r="A1204" s="94"/>
      <c r="B1204" s="7">
        <v>1000</v>
      </c>
      <c r="C1204" s="17">
        <v>184643.41</v>
      </c>
      <c r="D1204" s="17">
        <v>7816923.1900000004</v>
      </c>
      <c r="E1204" s="19">
        <v>-3304.22</v>
      </c>
      <c r="F1204" s="19">
        <v>3175.6850036804708</v>
      </c>
      <c r="G1204" s="17">
        <v>184606.86</v>
      </c>
      <c r="H1204" s="17">
        <v>7816927.9699999997</v>
      </c>
      <c r="I1204" s="19">
        <v>-3340.56</v>
      </c>
      <c r="J1204" s="19">
        <v>3231.6277232415837</v>
      </c>
      <c r="K1204" s="19">
        <f t="shared" si="109"/>
        <v>3203.6563634610275</v>
      </c>
      <c r="L1204" s="29">
        <f t="shared" si="113"/>
        <v>55.942719561112881</v>
      </c>
      <c r="M1204" s="30">
        <f t="shared" si="110"/>
        <v>36.86123844901126</v>
      </c>
      <c r="N1204" s="74">
        <f t="shared" si="111"/>
        <v>56.61869819610672</v>
      </c>
      <c r="O1204" s="22">
        <f t="shared" si="112"/>
        <v>0.9881827017150363</v>
      </c>
      <c r="P1204" s="30">
        <f t="shared" si="108"/>
        <v>66.995065280124834</v>
      </c>
      <c r="Q1204" s="26"/>
    </row>
    <row r="1205" spans="1:17" x14ac:dyDescent="0.35">
      <c r="A1205" s="94"/>
      <c r="B1205" s="7">
        <v>1125</v>
      </c>
      <c r="C1205" s="17">
        <v>184637.3</v>
      </c>
      <c r="D1205" s="17">
        <v>7817050.0599999996</v>
      </c>
      <c r="E1205" s="19">
        <v>-3303.04</v>
      </c>
      <c r="F1205" s="19">
        <v>3173.8786591959042</v>
      </c>
      <c r="G1205" s="17">
        <v>184601.12</v>
      </c>
      <c r="H1205" s="17">
        <v>7817054.7999999998</v>
      </c>
      <c r="I1205" s="19">
        <v>-3339.89</v>
      </c>
      <c r="J1205" s="19">
        <v>3230.590814394518</v>
      </c>
      <c r="K1205" s="19">
        <f t="shared" si="109"/>
        <v>3202.2347367952111</v>
      </c>
      <c r="L1205" s="29">
        <f t="shared" si="113"/>
        <v>56.7121551986138</v>
      </c>
      <c r="M1205" s="30">
        <f t="shared" si="110"/>
        <v>36.489176477437987</v>
      </c>
      <c r="N1205" s="74">
        <f t="shared" si="111"/>
        <v>57.242359534712513</v>
      </c>
      <c r="O1205" s="22">
        <f t="shared" si="112"/>
        <v>0.99906764549110261</v>
      </c>
      <c r="P1205" s="30">
        <f t="shared" si="108"/>
        <v>67.436848586461039</v>
      </c>
      <c r="Q1205" s="26"/>
    </row>
    <row r="1206" spans="1:17" x14ac:dyDescent="0.35">
      <c r="A1206" s="94"/>
      <c r="B1206" s="7">
        <v>1250</v>
      </c>
      <c r="C1206" s="17">
        <v>184654.12</v>
      </c>
      <c r="D1206" s="17">
        <v>7817173.9299999997</v>
      </c>
      <c r="E1206" s="19">
        <v>-3306.33</v>
      </c>
      <c r="F1206" s="19">
        <v>3178.9165883335595</v>
      </c>
      <c r="G1206" s="17">
        <v>184620.89</v>
      </c>
      <c r="H1206" s="17">
        <v>7817178.2800000003</v>
      </c>
      <c r="I1206" s="19">
        <v>-3340.32</v>
      </c>
      <c r="J1206" s="19">
        <v>3231.256269483456</v>
      </c>
      <c r="K1206" s="19">
        <f t="shared" si="109"/>
        <v>3205.0864289085075</v>
      </c>
      <c r="L1206" s="29">
        <f t="shared" si="113"/>
        <v>52.339681149896478</v>
      </c>
      <c r="M1206" s="30">
        <f t="shared" si="110"/>
        <v>33.51351070842361</v>
      </c>
      <c r="N1206" s="74">
        <f t="shared" si="111"/>
        <v>57.368243995369212</v>
      </c>
      <c r="O1206" s="22">
        <f t="shared" si="112"/>
        <v>1.0012647438066593</v>
      </c>
      <c r="P1206" s="30">
        <f t="shared" si="108"/>
        <v>62.14979986191792</v>
      </c>
      <c r="Q1206" s="26"/>
    </row>
    <row r="1207" spans="1:17" x14ac:dyDescent="0.35">
      <c r="A1207" s="94"/>
      <c r="B1207" s="7">
        <v>1375</v>
      </c>
      <c r="C1207" s="17">
        <v>184630.7</v>
      </c>
      <c r="D1207" s="17">
        <v>7817303.0599999996</v>
      </c>
      <c r="E1207" s="19">
        <v>-3306.72</v>
      </c>
      <c r="F1207" s="19">
        <v>3179.5141195800961</v>
      </c>
      <c r="G1207" s="17">
        <v>184590.09</v>
      </c>
      <c r="H1207" s="17">
        <v>7817308.3799999999</v>
      </c>
      <c r="I1207" s="19">
        <v>-3345.98</v>
      </c>
      <c r="J1207" s="19">
        <v>3240.0234392773509</v>
      </c>
      <c r="K1207" s="19">
        <f t="shared" si="109"/>
        <v>3209.7687794287235</v>
      </c>
      <c r="L1207" s="29">
        <f t="shared" si="113"/>
        <v>60.509319697254796</v>
      </c>
      <c r="M1207" s="30">
        <f t="shared" si="110"/>
        <v>40.956983531559061</v>
      </c>
      <c r="N1207" s="74">
        <f t="shared" si="111"/>
        <v>55.907081391122425</v>
      </c>
      <c r="O1207" s="22">
        <f t="shared" si="112"/>
        <v>0.97576264545553804</v>
      </c>
      <c r="P1207" s="30">
        <f t="shared" si="108"/>
        <v>73.067450141831188</v>
      </c>
      <c r="Q1207" s="26"/>
    </row>
    <row r="1208" spans="1:17" x14ac:dyDescent="0.35">
      <c r="A1208" s="94"/>
      <c r="B1208" s="7">
        <v>1500</v>
      </c>
      <c r="C1208" s="17">
        <v>184640.69</v>
      </c>
      <c r="D1208" s="17">
        <v>7817427.8300000001</v>
      </c>
      <c r="E1208" s="19">
        <v>-3308.96</v>
      </c>
      <c r="F1208" s="19">
        <v>3182.9474481735042</v>
      </c>
      <c r="G1208" s="17">
        <v>184610.69</v>
      </c>
      <c r="H1208" s="17">
        <v>7817431.75</v>
      </c>
      <c r="I1208" s="19">
        <v>-3349.56</v>
      </c>
      <c r="J1208" s="19">
        <v>3245.5763557842838</v>
      </c>
      <c r="K1208" s="19">
        <f t="shared" si="109"/>
        <v>3214.261901978894</v>
      </c>
      <c r="L1208" s="29">
        <f t="shared" si="113"/>
        <v>62.628907610779606</v>
      </c>
      <c r="M1208" s="30">
        <f t="shared" si="110"/>
        <v>30.255022723498588</v>
      </c>
      <c r="N1208" s="74">
        <f t="shared" si="111"/>
        <v>64.215555423797468</v>
      </c>
      <c r="O1208" s="22">
        <f t="shared" si="112"/>
        <v>1.1207728731421684</v>
      </c>
      <c r="P1208" s="30">
        <f t="shared" si="108"/>
        <v>69.553910519243871</v>
      </c>
      <c r="Q1208" s="26"/>
    </row>
    <row r="1209" spans="1:17" x14ac:dyDescent="0.35">
      <c r="A1209" s="94"/>
      <c r="B1209" s="7">
        <v>1625</v>
      </c>
      <c r="C1209" s="17">
        <v>184677.94</v>
      </c>
      <c r="D1209" s="17">
        <v>7817549.0199999996</v>
      </c>
      <c r="E1209" s="19">
        <v>-3311.01</v>
      </c>
      <c r="F1209" s="19">
        <v>3186.0915785885377</v>
      </c>
      <c r="G1209" s="17">
        <v>184644.43</v>
      </c>
      <c r="H1209" s="17">
        <v>7817553.4100000001</v>
      </c>
      <c r="I1209" s="19">
        <v>-3358.46</v>
      </c>
      <c r="J1209" s="19">
        <v>3259.4066253054793</v>
      </c>
      <c r="K1209" s="19">
        <f t="shared" si="109"/>
        <v>3222.7491019470085</v>
      </c>
      <c r="L1209" s="29">
        <f t="shared" si="113"/>
        <v>73.315046716941652</v>
      </c>
      <c r="M1209" s="30">
        <f t="shared" si="110"/>
        <v>33.796334120816383</v>
      </c>
      <c r="N1209" s="74">
        <f t="shared" si="111"/>
        <v>65.251524545577709</v>
      </c>
      <c r="O1209" s="22">
        <f t="shared" si="112"/>
        <v>1.1388539452662279</v>
      </c>
      <c r="P1209" s="30">
        <f t="shared" si="108"/>
        <v>80.729723615984184</v>
      </c>
      <c r="Q1209" s="26"/>
    </row>
    <row r="1210" spans="1:17" x14ac:dyDescent="0.35">
      <c r="A1210" s="94"/>
      <c r="B1210" s="7">
        <v>1750</v>
      </c>
      <c r="C1210" s="17">
        <v>184685.91</v>
      </c>
      <c r="D1210" s="17">
        <v>7817674.0499999998</v>
      </c>
      <c r="E1210" s="19">
        <v>-3311.24</v>
      </c>
      <c r="F1210" s="19">
        <v>3186.4444552316436</v>
      </c>
      <c r="G1210" s="17">
        <v>184650.7</v>
      </c>
      <c r="H1210" s="17">
        <v>7817678.6600000001</v>
      </c>
      <c r="I1210" s="19">
        <v>-3357.01</v>
      </c>
      <c r="J1210" s="19">
        <v>3257.1508958958379</v>
      </c>
      <c r="K1210" s="19">
        <f t="shared" si="109"/>
        <v>3221.797675563741</v>
      </c>
      <c r="L1210" s="29">
        <f t="shared" si="113"/>
        <v>70.706440664194361</v>
      </c>
      <c r="M1210" s="30">
        <f t="shared" si="110"/>
        <v>35.510508303916424</v>
      </c>
      <c r="N1210" s="74">
        <f t="shared" si="111"/>
        <v>63.333075040429364</v>
      </c>
      <c r="O1210" s="22">
        <f t="shared" si="112"/>
        <v>1.1053706848681333</v>
      </c>
      <c r="P1210" s="30">
        <f t="shared" si="108"/>
        <v>79.122670274718075</v>
      </c>
      <c r="Q1210" s="26"/>
    </row>
    <row r="1211" spans="1:17" x14ac:dyDescent="0.35">
      <c r="A1211" s="94"/>
      <c r="B1211" s="7">
        <v>1875</v>
      </c>
      <c r="C1211" s="17">
        <v>184704.56</v>
      </c>
      <c r="D1211" s="17">
        <v>7817797.6799999997</v>
      </c>
      <c r="E1211" s="19">
        <v>-3311.66</v>
      </c>
      <c r="F1211" s="19">
        <v>3187.0889014234385</v>
      </c>
      <c r="G1211" s="17">
        <v>184659.24</v>
      </c>
      <c r="H1211" s="17">
        <v>7817803.6100000003</v>
      </c>
      <c r="I1211" s="19">
        <v>-3367.01</v>
      </c>
      <c r="J1211" s="19">
        <v>3272.7273049713381</v>
      </c>
      <c r="K1211" s="19">
        <f t="shared" si="109"/>
        <v>3229.9081031973883</v>
      </c>
      <c r="L1211" s="29">
        <f t="shared" si="113"/>
        <v>85.638403547899543</v>
      </c>
      <c r="M1211" s="30">
        <f t="shared" si="110"/>
        <v>45.706315756229401</v>
      </c>
      <c r="N1211" s="74">
        <f t="shared" si="111"/>
        <v>61.910586814055456</v>
      </c>
      <c r="O1211" s="22">
        <f t="shared" si="112"/>
        <v>1.0805435817470541</v>
      </c>
      <c r="P1211" s="30">
        <f t="shared" si="108"/>
        <v>97.072155957519755</v>
      </c>
      <c r="Q1211" s="26"/>
    </row>
    <row r="1212" spans="1:17" x14ac:dyDescent="0.35">
      <c r="A1212" s="94"/>
      <c r="B1212" s="7">
        <v>2000</v>
      </c>
      <c r="C1212" s="17">
        <v>184708.96</v>
      </c>
      <c r="D1212" s="17">
        <v>7817923.1799999997</v>
      </c>
      <c r="E1212" s="19">
        <v>-3309.78</v>
      </c>
      <c r="F1212" s="19">
        <v>3184.2048684850715</v>
      </c>
      <c r="G1212" s="17">
        <v>184672.32</v>
      </c>
      <c r="H1212" s="17">
        <v>7817927.9699999997</v>
      </c>
      <c r="I1212" s="19">
        <v>-3358.47</v>
      </c>
      <c r="J1212" s="19">
        <v>3259.4221854162392</v>
      </c>
      <c r="K1212" s="19">
        <f t="shared" si="109"/>
        <v>3221.8135269506556</v>
      </c>
      <c r="L1212" s="29">
        <f t="shared" si="113"/>
        <v>75.217316931167716</v>
      </c>
      <c r="M1212" s="30">
        <f t="shared" si="110"/>
        <v>36.951775329464859</v>
      </c>
      <c r="N1212" s="74">
        <f t="shared" si="111"/>
        <v>63.836642999656839</v>
      </c>
      <c r="O1212" s="22">
        <f t="shared" si="112"/>
        <v>1.1141596037642012</v>
      </c>
      <c r="P1212" s="30">
        <f t="shared" si="108"/>
        <v>83.80380937835092</v>
      </c>
      <c r="Q1212" s="26"/>
    </row>
    <row r="1213" spans="1:17" x14ac:dyDescent="0.35">
      <c r="A1213" s="94"/>
      <c r="B1213" s="7">
        <v>2125</v>
      </c>
      <c r="C1213" s="17">
        <v>184711.86</v>
      </c>
      <c r="D1213" s="17">
        <v>7818048.8700000001</v>
      </c>
      <c r="E1213" s="19">
        <v>-3309.5</v>
      </c>
      <c r="F1213" s="19">
        <v>3183.7754706943747</v>
      </c>
      <c r="G1213" s="17">
        <v>184672.84</v>
      </c>
      <c r="H1213" s="17">
        <v>7818053.9699999997</v>
      </c>
      <c r="I1213" s="19">
        <v>-3360.75</v>
      </c>
      <c r="J1213" s="19">
        <v>3262.9710909060937</v>
      </c>
      <c r="K1213" s="19">
        <f t="shared" si="109"/>
        <v>3223.3732808002342</v>
      </c>
      <c r="L1213" s="29">
        <f t="shared" si="113"/>
        <v>79.19562021171896</v>
      </c>
      <c r="M1213" s="30">
        <f t="shared" si="110"/>
        <v>39.351879243504783</v>
      </c>
      <c r="N1213" s="74">
        <f t="shared" si="111"/>
        <v>63.577464743866692</v>
      </c>
      <c r="O1213" s="22">
        <f t="shared" si="112"/>
        <v>1.1096360898510871</v>
      </c>
      <c r="P1213" s="30">
        <f t="shared" si="108"/>
        <v>88.43368510196899</v>
      </c>
      <c r="Q1213" s="26"/>
    </row>
    <row r="1214" spans="1:17" x14ac:dyDescent="0.35">
      <c r="A1214" s="94"/>
      <c r="B1214" s="7">
        <v>2250</v>
      </c>
      <c r="C1214" s="17">
        <v>184677.63</v>
      </c>
      <c r="D1214" s="17">
        <v>7818179.4100000001</v>
      </c>
      <c r="E1214" s="19">
        <v>-3316.77</v>
      </c>
      <c r="F1214" s="19">
        <v>3194.9361593709696</v>
      </c>
      <c r="G1214" s="17">
        <v>184644.66</v>
      </c>
      <c r="H1214" s="17">
        <v>7818183.7300000004</v>
      </c>
      <c r="I1214" s="19">
        <v>-3346.38</v>
      </c>
      <c r="J1214" s="19">
        <v>3240.6435844717107</v>
      </c>
      <c r="K1214" s="19">
        <f t="shared" si="109"/>
        <v>3217.7898719213399</v>
      </c>
      <c r="L1214" s="29">
        <f t="shared" si="113"/>
        <v>45.707425100741148</v>
      </c>
      <c r="M1214" s="30">
        <f t="shared" si="110"/>
        <v>33.251816491774576</v>
      </c>
      <c r="N1214" s="74">
        <f t="shared" si="111"/>
        <v>53.964385416810593</v>
      </c>
      <c r="O1214" s="22">
        <f t="shared" si="112"/>
        <v>0.94185620433855732</v>
      </c>
      <c r="P1214" s="30">
        <f t="shared" si="108"/>
        <v>56.523021940997758</v>
      </c>
      <c r="Q1214" s="26"/>
    </row>
    <row r="1215" spans="1:17" x14ac:dyDescent="0.35">
      <c r="A1215" s="94"/>
      <c r="B1215" s="7">
        <v>2375</v>
      </c>
      <c r="C1215" s="17">
        <v>184709.3</v>
      </c>
      <c r="D1215" s="17">
        <v>7818301.3399999999</v>
      </c>
      <c r="E1215" s="19">
        <v>-3315.21</v>
      </c>
      <c r="F1215" s="19">
        <v>3192.5392459183477</v>
      </c>
      <c r="G1215" s="17">
        <v>184689.64</v>
      </c>
      <c r="H1215" s="17">
        <v>7818303.9100000001</v>
      </c>
      <c r="I1215" s="19">
        <v>-3338.5</v>
      </c>
      <c r="J1215" s="19">
        <v>3228.440273674375</v>
      </c>
      <c r="K1215" s="19">
        <f t="shared" si="109"/>
        <v>3210.4897597963613</v>
      </c>
      <c r="L1215" s="29">
        <f t="shared" si="113"/>
        <v>35.901027756027361</v>
      </c>
      <c r="M1215" s="30">
        <f t="shared" si="110"/>
        <v>19.827266579146123</v>
      </c>
      <c r="N1215" s="74">
        <f t="shared" si="111"/>
        <v>61.089194864416186</v>
      </c>
      <c r="O1215" s="22">
        <f t="shared" si="112"/>
        <v>1.0662075877764734</v>
      </c>
      <c r="P1215" s="30">
        <f t="shared" si="108"/>
        <v>41.012245658334436</v>
      </c>
      <c r="Q1215" s="26"/>
    </row>
    <row r="1216" spans="1:17" x14ac:dyDescent="0.35">
      <c r="A1216" s="94"/>
      <c r="B1216" s="7">
        <v>2500</v>
      </c>
      <c r="C1216" s="17">
        <v>184638.57</v>
      </c>
      <c r="D1216" s="17">
        <v>7818436.6600000001</v>
      </c>
      <c r="E1216" s="19">
        <v>-3317.24</v>
      </c>
      <c r="F1216" s="19">
        <v>3195.6585256988437</v>
      </c>
      <c r="G1216" s="17">
        <v>184619.43</v>
      </c>
      <c r="H1216" s="17">
        <v>7818439.1699999999</v>
      </c>
      <c r="I1216" s="19">
        <v>-3339.57</v>
      </c>
      <c r="J1216" s="19">
        <v>3230.0956471733502</v>
      </c>
      <c r="K1216" s="19">
        <f t="shared" si="109"/>
        <v>3212.8770864360968</v>
      </c>
      <c r="L1216" s="29">
        <f t="shared" si="113"/>
        <v>34.437121474506512</v>
      </c>
      <c r="M1216" s="30">
        <f t="shared" si="110"/>
        <v>19.303877848748751</v>
      </c>
      <c r="N1216" s="74">
        <f t="shared" si="111"/>
        <v>60.727000588073551</v>
      </c>
      <c r="O1216" s="22">
        <f t="shared" si="112"/>
        <v>1.0598861051224162</v>
      </c>
      <c r="P1216" s="30">
        <f t="shared" si="108"/>
        <v>39.478538922423795</v>
      </c>
      <c r="Q1216" s="26"/>
    </row>
    <row r="1217" spans="1:17" x14ac:dyDescent="0.35">
      <c r="A1217" s="94"/>
      <c r="B1217" s="7">
        <v>2625</v>
      </c>
      <c r="C1217" s="17">
        <v>184668.95</v>
      </c>
      <c r="D1217" s="17">
        <v>7818558.7599999998</v>
      </c>
      <c r="E1217" s="19">
        <v>-3320.05</v>
      </c>
      <c r="F1217" s="19">
        <v>3199.9794729046939</v>
      </c>
      <c r="G1217" s="17">
        <v>184655.05</v>
      </c>
      <c r="H1217" s="17">
        <v>7818560.5800000001</v>
      </c>
      <c r="I1217" s="19">
        <v>-3330.58</v>
      </c>
      <c r="J1217" s="19">
        <v>3216.2037830877907</v>
      </c>
      <c r="K1217" s="19">
        <f t="shared" si="109"/>
        <v>3208.0916279962421</v>
      </c>
      <c r="L1217" s="29">
        <f t="shared" si="113"/>
        <v>16.224310183096804</v>
      </c>
      <c r="M1217" s="30">
        <f t="shared" si="110"/>
        <v>14.01864472770931</v>
      </c>
      <c r="N1217" s="74">
        <f t="shared" si="111"/>
        <v>49.17128453465628</v>
      </c>
      <c r="O1217" s="22">
        <f t="shared" si="112"/>
        <v>0.85820081256471992</v>
      </c>
      <c r="P1217" s="30">
        <f t="shared" si="108"/>
        <v>21.441796587951082</v>
      </c>
      <c r="Q1217" s="26"/>
    </row>
    <row r="1218" spans="1:17" x14ac:dyDescent="0.35">
      <c r="A1218" s="94"/>
      <c r="B1218" s="7">
        <v>2750</v>
      </c>
      <c r="C1218" s="17">
        <v>184768.42</v>
      </c>
      <c r="D1218" s="17">
        <v>7818671.8099999996</v>
      </c>
      <c r="E1218" s="19">
        <v>-3327.55</v>
      </c>
      <c r="F1218" s="19">
        <v>3211.5300254221938</v>
      </c>
      <c r="G1218" s="17">
        <v>184768.42</v>
      </c>
      <c r="H1218" s="17">
        <v>7818671.8099999996</v>
      </c>
      <c r="I1218" s="19">
        <v>-3327.55</v>
      </c>
      <c r="J1218" s="19">
        <v>3211.5300254221938</v>
      </c>
      <c r="K1218" s="19">
        <f t="shared" si="109"/>
        <v>3211.5300254221938</v>
      </c>
      <c r="L1218" s="29">
        <f t="shared" si="113"/>
        <v>0</v>
      </c>
      <c r="M1218" s="30">
        <f t="shared" si="110"/>
        <v>0</v>
      </c>
      <c r="N1218" s="74">
        <f t="shared" si="111"/>
        <v>0</v>
      </c>
      <c r="O1218" s="22">
        <f t="shared" si="112"/>
        <v>0</v>
      </c>
      <c r="P1218" s="30">
        <f t="shared" si="108"/>
        <v>0</v>
      </c>
      <c r="Q1218" s="26"/>
    </row>
    <row r="1219" spans="1:17" x14ac:dyDescent="0.35">
      <c r="A1219" s="94"/>
      <c r="B1219" s="7">
        <v>2875</v>
      </c>
      <c r="C1219" s="17">
        <v>184774.41</v>
      </c>
      <c r="D1219" s="17">
        <v>7818797.0999999996</v>
      </c>
      <c r="E1219" s="19">
        <v>-3331.31</v>
      </c>
      <c r="F1219" s="19">
        <v>3217.3304348792772</v>
      </c>
      <c r="G1219" s="17">
        <v>184763.43</v>
      </c>
      <c r="H1219" s="17">
        <v>7818798.54</v>
      </c>
      <c r="I1219" s="19">
        <v>-3340.16</v>
      </c>
      <c r="J1219" s="19">
        <v>3231.0086483568643</v>
      </c>
      <c r="K1219" s="19">
        <f t="shared" si="109"/>
        <v>3224.169541618071</v>
      </c>
      <c r="L1219" s="29">
        <f t="shared" si="113"/>
        <v>13.678213477587178</v>
      </c>
      <c r="M1219" s="30">
        <f t="shared" si="110"/>
        <v>11.074023659059531</v>
      </c>
      <c r="N1219" s="74">
        <f t="shared" si="111"/>
        <v>51.006009505715532</v>
      </c>
      <c r="O1219" s="22">
        <f t="shared" si="112"/>
        <v>0.8902228041782615</v>
      </c>
      <c r="P1219" s="30">
        <f t="shared" si="108"/>
        <v>17.599077360471423</v>
      </c>
      <c r="Q1219" s="26"/>
    </row>
    <row r="1220" spans="1:17" x14ac:dyDescent="0.35">
      <c r="A1220" s="94"/>
      <c r="B1220" s="7">
        <v>3000</v>
      </c>
      <c r="C1220" s="17">
        <v>184790.07</v>
      </c>
      <c r="D1220" s="17">
        <v>7818921.1200000001</v>
      </c>
      <c r="E1220" s="19">
        <v>-3330.51</v>
      </c>
      <c r="F1220" s="19">
        <v>3216.0957608576382</v>
      </c>
      <c r="G1220" s="17">
        <v>184771.45</v>
      </c>
      <c r="H1220" s="17">
        <v>7818923.5599999996</v>
      </c>
      <c r="I1220" s="19">
        <v>-3343.75</v>
      </c>
      <c r="J1220" s="19">
        <v>3236.5674780273439</v>
      </c>
      <c r="K1220" s="19">
        <f t="shared" si="109"/>
        <v>3226.331619442491</v>
      </c>
      <c r="L1220" s="29">
        <f t="shared" si="113"/>
        <v>20.471717169705698</v>
      </c>
      <c r="M1220" s="30">
        <f t="shared" si="110"/>
        <v>18.779190610813913</v>
      </c>
      <c r="N1220" s="74">
        <f t="shared" si="111"/>
        <v>47.469104443263419</v>
      </c>
      <c r="O1220" s="22">
        <f t="shared" si="112"/>
        <v>0.82849216550801652</v>
      </c>
      <c r="P1220" s="30">
        <f t="shared" si="108"/>
        <v>27.780374437248042</v>
      </c>
      <c r="Q1220" s="26"/>
    </row>
    <row r="1221" spans="1:17" x14ac:dyDescent="0.35">
      <c r="A1221" s="94"/>
      <c r="B1221" s="7">
        <v>3125</v>
      </c>
      <c r="C1221" s="17">
        <v>184864.48</v>
      </c>
      <c r="D1221" s="17">
        <v>7819037.46</v>
      </c>
      <c r="E1221" s="19">
        <v>-3332.63</v>
      </c>
      <c r="F1221" s="19">
        <v>3219.3682903041795</v>
      </c>
      <c r="G1221" s="17">
        <v>184844.35</v>
      </c>
      <c r="H1221" s="17">
        <v>7819040.0899999999</v>
      </c>
      <c r="I1221" s="19">
        <v>-3350.72</v>
      </c>
      <c r="J1221" s="19">
        <v>3247.3768887784959</v>
      </c>
      <c r="K1221" s="19">
        <f t="shared" si="109"/>
        <v>3233.3725895413377</v>
      </c>
      <c r="L1221" s="29">
        <f t="shared" si="113"/>
        <v>28.008598474316386</v>
      </c>
      <c r="M1221" s="30">
        <f t="shared" si="110"/>
        <v>20.301078789059453</v>
      </c>
      <c r="N1221" s="74">
        <f t="shared" si="111"/>
        <v>54.064801007432429</v>
      </c>
      <c r="O1221" s="22">
        <f t="shared" si="112"/>
        <v>0.9436087870152432</v>
      </c>
      <c r="P1221" s="30">
        <f t="shared" si="108"/>
        <v>34.59212899627714</v>
      </c>
      <c r="Q1221" s="26"/>
    </row>
    <row r="1222" spans="1:17" x14ac:dyDescent="0.35">
      <c r="A1222" s="94"/>
      <c r="B1222" s="7">
        <v>3250</v>
      </c>
      <c r="C1222" s="17">
        <v>184896.77</v>
      </c>
      <c r="D1222" s="17">
        <v>7819159.2999999998</v>
      </c>
      <c r="E1222" s="19">
        <v>-3343.32</v>
      </c>
      <c r="F1222" s="19">
        <v>3235.9013448457563</v>
      </c>
      <c r="G1222" s="17">
        <v>184886.1</v>
      </c>
      <c r="H1222" s="17">
        <v>7819160.7000000002</v>
      </c>
      <c r="I1222" s="19">
        <v>-3353.17</v>
      </c>
      <c r="J1222" s="19">
        <v>3251.1817717885096</v>
      </c>
      <c r="K1222" s="19">
        <f t="shared" si="109"/>
        <v>3243.541558317133</v>
      </c>
      <c r="L1222" s="29">
        <f t="shared" si="113"/>
        <v>15.280426942753365</v>
      </c>
      <c r="M1222" s="30">
        <f t="shared" si="110"/>
        <v>10.761454362710241</v>
      </c>
      <c r="N1222" s="74">
        <f t="shared" si="111"/>
        <v>54.844342736896778</v>
      </c>
      <c r="O1222" s="22">
        <f t="shared" si="112"/>
        <v>0.95721435685108691</v>
      </c>
      <c r="P1222" s="30">
        <f t="shared" ref="P1222:P1285" si="114">SQRT((M1222*M1222)+(L1222*L1222))</f>
        <v>18.68957858148541</v>
      </c>
      <c r="Q1222" s="26"/>
    </row>
    <row r="1223" spans="1:17" x14ac:dyDescent="0.35">
      <c r="A1223" s="94"/>
      <c r="B1223" s="7">
        <v>3375</v>
      </c>
      <c r="C1223" s="17">
        <v>184909.08</v>
      </c>
      <c r="D1223" s="17">
        <v>7819283.7599999998</v>
      </c>
      <c r="E1223" s="19">
        <v>-3341.6</v>
      </c>
      <c r="F1223" s="19">
        <v>3233.2376622064003</v>
      </c>
      <c r="G1223" s="17">
        <v>184888.33</v>
      </c>
      <c r="H1223" s="17">
        <v>7819286.4800000004</v>
      </c>
      <c r="I1223" s="19">
        <v>-3359.75</v>
      </c>
      <c r="J1223" s="19">
        <v>3261.414259167344</v>
      </c>
      <c r="K1223" s="19">
        <f t="shared" ref="K1223:K1286" si="115">(J1223-((J1223-F1223)/2))</f>
        <v>3247.3259606868723</v>
      </c>
      <c r="L1223" s="29">
        <f t="shared" si="113"/>
        <v>28.176596960943698</v>
      </c>
      <c r="M1223" s="30">
        <f t="shared" ref="M1223:M1286" si="116">SQRT(((G1223-C1223)^2)+(H1223-D1223)^2)</f>
        <v>20.927515380561729</v>
      </c>
      <c r="N1223" s="74">
        <f t="shared" ref="N1223:N1286" si="117">DEGREES(O1223)</f>
        <v>53.397735703141514</v>
      </c>
      <c r="O1223" s="22">
        <f t="shared" ref="O1223:O1286" si="118">IF(L1223&gt;0, (ATAN(L1223/M1223)), 0)</f>
        <v>0.93196630112954881</v>
      </c>
      <c r="P1223" s="30">
        <f t="shared" si="114"/>
        <v>35.09816970018678</v>
      </c>
      <c r="Q1223" s="26"/>
    </row>
    <row r="1224" spans="1:17" x14ac:dyDescent="0.35">
      <c r="A1224" s="94"/>
      <c r="B1224" s="7">
        <v>3500</v>
      </c>
      <c r="C1224" s="17">
        <v>184919.11</v>
      </c>
      <c r="D1224" s="17">
        <v>7819408.5199999996</v>
      </c>
      <c r="E1224" s="19">
        <v>-3341.91</v>
      </c>
      <c r="F1224" s="19">
        <v>3233.7176440631079</v>
      </c>
      <c r="G1224" s="17">
        <v>184894.5</v>
      </c>
      <c r="H1224" s="17">
        <v>7819411.7400000002</v>
      </c>
      <c r="I1224" s="19">
        <v>-3362.7</v>
      </c>
      <c r="J1224" s="19">
        <v>3266.0082351669748</v>
      </c>
      <c r="K1224" s="19">
        <f t="shared" si="115"/>
        <v>3249.8629396150413</v>
      </c>
      <c r="L1224" s="29">
        <f t="shared" ref="L1224:L1287" si="119">(J1224-F1224)</f>
        <v>32.290591103866973</v>
      </c>
      <c r="M1224" s="30">
        <f t="shared" si="116"/>
        <v>24.819760272888029</v>
      </c>
      <c r="N1224" s="74">
        <f t="shared" si="117"/>
        <v>52.452768377521636</v>
      </c>
      <c r="O1224" s="22">
        <f t="shared" si="118"/>
        <v>0.91547350997371657</v>
      </c>
      <c r="P1224" s="30">
        <f t="shared" si="114"/>
        <v>40.727174881653205</v>
      </c>
      <c r="Q1224" s="26"/>
    </row>
    <row r="1225" spans="1:17" x14ac:dyDescent="0.35">
      <c r="A1225" s="94"/>
      <c r="B1225" s="7">
        <v>3625</v>
      </c>
      <c r="C1225" s="17">
        <v>184967.38</v>
      </c>
      <c r="D1225" s="17">
        <v>7819528.2699999996</v>
      </c>
      <c r="E1225" s="19">
        <v>-3345.75</v>
      </c>
      <c r="F1225" s="19">
        <v>3239.666889099843</v>
      </c>
      <c r="G1225" s="17">
        <v>184942.95</v>
      </c>
      <c r="H1225" s="17">
        <v>7819531.4699999997</v>
      </c>
      <c r="I1225" s="19">
        <v>-3366.27</v>
      </c>
      <c r="J1225" s="19">
        <v>3271.5730754871697</v>
      </c>
      <c r="K1225" s="19">
        <f t="shared" si="115"/>
        <v>3255.6199822935064</v>
      </c>
      <c r="L1225" s="29">
        <f t="shared" si="119"/>
        <v>31.90618638732667</v>
      </c>
      <c r="M1225" s="30">
        <f t="shared" si="116"/>
        <v>24.638687059193124</v>
      </c>
      <c r="N1225" s="74">
        <f t="shared" si="117"/>
        <v>52.323858989675131</v>
      </c>
      <c r="O1225" s="22">
        <f t="shared" si="118"/>
        <v>0.91322361671906471</v>
      </c>
      <c r="P1225" s="30">
        <f t="shared" si="114"/>
        <v>40.312152383415103</v>
      </c>
      <c r="Q1225" s="26"/>
    </row>
    <row r="1226" spans="1:17" x14ac:dyDescent="0.35">
      <c r="A1226" s="94"/>
      <c r="B1226" s="7">
        <v>3750</v>
      </c>
      <c r="C1226" s="17">
        <v>184975.05</v>
      </c>
      <c r="D1226" s="17">
        <v>7819653.3399999999</v>
      </c>
      <c r="E1226" s="19">
        <v>-3357.23</v>
      </c>
      <c r="F1226" s="19">
        <v>3257.4930822910696</v>
      </c>
      <c r="G1226" s="17">
        <v>184956.58</v>
      </c>
      <c r="H1226" s="17">
        <v>7819655.7599999998</v>
      </c>
      <c r="I1226" s="19">
        <v>-3370.9</v>
      </c>
      <c r="J1226" s="19">
        <v>3278.7989488657749</v>
      </c>
      <c r="K1226" s="19">
        <f t="shared" si="115"/>
        <v>3268.1460155784225</v>
      </c>
      <c r="L1226" s="29">
        <f t="shared" si="119"/>
        <v>21.305866574705306</v>
      </c>
      <c r="M1226" s="30">
        <f t="shared" si="116"/>
        <v>18.627863538250498</v>
      </c>
      <c r="N1226" s="74">
        <f t="shared" si="117"/>
        <v>48.836578137214879</v>
      </c>
      <c r="O1226" s="22">
        <f t="shared" si="118"/>
        <v>0.85235908390187876</v>
      </c>
      <c r="P1226" s="30">
        <f t="shared" si="114"/>
        <v>28.300834802154284</v>
      </c>
      <c r="Q1226" s="26"/>
    </row>
    <row r="1227" spans="1:17" x14ac:dyDescent="0.35">
      <c r="A1227" s="94"/>
      <c r="B1227" s="7">
        <v>3875</v>
      </c>
      <c r="C1227" s="17">
        <v>184997.74</v>
      </c>
      <c r="D1227" s="17">
        <v>7819776.4400000004</v>
      </c>
      <c r="E1227" s="19">
        <v>-3360.51</v>
      </c>
      <c r="F1227" s="19">
        <v>3262.5974093591381</v>
      </c>
      <c r="G1227" s="17">
        <v>184976.32</v>
      </c>
      <c r="H1227" s="17">
        <v>7819779.25</v>
      </c>
      <c r="I1227" s="19">
        <v>-3378.98</v>
      </c>
      <c r="J1227" s="19">
        <v>3291.4327200265507</v>
      </c>
      <c r="K1227" s="19">
        <f t="shared" si="115"/>
        <v>3277.0150646928441</v>
      </c>
      <c r="L1227" s="29">
        <f t="shared" si="119"/>
        <v>28.835310667412614</v>
      </c>
      <c r="M1227" s="30">
        <f t="shared" si="116"/>
        <v>21.603529804108373</v>
      </c>
      <c r="N1227" s="74">
        <f t="shared" si="117"/>
        <v>53.159302638247972</v>
      </c>
      <c r="O1227" s="22">
        <f t="shared" si="118"/>
        <v>0.92780485910153521</v>
      </c>
      <c r="P1227" s="30">
        <f t="shared" si="114"/>
        <v>36.030371095552134</v>
      </c>
      <c r="Q1227" s="26"/>
    </row>
    <row r="1228" spans="1:17" x14ac:dyDescent="0.35">
      <c r="A1228" s="94"/>
      <c r="B1228" s="7">
        <v>4000</v>
      </c>
      <c r="C1228" s="17">
        <v>185004.38</v>
      </c>
      <c r="D1228" s="17">
        <v>7819901.6399999997</v>
      </c>
      <c r="E1228" s="19">
        <v>-3367.93</v>
      </c>
      <c r="F1228" s="19">
        <v>3274.1626440475998</v>
      </c>
      <c r="G1228" s="17">
        <v>184990.48</v>
      </c>
      <c r="H1228" s="17">
        <v>7819903.46</v>
      </c>
      <c r="I1228" s="19">
        <v>-3379.84</v>
      </c>
      <c r="J1228" s="19">
        <v>3292.7791709808644</v>
      </c>
      <c r="K1228" s="19">
        <f t="shared" si="115"/>
        <v>3283.4709075142318</v>
      </c>
      <c r="L1228" s="29">
        <f t="shared" si="119"/>
        <v>18.616526933264595</v>
      </c>
      <c r="M1228" s="30">
        <f t="shared" si="116"/>
        <v>14.018644727680453</v>
      </c>
      <c r="N1228" s="74">
        <f t="shared" si="117"/>
        <v>53.019467268120302</v>
      </c>
      <c r="O1228" s="22">
        <f t="shared" si="118"/>
        <v>0.92536427148206246</v>
      </c>
      <c r="P1228" s="30">
        <f t="shared" si="114"/>
        <v>23.304451829165366</v>
      </c>
      <c r="Q1228" s="26"/>
    </row>
    <row r="1229" spans="1:17" x14ac:dyDescent="0.35">
      <c r="A1229" s="94"/>
      <c r="B1229" s="7">
        <v>4125</v>
      </c>
      <c r="C1229" s="17">
        <v>185027.95</v>
      </c>
      <c r="D1229" s="17">
        <v>7820024.6299999999</v>
      </c>
      <c r="E1229" s="19">
        <v>-3369.48</v>
      </c>
      <c r="F1229" s="19">
        <v>3276.5817584468755</v>
      </c>
      <c r="G1229" s="17">
        <v>185010.11</v>
      </c>
      <c r="H1229" s="17">
        <v>7820026.96</v>
      </c>
      <c r="I1229" s="19">
        <v>-3384.29</v>
      </c>
      <c r="J1229" s="19">
        <v>3299.7517037394978</v>
      </c>
      <c r="K1229" s="19">
        <f t="shared" si="115"/>
        <v>3288.1667310931866</v>
      </c>
      <c r="L1229" s="29">
        <f t="shared" si="119"/>
        <v>23.169945292622288</v>
      </c>
      <c r="M1229" s="30">
        <f t="shared" si="116"/>
        <v>17.99151188758913</v>
      </c>
      <c r="N1229" s="74">
        <f t="shared" si="117"/>
        <v>52.170584700012071</v>
      </c>
      <c r="O1229" s="22">
        <f t="shared" si="118"/>
        <v>0.91054847570578878</v>
      </c>
      <c r="P1229" s="30">
        <f t="shared" si="114"/>
        <v>29.334976817177999</v>
      </c>
      <c r="Q1229" s="26"/>
    </row>
    <row r="1230" spans="1:17" x14ac:dyDescent="0.35">
      <c r="A1230" s="94"/>
      <c r="B1230" s="7">
        <v>4250</v>
      </c>
      <c r="C1230" s="17">
        <v>185068.13</v>
      </c>
      <c r="D1230" s="17">
        <v>7820145.4400000004</v>
      </c>
      <c r="E1230" s="19">
        <v>-3373.17</v>
      </c>
      <c r="F1230" s="19">
        <v>3282.3452562555094</v>
      </c>
      <c r="G1230" s="17">
        <v>185049.94</v>
      </c>
      <c r="H1230" s="17">
        <v>7820147.8200000003</v>
      </c>
      <c r="I1230" s="19">
        <v>-3388.25</v>
      </c>
      <c r="J1230" s="19">
        <v>3305.9641302123441</v>
      </c>
      <c r="K1230" s="19">
        <f t="shared" si="115"/>
        <v>3294.154693233927</v>
      </c>
      <c r="L1230" s="29">
        <f t="shared" si="119"/>
        <v>23.618873956834705</v>
      </c>
      <c r="M1230" s="30">
        <f t="shared" si="116"/>
        <v>18.345040201633594</v>
      </c>
      <c r="N1230" s="74">
        <f t="shared" si="117"/>
        <v>52.163118164426564</v>
      </c>
      <c r="O1230" s="22">
        <f t="shared" si="118"/>
        <v>0.91041816007610432</v>
      </c>
      <c r="P1230" s="30">
        <f t="shared" si="114"/>
        <v>29.906382378823377</v>
      </c>
      <c r="Q1230" s="26"/>
    </row>
    <row r="1231" spans="1:17" x14ac:dyDescent="0.35">
      <c r="A1231" s="94"/>
      <c r="B1231" s="7">
        <v>4375</v>
      </c>
      <c r="C1231" s="17">
        <v>185066.68</v>
      </c>
      <c r="D1231" s="17">
        <v>7820271.7000000002</v>
      </c>
      <c r="E1231" s="19">
        <v>-3373.42</v>
      </c>
      <c r="F1231" s="19">
        <v>3282.735963566191</v>
      </c>
      <c r="G1231" s="17">
        <v>185041.16</v>
      </c>
      <c r="H1231" s="17">
        <v>7820275.04</v>
      </c>
      <c r="I1231" s="19">
        <v>-3388.08</v>
      </c>
      <c r="J1231" s="19">
        <v>3305.6972870264162</v>
      </c>
      <c r="K1231" s="19">
        <f t="shared" si="115"/>
        <v>3294.2166252963034</v>
      </c>
      <c r="L1231" s="29">
        <f t="shared" si="119"/>
        <v>22.961323460225231</v>
      </c>
      <c r="M1231" s="30">
        <f t="shared" si="116"/>
        <v>25.737637809217649</v>
      </c>
      <c r="N1231" s="74">
        <f t="shared" si="117"/>
        <v>41.737115265737849</v>
      </c>
      <c r="O1231" s="22">
        <f t="shared" si="118"/>
        <v>0.72845008167151348</v>
      </c>
      <c r="P1231" s="30">
        <f t="shared" si="114"/>
        <v>34.491279695650022</v>
      </c>
      <c r="Q1231" s="26"/>
    </row>
    <row r="1232" spans="1:17" x14ac:dyDescent="0.35">
      <c r="A1232" s="94"/>
      <c r="B1232" s="7">
        <v>4500</v>
      </c>
      <c r="C1232" s="17">
        <v>185082.45</v>
      </c>
      <c r="D1232" s="17">
        <v>7820395.71</v>
      </c>
      <c r="E1232" s="19">
        <v>-3376.07</v>
      </c>
      <c r="F1232" s="19">
        <v>3286.8792276680001</v>
      </c>
      <c r="G1232" s="17">
        <v>185068.42</v>
      </c>
      <c r="H1232" s="17">
        <v>7820397.5499999998</v>
      </c>
      <c r="I1232" s="19">
        <v>-3386</v>
      </c>
      <c r="J1232" s="19">
        <v>3302.4334579900001</v>
      </c>
      <c r="K1232" s="19">
        <f t="shared" si="115"/>
        <v>3294.6563428290001</v>
      </c>
      <c r="L1232" s="29">
        <f t="shared" si="119"/>
        <v>15.554230321999967</v>
      </c>
      <c r="M1232" s="30">
        <f t="shared" si="116"/>
        <v>14.15014134202973</v>
      </c>
      <c r="N1232" s="74">
        <f t="shared" si="117"/>
        <v>47.706286383742906</v>
      </c>
      <c r="O1232" s="22">
        <f t="shared" si="118"/>
        <v>0.83263177129565269</v>
      </c>
      <c r="P1232" s="30">
        <f t="shared" si="114"/>
        <v>21.02761472229416</v>
      </c>
      <c r="Q1232" s="26"/>
    </row>
    <row r="1233" spans="1:17" x14ac:dyDescent="0.35">
      <c r="A1233" s="94"/>
      <c r="B1233" s="7">
        <v>4625</v>
      </c>
      <c r="C1233" s="17">
        <v>185116.92</v>
      </c>
      <c r="D1233" s="17">
        <v>7820517.2699999996</v>
      </c>
      <c r="E1233" s="19">
        <v>-3375.31</v>
      </c>
      <c r="F1233" s="19">
        <v>3285.6906405974778</v>
      </c>
      <c r="G1233" s="17">
        <v>185105.86</v>
      </c>
      <c r="H1233" s="17">
        <v>7820518.7199999997</v>
      </c>
      <c r="I1233" s="19">
        <v>-3384.06</v>
      </c>
      <c r="J1233" s="19">
        <v>3299.391102522759</v>
      </c>
      <c r="K1233" s="19">
        <f t="shared" si="115"/>
        <v>3292.5408715601184</v>
      </c>
      <c r="L1233" s="29">
        <f t="shared" si="119"/>
        <v>13.700461925281161</v>
      </c>
      <c r="M1233" s="30">
        <f t="shared" si="116"/>
        <v>11.154644772521106</v>
      </c>
      <c r="N1233" s="74">
        <f t="shared" si="117"/>
        <v>50.848201388605382</v>
      </c>
      <c r="O1233" s="22">
        <f t="shared" si="118"/>
        <v>0.88746853294831662</v>
      </c>
      <c r="P1233" s="30">
        <f t="shared" si="114"/>
        <v>17.667166070629754</v>
      </c>
      <c r="Q1233" s="26"/>
    </row>
    <row r="1234" spans="1:17" x14ac:dyDescent="0.35">
      <c r="A1234" s="94"/>
      <c r="B1234" s="7">
        <v>4750</v>
      </c>
      <c r="C1234" s="17">
        <v>185111.02</v>
      </c>
      <c r="D1234" s="17">
        <v>7820644.1100000003</v>
      </c>
      <c r="E1234" s="19">
        <v>-3375.49</v>
      </c>
      <c r="F1234" s="19">
        <v>3285.9721240623376</v>
      </c>
      <c r="G1234" s="17">
        <v>185103</v>
      </c>
      <c r="H1234" s="17">
        <v>7820645.1600000001</v>
      </c>
      <c r="I1234" s="19">
        <v>-3381.16</v>
      </c>
      <c r="J1234" s="19">
        <v>3294.8464781271637</v>
      </c>
      <c r="K1234" s="19">
        <f t="shared" si="115"/>
        <v>3290.4093010947508</v>
      </c>
      <c r="L1234" s="29">
        <f t="shared" si="119"/>
        <v>8.8743540648260932</v>
      </c>
      <c r="M1234" s="30">
        <f t="shared" si="116"/>
        <v>8.0884423716461491</v>
      </c>
      <c r="N1234" s="74">
        <f t="shared" si="117"/>
        <v>47.65270201938462</v>
      </c>
      <c r="O1234" s="22">
        <f t="shared" si="118"/>
        <v>0.83169654771001233</v>
      </c>
      <c r="P1234" s="30">
        <f t="shared" si="114"/>
        <v>12.007375236384352</v>
      </c>
      <c r="Q1234" s="26"/>
    </row>
    <row r="1235" spans="1:17" x14ac:dyDescent="0.35">
      <c r="A1235" s="94"/>
      <c r="B1235" s="7">
        <v>4875</v>
      </c>
      <c r="C1235" s="17">
        <v>185119.89</v>
      </c>
      <c r="D1235" s="17">
        <v>7820769.0199999996</v>
      </c>
      <c r="E1235" s="19">
        <v>-3375.65</v>
      </c>
      <c r="F1235" s="19">
        <v>3286.2223440919938</v>
      </c>
      <c r="G1235" s="17">
        <v>185106.31</v>
      </c>
      <c r="H1235" s="17">
        <v>7820770.7999999998</v>
      </c>
      <c r="I1235" s="19">
        <v>-3384.3</v>
      </c>
      <c r="J1235" s="19">
        <v>3299.7673826049754</v>
      </c>
      <c r="K1235" s="19">
        <f t="shared" si="115"/>
        <v>3292.9948633484846</v>
      </c>
      <c r="L1235" s="29">
        <f t="shared" si="119"/>
        <v>13.545038512981591</v>
      </c>
      <c r="M1235" s="30">
        <f t="shared" si="116"/>
        <v>13.696160045843907</v>
      </c>
      <c r="N1235" s="74">
        <f t="shared" si="117"/>
        <v>44.682152854398979</v>
      </c>
      <c r="O1235" s="22">
        <f t="shared" si="118"/>
        <v>0.77985068418864467</v>
      </c>
      <c r="P1235" s="30">
        <f t="shared" si="114"/>
        <v>19.262732628563516</v>
      </c>
      <c r="Q1235" s="26"/>
    </row>
    <row r="1236" spans="1:17" x14ac:dyDescent="0.35">
      <c r="A1236" s="94"/>
      <c r="B1236" s="7">
        <v>5000</v>
      </c>
      <c r="C1236" s="17">
        <v>185109.96</v>
      </c>
      <c r="D1236" s="17">
        <v>7820896.3899999997</v>
      </c>
      <c r="E1236" s="19">
        <v>-3370.37</v>
      </c>
      <c r="F1236" s="19">
        <v>3277.9712975297293</v>
      </c>
      <c r="G1236" s="17">
        <v>185088.91</v>
      </c>
      <c r="H1236" s="17">
        <v>7820899.1399999997</v>
      </c>
      <c r="I1236" s="19">
        <v>-3383.37</v>
      </c>
      <c r="J1236" s="19">
        <v>3298.3094447987796</v>
      </c>
      <c r="K1236" s="19">
        <f t="shared" si="115"/>
        <v>3288.1403711642542</v>
      </c>
      <c r="L1236" s="29">
        <f t="shared" si="119"/>
        <v>20.338147269050296</v>
      </c>
      <c r="M1236" s="30">
        <f t="shared" si="116"/>
        <v>21.228871849429726</v>
      </c>
      <c r="N1236" s="74">
        <f t="shared" si="117"/>
        <v>43.772417389866554</v>
      </c>
      <c r="O1236" s="22">
        <f t="shared" si="118"/>
        <v>0.76397280501039377</v>
      </c>
      <c r="P1236" s="30">
        <f t="shared" si="114"/>
        <v>29.399068596421351</v>
      </c>
      <c r="Q1236" s="26"/>
    </row>
    <row r="1237" spans="1:17" x14ac:dyDescent="0.35">
      <c r="A1237" s="94"/>
      <c r="B1237" s="7">
        <v>5125</v>
      </c>
      <c r="C1237" s="17">
        <v>185110.79</v>
      </c>
      <c r="D1237" s="17">
        <v>7821022.3499999996</v>
      </c>
      <c r="E1237" s="19">
        <v>-3371.96</v>
      </c>
      <c r="F1237" s="19">
        <v>3280.4546389734041</v>
      </c>
      <c r="G1237" s="17">
        <v>185099.05</v>
      </c>
      <c r="H1237" s="17">
        <v>7821023.8899999997</v>
      </c>
      <c r="I1237" s="19">
        <v>-3377.25</v>
      </c>
      <c r="J1237" s="19">
        <v>3288.725191723594</v>
      </c>
      <c r="K1237" s="19">
        <f t="shared" si="115"/>
        <v>3284.5899153484988</v>
      </c>
      <c r="L1237" s="29">
        <f t="shared" si="119"/>
        <v>8.2705527501898359</v>
      </c>
      <c r="M1237" s="30">
        <f t="shared" si="116"/>
        <v>11.840574310420058</v>
      </c>
      <c r="N1237" s="74">
        <f t="shared" si="117"/>
        <v>34.934011714627303</v>
      </c>
      <c r="O1237" s="22">
        <f t="shared" si="118"/>
        <v>0.60971352535051615</v>
      </c>
      <c r="P1237" s="30">
        <f t="shared" si="114"/>
        <v>14.443034403969689</v>
      </c>
      <c r="Q1237" s="26"/>
    </row>
    <row r="1238" spans="1:17" x14ac:dyDescent="0.35">
      <c r="A1238" s="94"/>
      <c r="B1238" s="7">
        <v>5250</v>
      </c>
      <c r="C1238" s="17">
        <v>185076.54</v>
      </c>
      <c r="D1238" s="17">
        <v>7821152.9000000004</v>
      </c>
      <c r="E1238" s="19">
        <v>-3371.01</v>
      </c>
      <c r="F1238" s="19">
        <v>3278.9707417415375</v>
      </c>
      <c r="G1238" s="17">
        <v>185049.93</v>
      </c>
      <c r="H1238" s="17">
        <v>7821156.3799999999</v>
      </c>
      <c r="I1238" s="19">
        <v>-3385.45</v>
      </c>
      <c r="J1238" s="19">
        <v>3301.5707587914435</v>
      </c>
      <c r="K1238" s="19">
        <f t="shared" si="115"/>
        <v>3290.2707502664907</v>
      </c>
      <c r="L1238" s="29">
        <f t="shared" si="119"/>
        <v>22.600017049906</v>
      </c>
      <c r="M1238" s="30">
        <f t="shared" si="116"/>
        <v>26.836588829384311</v>
      </c>
      <c r="N1238" s="74">
        <f t="shared" si="117"/>
        <v>40.101887310990293</v>
      </c>
      <c r="O1238" s="22">
        <f t="shared" si="118"/>
        <v>0.69990996984051579</v>
      </c>
      <c r="P1238" s="30">
        <f t="shared" si="114"/>
        <v>35.085086157133439</v>
      </c>
      <c r="Q1238" s="26"/>
    </row>
    <row r="1239" spans="1:17" x14ac:dyDescent="0.35">
      <c r="A1239" s="94"/>
      <c r="B1239" s="7">
        <v>5375</v>
      </c>
      <c r="C1239" s="17">
        <v>185108.96</v>
      </c>
      <c r="D1239" s="17">
        <v>7821274.7300000004</v>
      </c>
      <c r="E1239" s="19">
        <v>-3369.97</v>
      </c>
      <c r="F1239" s="19">
        <v>3277.3467405263896</v>
      </c>
      <c r="G1239" s="17">
        <v>185089.38</v>
      </c>
      <c r="H1239" s="17">
        <v>7821277.29</v>
      </c>
      <c r="I1239" s="19">
        <v>-3380.59</v>
      </c>
      <c r="J1239" s="19">
        <v>3293.9536790413581</v>
      </c>
      <c r="K1239" s="19">
        <f t="shared" si="115"/>
        <v>3285.6502097838738</v>
      </c>
      <c r="L1239" s="29">
        <f t="shared" si="119"/>
        <v>16.606938514968533</v>
      </c>
      <c r="M1239" s="30">
        <f t="shared" si="116"/>
        <v>19.746645284640135</v>
      </c>
      <c r="N1239" s="74">
        <f t="shared" si="117"/>
        <v>40.063852180391962</v>
      </c>
      <c r="O1239" s="22">
        <f t="shared" si="118"/>
        <v>0.69924613158014892</v>
      </c>
      <c r="P1239" s="30">
        <f t="shared" si="114"/>
        <v>25.80155822498606</v>
      </c>
      <c r="Q1239" s="26"/>
    </row>
    <row r="1240" spans="1:17" x14ac:dyDescent="0.35">
      <c r="A1240" s="94"/>
      <c r="B1240" s="7">
        <v>5500</v>
      </c>
      <c r="C1240" s="17">
        <v>185160.55</v>
      </c>
      <c r="D1240" s="17">
        <v>7821394.0499999998</v>
      </c>
      <c r="E1240" s="19">
        <v>-3375.31</v>
      </c>
      <c r="F1240" s="19">
        <v>3285.6906405974778</v>
      </c>
      <c r="G1240" s="17">
        <v>185148.3</v>
      </c>
      <c r="H1240" s="17">
        <v>7821395.6500000004</v>
      </c>
      <c r="I1240" s="19">
        <v>-3380.4</v>
      </c>
      <c r="J1240" s="19">
        <v>3293.656112540401</v>
      </c>
      <c r="K1240" s="19">
        <f t="shared" si="115"/>
        <v>3289.6733765689396</v>
      </c>
      <c r="L1240" s="29">
        <f t="shared" si="119"/>
        <v>7.9654719429231591</v>
      </c>
      <c r="M1240" s="30">
        <f t="shared" si="116"/>
        <v>12.354047919681554</v>
      </c>
      <c r="N1240" s="74">
        <f t="shared" si="117"/>
        <v>32.81255302896048</v>
      </c>
      <c r="O1240" s="22">
        <f t="shared" si="118"/>
        <v>0.57268708634059862</v>
      </c>
      <c r="P1240" s="30">
        <f t="shared" si="114"/>
        <v>14.699362002321196</v>
      </c>
      <c r="Q1240" s="26"/>
    </row>
    <row r="1241" spans="1:17" x14ac:dyDescent="0.35">
      <c r="A1241" s="94"/>
      <c r="B1241" s="7">
        <v>5625</v>
      </c>
      <c r="C1241" s="17">
        <v>185171.47</v>
      </c>
      <c r="D1241" s="17">
        <v>7821518.6900000004</v>
      </c>
      <c r="E1241" s="19">
        <v>-3376.44</v>
      </c>
      <c r="F1241" s="19">
        <v>3287.4579780114841</v>
      </c>
      <c r="G1241" s="17">
        <v>185155.14</v>
      </c>
      <c r="H1241" s="17">
        <v>7821520.8300000001</v>
      </c>
      <c r="I1241" s="19">
        <v>-3382.37</v>
      </c>
      <c r="J1241" s="19">
        <v>3296.7422134019293</v>
      </c>
      <c r="K1241" s="19">
        <f t="shared" si="115"/>
        <v>3292.1000957067067</v>
      </c>
      <c r="L1241" s="29">
        <f t="shared" si="119"/>
        <v>9.2842353904452466</v>
      </c>
      <c r="M1241" s="30">
        <f t="shared" si="116"/>
        <v>16.46962355362583</v>
      </c>
      <c r="N1241" s="74">
        <f t="shared" si="117"/>
        <v>29.410770708163014</v>
      </c>
      <c r="O1241" s="22">
        <f t="shared" si="118"/>
        <v>0.51331478440654887</v>
      </c>
      <c r="P1241" s="30">
        <f t="shared" si="114"/>
        <v>18.906229840540465</v>
      </c>
      <c r="Q1241" s="26"/>
    </row>
    <row r="1242" spans="1:17" x14ac:dyDescent="0.35">
      <c r="A1242" s="94"/>
      <c r="B1242" s="7">
        <v>5750</v>
      </c>
      <c r="C1242" s="17">
        <v>185170.42</v>
      </c>
      <c r="D1242" s="17">
        <v>7821644.9000000004</v>
      </c>
      <c r="E1242" s="19">
        <v>-3373.79</v>
      </c>
      <c r="F1242" s="19">
        <v>3283.3142631198975</v>
      </c>
      <c r="G1242" s="17">
        <v>185151.49</v>
      </c>
      <c r="H1242" s="17">
        <v>7821647.3700000001</v>
      </c>
      <c r="I1242" s="19">
        <v>-3384.45</v>
      </c>
      <c r="J1242" s="19">
        <v>3300.0025711041931</v>
      </c>
      <c r="K1242" s="19">
        <f t="shared" si="115"/>
        <v>3291.6584171120453</v>
      </c>
      <c r="L1242" s="29">
        <f t="shared" si="119"/>
        <v>16.688307984295534</v>
      </c>
      <c r="M1242" s="30">
        <f t="shared" si="116"/>
        <v>19.090463587863685</v>
      </c>
      <c r="N1242" s="74">
        <f t="shared" si="117"/>
        <v>41.158975624910994</v>
      </c>
      <c r="O1242" s="22">
        <f t="shared" si="118"/>
        <v>0.71835964140278752</v>
      </c>
      <c r="P1242" s="30">
        <f t="shared" si="114"/>
        <v>25.356368497445594</v>
      </c>
      <c r="Q1242" s="26"/>
    </row>
    <row r="1243" spans="1:17" x14ac:dyDescent="0.35">
      <c r="A1243" s="94"/>
      <c r="B1243" s="7">
        <v>5875</v>
      </c>
      <c r="C1243" s="17">
        <v>185200.72</v>
      </c>
      <c r="D1243" s="17">
        <v>7821767.0099999998</v>
      </c>
      <c r="E1243" s="19">
        <v>-3375.34</v>
      </c>
      <c r="F1243" s="19">
        <v>3285.7375534738394</v>
      </c>
      <c r="G1243" s="17">
        <v>185182.55</v>
      </c>
      <c r="H1243" s="17">
        <v>7821769.3799999999</v>
      </c>
      <c r="I1243" s="19">
        <v>-3386.64</v>
      </c>
      <c r="J1243" s="19">
        <v>3303.4375012230239</v>
      </c>
      <c r="K1243" s="19">
        <f t="shared" si="115"/>
        <v>3294.5875273484316</v>
      </c>
      <c r="L1243" s="29">
        <f t="shared" si="119"/>
        <v>17.699947749184503</v>
      </c>
      <c r="M1243" s="30">
        <f t="shared" si="116"/>
        <v>18.323913337521411</v>
      </c>
      <c r="N1243" s="74">
        <f t="shared" si="117"/>
        <v>44.007684931094673</v>
      </c>
      <c r="O1243" s="22">
        <f t="shared" si="118"/>
        <v>0.76807899822789594</v>
      </c>
      <c r="P1243" s="30">
        <f t="shared" si="114"/>
        <v>25.476537251456616</v>
      </c>
      <c r="Q1243" s="26"/>
    </row>
    <row r="1244" spans="1:17" x14ac:dyDescent="0.35">
      <c r="A1244" s="94"/>
      <c r="B1244" s="7">
        <v>6000</v>
      </c>
      <c r="C1244" s="17">
        <v>185210.11</v>
      </c>
      <c r="D1244" s="17">
        <v>7821891.8499999996</v>
      </c>
      <c r="E1244" s="19">
        <v>-3380.35</v>
      </c>
      <c r="F1244" s="19">
        <v>3293.5778083249938</v>
      </c>
      <c r="G1244" s="17">
        <v>185192.69</v>
      </c>
      <c r="H1244" s="17">
        <v>7821894.1299999999</v>
      </c>
      <c r="I1244" s="19">
        <v>-3390.41</v>
      </c>
      <c r="J1244" s="19">
        <v>3309.3557652669069</v>
      </c>
      <c r="K1244" s="19">
        <f t="shared" si="115"/>
        <v>3301.4667867959506</v>
      </c>
      <c r="L1244" s="29">
        <f t="shared" si="119"/>
        <v>15.777956941913089</v>
      </c>
      <c r="M1244" s="30">
        <f t="shared" si="116"/>
        <v>17.568574216498654</v>
      </c>
      <c r="N1244" s="74">
        <f t="shared" si="117"/>
        <v>41.926325704642473</v>
      </c>
      <c r="O1244" s="22">
        <f t="shared" si="118"/>
        <v>0.73175242680954278</v>
      </c>
      <c r="P1244" s="30">
        <f t="shared" si="114"/>
        <v>23.61352843734889</v>
      </c>
      <c r="Q1244" s="26"/>
    </row>
    <row r="1245" spans="1:17" x14ac:dyDescent="0.35">
      <c r="A1245" s="94"/>
      <c r="B1245" s="7">
        <v>6125</v>
      </c>
      <c r="C1245" s="17">
        <v>185271.66</v>
      </c>
      <c r="D1245" s="17">
        <v>7822009.8600000003</v>
      </c>
      <c r="E1245" s="19">
        <v>-3376.75</v>
      </c>
      <c r="F1245" s="19">
        <v>3287.9429254060933</v>
      </c>
      <c r="G1245" s="17">
        <v>185246.44</v>
      </c>
      <c r="H1245" s="17">
        <v>7822013.1600000001</v>
      </c>
      <c r="I1245" s="19">
        <v>-3387.59</v>
      </c>
      <c r="J1245" s="19">
        <v>3304.9282251270083</v>
      </c>
      <c r="K1245" s="19">
        <f t="shared" si="115"/>
        <v>3296.4355752665506</v>
      </c>
      <c r="L1245" s="29">
        <f t="shared" si="119"/>
        <v>16.985299720915009</v>
      </c>
      <c r="M1245" s="30">
        <f t="shared" si="116"/>
        <v>25.434983782161712</v>
      </c>
      <c r="N1245" s="74">
        <f t="shared" si="117"/>
        <v>33.73471492864175</v>
      </c>
      <c r="O1245" s="22">
        <f t="shared" si="118"/>
        <v>0.58878184772648245</v>
      </c>
      <c r="P1245" s="30">
        <f t="shared" si="114"/>
        <v>30.584944116479026</v>
      </c>
      <c r="Q1245" s="26"/>
    </row>
    <row r="1246" spans="1:17" x14ac:dyDescent="0.35">
      <c r="A1246" s="94"/>
      <c r="B1246" s="7">
        <v>6250</v>
      </c>
      <c r="C1246" s="17">
        <v>185310.56</v>
      </c>
      <c r="D1246" s="17">
        <v>7822130.8399999999</v>
      </c>
      <c r="E1246" s="19">
        <v>-3373.25</v>
      </c>
      <c r="F1246" s="19">
        <v>3282.4702794685936</v>
      </c>
      <c r="G1246" s="17">
        <v>185302.95</v>
      </c>
      <c r="H1246" s="17">
        <v>7822131.8399999999</v>
      </c>
      <c r="I1246" s="19">
        <v>-3378.22</v>
      </c>
      <c r="J1246" s="19">
        <v>3290.2431161618701</v>
      </c>
      <c r="K1246" s="19">
        <f t="shared" si="115"/>
        <v>3286.3566978152321</v>
      </c>
      <c r="L1246" s="29">
        <f t="shared" si="119"/>
        <v>7.7728366932765312</v>
      </c>
      <c r="M1246" s="30">
        <f t="shared" si="116"/>
        <v>7.6754218124991267</v>
      </c>
      <c r="N1246" s="74">
        <f t="shared" si="117"/>
        <v>45.361295582238519</v>
      </c>
      <c r="O1246" s="22">
        <f t="shared" si="118"/>
        <v>0.79170396088042039</v>
      </c>
      <c r="P1246" s="30">
        <f t="shared" si="114"/>
        <v>10.923785527926363</v>
      </c>
      <c r="Q1246" s="26"/>
    </row>
    <row r="1247" spans="1:17" x14ac:dyDescent="0.35">
      <c r="A1247" s="94"/>
      <c r="B1247" s="7">
        <v>6375</v>
      </c>
      <c r="C1247" s="17">
        <v>185349.46</v>
      </c>
      <c r="D1247" s="17">
        <v>7822251.8300000001</v>
      </c>
      <c r="E1247" s="19">
        <v>-3368</v>
      </c>
      <c r="F1247" s="19">
        <v>3274.27187056</v>
      </c>
      <c r="G1247" s="17">
        <v>185336.49</v>
      </c>
      <c r="H1247" s="17">
        <v>7822253.5199999996</v>
      </c>
      <c r="I1247" s="19">
        <v>-3372.23</v>
      </c>
      <c r="J1247" s="19">
        <v>3280.8764539083199</v>
      </c>
      <c r="K1247" s="19">
        <f t="shared" si="115"/>
        <v>3277.5741622341602</v>
      </c>
      <c r="L1247" s="29">
        <f t="shared" si="119"/>
        <v>6.6045833483199203</v>
      </c>
      <c r="M1247" s="30">
        <f t="shared" si="116"/>
        <v>13.079640667780877</v>
      </c>
      <c r="N1247" s="74">
        <f t="shared" si="117"/>
        <v>26.79155852597761</v>
      </c>
      <c r="O1247" s="22">
        <f t="shared" si="118"/>
        <v>0.46760090801906806</v>
      </c>
      <c r="P1247" s="30">
        <f t="shared" si="114"/>
        <v>14.652560226908202</v>
      </c>
      <c r="Q1247" s="26"/>
    </row>
    <row r="1248" spans="1:17" x14ac:dyDescent="0.35">
      <c r="A1248" s="94"/>
      <c r="B1248" s="7">
        <v>6500</v>
      </c>
      <c r="C1248" s="17">
        <v>185394.56</v>
      </c>
      <c r="D1248" s="17">
        <v>7822372</v>
      </c>
      <c r="E1248" s="19">
        <v>-3364.68</v>
      </c>
      <c r="F1248" s="19">
        <v>3269.0938934929559</v>
      </c>
      <c r="G1248" s="17">
        <v>185388.37</v>
      </c>
      <c r="H1248" s="17">
        <v>7822372.8099999996</v>
      </c>
      <c r="I1248" s="19">
        <v>-3367.25</v>
      </c>
      <c r="J1248" s="19">
        <v>3273.1017037360934</v>
      </c>
      <c r="K1248" s="19">
        <f t="shared" si="115"/>
        <v>3271.0977986145244</v>
      </c>
      <c r="L1248" s="29">
        <f t="shared" si="119"/>
        <v>4.0078102431375555</v>
      </c>
      <c r="M1248" s="30">
        <f t="shared" si="116"/>
        <v>6.2427718202225666</v>
      </c>
      <c r="N1248" s="74">
        <f t="shared" si="117"/>
        <v>32.700142748353322</v>
      </c>
      <c r="O1248" s="22">
        <f t="shared" si="118"/>
        <v>0.57072515683091307</v>
      </c>
      <c r="P1248" s="30">
        <f t="shared" si="114"/>
        <v>7.4185404861309001</v>
      </c>
      <c r="Q1248" s="26"/>
    </row>
    <row r="1249" spans="1:17" x14ac:dyDescent="0.35">
      <c r="A1249" s="94"/>
      <c r="B1249" s="7">
        <v>6625</v>
      </c>
      <c r="C1249" s="17">
        <v>185427.27</v>
      </c>
      <c r="D1249" s="17">
        <v>7822493.79</v>
      </c>
      <c r="E1249" s="19">
        <v>-3367.13</v>
      </c>
      <c r="F1249" s="19">
        <v>3272.91450104348</v>
      </c>
      <c r="G1249" s="17">
        <v>185418.44</v>
      </c>
      <c r="H1249" s="17">
        <v>7822494.9400000004</v>
      </c>
      <c r="I1249" s="19">
        <v>-3370.01</v>
      </c>
      <c r="J1249" s="19">
        <v>3277.4091929164879</v>
      </c>
      <c r="K1249" s="19">
        <f t="shared" si="115"/>
        <v>3275.1618469799841</v>
      </c>
      <c r="L1249" s="29">
        <f t="shared" si="119"/>
        <v>4.4946918730079233</v>
      </c>
      <c r="M1249" s="30">
        <f t="shared" si="116"/>
        <v>8.9045718594793026</v>
      </c>
      <c r="N1249" s="74">
        <f t="shared" si="117"/>
        <v>26.782921314699617</v>
      </c>
      <c r="O1249" s="22">
        <f t="shared" si="118"/>
        <v>0.46745016024407665</v>
      </c>
      <c r="P1249" s="30">
        <f t="shared" si="114"/>
        <v>9.9746506221478342</v>
      </c>
      <c r="Q1249" s="26"/>
    </row>
    <row r="1250" spans="1:17" x14ac:dyDescent="0.35">
      <c r="A1250" s="94"/>
      <c r="B1250" s="7">
        <v>6750</v>
      </c>
      <c r="C1250" s="17">
        <v>185400.2</v>
      </c>
      <c r="D1250" s="17">
        <v>7822623.4000000004</v>
      </c>
      <c r="E1250" s="19">
        <v>-3361.55</v>
      </c>
      <c r="F1250" s="19">
        <v>3264.2168873206942</v>
      </c>
      <c r="G1250" s="17">
        <v>185391.41</v>
      </c>
      <c r="H1250" s="17">
        <v>7822624.5499999998</v>
      </c>
      <c r="I1250" s="19">
        <v>-3368.73</v>
      </c>
      <c r="J1250" s="19">
        <v>3275.4110812949202</v>
      </c>
      <c r="K1250" s="19">
        <f t="shared" si="115"/>
        <v>3269.813984307807</v>
      </c>
      <c r="L1250" s="29">
        <f t="shared" si="119"/>
        <v>11.194193974225982</v>
      </c>
      <c r="M1250" s="30">
        <f t="shared" si="116"/>
        <v>8.864908346895529</v>
      </c>
      <c r="N1250" s="74">
        <f t="shared" si="117"/>
        <v>51.623585890036445</v>
      </c>
      <c r="O1250" s="22">
        <f t="shared" si="118"/>
        <v>0.90100154546722333</v>
      </c>
      <c r="P1250" s="30">
        <f t="shared" si="114"/>
        <v>14.279235929539622</v>
      </c>
      <c r="Q1250" s="26"/>
    </row>
    <row r="1251" spans="1:17" x14ac:dyDescent="0.35">
      <c r="A1251" s="94"/>
      <c r="B1251" s="7">
        <v>6875</v>
      </c>
      <c r="C1251" s="17">
        <v>185375.31</v>
      </c>
      <c r="D1251" s="17">
        <v>7822752.7199999997</v>
      </c>
      <c r="E1251" s="19">
        <v>-3356.61</v>
      </c>
      <c r="F1251" s="19">
        <v>3256.5287958232184</v>
      </c>
      <c r="G1251" s="17">
        <v>185364.1</v>
      </c>
      <c r="H1251" s="17">
        <v>7822754.1900000004</v>
      </c>
      <c r="I1251" s="19">
        <v>-3366.68</v>
      </c>
      <c r="J1251" s="19">
        <v>3272.212549909756</v>
      </c>
      <c r="K1251" s="19">
        <f t="shared" si="115"/>
        <v>3264.3706728664874</v>
      </c>
      <c r="L1251" s="29">
        <f t="shared" si="119"/>
        <v>15.683754086537647</v>
      </c>
      <c r="M1251" s="30">
        <f t="shared" si="116"/>
        <v>11.305971873385708</v>
      </c>
      <c r="N1251" s="74">
        <f t="shared" si="117"/>
        <v>54.213239583811053</v>
      </c>
      <c r="O1251" s="22">
        <f t="shared" si="118"/>
        <v>0.94619952891002324</v>
      </c>
      <c r="P1251" s="30">
        <f t="shared" si="114"/>
        <v>19.334041022217136</v>
      </c>
      <c r="Q1251" s="26"/>
    </row>
    <row r="1252" spans="1:17" x14ac:dyDescent="0.35">
      <c r="A1252" s="94"/>
      <c r="B1252" s="7">
        <v>7000</v>
      </c>
      <c r="C1252" s="17">
        <v>185353.24</v>
      </c>
      <c r="D1252" s="17">
        <v>7822881.6799999997</v>
      </c>
      <c r="E1252" s="19">
        <v>-3352.43</v>
      </c>
      <c r="F1252" s="19">
        <v>3250.03225093115</v>
      </c>
      <c r="G1252" s="17">
        <v>185335.11</v>
      </c>
      <c r="H1252" s="17">
        <v>7822884.0499999998</v>
      </c>
      <c r="I1252" s="19">
        <v>-3364.4</v>
      </c>
      <c r="J1252" s="19">
        <v>3268.6574283484006</v>
      </c>
      <c r="K1252" s="19">
        <f t="shared" si="115"/>
        <v>3259.3448396397753</v>
      </c>
      <c r="L1252" s="29">
        <f t="shared" si="119"/>
        <v>18.625177417250598</v>
      </c>
      <c r="M1252" s="30">
        <f t="shared" si="116"/>
        <v>18.284250053001863</v>
      </c>
      <c r="N1252" s="74">
        <f t="shared" si="117"/>
        <v>45.529218276278556</v>
      </c>
      <c r="O1252" s="22">
        <f t="shared" si="118"/>
        <v>0.79463476478023809</v>
      </c>
      <c r="P1252" s="30">
        <f t="shared" si="114"/>
        <v>26.100019805064523</v>
      </c>
      <c r="Q1252" s="26"/>
    </row>
    <row r="1253" spans="1:17" x14ac:dyDescent="0.35">
      <c r="A1253" s="94"/>
      <c r="B1253" s="7">
        <v>7125</v>
      </c>
      <c r="C1253" s="17">
        <v>185417.33</v>
      </c>
      <c r="D1253" s="17">
        <v>7822999.3700000001</v>
      </c>
      <c r="E1253" s="19">
        <v>-3350</v>
      </c>
      <c r="F1253" s="19">
        <v>3246.2592437499998</v>
      </c>
      <c r="G1253" s="17">
        <v>185388.59</v>
      </c>
      <c r="H1253" s="17">
        <v>7823003.1200000001</v>
      </c>
      <c r="I1253" s="19">
        <v>-3363.73</v>
      </c>
      <c r="J1253" s="19">
        <v>3267.6131759266696</v>
      </c>
      <c r="K1253" s="19">
        <f t="shared" si="115"/>
        <v>3256.9362098383344</v>
      </c>
      <c r="L1253" s="29">
        <f t="shared" si="119"/>
        <v>21.353932176669787</v>
      </c>
      <c r="M1253" s="30">
        <f t="shared" si="116"/>
        <v>28.983617786595666</v>
      </c>
      <c r="N1253" s="74">
        <f t="shared" si="117"/>
        <v>36.381254007294615</v>
      </c>
      <c r="O1253" s="22">
        <f t="shared" si="118"/>
        <v>0.6349726684316721</v>
      </c>
      <c r="P1253" s="30">
        <f t="shared" si="114"/>
        <v>36.000562765119071</v>
      </c>
      <c r="Q1253" s="26"/>
    </row>
    <row r="1254" spans="1:17" x14ac:dyDescent="0.35">
      <c r="A1254" s="94"/>
      <c r="B1254" s="7">
        <v>7250</v>
      </c>
      <c r="C1254" s="17">
        <v>185422.15</v>
      </c>
      <c r="D1254" s="17">
        <v>7823124.7999999998</v>
      </c>
      <c r="E1254" s="19">
        <v>-3346.01</v>
      </c>
      <c r="F1254" s="19">
        <v>3240.0699476152881</v>
      </c>
      <c r="G1254" s="17">
        <v>185390.01</v>
      </c>
      <c r="H1254" s="17">
        <v>7823129.0099999998</v>
      </c>
      <c r="I1254" s="19">
        <v>-3364</v>
      </c>
      <c r="J1254" s="19">
        <v>3268.0339692399998</v>
      </c>
      <c r="K1254" s="19">
        <f t="shared" si="115"/>
        <v>3254.051958427644</v>
      </c>
      <c r="L1254" s="29">
        <f t="shared" si="119"/>
        <v>27.964021624711677</v>
      </c>
      <c r="M1254" s="30">
        <f t="shared" si="116"/>
        <v>32.414560000078879</v>
      </c>
      <c r="N1254" s="74">
        <f t="shared" si="117"/>
        <v>40.784320568586189</v>
      </c>
      <c r="O1254" s="22">
        <f t="shared" si="118"/>
        <v>0.71182067711067487</v>
      </c>
      <c r="P1254" s="30">
        <f t="shared" si="114"/>
        <v>42.809931154184959</v>
      </c>
      <c r="Q1254" s="26"/>
    </row>
    <row r="1255" spans="1:17" x14ac:dyDescent="0.35">
      <c r="A1255" s="94"/>
      <c r="B1255" s="7">
        <v>7375</v>
      </c>
      <c r="C1255" s="17">
        <v>185470.91</v>
      </c>
      <c r="D1255" s="17">
        <v>7823244.5</v>
      </c>
      <c r="E1255" s="19">
        <v>-3344.99</v>
      </c>
      <c r="F1255" s="19">
        <v>3238.488896255737</v>
      </c>
      <c r="G1255" s="17">
        <v>185451.1</v>
      </c>
      <c r="H1255" s="17">
        <v>7823247.0899999999</v>
      </c>
      <c r="I1255" s="19">
        <v>-3359.83</v>
      </c>
      <c r="J1255" s="19">
        <v>3261.5387887874595</v>
      </c>
      <c r="K1255" s="19">
        <f t="shared" si="115"/>
        <v>3250.0138425215982</v>
      </c>
      <c r="L1255" s="29">
        <f t="shared" si="119"/>
        <v>23.049892531722435</v>
      </c>
      <c r="M1255" s="30">
        <f t="shared" si="116"/>
        <v>19.978593544069508</v>
      </c>
      <c r="N1255" s="74">
        <f t="shared" si="117"/>
        <v>49.08274946026274</v>
      </c>
      <c r="O1255" s="22">
        <f t="shared" si="118"/>
        <v>0.85665558401305453</v>
      </c>
      <c r="P1255" s="30">
        <f t="shared" si="114"/>
        <v>30.503143210546181</v>
      </c>
      <c r="Q1255" s="26"/>
    </row>
    <row r="1256" spans="1:17" x14ac:dyDescent="0.35">
      <c r="A1256" s="94"/>
      <c r="B1256" s="7">
        <v>7500</v>
      </c>
      <c r="C1256" s="17">
        <v>185508.96</v>
      </c>
      <c r="D1256" s="17">
        <v>7823365.5899999999</v>
      </c>
      <c r="E1256" s="19">
        <v>-3347.96</v>
      </c>
      <c r="F1256" s="19">
        <v>3243.0938771382043</v>
      </c>
      <c r="G1256" s="17">
        <v>185483.74</v>
      </c>
      <c r="H1256" s="17">
        <v>7823368.8899999997</v>
      </c>
      <c r="I1256" s="19">
        <v>-3366.4</v>
      </c>
      <c r="J1256" s="19">
        <v>3271.7758273024001</v>
      </c>
      <c r="K1256" s="19">
        <f t="shared" si="115"/>
        <v>3257.4348522203022</v>
      </c>
      <c r="L1256" s="29">
        <f t="shared" si="119"/>
        <v>28.681950164195769</v>
      </c>
      <c r="M1256" s="30">
        <f t="shared" si="116"/>
        <v>25.434983782161712</v>
      </c>
      <c r="N1256" s="74">
        <f t="shared" si="117"/>
        <v>48.433577979543372</v>
      </c>
      <c r="O1256" s="22">
        <f t="shared" si="118"/>
        <v>0.84532540426445468</v>
      </c>
      <c r="P1256" s="30">
        <f t="shared" si="114"/>
        <v>38.335266599050009</v>
      </c>
      <c r="Q1256" s="26"/>
    </row>
    <row r="1257" spans="1:17" x14ac:dyDescent="0.35">
      <c r="A1257" s="94"/>
      <c r="B1257" s="7">
        <v>7625</v>
      </c>
      <c r="C1257" s="17">
        <v>185560.68</v>
      </c>
      <c r="D1257" s="17">
        <v>7823484.8899999997</v>
      </c>
      <c r="E1257" s="19">
        <v>-3345.27</v>
      </c>
      <c r="F1257" s="19">
        <v>3238.9228627238199</v>
      </c>
      <c r="G1257" s="17">
        <v>185524.24</v>
      </c>
      <c r="H1257" s="17">
        <v>7823489.6600000001</v>
      </c>
      <c r="I1257" s="19">
        <v>-3366.91</v>
      </c>
      <c r="J1257" s="19">
        <v>3272.5713133018576</v>
      </c>
      <c r="K1257" s="19">
        <f t="shared" si="115"/>
        <v>3255.7470880128385</v>
      </c>
      <c r="L1257" s="29">
        <f t="shared" si="119"/>
        <v>33.648450578037682</v>
      </c>
      <c r="M1257" s="30">
        <f t="shared" si="116"/>
        <v>36.750870738049052</v>
      </c>
      <c r="N1257" s="74">
        <f t="shared" si="117"/>
        <v>42.476671068396854</v>
      </c>
      <c r="O1257" s="22">
        <f t="shared" si="118"/>
        <v>0.74135776543014253</v>
      </c>
      <c r="P1257" s="30">
        <f t="shared" si="114"/>
        <v>49.828151945536113</v>
      </c>
      <c r="Q1257" s="26"/>
    </row>
    <row r="1258" spans="1:17" x14ac:dyDescent="0.35">
      <c r="A1258" s="94"/>
      <c r="B1258" s="7">
        <v>7750</v>
      </c>
      <c r="C1258" s="17">
        <v>185587.11</v>
      </c>
      <c r="D1258" s="17">
        <v>7823607.5</v>
      </c>
      <c r="E1258" s="19">
        <v>-3346.42</v>
      </c>
      <c r="F1258" s="19">
        <v>3240.7056030369913</v>
      </c>
      <c r="G1258" s="17">
        <v>185545.62</v>
      </c>
      <c r="H1258" s="17">
        <v>7823612.9299999997</v>
      </c>
      <c r="I1258" s="19">
        <v>-3368</v>
      </c>
      <c r="J1258" s="19">
        <v>3274.27187056</v>
      </c>
      <c r="K1258" s="19">
        <f t="shared" si="115"/>
        <v>3257.4887367984957</v>
      </c>
      <c r="L1258" s="29">
        <f t="shared" si="119"/>
        <v>33.566267523008719</v>
      </c>
      <c r="M1258" s="30">
        <f t="shared" si="116"/>
        <v>41.843816747471671</v>
      </c>
      <c r="N1258" s="74">
        <f t="shared" si="117"/>
        <v>38.73588427196124</v>
      </c>
      <c r="O1258" s="22">
        <f t="shared" si="118"/>
        <v>0.67606871921721023</v>
      </c>
      <c r="P1258" s="30">
        <f t="shared" si="114"/>
        <v>53.643259738966094</v>
      </c>
      <c r="Q1258" s="26"/>
    </row>
    <row r="1259" spans="1:17" x14ac:dyDescent="0.35">
      <c r="A1259" s="94"/>
      <c r="B1259" s="7">
        <v>7875</v>
      </c>
      <c r="C1259" s="17">
        <v>185675.18</v>
      </c>
      <c r="D1259" s="17">
        <v>7823722.0499999998</v>
      </c>
      <c r="E1259" s="19">
        <v>-3347.93</v>
      </c>
      <c r="F1259" s="19">
        <v>3243.0473419045998</v>
      </c>
      <c r="G1259" s="17">
        <v>185645.68</v>
      </c>
      <c r="H1259" s="17">
        <v>7823725.9100000001</v>
      </c>
      <c r="I1259" s="19">
        <v>-3370.81</v>
      </c>
      <c r="J1259" s="19">
        <v>3278.6583951961279</v>
      </c>
      <c r="K1259" s="19">
        <f t="shared" si="115"/>
        <v>3260.8528685503638</v>
      </c>
      <c r="L1259" s="29">
        <f t="shared" si="119"/>
        <v>35.611053291528151</v>
      </c>
      <c r="M1259" s="30">
        <f t="shared" si="116"/>
        <v>29.751463829576327</v>
      </c>
      <c r="N1259" s="74">
        <f t="shared" si="117"/>
        <v>50.122732235185161</v>
      </c>
      <c r="O1259" s="22">
        <f t="shared" si="118"/>
        <v>0.87480670759947787</v>
      </c>
      <c r="P1259" s="30">
        <f t="shared" si="114"/>
        <v>46.403628269076613</v>
      </c>
      <c r="Q1259" s="26"/>
    </row>
    <row r="1260" spans="1:17" x14ac:dyDescent="0.35">
      <c r="A1260" s="94"/>
      <c r="B1260" s="7">
        <v>8000</v>
      </c>
      <c r="C1260" s="17">
        <v>185755.86</v>
      </c>
      <c r="D1260" s="17">
        <v>7823837.5700000003</v>
      </c>
      <c r="E1260" s="19">
        <v>-3349.5</v>
      </c>
      <c r="F1260" s="19">
        <v>3245.4832415943752</v>
      </c>
      <c r="G1260" s="17">
        <v>185712.28</v>
      </c>
      <c r="H1260" s="17">
        <v>7823843.2699999996</v>
      </c>
      <c r="I1260" s="19">
        <v>-3374.8</v>
      </c>
      <c r="J1260" s="19">
        <v>3284.8931850075996</v>
      </c>
      <c r="K1260" s="19">
        <f t="shared" si="115"/>
        <v>3265.1882133009876</v>
      </c>
      <c r="L1260" s="29">
        <f t="shared" si="119"/>
        <v>39.409943413224482</v>
      </c>
      <c r="M1260" s="30">
        <f t="shared" si="116"/>
        <v>43.9511820090244</v>
      </c>
      <c r="N1260" s="74">
        <f t="shared" si="117"/>
        <v>41.881797503824771</v>
      </c>
      <c r="O1260" s="22">
        <f t="shared" si="118"/>
        <v>0.7309752630952846</v>
      </c>
      <c r="P1260" s="30">
        <f t="shared" si="114"/>
        <v>59.032618439502968</v>
      </c>
      <c r="Q1260" s="26"/>
    </row>
    <row r="1261" spans="1:17" x14ac:dyDescent="0.35">
      <c r="A1261" s="94"/>
      <c r="B1261" s="7">
        <v>8125</v>
      </c>
      <c r="C1261" s="17">
        <v>185788.32</v>
      </c>
      <c r="D1261" s="17">
        <v>7823959.3899999997</v>
      </c>
      <c r="E1261" s="19">
        <v>-3345.24</v>
      </c>
      <c r="F1261" s="19">
        <v>3238.8763645924441</v>
      </c>
      <c r="G1261" s="17">
        <v>185761.66</v>
      </c>
      <c r="H1261" s="17">
        <v>7823962.8799999999</v>
      </c>
      <c r="I1261" s="19">
        <v>-3372</v>
      </c>
      <c r="J1261" s="19">
        <v>3280.5171279599999</v>
      </c>
      <c r="K1261" s="19">
        <f t="shared" si="115"/>
        <v>3259.6967462762223</v>
      </c>
      <c r="L1261" s="29">
        <f t="shared" si="119"/>
        <v>41.640763367555792</v>
      </c>
      <c r="M1261" s="30">
        <f t="shared" si="116"/>
        <v>26.887463621579226</v>
      </c>
      <c r="N1261" s="74">
        <f t="shared" si="117"/>
        <v>57.149647211213029</v>
      </c>
      <c r="O1261" s="22">
        <f t="shared" si="118"/>
        <v>0.99744951018886252</v>
      </c>
      <c r="P1261" s="30">
        <f t="shared" si="114"/>
        <v>49.567013969317564</v>
      </c>
      <c r="Q1261" s="26"/>
    </row>
    <row r="1262" spans="1:17" x14ac:dyDescent="0.35">
      <c r="A1262" s="94"/>
      <c r="B1262" s="7">
        <v>8250</v>
      </c>
      <c r="C1262" s="17">
        <v>185834.33</v>
      </c>
      <c r="D1262" s="17">
        <v>7824079.4400000004</v>
      </c>
      <c r="E1262" s="19">
        <v>-3347.81</v>
      </c>
      <c r="F1262" s="19">
        <v>3242.8612051079772</v>
      </c>
      <c r="G1262" s="17">
        <v>185801.44</v>
      </c>
      <c r="H1262" s="17">
        <v>7824083.7400000002</v>
      </c>
      <c r="I1262" s="19">
        <v>-3375.38</v>
      </c>
      <c r="J1262" s="19">
        <v>3285.8001046193117</v>
      </c>
      <c r="K1262" s="19">
        <f t="shared" si="115"/>
        <v>3264.3306548636447</v>
      </c>
      <c r="L1262" s="29">
        <f t="shared" si="119"/>
        <v>42.938899511334512</v>
      </c>
      <c r="M1262" s="30">
        <f t="shared" si="116"/>
        <v>33.169897497541392</v>
      </c>
      <c r="N1262" s="74">
        <f t="shared" si="117"/>
        <v>52.314250027869704</v>
      </c>
      <c r="O1262" s="22">
        <f t="shared" si="118"/>
        <v>0.91305590869786157</v>
      </c>
      <c r="P1262" s="30">
        <f t="shared" si="114"/>
        <v>54.258558691158449</v>
      </c>
      <c r="Q1262" s="26"/>
    </row>
    <row r="1263" spans="1:17" x14ac:dyDescent="0.35">
      <c r="A1263" s="94"/>
      <c r="B1263" s="7">
        <v>8375</v>
      </c>
      <c r="C1263" s="17">
        <v>185842.1</v>
      </c>
      <c r="D1263" s="17">
        <v>7824204.4900000002</v>
      </c>
      <c r="E1263" s="19">
        <v>-3348.36</v>
      </c>
      <c r="F1263" s="19">
        <v>3243.7143864585241</v>
      </c>
      <c r="G1263" s="17">
        <v>185792.02</v>
      </c>
      <c r="H1263" s="17">
        <v>7824211.0499999998</v>
      </c>
      <c r="I1263" s="19">
        <v>-3372.24</v>
      </c>
      <c r="J1263" s="19">
        <v>3280.8920773273435</v>
      </c>
      <c r="K1263" s="19">
        <f t="shared" si="115"/>
        <v>3262.3032318929336</v>
      </c>
      <c r="L1263" s="29">
        <f t="shared" si="119"/>
        <v>37.177690868819354</v>
      </c>
      <c r="M1263" s="30">
        <f t="shared" si="116"/>
        <v>50.507821176489649</v>
      </c>
      <c r="N1263" s="74">
        <f t="shared" si="117"/>
        <v>36.355963213378821</v>
      </c>
      <c r="O1263" s="22">
        <f t="shared" si="118"/>
        <v>0.63453126080739819</v>
      </c>
      <c r="P1263" s="30">
        <f t="shared" si="114"/>
        <v>62.715394428591061</v>
      </c>
      <c r="Q1263" s="26"/>
    </row>
    <row r="1264" spans="1:17" x14ac:dyDescent="0.35">
      <c r="A1264" s="94"/>
      <c r="B1264" s="7">
        <v>8500</v>
      </c>
      <c r="C1264" s="17">
        <v>185821.34</v>
      </c>
      <c r="D1264" s="17">
        <v>7824333.2800000003</v>
      </c>
      <c r="E1264" s="19">
        <v>-3345.52</v>
      </c>
      <c r="F1264" s="19">
        <v>3239.3103632433758</v>
      </c>
      <c r="G1264" s="17">
        <v>185779.19</v>
      </c>
      <c r="H1264" s="17">
        <v>7824338.79</v>
      </c>
      <c r="I1264" s="19">
        <v>-3366.71</v>
      </c>
      <c r="J1264" s="19">
        <v>3272.2593437555474</v>
      </c>
      <c r="K1264" s="19">
        <f t="shared" si="115"/>
        <v>3255.7848534994619</v>
      </c>
      <c r="L1264" s="29">
        <f t="shared" si="119"/>
        <v>32.948980512171602</v>
      </c>
      <c r="M1264" s="30">
        <f t="shared" si="116"/>
        <v>42.508617949741037</v>
      </c>
      <c r="N1264" s="74">
        <f t="shared" si="117"/>
        <v>37.779727442219603</v>
      </c>
      <c r="O1264" s="22">
        <f t="shared" si="118"/>
        <v>0.65938063437278782</v>
      </c>
      <c r="P1264" s="30">
        <f t="shared" si="114"/>
        <v>53.783063475303358</v>
      </c>
      <c r="Q1264" s="26"/>
    </row>
    <row r="1265" spans="1:17" x14ac:dyDescent="0.35">
      <c r="A1265" s="94"/>
      <c r="B1265" s="7">
        <v>8625</v>
      </c>
      <c r="C1265" s="17">
        <v>185840.48</v>
      </c>
      <c r="D1265" s="17">
        <v>7824456.8499999996</v>
      </c>
      <c r="E1265" s="19">
        <v>-3343.76</v>
      </c>
      <c r="F1265" s="19">
        <v>3236.5829705081442</v>
      </c>
      <c r="G1265" s="17">
        <v>185817.94</v>
      </c>
      <c r="H1265" s="17">
        <v>7824459.79</v>
      </c>
      <c r="I1265" s="19">
        <v>-3362</v>
      </c>
      <c r="J1265" s="19">
        <v>3264.9177771099999</v>
      </c>
      <c r="K1265" s="19">
        <f t="shared" si="115"/>
        <v>3250.7503738090718</v>
      </c>
      <c r="L1265" s="29">
        <f t="shared" si="119"/>
        <v>28.334806601855689</v>
      </c>
      <c r="M1265" s="30">
        <f t="shared" si="116"/>
        <v>22.730930469357759</v>
      </c>
      <c r="N1265" s="74">
        <f t="shared" si="117"/>
        <v>51.262492956405701</v>
      </c>
      <c r="O1265" s="22">
        <f t="shared" si="118"/>
        <v>0.89469928486968142</v>
      </c>
      <c r="P1265" s="30">
        <f t="shared" si="114"/>
        <v>36.32569978909342</v>
      </c>
      <c r="Q1265" s="26"/>
    </row>
    <row r="1266" spans="1:17" x14ac:dyDescent="0.35">
      <c r="A1266" s="94"/>
      <c r="B1266" s="7">
        <v>8750</v>
      </c>
      <c r="C1266" s="17">
        <v>185884.43</v>
      </c>
      <c r="D1266" s="17">
        <v>7824577.1699999999</v>
      </c>
      <c r="E1266" s="19">
        <v>-3337.41</v>
      </c>
      <c r="F1266" s="19">
        <v>3226.7544998382573</v>
      </c>
      <c r="G1266" s="17">
        <v>185852.01</v>
      </c>
      <c r="H1266" s="17">
        <v>7824581.4100000001</v>
      </c>
      <c r="I1266" s="19">
        <v>-3359.46</v>
      </c>
      <c r="J1266" s="19">
        <v>3260.9628639602788</v>
      </c>
      <c r="K1266" s="19">
        <f t="shared" si="115"/>
        <v>3243.858681899268</v>
      </c>
      <c r="L1266" s="29">
        <f t="shared" si="119"/>
        <v>34.208364122021521</v>
      </c>
      <c r="M1266" s="30">
        <f t="shared" si="116"/>
        <v>32.696085392609902</v>
      </c>
      <c r="N1266" s="74">
        <f t="shared" si="117"/>
        <v>46.294868086843465</v>
      </c>
      <c r="O1266" s="22">
        <f t="shared" si="118"/>
        <v>0.80799787489186659</v>
      </c>
      <c r="P1266" s="30">
        <f t="shared" si="114"/>
        <v>47.320673874170978</v>
      </c>
      <c r="Q1266" s="26"/>
    </row>
    <row r="1267" spans="1:17" x14ac:dyDescent="0.35">
      <c r="A1267" s="94"/>
      <c r="B1267" s="7">
        <v>8875</v>
      </c>
      <c r="C1267" s="17">
        <v>185944.66</v>
      </c>
      <c r="D1267" s="17">
        <v>7824695.3600000003</v>
      </c>
      <c r="E1267" s="19">
        <v>-3330.88</v>
      </c>
      <c r="F1267" s="19">
        <v>3216.6667610191357</v>
      </c>
      <c r="G1267" s="17">
        <v>185911.1</v>
      </c>
      <c r="H1267" s="17">
        <v>7824699.75</v>
      </c>
      <c r="I1267" s="19">
        <v>-3357.33</v>
      </c>
      <c r="J1267" s="19">
        <v>3257.6486289177101</v>
      </c>
      <c r="K1267" s="19">
        <f t="shared" si="115"/>
        <v>3237.1576949684231</v>
      </c>
      <c r="L1267" s="29">
        <f t="shared" si="119"/>
        <v>40.981867898574365</v>
      </c>
      <c r="M1267" s="30">
        <f t="shared" si="116"/>
        <v>33.845911126706284</v>
      </c>
      <c r="N1267" s="74">
        <f t="shared" si="117"/>
        <v>50.447541962000081</v>
      </c>
      <c r="O1267" s="22">
        <f t="shared" si="118"/>
        <v>0.8804757067749015</v>
      </c>
      <c r="P1267" s="30">
        <f t="shared" si="114"/>
        <v>53.151285934143687</v>
      </c>
      <c r="Q1267" s="26"/>
    </row>
    <row r="1268" spans="1:17" x14ac:dyDescent="0.35">
      <c r="A1268" s="94"/>
      <c r="B1268" s="7">
        <v>9000</v>
      </c>
      <c r="C1268" s="17">
        <v>185970.48</v>
      </c>
      <c r="D1268" s="17">
        <v>7824818.0499999998</v>
      </c>
      <c r="E1268" s="19">
        <v>-3323.43</v>
      </c>
      <c r="F1268" s="19">
        <v>3205.1817207237991</v>
      </c>
      <c r="G1268" s="17">
        <v>185934.64</v>
      </c>
      <c r="H1268" s="17">
        <v>7824822.7400000002</v>
      </c>
      <c r="I1268" s="19">
        <v>-3345.79</v>
      </c>
      <c r="J1268" s="19">
        <v>3239.728896079298</v>
      </c>
      <c r="K1268" s="19">
        <f t="shared" si="115"/>
        <v>3222.4553084015488</v>
      </c>
      <c r="L1268" s="29">
        <f t="shared" si="119"/>
        <v>34.547175355498894</v>
      </c>
      <c r="M1268" s="30">
        <f t="shared" si="116"/>
        <v>36.145562659939237</v>
      </c>
      <c r="N1268" s="74">
        <f t="shared" si="117"/>
        <v>43.704743263544678</v>
      </c>
      <c r="O1268" s="22">
        <f t="shared" si="118"/>
        <v>0.76279166868766646</v>
      </c>
      <c r="P1268" s="30">
        <f t="shared" si="114"/>
        <v>50.000090250390386</v>
      </c>
      <c r="Q1268" s="26"/>
    </row>
    <row r="1269" spans="1:17" x14ac:dyDescent="0.35">
      <c r="A1269" s="94"/>
      <c r="B1269" s="7">
        <v>9125</v>
      </c>
      <c r="C1269" s="17">
        <v>186020.61</v>
      </c>
      <c r="D1269" s="17">
        <v>7824937.5599999996</v>
      </c>
      <c r="E1269" s="19">
        <v>-3324.16</v>
      </c>
      <c r="F1269" s="19">
        <v>3206.3059728240637</v>
      </c>
      <c r="G1269" s="17">
        <v>185984.9</v>
      </c>
      <c r="H1269" s="17">
        <v>7824942.2300000004</v>
      </c>
      <c r="I1269" s="19">
        <v>-3342.11</v>
      </c>
      <c r="J1269" s="19">
        <v>3234.0273332246175</v>
      </c>
      <c r="K1269" s="19">
        <f t="shared" si="115"/>
        <v>3220.1666530243406</v>
      </c>
      <c r="L1269" s="29">
        <f t="shared" si="119"/>
        <v>27.721360400553749</v>
      </c>
      <c r="M1269" s="30">
        <f t="shared" si="116"/>
        <v>36.014066696326047</v>
      </c>
      <c r="N1269" s="74">
        <f t="shared" si="117"/>
        <v>37.586810715278084</v>
      </c>
      <c r="O1269" s="22">
        <f t="shared" si="118"/>
        <v>0.65601360230548744</v>
      </c>
      <c r="P1269" s="30">
        <f t="shared" si="114"/>
        <v>45.44762724790823</v>
      </c>
      <c r="Q1269" s="26"/>
    </row>
    <row r="1270" spans="1:17" x14ac:dyDescent="0.35">
      <c r="A1270" s="94"/>
      <c r="B1270" s="7">
        <v>9250</v>
      </c>
      <c r="C1270" s="17">
        <v>186049.46</v>
      </c>
      <c r="D1270" s="17">
        <v>7825059.8600000003</v>
      </c>
      <c r="E1270" s="19">
        <v>-3323.55</v>
      </c>
      <c r="F1270" s="19">
        <v>3205.3665124611939</v>
      </c>
      <c r="G1270" s="17">
        <v>186030.21</v>
      </c>
      <c r="H1270" s="17">
        <v>7825062.3700000001</v>
      </c>
      <c r="I1270" s="19">
        <v>-3338.97</v>
      </c>
      <c r="J1270" s="19">
        <v>3229.1673355260396</v>
      </c>
      <c r="K1270" s="19">
        <f t="shared" si="115"/>
        <v>3217.2669239936167</v>
      </c>
      <c r="L1270" s="29">
        <f t="shared" si="119"/>
        <v>23.800823064845645</v>
      </c>
      <c r="M1270" s="30">
        <f t="shared" si="116"/>
        <v>19.412949286465413</v>
      </c>
      <c r="N1270" s="74">
        <f t="shared" si="117"/>
        <v>50.797872517151944</v>
      </c>
      <c r="O1270" s="22">
        <f t="shared" si="118"/>
        <v>0.88659012843264107</v>
      </c>
      <c r="P1270" s="30">
        <f t="shared" si="114"/>
        <v>30.713869482091742</v>
      </c>
      <c r="Q1270" s="26"/>
    </row>
    <row r="1271" spans="1:17" x14ac:dyDescent="0.35">
      <c r="A1271" s="94"/>
      <c r="B1271" s="7">
        <v>9375</v>
      </c>
      <c r="C1271" s="17">
        <v>186085.24</v>
      </c>
      <c r="D1271" s="17">
        <v>7825181.25</v>
      </c>
      <c r="E1271" s="19">
        <v>-3316.77</v>
      </c>
      <c r="F1271" s="19">
        <v>3194.9361593709696</v>
      </c>
      <c r="G1271" s="17">
        <v>186061.53</v>
      </c>
      <c r="H1271" s="17">
        <v>7825184.3499999996</v>
      </c>
      <c r="I1271" s="19">
        <v>-3334.37</v>
      </c>
      <c r="J1271" s="19">
        <v>3222.0557782331293</v>
      </c>
      <c r="K1271" s="19">
        <f t="shared" si="115"/>
        <v>3208.4959688020494</v>
      </c>
      <c r="L1271" s="29">
        <f t="shared" si="119"/>
        <v>27.119618862159768</v>
      </c>
      <c r="M1271" s="30">
        <f t="shared" si="116"/>
        <v>23.911798343021044</v>
      </c>
      <c r="N1271" s="74">
        <f t="shared" si="117"/>
        <v>48.596864069141404</v>
      </c>
      <c r="O1271" s="22">
        <f t="shared" si="118"/>
        <v>0.8481752841506468</v>
      </c>
      <c r="P1271" s="30">
        <f t="shared" si="114"/>
        <v>36.155882332286069</v>
      </c>
      <c r="Q1271" s="26"/>
    </row>
    <row r="1272" spans="1:17" x14ac:dyDescent="0.35">
      <c r="A1272" s="94"/>
      <c r="B1272" s="7">
        <v>9500</v>
      </c>
      <c r="C1272" s="17">
        <v>186110.3</v>
      </c>
      <c r="D1272" s="17">
        <v>7825304.04</v>
      </c>
      <c r="E1272" s="19">
        <v>-3316.16</v>
      </c>
      <c r="F1272" s="19">
        <v>3193.9987715376637</v>
      </c>
      <c r="G1272" s="17">
        <v>186090.25</v>
      </c>
      <c r="H1272" s="17">
        <v>7825306.6600000001</v>
      </c>
      <c r="I1272" s="19">
        <v>-3329</v>
      </c>
      <c r="J1272" s="19">
        <v>3213.7661154775001</v>
      </c>
      <c r="K1272" s="19">
        <f t="shared" si="115"/>
        <v>3203.8824435075821</v>
      </c>
      <c r="L1272" s="29">
        <f t="shared" si="119"/>
        <v>19.767343939836337</v>
      </c>
      <c r="M1272" s="30">
        <f t="shared" si="116"/>
        <v>20.220457462681669</v>
      </c>
      <c r="N1272" s="74">
        <f t="shared" si="117"/>
        <v>44.350792478256928</v>
      </c>
      <c r="O1272" s="22">
        <f t="shared" si="118"/>
        <v>0.77406735461431897</v>
      </c>
      <c r="P1272" s="30">
        <f t="shared" si="114"/>
        <v>28.27746074943617</v>
      </c>
      <c r="Q1272" s="26"/>
    </row>
    <row r="1273" spans="1:17" x14ac:dyDescent="0.35">
      <c r="A1273" s="94"/>
      <c r="B1273" s="7">
        <v>9625</v>
      </c>
      <c r="C1273" s="17">
        <v>186165.34</v>
      </c>
      <c r="D1273" s="17">
        <v>7825422.9100000001</v>
      </c>
      <c r="E1273" s="19">
        <v>-3313.68</v>
      </c>
      <c r="F1273" s="19">
        <v>3190.1895137470556</v>
      </c>
      <c r="G1273" s="17">
        <v>186149.52</v>
      </c>
      <c r="H1273" s="17">
        <v>7825424.9699999997</v>
      </c>
      <c r="I1273" s="19">
        <v>-3324.28</v>
      </c>
      <c r="J1273" s="19">
        <v>3206.4908048359966</v>
      </c>
      <c r="K1273" s="19">
        <f t="shared" si="115"/>
        <v>3198.3401592915261</v>
      </c>
      <c r="L1273" s="29">
        <f t="shared" si="119"/>
        <v>16.30129108894107</v>
      </c>
      <c r="M1273" s="30">
        <f t="shared" si="116"/>
        <v>15.953557596929054</v>
      </c>
      <c r="N1273" s="74">
        <f t="shared" si="117"/>
        <v>45.617671155535881</v>
      </c>
      <c r="O1273" s="22">
        <f t="shared" si="118"/>
        <v>0.7961785587561474</v>
      </c>
      <c r="P1273" s="30">
        <f t="shared" si="114"/>
        <v>22.808947611955318</v>
      </c>
      <c r="Q1273" s="26"/>
    </row>
    <row r="1274" spans="1:17" x14ac:dyDescent="0.35">
      <c r="A1274" s="94"/>
      <c r="B1274" s="7">
        <v>9750</v>
      </c>
      <c r="C1274" s="17">
        <v>186179.15</v>
      </c>
      <c r="D1274" s="17">
        <v>7825547.1699999999</v>
      </c>
      <c r="E1274" s="19">
        <v>-3312.29</v>
      </c>
      <c r="F1274" s="19">
        <v>3188.0557227750974</v>
      </c>
      <c r="G1274" s="17">
        <v>186168.06</v>
      </c>
      <c r="H1274" s="17">
        <v>7825548.6200000001</v>
      </c>
      <c r="I1274" s="19">
        <v>-3317.5</v>
      </c>
      <c r="J1274" s="19">
        <v>3196.0581762343745</v>
      </c>
      <c r="K1274" s="19">
        <f t="shared" si="115"/>
        <v>3192.0569495047357</v>
      </c>
      <c r="L1274" s="29">
        <f t="shared" si="119"/>
        <v>8.0024534592771488</v>
      </c>
      <c r="M1274" s="30">
        <f t="shared" si="116"/>
        <v>11.18439090878277</v>
      </c>
      <c r="N1274" s="74">
        <f t="shared" si="117"/>
        <v>35.583793984544457</v>
      </c>
      <c r="O1274" s="22">
        <f t="shared" si="118"/>
        <v>0.62105436538165304</v>
      </c>
      <c r="P1274" s="30">
        <f t="shared" si="114"/>
        <v>13.752449286158429</v>
      </c>
      <c r="Q1274" s="26"/>
    </row>
    <row r="1275" spans="1:17" x14ac:dyDescent="0.35">
      <c r="A1275" s="94"/>
      <c r="B1275" s="7">
        <v>9875</v>
      </c>
      <c r="C1275" s="17">
        <v>186228.03</v>
      </c>
      <c r="D1275" s="17">
        <v>7825666.8399999999</v>
      </c>
      <c r="E1275" s="19">
        <v>-3310.8</v>
      </c>
      <c r="F1275" s="19">
        <v>3185.7694081116001</v>
      </c>
      <c r="G1275" s="17">
        <v>186219.36</v>
      </c>
      <c r="H1275" s="17">
        <v>7825667.9800000004</v>
      </c>
      <c r="I1275" s="19">
        <v>-3316.54</v>
      </c>
      <c r="J1275" s="19">
        <v>3194.5826979654789</v>
      </c>
      <c r="K1275" s="19">
        <f t="shared" si="115"/>
        <v>3190.1760530385395</v>
      </c>
      <c r="L1275" s="29">
        <f t="shared" si="119"/>
        <v>8.813289853878814</v>
      </c>
      <c r="M1275" s="30">
        <f t="shared" si="116"/>
        <v>8.7446269218063861</v>
      </c>
      <c r="N1275" s="74">
        <f t="shared" si="117"/>
        <v>45.224062809512006</v>
      </c>
      <c r="O1275" s="22">
        <f t="shared" si="118"/>
        <v>0.7893087971547017</v>
      </c>
      <c r="P1275" s="30">
        <f t="shared" si="114"/>
        <v>12.415416950310782</v>
      </c>
      <c r="Q1275" s="26"/>
    </row>
    <row r="1276" spans="1:17" x14ac:dyDescent="0.35">
      <c r="A1276" s="94"/>
      <c r="B1276" s="7">
        <v>10000</v>
      </c>
      <c r="C1276" s="17">
        <v>186197.03</v>
      </c>
      <c r="D1276" s="17">
        <v>7825796.9699999997</v>
      </c>
      <c r="E1276" s="19">
        <v>-3307.96</v>
      </c>
      <c r="F1276" s="19">
        <v>3181.4144271462037</v>
      </c>
      <c r="G1276" s="17">
        <v>186180.31</v>
      </c>
      <c r="H1276" s="17">
        <v>7825799.1600000001</v>
      </c>
      <c r="I1276" s="19">
        <v>-3317.69</v>
      </c>
      <c r="J1276" s="19">
        <v>3196.3502482033282</v>
      </c>
      <c r="K1276" s="19">
        <f t="shared" si="115"/>
        <v>3188.8823376747659</v>
      </c>
      <c r="L1276" s="29">
        <f t="shared" si="119"/>
        <v>14.935821057124485</v>
      </c>
      <c r="M1276" s="30">
        <f t="shared" si="116"/>
        <v>16.862814118700172</v>
      </c>
      <c r="N1276" s="74">
        <f t="shared" si="117"/>
        <v>41.532124311556053</v>
      </c>
      <c r="O1276" s="22">
        <f t="shared" si="118"/>
        <v>0.72487231458423629</v>
      </c>
      <c r="P1276" s="30">
        <f t="shared" si="114"/>
        <v>22.526279112456123</v>
      </c>
      <c r="Q1276" s="26"/>
    </row>
    <row r="1277" spans="1:17" x14ac:dyDescent="0.35">
      <c r="A1277" s="94"/>
      <c r="B1277" s="7">
        <v>10125</v>
      </c>
      <c r="C1277" s="17">
        <v>186195.17</v>
      </c>
      <c r="D1277" s="17">
        <v>7825923.2800000003</v>
      </c>
      <c r="E1277" s="19">
        <v>-3306.39</v>
      </c>
      <c r="F1277" s="19">
        <v>3179.0085116660675</v>
      </c>
      <c r="G1277" s="17">
        <v>186169.1</v>
      </c>
      <c r="H1277" s="17">
        <v>7825926.6900000004</v>
      </c>
      <c r="I1277" s="19">
        <v>-3321.19</v>
      </c>
      <c r="J1277" s="19">
        <v>3201.7334901835284</v>
      </c>
      <c r="K1277" s="19">
        <f t="shared" si="115"/>
        <v>3190.371000924798</v>
      </c>
      <c r="L1277" s="29">
        <f t="shared" si="119"/>
        <v>22.724978517460841</v>
      </c>
      <c r="M1277" s="30">
        <f t="shared" si="116"/>
        <v>26.292071048157855</v>
      </c>
      <c r="N1277" s="74">
        <f t="shared" si="117"/>
        <v>40.837780841148664</v>
      </c>
      <c r="O1277" s="22">
        <f t="shared" si="118"/>
        <v>0.71275373488590354</v>
      </c>
      <c r="P1277" s="30">
        <f t="shared" si="114"/>
        <v>34.75194453006101</v>
      </c>
      <c r="Q1277" s="26"/>
    </row>
    <row r="1278" spans="1:17" x14ac:dyDescent="0.35">
      <c r="A1278" s="94"/>
      <c r="B1278" s="7">
        <v>10250</v>
      </c>
      <c r="C1278" s="17">
        <v>186215.96</v>
      </c>
      <c r="D1278" s="17">
        <v>7826046.6299999999</v>
      </c>
      <c r="E1278" s="19">
        <v>-3312.42</v>
      </c>
      <c r="F1278" s="19">
        <v>3188.2552483055906</v>
      </c>
      <c r="G1278" s="17">
        <v>186192.06</v>
      </c>
      <c r="H1278" s="17">
        <v>7826049.7599999998</v>
      </c>
      <c r="I1278" s="19">
        <v>-3321.88</v>
      </c>
      <c r="J1278" s="19">
        <v>3202.7954224870364</v>
      </c>
      <c r="K1278" s="19">
        <f t="shared" si="115"/>
        <v>3195.5253353963135</v>
      </c>
      <c r="L1278" s="29">
        <f t="shared" si="119"/>
        <v>14.540174181445764</v>
      </c>
      <c r="M1278" s="30">
        <f t="shared" si="116"/>
        <v>24.104084716060516</v>
      </c>
      <c r="N1278" s="74">
        <f t="shared" si="117"/>
        <v>31.099408598566306</v>
      </c>
      <c r="O1278" s="22">
        <f t="shared" si="118"/>
        <v>0.54278707546801752</v>
      </c>
      <c r="P1278" s="30">
        <f t="shared" si="114"/>
        <v>28.150018920523024</v>
      </c>
      <c r="Q1278" s="26"/>
    </row>
    <row r="1279" spans="1:17" x14ac:dyDescent="0.35">
      <c r="A1279" s="94"/>
      <c r="B1279" s="7">
        <v>10375</v>
      </c>
      <c r="C1279" s="17">
        <v>186240.24</v>
      </c>
      <c r="D1279" s="17">
        <v>7826169.5300000003</v>
      </c>
      <c r="E1279" s="19">
        <v>-3310.43</v>
      </c>
      <c r="F1279" s="19">
        <v>3185.2018237458492</v>
      </c>
      <c r="G1279" s="17">
        <v>186223.98</v>
      </c>
      <c r="H1279" s="17">
        <v>7826171.6500000004</v>
      </c>
      <c r="I1279" s="19">
        <v>-3319.04</v>
      </c>
      <c r="J1279" s="19">
        <v>3198.4259743191037</v>
      </c>
      <c r="K1279" s="19">
        <f t="shared" si="115"/>
        <v>3191.8138990324765</v>
      </c>
      <c r="L1279" s="29">
        <f t="shared" si="119"/>
        <v>13.224150573254519</v>
      </c>
      <c r="M1279" s="30">
        <f t="shared" si="116"/>
        <v>16.397621778777257</v>
      </c>
      <c r="N1279" s="74">
        <f t="shared" si="117"/>
        <v>38.885051224778664</v>
      </c>
      <c r="O1279" s="22">
        <f t="shared" si="118"/>
        <v>0.67867217367904131</v>
      </c>
      <c r="P1279" s="30">
        <f t="shared" si="114"/>
        <v>21.065615547235691</v>
      </c>
      <c r="Q1279" s="26"/>
    </row>
    <row r="1280" spans="1:17" x14ac:dyDescent="0.35">
      <c r="A1280" s="94"/>
      <c r="B1280" s="7">
        <v>10500</v>
      </c>
      <c r="C1280" s="17">
        <v>186230.32</v>
      </c>
      <c r="D1280" s="17">
        <v>7826296.8899999997</v>
      </c>
      <c r="E1280" s="19">
        <v>-3313.18</v>
      </c>
      <c r="F1280" s="19">
        <v>3189.4218607422313</v>
      </c>
      <c r="G1280" s="17">
        <v>186219.08</v>
      </c>
      <c r="H1280" s="17">
        <v>7826298.3600000003</v>
      </c>
      <c r="I1280" s="19">
        <v>-3319.04</v>
      </c>
      <c r="J1280" s="19">
        <v>3198.4259743191037</v>
      </c>
      <c r="K1280" s="19">
        <f t="shared" si="115"/>
        <v>3193.9239175306675</v>
      </c>
      <c r="L1280" s="29">
        <f t="shared" si="119"/>
        <v>9.0041135768724416</v>
      </c>
      <c r="M1280" s="30">
        <f t="shared" si="116"/>
        <v>11.335717886504423</v>
      </c>
      <c r="N1280" s="74">
        <f t="shared" si="117"/>
        <v>38.460589780578559</v>
      </c>
      <c r="O1280" s="22">
        <f t="shared" si="118"/>
        <v>0.67126392392997924</v>
      </c>
      <c r="P1280" s="30">
        <f t="shared" si="114"/>
        <v>14.476621197905088</v>
      </c>
      <c r="Q1280" s="26"/>
    </row>
    <row r="1281" spans="1:17" x14ac:dyDescent="0.35">
      <c r="A1281" s="94"/>
      <c r="B1281" s="7">
        <v>10625</v>
      </c>
      <c r="C1281" s="17">
        <v>186294.07</v>
      </c>
      <c r="D1281" s="17">
        <v>7826414.6200000001</v>
      </c>
      <c r="E1281" s="19">
        <v>-3313.88</v>
      </c>
      <c r="F1281" s="19">
        <v>3190.4966071318358</v>
      </c>
      <c r="G1281" s="17">
        <v>186283.42</v>
      </c>
      <c r="H1281" s="17">
        <v>7826416.0199999996</v>
      </c>
      <c r="I1281" s="19">
        <v>-3319.52</v>
      </c>
      <c r="J1281" s="19">
        <v>3199.1642121957757</v>
      </c>
      <c r="K1281" s="19">
        <f t="shared" si="115"/>
        <v>3194.8304096638058</v>
      </c>
      <c r="L1281" s="29">
        <f t="shared" si="119"/>
        <v>8.6676050639398454</v>
      </c>
      <c r="M1281" s="30">
        <f t="shared" si="116"/>
        <v>10.741624644266407</v>
      </c>
      <c r="N1281" s="74">
        <f t="shared" si="117"/>
        <v>38.900667495469811</v>
      </c>
      <c r="O1281" s="22">
        <f t="shared" si="118"/>
        <v>0.67894472901948455</v>
      </c>
      <c r="P1281" s="30">
        <f t="shared" si="114"/>
        <v>13.802531562823795</v>
      </c>
      <c r="Q1281" s="26"/>
    </row>
    <row r="1282" spans="1:17" x14ac:dyDescent="0.35">
      <c r="A1282" s="94"/>
      <c r="B1282" s="7">
        <v>10750</v>
      </c>
      <c r="C1282" s="17">
        <v>186366.62</v>
      </c>
      <c r="D1282" s="17">
        <v>7826531.2000000002</v>
      </c>
      <c r="E1282" s="19">
        <v>-3313.91</v>
      </c>
      <c r="F1282" s="19">
        <v>3190.5426727257077</v>
      </c>
      <c r="G1282" s="17">
        <v>186349.34</v>
      </c>
      <c r="H1282" s="17">
        <v>7826533.46</v>
      </c>
      <c r="I1282" s="19">
        <v>-3324.64</v>
      </c>
      <c r="J1282" s="19">
        <v>3207.0453405946241</v>
      </c>
      <c r="K1282" s="19">
        <f t="shared" si="115"/>
        <v>3198.7940066601659</v>
      </c>
      <c r="L1282" s="29">
        <f t="shared" si="119"/>
        <v>16.502667868916433</v>
      </c>
      <c r="M1282" s="30">
        <f t="shared" si="116"/>
        <v>17.427162706503587</v>
      </c>
      <c r="N1282" s="74">
        <f t="shared" si="117"/>
        <v>43.43923329826444</v>
      </c>
      <c r="O1282" s="22">
        <f t="shared" si="118"/>
        <v>0.75815764559667043</v>
      </c>
      <c r="P1282" s="30">
        <f t="shared" si="114"/>
        <v>24.000917623930889</v>
      </c>
      <c r="Q1282" s="26"/>
    </row>
    <row r="1283" spans="1:17" x14ac:dyDescent="0.35">
      <c r="A1283" s="94"/>
      <c r="B1283" s="7">
        <v>10875</v>
      </c>
      <c r="C1283" s="17">
        <v>186335.05</v>
      </c>
      <c r="D1283" s="17">
        <v>7826661.4000000004</v>
      </c>
      <c r="E1283" s="19">
        <v>-3316.16</v>
      </c>
      <c r="F1283" s="19">
        <v>3193.9987715376637</v>
      </c>
      <c r="G1283" s="17">
        <v>186315.15</v>
      </c>
      <c r="H1283" s="17">
        <v>7826664</v>
      </c>
      <c r="I1283" s="19">
        <v>-3328.38</v>
      </c>
      <c r="J1283" s="19">
        <v>3212.8098759175114</v>
      </c>
      <c r="K1283" s="19">
        <f t="shared" si="115"/>
        <v>3203.4043237275873</v>
      </c>
      <c r="L1283" s="29">
        <f t="shared" si="119"/>
        <v>18.81110437984762</v>
      </c>
      <c r="M1283" s="30">
        <f t="shared" si="116"/>
        <v>20.069130524211335</v>
      </c>
      <c r="N1283" s="74">
        <f t="shared" si="117"/>
        <v>43.146758880595947</v>
      </c>
      <c r="O1283" s="22">
        <f t="shared" si="118"/>
        <v>0.75305300403050224</v>
      </c>
      <c r="P1283" s="30">
        <f t="shared" si="114"/>
        <v>27.506865470048627</v>
      </c>
      <c r="Q1283" s="26"/>
    </row>
    <row r="1284" spans="1:17" x14ac:dyDescent="0.35">
      <c r="A1284" s="94"/>
      <c r="B1284" s="7">
        <v>11000</v>
      </c>
      <c r="C1284" s="17">
        <v>186321.6</v>
      </c>
      <c r="D1284" s="17">
        <v>7826789.2300000004</v>
      </c>
      <c r="E1284" s="19">
        <v>-3315.36</v>
      </c>
      <c r="F1284" s="19">
        <v>3192.7696697466245</v>
      </c>
      <c r="G1284" s="17">
        <v>186305.9</v>
      </c>
      <c r="H1284" s="17">
        <v>7826791.2800000003</v>
      </c>
      <c r="I1284" s="19">
        <v>-3325.24</v>
      </c>
      <c r="J1284" s="19">
        <v>3207.9696992684439</v>
      </c>
      <c r="K1284" s="19">
        <f t="shared" si="115"/>
        <v>3200.3696845075342</v>
      </c>
      <c r="L1284" s="29">
        <f t="shared" si="119"/>
        <v>15.200029521819488</v>
      </c>
      <c r="M1284" s="30">
        <f t="shared" si="116"/>
        <v>15.833271929692923</v>
      </c>
      <c r="N1284" s="74">
        <f t="shared" si="117"/>
        <v>43.831027274173074</v>
      </c>
      <c r="O1284" s="22">
        <f t="shared" si="118"/>
        <v>0.76499574046575547</v>
      </c>
      <c r="P1284" s="30">
        <f t="shared" si="114"/>
        <v>21.948425853891795</v>
      </c>
      <c r="Q1284" s="26"/>
    </row>
    <row r="1285" spans="1:17" x14ac:dyDescent="0.35">
      <c r="A1285" s="94"/>
      <c r="B1285" s="7">
        <v>11125</v>
      </c>
      <c r="C1285" s="17">
        <v>186368.19</v>
      </c>
      <c r="D1285" s="17">
        <v>7826909.21</v>
      </c>
      <c r="E1285" s="19">
        <v>-3313.15</v>
      </c>
      <c r="F1285" s="19">
        <v>3189.3758052169942</v>
      </c>
      <c r="G1285" s="17">
        <v>186348.56</v>
      </c>
      <c r="H1285" s="17">
        <v>7826911.7699999996</v>
      </c>
      <c r="I1285" s="19">
        <v>-3325.95</v>
      </c>
      <c r="J1285" s="19">
        <v>3209.0637375081938</v>
      </c>
      <c r="K1285" s="19">
        <f t="shared" si="115"/>
        <v>3199.2197713625937</v>
      </c>
      <c r="L1285" s="29">
        <f t="shared" si="119"/>
        <v>19.687932291199559</v>
      </c>
      <c r="M1285" s="30">
        <f t="shared" si="116"/>
        <v>19.796224387445317</v>
      </c>
      <c r="N1285" s="74">
        <f t="shared" si="117"/>
        <v>44.84285685617256</v>
      </c>
      <c r="O1285" s="22">
        <f t="shared" si="118"/>
        <v>0.78265549814072444</v>
      </c>
      <c r="P1285" s="30">
        <f t="shared" si="114"/>
        <v>27.919619945496091</v>
      </c>
      <c r="Q1285" s="26"/>
    </row>
    <row r="1286" spans="1:17" x14ac:dyDescent="0.35">
      <c r="A1286" s="94"/>
      <c r="B1286" s="7">
        <v>11250</v>
      </c>
      <c r="C1286" s="17">
        <v>186455.82</v>
      </c>
      <c r="D1286" s="17">
        <v>7827023.8099999996</v>
      </c>
      <c r="E1286" s="19">
        <v>-3311.06</v>
      </c>
      <c r="F1286" s="19">
        <v>3186.1682888333589</v>
      </c>
      <c r="G1286" s="17">
        <v>186447.34</v>
      </c>
      <c r="H1286" s="17">
        <v>7827024.9199999999</v>
      </c>
      <c r="I1286" s="19">
        <v>-3316.42</v>
      </c>
      <c r="J1286" s="19">
        <v>3194.3982929739905</v>
      </c>
      <c r="K1286" s="19">
        <f t="shared" si="115"/>
        <v>3190.2832909036747</v>
      </c>
      <c r="L1286" s="29">
        <f t="shared" si="119"/>
        <v>8.2300041406315358</v>
      </c>
      <c r="M1286" s="30">
        <f t="shared" si="116"/>
        <v>8.5523388614414717</v>
      </c>
      <c r="N1286" s="74">
        <f t="shared" si="117"/>
        <v>43.899668026598242</v>
      </c>
      <c r="O1286" s="22">
        <f t="shared" si="118"/>
        <v>0.76619374759662096</v>
      </c>
      <c r="P1286" s="30">
        <f t="shared" ref="P1286:P1349" si="120">SQRT((M1286*M1286)+(L1286*L1286))</f>
        <v>11.869097192109189</v>
      </c>
      <c r="Q1286" s="26"/>
    </row>
    <row r="1287" spans="1:17" x14ac:dyDescent="0.35">
      <c r="A1287" s="94"/>
      <c r="B1287" s="7">
        <v>11375</v>
      </c>
      <c r="C1287" s="17">
        <v>186407.55</v>
      </c>
      <c r="D1287" s="17">
        <v>7827156.2000000002</v>
      </c>
      <c r="E1287" s="19">
        <v>-3312.18</v>
      </c>
      <c r="F1287" s="19">
        <v>3187.8868995488306</v>
      </c>
      <c r="G1287" s="17">
        <v>186386.22</v>
      </c>
      <c r="H1287" s="17">
        <v>7827158.9900000002</v>
      </c>
      <c r="I1287" s="19">
        <v>-3323.93</v>
      </c>
      <c r="J1287" s="19">
        <v>3205.9517299729996</v>
      </c>
      <c r="K1287" s="19">
        <f t="shared" ref="K1287:K1350" si="121">(J1287-((J1287-F1287)/2))</f>
        <v>3196.9193147609149</v>
      </c>
      <c r="L1287" s="29">
        <f t="shared" si="119"/>
        <v>18.064830424169031</v>
      </c>
      <c r="M1287" s="30">
        <f t="shared" ref="M1287:M1350" si="122">SQRT(((G1287-C1287)^2)+(H1287-D1287)^2)</f>
        <v>21.511694493917989</v>
      </c>
      <c r="N1287" s="74">
        <f t="shared" ref="N1287:N1350" si="123">DEGREES(O1287)</f>
        <v>40.022461370339983</v>
      </c>
      <c r="O1287" s="22">
        <f t="shared" ref="O1287:O1350" si="124">IF(L1287&gt;0, (ATAN(L1287/M1287)), 0)</f>
        <v>0.69852372566467424</v>
      </c>
      <c r="P1287" s="30">
        <f t="shared" si="120"/>
        <v>28.090765355426765</v>
      </c>
      <c r="Q1287" s="26"/>
    </row>
    <row r="1288" spans="1:17" x14ac:dyDescent="0.35">
      <c r="A1288" s="94"/>
      <c r="B1288" s="7">
        <v>11500</v>
      </c>
      <c r="C1288" s="17">
        <v>186388.34</v>
      </c>
      <c r="D1288" s="17">
        <v>7827284.7800000003</v>
      </c>
      <c r="E1288" s="19">
        <v>-3313.46</v>
      </c>
      <c r="F1288" s="19">
        <v>3189.8517322644789</v>
      </c>
      <c r="G1288" s="17">
        <v>186358.58</v>
      </c>
      <c r="H1288" s="17">
        <v>7827288.6699999999</v>
      </c>
      <c r="I1288" s="19">
        <v>-3325.36</v>
      </c>
      <c r="J1288" s="19">
        <v>3208.1545908646244</v>
      </c>
      <c r="K1288" s="19">
        <f t="shared" si="121"/>
        <v>3199.0031615645516</v>
      </c>
      <c r="L1288" s="29">
        <f t="shared" ref="L1288:L1351" si="125">(J1288-F1288)</f>
        <v>18.302858600145555</v>
      </c>
      <c r="M1288" s="30">
        <f t="shared" si="122"/>
        <v>30.013158780740589</v>
      </c>
      <c r="N1288" s="74">
        <f t="shared" si="123"/>
        <v>31.375999838676673</v>
      </c>
      <c r="O1288" s="22">
        <f t="shared" si="124"/>
        <v>0.54761450329011763</v>
      </c>
      <c r="P1288" s="30">
        <f t="shared" si="120"/>
        <v>35.153724311015296</v>
      </c>
      <c r="Q1288" s="26"/>
    </row>
    <row r="1289" spans="1:17" x14ac:dyDescent="0.35">
      <c r="A1289" s="94"/>
      <c r="B1289" s="7">
        <v>11625</v>
      </c>
      <c r="C1289" s="17">
        <v>186446.04</v>
      </c>
      <c r="D1289" s="17">
        <v>7827403.2999999998</v>
      </c>
      <c r="E1289" s="19">
        <v>-3314.11</v>
      </c>
      <c r="F1289" s="19">
        <v>3190.8497872592184</v>
      </c>
      <c r="G1289" s="17">
        <v>186426.02</v>
      </c>
      <c r="H1289" s="17">
        <v>7827405.9199999999</v>
      </c>
      <c r="I1289" s="19">
        <v>-3325.02</v>
      </c>
      <c r="J1289" s="19">
        <v>3207.6307485369512</v>
      </c>
      <c r="K1289" s="19">
        <f t="shared" si="121"/>
        <v>3199.2402678980848</v>
      </c>
      <c r="L1289" s="29">
        <f t="shared" si="125"/>
        <v>16.780961277732786</v>
      </c>
      <c r="M1289" s="30">
        <f t="shared" si="122"/>
        <v>20.19071073541819</v>
      </c>
      <c r="N1289" s="74">
        <f t="shared" si="123"/>
        <v>39.730745103330861</v>
      </c>
      <c r="O1289" s="22">
        <f t="shared" si="124"/>
        <v>0.69343231632373825</v>
      </c>
      <c r="P1289" s="30">
        <f t="shared" si="120"/>
        <v>26.253865646911855</v>
      </c>
      <c r="Q1289" s="26"/>
    </row>
    <row r="1290" spans="1:17" x14ac:dyDescent="0.35">
      <c r="A1290" s="94"/>
      <c r="B1290" s="7">
        <v>11750</v>
      </c>
      <c r="C1290" s="17">
        <v>186459.95</v>
      </c>
      <c r="D1290" s="17">
        <v>7827527.5499999998</v>
      </c>
      <c r="E1290" s="19">
        <v>-3312.78</v>
      </c>
      <c r="F1290" s="19">
        <v>3188.8078210942713</v>
      </c>
      <c r="G1290" s="17">
        <v>186433.54</v>
      </c>
      <c r="H1290" s="17">
        <v>7827531.0099999998</v>
      </c>
      <c r="I1290" s="19">
        <v>-3324.32</v>
      </c>
      <c r="J1290" s="19">
        <v>3206.5524169778564</v>
      </c>
      <c r="K1290" s="19">
        <f t="shared" si="121"/>
        <v>3197.6801190360638</v>
      </c>
      <c r="L1290" s="29">
        <f t="shared" si="125"/>
        <v>17.744595883585134</v>
      </c>
      <c r="M1290" s="30">
        <f t="shared" si="122"/>
        <v>26.635684710551871</v>
      </c>
      <c r="N1290" s="74">
        <f t="shared" si="123"/>
        <v>33.671407675005526</v>
      </c>
      <c r="O1290" s="22">
        <f t="shared" si="124"/>
        <v>0.58767692771013524</v>
      </c>
      <c r="P1290" s="30">
        <f t="shared" si="120"/>
        <v>32.0051618191765</v>
      </c>
      <c r="Q1290" s="26"/>
    </row>
    <row r="1291" spans="1:17" x14ac:dyDescent="0.35">
      <c r="A1291" s="94"/>
      <c r="B1291" s="7">
        <v>11875</v>
      </c>
      <c r="C1291" s="17">
        <v>186495.88</v>
      </c>
      <c r="D1291" s="17">
        <v>7827648.9199999999</v>
      </c>
      <c r="E1291" s="19">
        <v>-3312.66</v>
      </c>
      <c r="F1291" s="19">
        <v>3188.6236235442384</v>
      </c>
      <c r="G1291" s="17">
        <v>186465.19</v>
      </c>
      <c r="H1291" s="17">
        <v>7827652.9299999997</v>
      </c>
      <c r="I1291" s="19">
        <v>-3324.29</v>
      </c>
      <c r="J1291" s="19">
        <v>3206.506207802498</v>
      </c>
      <c r="K1291" s="19">
        <f t="shared" si="121"/>
        <v>3197.564915673368</v>
      </c>
      <c r="L1291" s="29">
        <f t="shared" si="125"/>
        <v>17.882584258259612</v>
      </c>
      <c r="M1291" s="30">
        <f t="shared" si="122"/>
        <v>30.950867516086689</v>
      </c>
      <c r="N1291" s="74">
        <f t="shared" si="123"/>
        <v>30.018174241352781</v>
      </c>
      <c r="O1291" s="22">
        <f t="shared" si="124"/>
        <v>0.523915975948957</v>
      </c>
      <c r="P1291" s="30">
        <f t="shared" si="120"/>
        <v>35.745531465514745</v>
      </c>
      <c r="Q1291" s="26"/>
    </row>
    <row r="1292" spans="1:17" x14ac:dyDescent="0.35">
      <c r="A1292" s="94"/>
      <c r="B1292" s="7">
        <v>12000</v>
      </c>
      <c r="C1292" s="17">
        <v>186522.43</v>
      </c>
      <c r="D1292" s="17">
        <v>7827771.5199999996</v>
      </c>
      <c r="E1292" s="19">
        <v>-3315.97</v>
      </c>
      <c r="F1292" s="19">
        <v>3193.706833219489</v>
      </c>
      <c r="G1292" s="17">
        <v>186499.02</v>
      </c>
      <c r="H1292" s="17">
        <v>7827774.5800000001</v>
      </c>
      <c r="I1292" s="19">
        <v>-3325.73</v>
      </c>
      <c r="J1292" s="19">
        <v>3208.7247149629698</v>
      </c>
      <c r="K1292" s="19">
        <f t="shared" si="121"/>
        <v>3201.2157740912294</v>
      </c>
      <c r="L1292" s="29">
        <f t="shared" si="125"/>
        <v>15.017881743480757</v>
      </c>
      <c r="M1292" s="30">
        <f t="shared" si="122"/>
        <v>23.609144414894736</v>
      </c>
      <c r="N1292" s="74">
        <f t="shared" si="123"/>
        <v>32.460621004001268</v>
      </c>
      <c r="O1292" s="22">
        <f t="shared" si="124"/>
        <v>0.56654471376184956</v>
      </c>
      <c r="P1292" s="30">
        <f t="shared" si="120"/>
        <v>27.9808590301393</v>
      </c>
      <c r="Q1292" s="26"/>
    </row>
    <row r="1293" spans="1:17" x14ac:dyDescent="0.35">
      <c r="A1293" s="94"/>
      <c r="B1293" s="7">
        <v>12125</v>
      </c>
      <c r="C1293" s="17">
        <v>186571.84</v>
      </c>
      <c r="D1293" s="17">
        <v>7827891.1200000001</v>
      </c>
      <c r="E1293" s="19">
        <v>-3316.2</v>
      </c>
      <c r="F1293" s="19">
        <v>3194.0602343511</v>
      </c>
      <c r="G1293" s="17">
        <v>186555.46</v>
      </c>
      <c r="H1293" s="17">
        <v>7827893.2699999996</v>
      </c>
      <c r="I1293" s="19">
        <v>-3328.63</v>
      </c>
      <c r="J1293" s="19">
        <v>3213.1954351215795</v>
      </c>
      <c r="K1293" s="19">
        <f t="shared" si="121"/>
        <v>3203.6278347363395</v>
      </c>
      <c r="L1293" s="29">
        <f t="shared" si="125"/>
        <v>19.135200770479514</v>
      </c>
      <c r="M1293" s="30">
        <f t="shared" si="122"/>
        <v>16.520499387056969</v>
      </c>
      <c r="N1293" s="74">
        <f t="shared" si="123"/>
        <v>49.194102933857273</v>
      </c>
      <c r="O1293" s="22">
        <f t="shared" si="124"/>
        <v>0.8585990687608116</v>
      </c>
      <c r="P1293" s="30">
        <f t="shared" si="120"/>
        <v>25.280087193763979</v>
      </c>
      <c r="Q1293" s="26"/>
    </row>
    <row r="1294" spans="1:17" x14ac:dyDescent="0.35">
      <c r="A1294" s="94"/>
      <c r="B1294" s="7">
        <v>12250</v>
      </c>
      <c r="C1294" s="17">
        <v>186613.4</v>
      </c>
      <c r="D1294" s="17">
        <v>7828011.7599999998</v>
      </c>
      <c r="E1294" s="19">
        <v>-3316.04</v>
      </c>
      <c r="F1294" s="19">
        <v>3193.814387511004</v>
      </c>
      <c r="G1294" s="17">
        <v>186595.23</v>
      </c>
      <c r="H1294" s="17">
        <v>7828014.1299999999</v>
      </c>
      <c r="I1294" s="19">
        <v>-3327.64</v>
      </c>
      <c r="J1294" s="19">
        <v>3211.6687890817234</v>
      </c>
      <c r="K1294" s="19">
        <f t="shared" si="121"/>
        <v>3202.7415882963637</v>
      </c>
      <c r="L1294" s="29">
        <f t="shared" si="125"/>
        <v>17.854401570719347</v>
      </c>
      <c r="M1294" s="30">
        <f t="shared" si="122"/>
        <v>18.323913337492552</v>
      </c>
      <c r="N1294" s="74">
        <f t="shared" si="123"/>
        <v>44.256473590464402</v>
      </c>
      <c r="O1294" s="22">
        <f t="shared" si="124"/>
        <v>0.77242117947552036</v>
      </c>
      <c r="P1294" s="30">
        <f t="shared" si="120"/>
        <v>25.584085980320715</v>
      </c>
      <c r="Q1294" s="26"/>
    </row>
    <row r="1295" spans="1:17" x14ac:dyDescent="0.35">
      <c r="A1295" s="94"/>
      <c r="B1295" s="7">
        <v>12375</v>
      </c>
      <c r="C1295" s="17">
        <v>186612.36</v>
      </c>
      <c r="D1295" s="17">
        <v>7828137.96</v>
      </c>
      <c r="E1295" s="19">
        <v>-3315.72</v>
      </c>
      <c r="F1295" s="19">
        <v>3193.3227291399958</v>
      </c>
      <c r="G1295" s="17">
        <v>186595.86</v>
      </c>
      <c r="H1295" s="17">
        <v>7828140.1200000001</v>
      </c>
      <c r="I1295" s="19">
        <v>-3327.78</v>
      </c>
      <c r="J1295" s="19">
        <v>3211.8846510652711</v>
      </c>
      <c r="K1295" s="19">
        <f t="shared" si="121"/>
        <v>3202.6036901026337</v>
      </c>
      <c r="L1295" s="29">
        <f t="shared" si="125"/>
        <v>18.561921925275328</v>
      </c>
      <c r="M1295" s="30">
        <f t="shared" si="122"/>
        <v>16.640781231680311</v>
      </c>
      <c r="N1295" s="74">
        <f t="shared" si="123"/>
        <v>48.123742271749364</v>
      </c>
      <c r="O1295" s="22">
        <f t="shared" si="124"/>
        <v>0.8399177510232021</v>
      </c>
      <c r="P1295" s="30">
        <f t="shared" si="120"/>
        <v>24.929110404518262</v>
      </c>
      <c r="Q1295" s="26"/>
    </row>
    <row r="1296" spans="1:17" x14ac:dyDescent="0.35">
      <c r="A1296" s="94"/>
      <c r="B1296" s="7">
        <v>12500</v>
      </c>
      <c r="C1296" s="17">
        <v>186625.29</v>
      </c>
      <c r="D1296" s="17">
        <v>7828262.3399999999</v>
      </c>
      <c r="E1296" s="19">
        <v>-3313.8</v>
      </c>
      <c r="F1296" s="19">
        <v>3190.3737675711004</v>
      </c>
      <c r="G1296" s="17">
        <v>186610.01</v>
      </c>
      <c r="H1296" s="17">
        <v>7828264.3399999999</v>
      </c>
      <c r="I1296" s="19">
        <v>-3324.73</v>
      </c>
      <c r="J1296" s="19">
        <v>3207.1839838443202</v>
      </c>
      <c r="K1296" s="19">
        <f t="shared" si="121"/>
        <v>3198.7788757077105</v>
      </c>
      <c r="L1296" s="29">
        <f t="shared" si="125"/>
        <v>16.810216273219794</v>
      </c>
      <c r="M1296" s="30">
        <f t="shared" si="122"/>
        <v>15.410334194947376</v>
      </c>
      <c r="N1296" s="74">
        <f t="shared" si="123"/>
        <v>47.487757767816852</v>
      </c>
      <c r="O1296" s="22">
        <f t="shared" si="124"/>
        <v>0.82881772743791693</v>
      </c>
      <c r="P1296" s="30">
        <f t="shared" si="120"/>
        <v>22.804862883876062</v>
      </c>
      <c r="Q1296" s="26"/>
    </row>
    <row r="1297" spans="1:17" x14ac:dyDescent="0.35">
      <c r="A1297" s="94"/>
      <c r="B1297" s="7">
        <v>12625</v>
      </c>
      <c r="C1297" s="17">
        <v>186689.11</v>
      </c>
      <c r="D1297" s="17">
        <v>7828380.0599999996</v>
      </c>
      <c r="E1297" s="19">
        <v>-3315.6</v>
      </c>
      <c r="F1297" s="19">
        <v>3193.1383693884</v>
      </c>
      <c r="G1297" s="17">
        <v>186673.02</v>
      </c>
      <c r="H1297" s="17">
        <v>7828382.1699999999</v>
      </c>
      <c r="I1297" s="19">
        <v>-3326.62</v>
      </c>
      <c r="J1297" s="19">
        <v>3210.0963523355108</v>
      </c>
      <c r="K1297" s="19">
        <f t="shared" si="121"/>
        <v>3201.6173608619556</v>
      </c>
      <c r="L1297" s="29">
        <f t="shared" si="125"/>
        <v>16.95798294711085</v>
      </c>
      <c r="M1297" s="30">
        <f t="shared" si="122"/>
        <v>16.22776016587941</v>
      </c>
      <c r="N1297" s="74">
        <f t="shared" si="123"/>
        <v>46.260539286107061</v>
      </c>
      <c r="O1297" s="22">
        <f t="shared" si="124"/>
        <v>0.80739872429075532</v>
      </c>
      <c r="P1297" s="30">
        <f t="shared" si="120"/>
        <v>23.471544168115674</v>
      </c>
      <c r="Q1297" s="26"/>
    </row>
    <row r="1298" spans="1:17" x14ac:dyDescent="0.35">
      <c r="A1298" s="94"/>
      <c r="B1298" s="7">
        <v>12750</v>
      </c>
      <c r="C1298" s="17">
        <v>186709.26</v>
      </c>
      <c r="D1298" s="17">
        <v>7828503.4900000002</v>
      </c>
      <c r="E1298" s="19">
        <v>-3316.79</v>
      </c>
      <c r="F1298" s="19">
        <v>3194.966896294748</v>
      </c>
      <c r="G1298" s="17">
        <v>186692.71</v>
      </c>
      <c r="H1298" s="17">
        <v>7828505.6600000001</v>
      </c>
      <c r="I1298" s="19">
        <v>-3327.81</v>
      </c>
      <c r="J1298" s="19">
        <v>3211.9309083769776</v>
      </c>
      <c r="K1298" s="19">
        <f t="shared" si="121"/>
        <v>3203.4489023358628</v>
      </c>
      <c r="L1298" s="29">
        <f t="shared" si="125"/>
        <v>16.964012082229601</v>
      </c>
      <c r="M1298" s="30">
        <f t="shared" si="122"/>
        <v>16.691656598440272</v>
      </c>
      <c r="N1298" s="74">
        <f t="shared" si="123"/>
        <v>45.463650842051322</v>
      </c>
      <c r="O1298" s="22">
        <f t="shared" si="124"/>
        <v>0.79349039717088798</v>
      </c>
      <c r="P1298" s="30">
        <f t="shared" si="120"/>
        <v>23.798930772752932</v>
      </c>
      <c r="Q1298" s="26"/>
    </row>
    <row r="1299" spans="1:17" x14ac:dyDescent="0.35">
      <c r="A1299" s="94"/>
      <c r="B1299" s="7">
        <v>12875</v>
      </c>
      <c r="C1299" s="17">
        <v>186721.66</v>
      </c>
      <c r="D1299" s="17">
        <v>7828627.9400000004</v>
      </c>
      <c r="E1299" s="19">
        <v>-3318.76</v>
      </c>
      <c r="F1299" s="19">
        <v>3197.9953844756442</v>
      </c>
      <c r="G1299" s="17">
        <v>186710.19</v>
      </c>
      <c r="H1299" s="17">
        <v>7828629.4400000004</v>
      </c>
      <c r="I1299" s="19">
        <v>-3326.49</v>
      </c>
      <c r="J1299" s="19">
        <v>3209.8959780972873</v>
      </c>
      <c r="K1299" s="19">
        <f t="shared" si="121"/>
        <v>3203.9456812864655</v>
      </c>
      <c r="L1299" s="29">
        <f t="shared" si="125"/>
        <v>11.900593621643111</v>
      </c>
      <c r="M1299" s="30">
        <f t="shared" si="122"/>
        <v>11.567666143178005</v>
      </c>
      <c r="N1299" s="74">
        <f t="shared" si="123"/>
        <v>45.812759876680062</v>
      </c>
      <c r="O1299" s="22">
        <f t="shared" si="124"/>
        <v>0.79958349927361849</v>
      </c>
      <c r="P1299" s="30">
        <f t="shared" si="120"/>
        <v>16.596235372744008</v>
      </c>
      <c r="Q1299" s="26"/>
    </row>
    <row r="1300" spans="1:17" x14ac:dyDescent="0.35">
      <c r="A1300" s="94"/>
      <c r="B1300" s="7">
        <v>13000</v>
      </c>
      <c r="C1300" s="17">
        <v>186722.09</v>
      </c>
      <c r="D1300" s="17">
        <v>7828753.96</v>
      </c>
      <c r="E1300" s="19">
        <v>-3320.34</v>
      </c>
      <c r="F1300" s="19">
        <v>3200.4256136178396</v>
      </c>
      <c r="G1300" s="17">
        <v>186714.85</v>
      </c>
      <c r="H1300" s="17">
        <v>7828754.9000000004</v>
      </c>
      <c r="I1300" s="19">
        <v>-3323.09</v>
      </c>
      <c r="J1300" s="19">
        <v>3204.6581800873578</v>
      </c>
      <c r="K1300" s="19">
        <f t="shared" si="121"/>
        <v>3202.5418968525987</v>
      </c>
      <c r="L1300" s="29">
        <f t="shared" si="125"/>
        <v>4.2325664695181331</v>
      </c>
      <c r="M1300" s="30">
        <f t="shared" si="122"/>
        <v>7.3007670830287097</v>
      </c>
      <c r="N1300" s="74">
        <f t="shared" si="123"/>
        <v>30.102700924266543</v>
      </c>
      <c r="O1300" s="22">
        <f t="shared" si="124"/>
        <v>0.52539124487159139</v>
      </c>
      <c r="P1300" s="30">
        <f t="shared" si="120"/>
        <v>8.4389465527117018</v>
      </c>
      <c r="Q1300" s="26"/>
    </row>
    <row r="1301" spans="1:17" x14ac:dyDescent="0.35">
      <c r="A1301" s="94"/>
      <c r="B1301" s="7">
        <v>13125</v>
      </c>
      <c r="C1301" s="17">
        <v>186712.97</v>
      </c>
      <c r="D1301" s="17">
        <v>7828881.2199999997</v>
      </c>
      <c r="E1301" s="19">
        <v>-3314.72</v>
      </c>
      <c r="F1301" s="19">
        <v>3191.7866001688958</v>
      </c>
      <c r="G1301" s="17">
        <v>186703.66</v>
      </c>
      <c r="H1301" s="17">
        <v>7828882.4400000004</v>
      </c>
      <c r="I1301" s="19">
        <v>-3320.89</v>
      </c>
      <c r="J1301" s="19">
        <v>3201.2718487599677</v>
      </c>
      <c r="K1301" s="19">
        <f t="shared" si="121"/>
        <v>3196.5292244644315</v>
      </c>
      <c r="L1301" s="29">
        <f t="shared" si="125"/>
        <v>9.4852485910719224</v>
      </c>
      <c r="M1301" s="30">
        <f t="shared" si="122"/>
        <v>9.3895953055279655</v>
      </c>
      <c r="N1301" s="74">
        <f t="shared" si="123"/>
        <v>45.29035909761869</v>
      </c>
      <c r="O1301" s="22">
        <f t="shared" si="124"/>
        <v>0.7904658856640141</v>
      </c>
      <c r="P1301" s="30">
        <f t="shared" si="120"/>
        <v>13.346701496475626</v>
      </c>
      <c r="Q1301" s="26"/>
    </row>
    <row r="1302" spans="1:17" x14ac:dyDescent="0.35">
      <c r="A1302" s="94"/>
      <c r="B1302" s="7">
        <v>13250</v>
      </c>
      <c r="C1302" s="17">
        <v>186691.45</v>
      </c>
      <c r="D1302" s="17">
        <v>7829010.0999999996</v>
      </c>
      <c r="E1302" s="19">
        <v>-3313.96</v>
      </c>
      <c r="F1302" s="19">
        <v>3190.619449635004</v>
      </c>
      <c r="G1302" s="17">
        <v>186685.74</v>
      </c>
      <c r="H1302" s="17">
        <v>7829010.8499999996</v>
      </c>
      <c r="I1302" s="19">
        <v>-3316.68</v>
      </c>
      <c r="J1302" s="19">
        <v>3194.7978454897557</v>
      </c>
      <c r="K1302" s="19">
        <f t="shared" si="121"/>
        <v>3192.7086475623801</v>
      </c>
      <c r="L1302" s="29">
        <f t="shared" si="125"/>
        <v>4.1783958547516704</v>
      </c>
      <c r="M1302" s="30">
        <f t="shared" si="122"/>
        <v>5.7590450597507319</v>
      </c>
      <c r="N1302" s="74">
        <f t="shared" si="123"/>
        <v>35.962245274840072</v>
      </c>
      <c r="O1302" s="22">
        <f t="shared" si="124"/>
        <v>0.62765958645573228</v>
      </c>
      <c r="P1302" s="30">
        <f t="shared" si="120"/>
        <v>7.1151663311018423</v>
      </c>
      <c r="Q1302" s="26"/>
    </row>
    <row r="1303" spans="1:17" x14ac:dyDescent="0.35">
      <c r="A1303" s="94"/>
      <c r="B1303" s="7">
        <v>13375</v>
      </c>
      <c r="C1303" s="17">
        <v>186696.43</v>
      </c>
      <c r="D1303" s="17">
        <v>7829135.5199999996</v>
      </c>
      <c r="E1303" s="19">
        <v>-3308.28</v>
      </c>
      <c r="F1303" s="19">
        <v>3181.9049438535963</v>
      </c>
      <c r="G1303" s="17">
        <v>186679.98</v>
      </c>
      <c r="H1303" s="17">
        <v>7829137.6699999999</v>
      </c>
      <c r="I1303" s="19">
        <v>-3316.37</v>
      </c>
      <c r="J1303" s="19">
        <v>3194.3214595148297</v>
      </c>
      <c r="K1303" s="19">
        <f t="shared" si="121"/>
        <v>3188.113201684213</v>
      </c>
      <c r="L1303" s="29">
        <f t="shared" si="125"/>
        <v>12.416515661233461</v>
      </c>
      <c r="M1303" s="30">
        <f t="shared" si="122"/>
        <v>16.589906569990905</v>
      </c>
      <c r="N1303" s="74">
        <f t="shared" si="123"/>
        <v>36.812575401347459</v>
      </c>
      <c r="O1303" s="22">
        <f t="shared" si="124"/>
        <v>0.64250064689218611</v>
      </c>
      <c r="P1303" s="30">
        <f t="shared" si="120"/>
        <v>20.721845023228102</v>
      </c>
      <c r="Q1303" s="26"/>
    </row>
    <row r="1304" spans="1:17" x14ac:dyDescent="0.35">
      <c r="A1304" s="94"/>
      <c r="B1304" s="7">
        <v>13500</v>
      </c>
      <c r="C1304" s="17">
        <v>186701.78</v>
      </c>
      <c r="D1304" s="17">
        <v>7829260.8899999997</v>
      </c>
      <c r="E1304" s="19">
        <v>-3303.24</v>
      </c>
      <c r="F1304" s="19">
        <v>3174.1847742220434</v>
      </c>
      <c r="G1304" s="17">
        <v>186672.43</v>
      </c>
      <c r="H1304" s="17">
        <v>7829264.7300000004</v>
      </c>
      <c r="I1304" s="19">
        <v>-3315.56</v>
      </c>
      <c r="J1304" s="19">
        <v>3193.0769176090844</v>
      </c>
      <c r="K1304" s="19">
        <f t="shared" si="121"/>
        <v>3183.6308459155639</v>
      </c>
      <c r="L1304" s="29">
        <f t="shared" si="125"/>
        <v>18.89214338704096</v>
      </c>
      <c r="M1304" s="30">
        <f t="shared" si="122"/>
        <v>29.600136824115356</v>
      </c>
      <c r="N1304" s="74">
        <f t="shared" si="123"/>
        <v>32.547856608532364</v>
      </c>
      <c r="O1304" s="22">
        <f t="shared" si="124"/>
        <v>0.56806726228588489</v>
      </c>
      <c r="P1304" s="30">
        <f t="shared" si="120"/>
        <v>35.115255684144827</v>
      </c>
      <c r="Q1304" s="26"/>
    </row>
    <row r="1305" spans="1:17" x14ac:dyDescent="0.35">
      <c r="A1305" s="94"/>
      <c r="B1305" s="7">
        <v>13625</v>
      </c>
      <c r="C1305" s="17">
        <v>186772.57</v>
      </c>
      <c r="D1305" s="17">
        <v>7829377.7000000002</v>
      </c>
      <c r="E1305" s="19">
        <v>-3298.42</v>
      </c>
      <c r="F1305" s="19">
        <v>3166.8125210961907</v>
      </c>
      <c r="G1305" s="17">
        <v>186748.66</v>
      </c>
      <c r="H1305" s="17">
        <v>7829380.8300000001</v>
      </c>
      <c r="I1305" s="19">
        <v>-3308.63</v>
      </c>
      <c r="J1305" s="19">
        <v>3182.4415004085799</v>
      </c>
      <c r="K1305" s="19">
        <f t="shared" si="121"/>
        <v>3174.6270107523851</v>
      </c>
      <c r="L1305" s="29">
        <f t="shared" si="125"/>
        <v>15.62897931238922</v>
      </c>
      <c r="M1305" s="30">
        <f t="shared" si="122"/>
        <v>24.114000082928328</v>
      </c>
      <c r="N1305" s="74">
        <f t="shared" si="123"/>
        <v>32.948436782699609</v>
      </c>
      <c r="O1305" s="22">
        <f t="shared" si="124"/>
        <v>0.57505870524331559</v>
      </c>
      <c r="P1305" s="30">
        <f t="shared" si="120"/>
        <v>28.735865992632927</v>
      </c>
      <c r="Q1305" s="26"/>
    </row>
    <row r="1306" spans="1:17" x14ac:dyDescent="0.35">
      <c r="A1306" s="94"/>
      <c r="B1306" s="7">
        <v>13750</v>
      </c>
      <c r="C1306" s="17">
        <v>186833.06</v>
      </c>
      <c r="D1306" s="17">
        <v>7829495.8600000003</v>
      </c>
      <c r="E1306" s="19">
        <v>-3300.29</v>
      </c>
      <c r="F1306" s="19">
        <v>3169.6714424676979</v>
      </c>
      <c r="G1306" s="17">
        <v>186807.37</v>
      </c>
      <c r="H1306" s="17">
        <v>7829499.2199999997</v>
      </c>
      <c r="I1306" s="19">
        <v>-3308.67</v>
      </c>
      <c r="J1306" s="19">
        <v>3182.5028247438104</v>
      </c>
      <c r="K1306" s="19">
        <f t="shared" si="121"/>
        <v>3176.0871336057544</v>
      </c>
      <c r="L1306" s="29">
        <f t="shared" si="125"/>
        <v>12.831382276112436</v>
      </c>
      <c r="M1306" s="30">
        <f t="shared" si="122"/>
        <v>25.908795803667026</v>
      </c>
      <c r="N1306" s="74">
        <f t="shared" si="123"/>
        <v>26.347004649244415</v>
      </c>
      <c r="O1306" s="22">
        <f t="shared" si="124"/>
        <v>0.45984197916756875</v>
      </c>
      <c r="P1306" s="30">
        <f t="shared" si="120"/>
        <v>28.912109419961844</v>
      </c>
      <c r="Q1306" s="26"/>
    </row>
    <row r="1307" spans="1:17" x14ac:dyDescent="0.35">
      <c r="A1307" s="94"/>
      <c r="B1307" s="7">
        <v>13875</v>
      </c>
      <c r="C1307" s="17">
        <v>186955.19</v>
      </c>
      <c r="D1307" s="17">
        <v>7829605.9500000002</v>
      </c>
      <c r="E1307" s="19">
        <v>-3302.68</v>
      </c>
      <c r="F1307" s="19">
        <v>3173.3276984921554</v>
      </c>
      <c r="G1307" s="17">
        <v>186944.77</v>
      </c>
      <c r="H1307" s="17">
        <v>7829607.3099999996</v>
      </c>
      <c r="I1307" s="19">
        <v>-3306.8</v>
      </c>
      <c r="J1307" s="19">
        <v>3179.6366987356</v>
      </c>
      <c r="K1307" s="19">
        <f t="shared" si="121"/>
        <v>3176.4821986138777</v>
      </c>
      <c r="L1307" s="29">
        <f t="shared" si="125"/>
        <v>6.3090002434446433</v>
      </c>
      <c r="M1307" s="30">
        <f t="shared" si="122"/>
        <v>10.508377610204423</v>
      </c>
      <c r="N1307" s="74">
        <f t="shared" si="123"/>
        <v>30.979684786850793</v>
      </c>
      <c r="O1307" s="22">
        <f t="shared" si="124"/>
        <v>0.54069750076054401</v>
      </c>
      <c r="P1307" s="30">
        <f t="shared" si="120"/>
        <v>12.25681378133935</v>
      </c>
      <c r="Q1307" s="26"/>
    </row>
    <row r="1308" spans="1:17" x14ac:dyDescent="0.35">
      <c r="A1308" s="94"/>
      <c r="B1308" s="7">
        <v>14000</v>
      </c>
      <c r="C1308" s="17">
        <v>187000.07</v>
      </c>
      <c r="D1308" s="17">
        <v>7829726.1500000004</v>
      </c>
      <c r="E1308" s="19">
        <v>-3301.31</v>
      </c>
      <c r="F1308" s="19">
        <v>3171.2315317577772</v>
      </c>
      <c r="G1308" s="17">
        <v>186994.39</v>
      </c>
      <c r="H1308" s="17">
        <v>7829726.8899999997</v>
      </c>
      <c r="I1308" s="19">
        <v>-3303.87</v>
      </c>
      <c r="J1308" s="19">
        <v>3175.1491567573298</v>
      </c>
      <c r="K1308" s="19">
        <f t="shared" si="121"/>
        <v>3173.1903442575535</v>
      </c>
      <c r="L1308" s="29">
        <f t="shared" si="125"/>
        <v>3.9176249995525723</v>
      </c>
      <c r="M1308" s="30">
        <f t="shared" si="122"/>
        <v>5.7280013965495069</v>
      </c>
      <c r="N1308" s="74">
        <f t="shared" si="123"/>
        <v>34.369892994848151</v>
      </c>
      <c r="O1308" s="22">
        <f t="shared" si="124"/>
        <v>0.59986779631823473</v>
      </c>
      <c r="P1308" s="30">
        <f t="shared" si="120"/>
        <v>6.9395810850506239</v>
      </c>
      <c r="Q1308" s="26"/>
    </row>
    <row r="1309" spans="1:17" x14ac:dyDescent="0.35">
      <c r="A1309" s="94"/>
      <c r="B1309" s="7">
        <v>14125</v>
      </c>
      <c r="C1309" s="17">
        <v>187020.65</v>
      </c>
      <c r="D1309" s="17">
        <v>7829849.5300000003</v>
      </c>
      <c r="E1309" s="19">
        <v>-3298.53</v>
      </c>
      <c r="F1309" s="19">
        <v>3166.9806484372903</v>
      </c>
      <c r="G1309" s="17">
        <v>187008.41</v>
      </c>
      <c r="H1309" s="17">
        <v>7829851.1299999999</v>
      </c>
      <c r="I1309" s="19">
        <v>-3305.24</v>
      </c>
      <c r="J1309" s="19">
        <v>3177.2469359444435</v>
      </c>
      <c r="K1309" s="19">
        <f t="shared" si="121"/>
        <v>3172.1137921908667</v>
      </c>
      <c r="L1309" s="29">
        <f t="shared" si="125"/>
        <v>10.266287507153265</v>
      </c>
      <c r="M1309" s="30">
        <f t="shared" si="122"/>
        <v>12.344132209215029</v>
      </c>
      <c r="N1309" s="74">
        <f t="shared" si="123"/>
        <v>39.749399452735773</v>
      </c>
      <c r="O1309" s="22">
        <f t="shared" si="124"/>
        <v>0.6937578961406714</v>
      </c>
      <c r="P1309" s="30">
        <f t="shared" si="120"/>
        <v>16.055349861591655</v>
      </c>
      <c r="Q1309" s="26"/>
    </row>
    <row r="1310" spans="1:17" x14ac:dyDescent="0.35">
      <c r="A1310" s="94"/>
      <c r="B1310" s="7">
        <v>14250</v>
      </c>
      <c r="C1310" s="17">
        <v>187070.26</v>
      </c>
      <c r="D1310" s="17">
        <v>7829969.1100000003</v>
      </c>
      <c r="E1310" s="19">
        <v>-3297.72</v>
      </c>
      <c r="F1310" s="19">
        <v>3165.7427501751959</v>
      </c>
      <c r="G1310" s="17">
        <v>187070.26</v>
      </c>
      <c r="H1310" s="17">
        <v>7829969.1100000003</v>
      </c>
      <c r="I1310" s="19">
        <v>-3297.72</v>
      </c>
      <c r="J1310" s="19">
        <v>3165.7427501751959</v>
      </c>
      <c r="K1310" s="19">
        <f t="shared" si="121"/>
        <v>3165.7427501751959</v>
      </c>
      <c r="L1310" s="29">
        <f t="shared" si="125"/>
        <v>0</v>
      </c>
      <c r="M1310" s="30">
        <f t="shared" si="122"/>
        <v>0</v>
      </c>
      <c r="N1310" s="74">
        <f t="shared" si="123"/>
        <v>0</v>
      </c>
      <c r="O1310" s="22">
        <f t="shared" si="124"/>
        <v>0</v>
      </c>
      <c r="P1310" s="30">
        <f t="shared" si="120"/>
        <v>0</v>
      </c>
      <c r="Q1310" s="26"/>
    </row>
    <row r="1311" spans="1:17" x14ac:dyDescent="0.35">
      <c r="A1311" s="94"/>
      <c r="B1311" s="7">
        <v>14375</v>
      </c>
      <c r="C1311" s="17">
        <v>187097.97</v>
      </c>
      <c r="D1311" s="17">
        <v>7830091.5499999998</v>
      </c>
      <c r="E1311" s="19">
        <v>-3291.13</v>
      </c>
      <c r="F1311" s="19">
        <v>3155.6826646440795</v>
      </c>
      <c r="G1311" s="17">
        <v>187081.98</v>
      </c>
      <c r="H1311" s="17">
        <v>7830093.6399999997</v>
      </c>
      <c r="I1311" s="19">
        <v>-3301.83</v>
      </c>
      <c r="J1311" s="19">
        <v>3172.0270554817594</v>
      </c>
      <c r="K1311" s="19">
        <f t="shared" si="121"/>
        <v>3163.8548600629192</v>
      </c>
      <c r="L1311" s="29">
        <f t="shared" si="125"/>
        <v>16.344390837679839</v>
      </c>
      <c r="M1311" s="30">
        <f t="shared" si="122"/>
        <v>16.126010045856951</v>
      </c>
      <c r="N1311" s="74">
        <f t="shared" si="123"/>
        <v>45.385338915054092</v>
      </c>
      <c r="O1311" s="22">
        <f t="shared" si="124"/>
        <v>0.79212359620120487</v>
      </c>
      <c r="P1311" s="30">
        <f t="shared" si="120"/>
        <v>22.960559920304906</v>
      </c>
      <c r="Q1311" s="26"/>
    </row>
    <row r="1312" spans="1:17" x14ac:dyDescent="0.35">
      <c r="A1312" s="94"/>
      <c r="B1312" s="7">
        <v>14500</v>
      </c>
      <c r="C1312" s="17">
        <v>187136.86</v>
      </c>
      <c r="D1312" s="17">
        <v>7830212.5300000003</v>
      </c>
      <c r="E1312" s="19">
        <v>-3292.52</v>
      </c>
      <c r="F1312" s="19">
        <v>3157.8029331180765</v>
      </c>
      <c r="G1312" s="17">
        <v>187126.27</v>
      </c>
      <c r="H1312" s="17">
        <v>7830213.9199999999</v>
      </c>
      <c r="I1312" s="19">
        <v>-3300.15</v>
      </c>
      <c r="J1312" s="19">
        <v>3169.4573498972436</v>
      </c>
      <c r="K1312" s="19">
        <f t="shared" si="121"/>
        <v>3163.63014150766</v>
      </c>
      <c r="L1312" s="29">
        <f t="shared" si="125"/>
        <v>11.65441677916715</v>
      </c>
      <c r="M1312" s="30">
        <f t="shared" si="122"/>
        <v>10.68083330077733</v>
      </c>
      <c r="N1312" s="74">
        <f t="shared" si="123"/>
        <v>47.495917202133548</v>
      </c>
      <c r="O1312" s="22">
        <f t="shared" si="124"/>
        <v>0.82896013643184352</v>
      </c>
      <c r="P1312" s="30">
        <f t="shared" si="120"/>
        <v>15.808403792335479</v>
      </c>
      <c r="Q1312" s="26"/>
    </row>
    <row r="1313" spans="1:17" x14ac:dyDescent="0.35">
      <c r="A1313" s="94"/>
      <c r="B1313" s="7">
        <v>14625</v>
      </c>
      <c r="C1313" s="17">
        <v>187122.31</v>
      </c>
      <c r="D1313" s="17">
        <v>7830340.5</v>
      </c>
      <c r="E1313" s="19">
        <v>-3294.16</v>
      </c>
      <c r="F1313" s="19">
        <v>3160.3056871500639</v>
      </c>
      <c r="G1313" s="17">
        <v>187115.08</v>
      </c>
      <c r="H1313" s="17">
        <v>7830341.4500000002</v>
      </c>
      <c r="I1313" s="19">
        <v>-3299.38</v>
      </c>
      <c r="J1313" s="19">
        <v>3168.2800018349117</v>
      </c>
      <c r="K1313" s="19">
        <f t="shared" si="121"/>
        <v>3164.2928444924878</v>
      </c>
      <c r="L1313" s="29">
        <f t="shared" si="125"/>
        <v>7.9743146848477409</v>
      </c>
      <c r="M1313" s="30">
        <f t="shared" si="122"/>
        <v>7.2921464604398478</v>
      </c>
      <c r="N1313" s="74">
        <f t="shared" si="123"/>
        <v>47.558508969895463</v>
      </c>
      <c r="O1313" s="22">
        <f t="shared" si="124"/>
        <v>0.83005256886393264</v>
      </c>
      <c r="P1313" s="30">
        <f t="shared" si="120"/>
        <v>10.805789869023167</v>
      </c>
      <c r="Q1313" s="26"/>
    </row>
    <row r="1314" spans="1:17" x14ac:dyDescent="0.35">
      <c r="A1314" s="94"/>
      <c r="B1314" s="7">
        <v>14750</v>
      </c>
      <c r="C1314" s="17">
        <v>187144.26</v>
      </c>
      <c r="D1314" s="17">
        <v>7830463.7000000002</v>
      </c>
      <c r="E1314" s="19">
        <v>-3292.59</v>
      </c>
      <c r="F1314" s="19">
        <v>3157.9097327217582</v>
      </c>
      <c r="G1314" s="17">
        <v>187137.96</v>
      </c>
      <c r="H1314" s="17">
        <v>7830464.5300000003</v>
      </c>
      <c r="I1314" s="19">
        <v>-3296.07</v>
      </c>
      <c r="J1314" s="19">
        <v>3163.2220386400004</v>
      </c>
      <c r="K1314" s="19">
        <f t="shared" si="121"/>
        <v>3160.5658856808795</v>
      </c>
      <c r="L1314" s="29">
        <f t="shared" si="125"/>
        <v>5.3123059182421457</v>
      </c>
      <c r="M1314" s="30">
        <f t="shared" si="122"/>
        <v>6.3544393930813206</v>
      </c>
      <c r="N1314" s="74">
        <f t="shared" si="123"/>
        <v>39.895594587785673</v>
      </c>
      <c r="O1314" s="22">
        <f t="shared" si="124"/>
        <v>0.69630948259768988</v>
      </c>
      <c r="P1314" s="30">
        <f t="shared" si="120"/>
        <v>8.2824811602160757</v>
      </c>
      <c r="Q1314" s="26"/>
    </row>
    <row r="1315" spans="1:17" x14ac:dyDescent="0.35">
      <c r="A1315" s="94"/>
      <c r="B1315" s="7">
        <v>14875</v>
      </c>
      <c r="C1315" s="17">
        <v>187141.6</v>
      </c>
      <c r="D1315" s="17">
        <v>7830590.1200000001</v>
      </c>
      <c r="E1315" s="19">
        <v>-3290.43</v>
      </c>
      <c r="F1315" s="19">
        <v>3154.6152398528498</v>
      </c>
      <c r="G1315" s="17">
        <v>187134.07999999999</v>
      </c>
      <c r="H1315" s="17">
        <v>7830591.0999999996</v>
      </c>
      <c r="I1315" s="19">
        <v>-3296.11</v>
      </c>
      <c r="J1315" s="19">
        <v>3163.283131994318</v>
      </c>
      <c r="K1315" s="19">
        <f t="shared" si="121"/>
        <v>3158.9491859235841</v>
      </c>
      <c r="L1315" s="29">
        <f t="shared" si="125"/>
        <v>8.6678921414682009</v>
      </c>
      <c r="M1315" s="30">
        <f t="shared" si="122"/>
        <v>7.5835875414826548</v>
      </c>
      <c r="N1315" s="74">
        <f t="shared" si="123"/>
        <v>48.817137700136122</v>
      </c>
      <c r="O1315" s="22">
        <f t="shared" si="124"/>
        <v>0.85201978426682767</v>
      </c>
      <c r="P1315" s="30">
        <f t="shared" si="120"/>
        <v>11.51708097459843</v>
      </c>
      <c r="Q1315" s="26"/>
    </row>
    <row r="1316" spans="1:17" x14ac:dyDescent="0.35">
      <c r="A1316" s="94"/>
      <c r="B1316" s="7">
        <v>15000</v>
      </c>
      <c r="C1316" s="17">
        <v>187173.26</v>
      </c>
      <c r="D1316" s="17">
        <v>7830712.0499999998</v>
      </c>
      <c r="E1316" s="19">
        <v>-3286.26</v>
      </c>
      <c r="F1316" s="19">
        <v>3148.2611062115193</v>
      </c>
      <c r="G1316" s="17">
        <v>187161.77</v>
      </c>
      <c r="H1316" s="17">
        <v>7830713.5499999998</v>
      </c>
      <c r="I1316" s="19">
        <v>-3294.83</v>
      </c>
      <c r="J1316" s="19">
        <v>3161.3285095177098</v>
      </c>
      <c r="K1316" s="19">
        <f t="shared" si="121"/>
        <v>3154.7948078646145</v>
      </c>
      <c r="L1316" s="29">
        <f t="shared" si="125"/>
        <v>13.067403306190499</v>
      </c>
      <c r="M1316" s="30">
        <f t="shared" si="122"/>
        <v>11.587497572834904</v>
      </c>
      <c r="N1316" s="74">
        <f t="shared" si="123"/>
        <v>48.435046752252987</v>
      </c>
      <c r="O1316" s="22">
        <f t="shared" si="124"/>
        <v>0.84535103918420085</v>
      </c>
      <c r="P1316" s="30">
        <f t="shared" si="120"/>
        <v>17.465025885096569</v>
      </c>
      <c r="Q1316" s="26"/>
    </row>
    <row r="1317" spans="1:17" x14ac:dyDescent="0.35">
      <c r="A1317" s="94"/>
      <c r="B1317" s="7">
        <v>15125</v>
      </c>
      <c r="C1317" s="17">
        <v>187222.6</v>
      </c>
      <c r="D1317" s="17">
        <v>7830831.6600000001</v>
      </c>
      <c r="E1317" s="19">
        <v>-3282.32</v>
      </c>
      <c r="F1317" s="19">
        <v>3142.2647857406564</v>
      </c>
      <c r="G1317" s="17">
        <v>187211.03</v>
      </c>
      <c r="H1317" s="17">
        <v>7830833.1799999997</v>
      </c>
      <c r="I1317" s="19">
        <v>-3291.51</v>
      </c>
      <c r="J1317" s="19">
        <v>3156.2622181581883</v>
      </c>
      <c r="K1317" s="19">
        <f t="shared" si="121"/>
        <v>3149.2635019494223</v>
      </c>
      <c r="L1317" s="29">
        <f t="shared" si="125"/>
        <v>13.997432417531854</v>
      </c>
      <c r="M1317" s="30">
        <f t="shared" si="122"/>
        <v>11.669417294741098</v>
      </c>
      <c r="N1317" s="74">
        <f t="shared" si="123"/>
        <v>50.182617381041979</v>
      </c>
      <c r="O1317" s="22">
        <f t="shared" si="124"/>
        <v>0.87585190056771633</v>
      </c>
      <c r="P1317" s="30">
        <f t="shared" si="120"/>
        <v>18.223704735376238</v>
      </c>
      <c r="Q1317" s="26"/>
    </row>
    <row r="1318" spans="1:17" x14ac:dyDescent="0.35">
      <c r="A1318" s="94"/>
      <c r="B1318" s="7">
        <v>15250</v>
      </c>
      <c r="C1318" s="17">
        <v>187248.61</v>
      </c>
      <c r="D1318" s="17">
        <v>7830954.3300000001</v>
      </c>
      <c r="E1318" s="19">
        <v>-3283.35</v>
      </c>
      <c r="F1318" s="19">
        <v>3143.8316627402437</v>
      </c>
      <c r="G1318" s="17">
        <v>187234.14</v>
      </c>
      <c r="H1318" s="17">
        <v>7830956.2199999997</v>
      </c>
      <c r="I1318" s="19">
        <v>-3293.49</v>
      </c>
      <c r="J1318" s="19">
        <v>3159.2830711664378</v>
      </c>
      <c r="K1318" s="19">
        <f t="shared" si="121"/>
        <v>3151.5573669533405</v>
      </c>
      <c r="L1318" s="29">
        <f t="shared" si="125"/>
        <v>15.451408426194121</v>
      </c>
      <c r="M1318" s="30">
        <f t="shared" si="122"/>
        <v>14.592909236952174</v>
      </c>
      <c r="N1318" s="74">
        <f t="shared" si="123"/>
        <v>46.63674875100839</v>
      </c>
      <c r="O1318" s="22">
        <f t="shared" si="124"/>
        <v>0.81396481813044952</v>
      </c>
      <c r="P1318" s="30">
        <f t="shared" si="120"/>
        <v>21.253212047852596</v>
      </c>
      <c r="Q1318" s="26"/>
    </row>
    <row r="1319" spans="1:17" x14ac:dyDescent="0.35">
      <c r="A1319" s="94"/>
      <c r="B1319" s="7">
        <v>15375</v>
      </c>
      <c r="C1319" s="17">
        <v>187301.72</v>
      </c>
      <c r="D1319" s="17">
        <v>7831073.4500000002</v>
      </c>
      <c r="E1319" s="19">
        <v>-3282.8</v>
      </c>
      <c r="F1319" s="19">
        <v>3142.994920159601</v>
      </c>
      <c r="G1319" s="17">
        <v>187295.04</v>
      </c>
      <c r="H1319" s="17">
        <v>7831074.3300000001</v>
      </c>
      <c r="I1319" s="19">
        <v>-3285.61</v>
      </c>
      <c r="J1319" s="19">
        <v>3147.2713739316678</v>
      </c>
      <c r="K1319" s="19">
        <f t="shared" si="121"/>
        <v>3145.1331470456344</v>
      </c>
      <c r="L1319" s="29">
        <f t="shared" si="125"/>
        <v>4.2764537720668159</v>
      </c>
      <c r="M1319" s="30">
        <f t="shared" si="122"/>
        <v>6.737714746092327</v>
      </c>
      <c r="N1319" s="74">
        <f t="shared" si="123"/>
        <v>32.40345517354482</v>
      </c>
      <c r="O1319" s="22">
        <f t="shared" si="124"/>
        <v>0.56554698180074769</v>
      </c>
      <c r="P1319" s="30">
        <f t="shared" si="120"/>
        <v>7.9802792472653792</v>
      </c>
      <c r="Q1319" s="26"/>
    </row>
    <row r="1320" spans="1:17" x14ac:dyDescent="0.35">
      <c r="A1320" s="94"/>
      <c r="B1320" s="7">
        <v>15500</v>
      </c>
      <c r="C1320" s="17">
        <v>187322.41</v>
      </c>
      <c r="D1320" s="17">
        <v>7831196.8200000003</v>
      </c>
      <c r="E1320" s="19">
        <v>-3282.09</v>
      </c>
      <c r="F1320" s="19">
        <v>3141.914967203908</v>
      </c>
      <c r="G1320" s="17">
        <v>187317.08</v>
      </c>
      <c r="H1320" s="17">
        <v>7831197.5099999998</v>
      </c>
      <c r="I1320" s="19">
        <v>-3285.33</v>
      </c>
      <c r="J1320" s="19">
        <v>3146.8450875789099</v>
      </c>
      <c r="K1320" s="19">
        <f t="shared" si="121"/>
        <v>3144.3800273914089</v>
      </c>
      <c r="L1320" s="29">
        <f t="shared" si="125"/>
        <v>4.930120375001934</v>
      </c>
      <c r="M1320" s="30">
        <f t="shared" si="122"/>
        <v>5.3744767186633169</v>
      </c>
      <c r="N1320" s="74">
        <f t="shared" si="123"/>
        <v>42.530812754628435</v>
      </c>
      <c r="O1320" s="22">
        <f t="shared" si="124"/>
        <v>0.74230271611746534</v>
      </c>
      <c r="P1320" s="30">
        <f t="shared" si="120"/>
        <v>7.2932219842442221</v>
      </c>
      <c r="Q1320" s="26"/>
    </row>
    <row r="1321" spans="1:17" x14ac:dyDescent="0.35">
      <c r="A1321" s="94"/>
      <c r="B1321" s="7">
        <v>15625</v>
      </c>
      <c r="C1321" s="17">
        <v>187301.16</v>
      </c>
      <c r="D1321" s="17">
        <v>7831325.6699999999</v>
      </c>
      <c r="E1321" s="19">
        <v>-3285.02</v>
      </c>
      <c r="F1321" s="19">
        <v>3146.3731697329504</v>
      </c>
      <c r="G1321" s="17">
        <v>187300.9</v>
      </c>
      <c r="H1321" s="17">
        <v>7831325.7000000002</v>
      </c>
      <c r="I1321" s="19">
        <v>-3287.85</v>
      </c>
      <c r="J1321" s="19">
        <v>3150.6829623662438</v>
      </c>
      <c r="K1321" s="19">
        <f t="shared" si="121"/>
        <v>3148.5280660495973</v>
      </c>
      <c r="L1321" s="29">
        <f t="shared" si="125"/>
        <v>4.3097926332934549</v>
      </c>
      <c r="M1321" s="30">
        <f t="shared" si="122"/>
        <v>0.26172504660519041</v>
      </c>
      <c r="N1321" s="74">
        <f t="shared" si="123"/>
        <v>86.524810283823896</v>
      </c>
      <c r="O1321" s="22">
        <f t="shared" si="124"/>
        <v>1.5101428241161763</v>
      </c>
      <c r="P1321" s="30">
        <f t="shared" si="120"/>
        <v>4.3177323379305275</v>
      </c>
      <c r="Q1321" s="26"/>
    </row>
    <row r="1322" spans="1:17" x14ac:dyDescent="0.35">
      <c r="A1322" s="94"/>
      <c r="B1322" s="7">
        <v>15750</v>
      </c>
      <c r="C1322" s="17">
        <v>187309.47</v>
      </c>
      <c r="D1322" s="17">
        <v>7831450.6500000004</v>
      </c>
      <c r="E1322" s="19">
        <v>-3282.06</v>
      </c>
      <c r="F1322" s="19">
        <v>3141.8693404921592</v>
      </c>
      <c r="G1322" s="17">
        <v>187281.57</v>
      </c>
      <c r="H1322" s="17">
        <v>7831454.2999999998</v>
      </c>
      <c r="I1322" s="19">
        <v>-3298.25</v>
      </c>
      <c r="J1322" s="19">
        <v>3166.5526988748438</v>
      </c>
      <c r="K1322" s="19">
        <f t="shared" si="121"/>
        <v>3154.2110196835015</v>
      </c>
      <c r="L1322" s="29">
        <f t="shared" si="125"/>
        <v>24.683358382684673</v>
      </c>
      <c r="M1322" s="30">
        <f t="shared" si="122"/>
        <v>28.137741558191838</v>
      </c>
      <c r="N1322" s="74">
        <f t="shared" si="123"/>
        <v>41.258310842068489</v>
      </c>
      <c r="O1322" s="22">
        <f t="shared" si="124"/>
        <v>0.72009336800536927</v>
      </c>
      <c r="P1322" s="30">
        <f t="shared" si="120"/>
        <v>37.429943642004666</v>
      </c>
      <c r="Q1322" s="26"/>
    </row>
    <row r="1323" spans="1:17" x14ac:dyDescent="0.35">
      <c r="A1323" s="94"/>
      <c r="B1323" s="7">
        <v>15875</v>
      </c>
      <c r="C1323" s="17">
        <v>187293.97</v>
      </c>
      <c r="D1323" s="17">
        <v>7831578.75</v>
      </c>
      <c r="E1323" s="19">
        <v>-3285.36</v>
      </c>
      <c r="F1323" s="19">
        <v>3146.8907593926247</v>
      </c>
      <c r="G1323" s="17">
        <v>187267.19</v>
      </c>
      <c r="H1323" s="17">
        <v>7831582.25</v>
      </c>
      <c r="I1323" s="19">
        <v>-3298.03</v>
      </c>
      <c r="J1323" s="19">
        <v>3166.2164780765897</v>
      </c>
      <c r="K1323" s="19">
        <f t="shared" si="121"/>
        <v>3156.553618734607</v>
      </c>
      <c r="L1323" s="29">
        <f t="shared" si="125"/>
        <v>19.325718683965079</v>
      </c>
      <c r="M1323" s="30">
        <f t="shared" si="122"/>
        <v>27.00774703672888</v>
      </c>
      <c r="N1323" s="74">
        <f t="shared" si="123"/>
        <v>35.586071378657216</v>
      </c>
      <c r="O1323" s="22">
        <f t="shared" si="124"/>
        <v>0.62109411340728615</v>
      </c>
      <c r="P1323" s="30">
        <f t="shared" si="120"/>
        <v>33.209965411781063</v>
      </c>
      <c r="Q1323" s="26"/>
    </row>
    <row r="1324" spans="1:17" x14ac:dyDescent="0.35">
      <c r="A1324" s="94"/>
      <c r="B1324" s="7">
        <v>16000</v>
      </c>
      <c r="C1324" s="17">
        <v>187268.12</v>
      </c>
      <c r="D1324" s="17">
        <v>7831708.2000000002</v>
      </c>
      <c r="E1324" s="19">
        <v>-3283.37</v>
      </c>
      <c r="F1324" s="19">
        <v>3143.8620923637791</v>
      </c>
      <c r="G1324" s="17">
        <v>187250.39</v>
      </c>
      <c r="H1324" s="17">
        <v>7831710.5199999996</v>
      </c>
      <c r="I1324" s="19">
        <v>-3296.16</v>
      </c>
      <c r="J1324" s="19">
        <v>3163.3594997216637</v>
      </c>
      <c r="K1324" s="19">
        <f t="shared" si="121"/>
        <v>3153.6107960427216</v>
      </c>
      <c r="L1324" s="29">
        <f t="shared" si="125"/>
        <v>19.49740735788464</v>
      </c>
      <c r="M1324" s="30">
        <f t="shared" si="122"/>
        <v>17.881143699338725</v>
      </c>
      <c r="N1324" s="74">
        <f t="shared" si="123"/>
        <v>47.475950315810202</v>
      </c>
      <c r="O1324" s="22">
        <f t="shared" si="124"/>
        <v>0.82861164852412972</v>
      </c>
      <c r="P1324" s="30">
        <f t="shared" si="120"/>
        <v>26.455324486305116</v>
      </c>
      <c r="Q1324" s="26"/>
    </row>
    <row r="1325" spans="1:17" x14ac:dyDescent="0.35">
      <c r="A1325" s="94"/>
      <c r="B1325" s="7">
        <v>16125</v>
      </c>
      <c r="C1325" s="17">
        <v>187331.48</v>
      </c>
      <c r="D1325" s="17">
        <v>7831825.9800000004</v>
      </c>
      <c r="E1325" s="19">
        <v>-3279.72</v>
      </c>
      <c r="F1325" s="19">
        <v>3138.3117318303957</v>
      </c>
      <c r="G1325" s="17">
        <v>187313.81</v>
      </c>
      <c r="H1325" s="17">
        <v>7831828.29</v>
      </c>
      <c r="I1325" s="19">
        <v>-3291.31</v>
      </c>
      <c r="J1325" s="19">
        <v>3155.9571817172769</v>
      </c>
      <c r="K1325" s="19">
        <f t="shared" si="121"/>
        <v>3147.1344567738361</v>
      </c>
      <c r="L1325" s="29">
        <f t="shared" si="125"/>
        <v>17.645449886881124</v>
      </c>
      <c r="M1325" s="30">
        <f t="shared" si="122"/>
        <v>17.820353531806248</v>
      </c>
      <c r="N1325" s="74">
        <f t="shared" si="123"/>
        <v>44.717441634777941</v>
      </c>
      <c r="O1325" s="22">
        <f t="shared" si="124"/>
        <v>0.78046658959527071</v>
      </c>
      <c r="P1325" s="30">
        <f t="shared" si="120"/>
        <v>25.078415055760452</v>
      </c>
      <c r="Q1325" s="26"/>
    </row>
    <row r="1326" spans="1:17" x14ac:dyDescent="0.35">
      <c r="A1326" s="94"/>
      <c r="B1326" s="7">
        <v>16250</v>
      </c>
      <c r="C1326" s="17">
        <v>187386.95</v>
      </c>
      <c r="D1326" s="17">
        <v>7831944.79</v>
      </c>
      <c r="E1326" s="19">
        <v>-3275.34</v>
      </c>
      <c r="F1326" s="19">
        <v>3131.6593843038399</v>
      </c>
      <c r="G1326" s="17">
        <v>187363.85</v>
      </c>
      <c r="H1326" s="17">
        <v>7831947.8099999996</v>
      </c>
      <c r="I1326" s="19">
        <v>-3290.02</v>
      </c>
      <c r="J1326" s="19">
        <v>3153.9901385209509</v>
      </c>
      <c r="K1326" s="19">
        <f t="shared" si="121"/>
        <v>3142.8247614123957</v>
      </c>
      <c r="L1326" s="29">
        <f t="shared" si="125"/>
        <v>22.330754217111007</v>
      </c>
      <c r="M1326" s="30">
        <f t="shared" si="122"/>
        <v>23.296574855492572</v>
      </c>
      <c r="N1326" s="74">
        <f t="shared" si="123"/>
        <v>43.787367467431203</v>
      </c>
      <c r="O1326" s="22">
        <f t="shared" si="124"/>
        <v>0.76423373308732545</v>
      </c>
      <c r="P1326" s="30">
        <f t="shared" si="120"/>
        <v>32.270621064717517</v>
      </c>
      <c r="Q1326" s="26"/>
    </row>
    <row r="1327" spans="1:17" x14ac:dyDescent="0.35">
      <c r="A1327" s="94"/>
      <c r="B1327" s="7">
        <v>16375</v>
      </c>
      <c r="C1327" s="17">
        <v>187439.92</v>
      </c>
      <c r="D1327" s="17">
        <v>7832063.9299999997</v>
      </c>
      <c r="E1327" s="19">
        <v>-3273.02</v>
      </c>
      <c r="F1327" s="19">
        <v>3128.1393396517506</v>
      </c>
      <c r="G1327" s="17">
        <v>187426.18</v>
      </c>
      <c r="H1327" s="17">
        <v>7832065.7300000004</v>
      </c>
      <c r="I1327" s="19">
        <v>-3282.63</v>
      </c>
      <c r="J1327" s="19">
        <v>3142.7363187716805</v>
      </c>
      <c r="K1327" s="19">
        <f t="shared" si="121"/>
        <v>3135.4378292117153</v>
      </c>
      <c r="L1327" s="29">
        <f t="shared" si="125"/>
        <v>14.596979119929983</v>
      </c>
      <c r="M1327" s="30">
        <f t="shared" si="122"/>
        <v>13.857402354093139</v>
      </c>
      <c r="N1327" s="74">
        <f t="shared" si="123"/>
        <v>46.488877518483122</v>
      </c>
      <c r="O1327" s="22">
        <f t="shared" si="124"/>
        <v>0.81138397825390152</v>
      </c>
      <c r="P1327" s="30">
        <f t="shared" si="120"/>
        <v>20.127081244703565</v>
      </c>
      <c r="Q1327" s="26"/>
    </row>
    <row r="1328" spans="1:17" x14ac:dyDescent="0.35">
      <c r="A1328" s="94"/>
      <c r="B1328" s="7">
        <v>16500</v>
      </c>
      <c r="C1328" s="17">
        <v>187451.82</v>
      </c>
      <c r="D1328" s="17">
        <v>7832188.4400000004</v>
      </c>
      <c r="E1328" s="19">
        <v>-3266.29</v>
      </c>
      <c r="F1328" s="19">
        <v>3117.9421766733981</v>
      </c>
      <c r="G1328" s="17">
        <v>187433.67</v>
      </c>
      <c r="H1328" s="17">
        <v>7832190.8200000003</v>
      </c>
      <c r="I1328" s="19">
        <v>-3278.32</v>
      </c>
      <c r="J1328" s="19">
        <v>3136.1844516542565</v>
      </c>
      <c r="K1328" s="19">
        <f t="shared" si="121"/>
        <v>3127.0633141638273</v>
      </c>
      <c r="L1328" s="29">
        <f t="shared" si="125"/>
        <v>18.242274980858383</v>
      </c>
      <c r="M1328" s="30">
        <f t="shared" si="122"/>
        <v>18.305378990866501</v>
      </c>
      <c r="N1328" s="74">
        <f t="shared" si="123"/>
        <v>44.901071903174604</v>
      </c>
      <c r="O1328" s="22">
        <f t="shared" si="124"/>
        <v>0.78367154238511338</v>
      </c>
      <c r="P1328" s="30">
        <f t="shared" si="120"/>
        <v>25.843132481889814</v>
      </c>
      <c r="Q1328" s="26"/>
    </row>
    <row r="1329" spans="1:17" x14ac:dyDescent="0.35">
      <c r="A1329" s="94"/>
      <c r="B1329" s="7">
        <v>16625</v>
      </c>
      <c r="C1329" s="17">
        <v>187407.43</v>
      </c>
      <c r="D1329" s="17">
        <v>7832320.3200000003</v>
      </c>
      <c r="E1329" s="19">
        <v>-3263.89</v>
      </c>
      <c r="F1329" s="19">
        <v>3114.3107811863179</v>
      </c>
      <c r="G1329" s="17">
        <v>187397.66</v>
      </c>
      <c r="H1329" s="17">
        <v>7832321.5999999996</v>
      </c>
      <c r="I1329" s="19">
        <v>-3270.44</v>
      </c>
      <c r="J1329" s="19">
        <v>3124.2277133482844</v>
      </c>
      <c r="K1329" s="19">
        <f t="shared" si="121"/>
        <v>3119.2692472673011</v>
      </c>
      <c r="L1329" s="29">
        <f t="shared" si="125"/>
        <v>9.9169321619665425</v>
      </c>
      <c r="M1329" s="30">
        <f t="shared" si="122"/>
        <v>9.8534917667839288</v>
      </c>
      <c r="N1329" s="74">
        <f t="shared" si="123"/>
        <v>45.183853134966718</v>
      </c>
      <c r="O1329" s="22">
        <f t="shared" si="124"/>
        <v>0.78860700594273103</v>
      </c>
      <c r="P1329" s="30">
        <f t="shared" si="120"/>
        <v>13.979872799962276</v>
      </c>
      <c r="Q1329" s="26"/>
    </row>
    <row r="1330" spans="1:17" x14ac:dyDescent="0.35">
      <c r="A1330" s="94"/>
      <c r="B1330" s="7">
        <v>16750</v>
      </c>
      <c r="C1330" s="17">
        <v>187509.7</v>
      </c>
      <c r="D1330" s="17">
        <v>7832433.0099999998</v>
      </c>
      <c r="E1330" s="19">
        <v>-3258.51</v>
      </c>
      <c r="F1330" s="19">
        <v>3106.1800248140385</v>
      </c>
      <c r="G1330" s="17">
        <v>187498.07</v>
      </c>
      <c r="H1330" s="17">
        <v>7832434.5300000003</v>
      </c>
      <c r="I1330" s="19">
        <v>-3267.79</v>
      </c>
      <c r="J1330" s="19">
        <v>3120.2131436361974</v>
      </c>
      <c r="K1330" s="19">
        <f t="shared" si="121"/>
        <v>3113.1965842251179</v>
      </c>
      <c r="L1330" s="29">
        <f t="shared" si="125"/>
        <v>14.03311882215894</v>
      </c>
      <c r="M1330" s="30">
        <f t="shared" si="122"/>
        <v>11.728908730209326</v>
      </c>
      <c r="N1330" s="74">
        <f t="shared" si="123"/>
        <v>50.111055050870696</v>
      </c>
      <c r="O1330" s="22">
        <f t="shared" si="124"/>
        <v>0.87460290228582827</v>
      </c>
      <c r="P1330" s="30">
        <f t="shared" si="120"/>
        <v>18.289224255785484</v>
      </c>
      <c r="Q1330" s="26"/>
    </row>
    <row r="1331" spans="1:17" x14ac:dyDescent="0.35">
      <c r="A1331" s="94"/>
      <c r="B1331" s="7">
        <v>16875</v>
      </c>
      <c r="C1331" s="17">
        <v>187513.01</v>
      </c>
      <c r="D1331" s="17">
        <v>7832558.6500000004</v>
      </c>
      <c r="E1331" s="19">
        <v>-3261.34</v>
      </c>
      <c r="F1331" s="19">
        <v>3110.4553251100397</v>
      </c>
      <c r="G1331" s="17">
        <v>187501.2</v>
      </c>
      <c r="H1331" s="17">
        <v>7832560.1900000004</v>
      </c>
      <c r="I1331" s="19">
        <v>-3268.19</v>
      </c>
      <c r="J1331" s="19">
        <v>3120.8189095331782</v>
      </c>
      <c r="K1331" s="19">
        <f t="shared" si="121"/>
        <v>3115.6371173216089</v>
      </c>
      <c r="L1331" s="29">
        <f t="shared" si="125"/>
        <v>10.363584423138491</v>
      </c>
      <c r="M1331" s="30">
        <f t="shared" si="122"/>
        <v>11.909983207379419</v>
      </c>
      <c r="N1331" s="74">
        <f t="shared" si="123"/>
        <v>41.02846853706815</v>
      </c>
      <c r="O1331" s="22">
        <f t="shared" si="124"/>
        <v>0.71608186302274035</v>
      </c>
      <c r="P1331" s="30">
        <f t="shared" si="120"/>
        <v>15.787703509237133</v>
      </c>
      <c r="Q1331" s="26"/>
    </row>
    <row r="1332" spans="1:17" x14ac:dyDescent="0.35">
      <c r="A1332" s="94"/>
      <c r="B1332" s="7">
        <v>17000</v>
      </c>
      <c r="C1332" s="17">
        <v>187552.68</v>
      </c>
      <c r="D1332" s="17">
        <v>7832679.5300000003</v>
      </c>
      <c r="E1332" s="19">
        <v>-3261.31</v>
      </c>
      <c r="F1332" s="19">
        <v>3110.4099845957776</v>
      </c>
      <c r="G1332" s="17">
        <v>187549.06</v>
      </c>
      <c r="H1332" s="17">
        <v>7832680</v>
      </c>
      <c r="I1332" s="19">
        <v>-3263.15</v>
      </c>
      <c r="J1332" s="19">
        <v>3113.1916350544939</v>
      </c>
      <c r="K1332" s="19">
        <f t="shared" si="121"/>
        <v>3111.8008098251357</v>
      </c>
      <c r="L1332" s="29">
        <f t="shared" si="125"/>
        <v>2.7816504587162854</v>
      </c>
      <c r="M1332" s="30">
        <f t="shared" si="122"/>
        <v>3.6503835414543992</v>
      </c>
      <c r="N1332" s="74">
        <f t="shared" si="123"/>
        <v>37.307978586781353</v>
      </c>
      <c r="O1332" s="22">
        <f t="shared" si="124"/>
        <v>0.65114706360287555</v>
      </c>
      <c r="P1332" s="30">
        <f t="shared" si="120"/>
        <v>4.58943125824951</v>
      </c>
      <c r="Q1332" s="26"/>
    </row>
    <row r="1333" spans="1:17" x14ac:dyDescent="0.35">
      <c r="A1333" s="94"/>
      <c r="B1333" s="7">
        <v>17125</v>
      </c>
      <c r="C1333" s="17">
        <v>187628.08</v>
      </c>
      <c r="D1333" s="17">
        <v>7832795.7300000004</v>
      </c>
      <c r="E1333" s="19">
        <v>-3255.73</v>
      </c>
      <c r="F1333" s="19">
        <v>3101.9838449824701</v>
      </c>
      <c r="G1333" s="17">
        <v>187622.69</v>
      </c>
      <c r="H1333" s="17">
        <v>7832796.4400000004</v>
      </c>
      <c r="I1333" s="19">
        <v>-3257.46</v>
      </c>
      <c r="J1333" s="19">
        <v>3104.5947191756786</v>
      </c>
      <c r="K1333" s="19">
        <f t="shared" si="121"/>
        <v>3103.2892820790744</v>
      </c>
      <c r="L1333" s="29">
        <f t="shared" si="125"/>
        <v>2.610874193208474</v>
      </c>
      <c r="M1333" s="30">
        <f t="shared" si="122"/>
        <v>5.4365614132265589</v>
      </c>
      <c r="N1333" s="74">
        <f t="shared" si="123"/>
        <v>25.652351572280271</v>
      </c>
      <c r="O1333" s="22">
        <f t="shared" si="124"/>
        <v>0.44771799581543487</v>
      </c>
      <c r="P1333" s="30">
        <f t="shared" si="120"/>
        <v>6.0309919625668513</v>
      </c>
      <c r="Q1333" s="26"/>
    </row>
    <row r="1334" spans="1:17" x14ac:dyDescent="0.35">
      <c r="A1334" s="94"/>
      <c r="B1334" s="7">
        <v>17250</v>
      </c>
      <c r="C1334" s="17">
        <v>187630.18</v>
      </c>
      <c r="D1334" s="17">
        <v>7832921.5300000003</v>
      </c>
      <c r="E1334" s="19">
        <v>-3249.39</v>
      </c>
      <c r="F1334" s="19">
        <v>3092.4274315999178</v>
      </c>
      <c r="G1334" s="17">
        <v>187623.56</v>
      </c>
      <c r="H1334" s="17">
        <v>7832922.4000000004</v>
      </c>
      <c r="I1334" s="19">
        <v>-3253.33</v>
      </c>
      <c r="J1334" s="19">
        <v>3098.3641015261101</v>
      </c>
      <c r="K1334" s="19">
        <f t="shared" si="121"/>
        <v>3095.3957665630141</v>
      </c>
      <c r="L1334" s="29">
        <f t="shared" si="125"/>
        <v>5.9366699261922804</v>
      </c>
      <c r="M1334" s="30">
        <f t="shared" si="122"/>
        <v>6.6769229440014364</v>
      </c>
      <c r="N1334" s="74">
        <f t="shared" si="123"/>
        <v>41.641339089283683</v>
      </c>
      <c r="O1334" s="22">
        <f t="shared" si="124"/>
        <v>0.72677847204741719</v>
      </c>
      <c r="P1334" s="30">
        <f t="shared" si="120"/>
        <v>8.9345033332966342</v>
      </c>
      <c r="Q1334" s="26"/>
    </row>
    <row r="1335" spans="1:17" x14ac:dyDescent="0.35">
      <c r="A1335" s="94"/>
      <c r="B1335" s="7">
        <v>17375</v>
      </c>
      <c r="C1335" s="17">
        <v>187647.13</v>
      </c>
      <c r="D1335" s="17">
        <v>7833045.3799999999</v>
      </c>
      <c r="E1335" s="19">
        <v>-3249.19</v>
      </c>
      <c r="F1335" s="19">
        <v>3092.1262681351277</v>
      </c>
      <c r="G1335" s="17">
        <v>187641.87</v>
      </c>
      <c r="H1335" s="17">
        <v>7833046.0700000003</v>
      </c>
      <c r="I1335" s="19">
        <v>-3252.13</v>
      </c>
      <c r="J1335" s="19">
        <v>3096.5552228687297</v>
      </c>
      <c r="K1335" s="19">
        <f t="shared" si="121"/>
        <v>3094.3407455019287</v>
      </c>
      <c r="L1335" s="29">
        <f t="shared" si="125"/>
        <v>4.4289547336020405</v>
      </c>
      <c r="M1335" s="30">
        <f t="shared" si="122"/>
        <v>5.3050636189082097</v>
      </c>
      <c r="N1335" s="74">
        <f t="shared" si="123"/>
        <v>39.85695965273824</v>
      </c>
      <c r="O1335" s="22">
        <f t="shared" si="124"/>
        <v>0.69563517577481804</v>
      </c>
      <c r="P1335" s="30">
        <f t="shared" si="120"/>
        <v>6.9108132685639383</v>
      </c>
      <c r="Q1335" s="26"/>
    </row>
    <row r="1336" spans="1:17" x14ac:dyDescent="0.35">
      <c r="A1336" s="94"/>
      <c r="B1336" s="7">
        <v>17500</v>
      </c>
      <c r="C1336" s="17">
        <v>187681.7</v>
      </c>
      <c r="D1336" s="17">
        <v>7833166.9299999997</v>
      </c>
      <c r="E1336" s="19">
        <v>-3243.84</v>
      </c>
      <c r="F1336" s="19">
        <v>3084.0769710896639</v>
      </c>
      <c r="G1336" s="17">
        <v>187668.38</v>
      </c>
      <c r="H1336" s="17">
        <v>7833168.6699999999</v>
      </c>
      <c r="I1336" s="19">
        <v>-3250.49</v>
      </c>
      <c r="J1336" s="19">
        <v>3094.0841593810869</v>
      </c>
      <c r="K1336" s="19">
        <f t="shared" si="121"/>
        <v>3089.0805652353756</v>
      </c>
      <c r="L1336" s="29">
        <f t="shared" si="125"/>
        <v>10.007188291423063</v>
      </c>
      <c r="M1336" s="30">
        <f t="shared" si="122"/>
        <v>13.433167906378745</v>
      </c>
      <c r="N1336" s="74">
        <f t="shared" si="123"/>
        <v>36.684679433318458</v>
      </c>
      <c r="O1336" s="22">
        <f t="shared" si="124"/>
        <v>0.64026844115005466</v>
      </c>
      <c r="P1336" s="30">
        <f t="shared" si="120"/>
        <v>16.750934824688404</v>
      </c>
      <c r="Q1336" s="26"/>
    </row>
    <row r="1337" spans="1:17" x14ac:dyDescent="0.35">
      <c r="A1337" s="94"/>
      <c r="B1337" s="7">
        <v>17625</v>
      </c>
      <c r="C1337" s="17">
        <v>187778.19</v>
      </c>
      <c r="D1337" s="17">
        <v>7833280.3799999999</v>
      </c>
      <c r="E1337" s="19">
        <v>-3242.21</v>
      </c>
      <c r="F1337" s="19">
        <v>3081.6271838466978</v>
      </c>
      <c r="G1337" s="17">
        <v>187770.23999999999</v>
      </c>
      <c r="H1337" s="17">
        <v>7833281.4199999999</v>
      </c>
      <c r="I1337" s="19">
        <v>-3245.65</v>
      </c>
      <c r="J1337" s="19">
        <v>3086.7987182944935</v>
      </c>
      <c r="K1337" s="19">
        <f t="shared" si="121"/>
        <v>3084.2129510705954</v>
      </c>
      <c r="L1337" s="29">
        <f t="shared" si="125"/>
        <v>5.1715344477956933</v>
      </c>
      <c r="M1337" s="30">
        <f t="shared" si="122"/>
        <v>8.017736588356005</v>
      </c>
      <c r="N1337" s="74">
        <f t="shared" si="123"/>
        <v>32.822492212988251</v>
      </c>
      <c r="O1337" s="22">
        <f t="shared" si="124"/>
        <v>0.57286055782684486</v>
      </c>
      <c r="P1337" s="30">
        <f t="shared" si="120"/>
        <v>9.5409050170830287</v>
      </c>
      <c r="Q1337" s="26"/>
    </row>
    <row r="1338" spans="1:17" x14ac:dyDescent="0.35">
      <c r="A1338" s="94"/>
      <c r="B1338" s="7">
        <v>17750</v>
      </c>
      <c r="C1338" s="17">
        <v>187732.43</v>
      </c>
      <c r="D1338" s="17">
        <v>7833412.4299999997</v>
      </c>
      <c r="E1338" s="19">
        <v>-3237.88</v>
      </c>
      <c r="F1338" s="19">
        <v>3075.1253992174361</v>
      </c>
      <c r="G1338" s="17">
        <v>187722.36</v>
      </c>
      <c r="H1338" s="17">
        <v>7833413.75</v>
      </c>
      <c r="I1338" s="19">
        <v>-3241.73</v>
      </c>
      <c r="J1338" s="19">
        <v>3080.9060069263701</v>
      </c>
      <c r="K1338" s="19">
        <f t="shared" si="121"/>
        <v>3078.0157030719029</v>
      </c>
      <c r="L1338" s="29">
        <f t="shared" si="125"/>
        <v>5.7806077089339851</v>
      </c>
      <c r="M1338" s="30">
        <f t="shared" si="122"/>
        <v>10.15614592258931</v>
      </c>
      <c r="N1338" s="74">
        <f t="shared" si="123"/>
        <v>29.647379160685084</v>
      </c>
      <c r="O1338" s="22">
        <f t="shared" si="124"/>
        <v>0.51744438094110767</v>
      </c>
      <c r="P1338" s="30">
        <f t="shared" si="120"/>
        <v>11.686005540196978</v>
      </c>
      <c r="Q1338" s="26"/>
    </row>
    <row r="1339" spans="1:17" x14ac:dyDescent="0.35">
      <c r="A1339" s="94"/>
      <c r="B1339" s="7">
        <v>17875</v>
      </c>
      <c r="C1339" s="17">
        <v>187797.58</v>
      </c>
      <c r="D1339" s="17">
        <v>7833529.9800000004</v>
      </c>
      <c r="E1339" s="19">
        <v>-3234.51</v>
      </c>
      <c r="F1339" s="19">
        <v>3070.071083892838</v>
      </c>
      <c r="G1339" s="17">
        <v>187791.49</v>
      </c>
      <c r="H1339" s="17">
        <v>7833530.7800000003</v>
      </c>
      <c r="I1339" s="19">
        <v>-3238.23</v>
      </c>
      <c r="J1339" s="19">
        <v>3075.6506274092199</v>
      </c>
      <c r="K1339" s="19">
        <f t="shared" si="121"/>
        <v>3072.8608556510289</v>
      </c>
      <c r="L1339" s="29">
        <f t="shared" si="125"/>
        <v>5.5795435163818183</v>
      </c>
      <c r="M1339" s="30">
        <f t="shared" si="122"/>
        <v>6.142320408417282</v>
      </c>
      <c r="N1339" s="74">
        <f t="shared" si="123"/>
        <v>42.25129041273086</v>
      </c>
      <c r="O1339" s="22">
        <f t="shared" si="124"/>
        <v>0.73742413091846737</v>
      </c>
      <c r="P1339" s="30">
        <f t="shared" si="120"/>
        <v>8.2981567742998106</v>
      </c>
      <c r="Q1339" s="26"/>
    </row>
    <row r="1340" spans="1:17" x14ac:dyDescent="0.35">
      <c r="A1340" s="94"/>
      <c r="B1340" s="7">
        <v>18000</v>
      </c>
      <c r="C1340" s="17">
        <v>187841.64</v>
      </c>
      <c r="D1340" s="17">
        <v>7833650.2800000003</v>
      </c>
      <c r="E1340" s="19">
        <v>-3231.89</v>
      </c>
      <c r="F1340" s="19">
        <v>3066.1452238439174</v>
      </c>
      <c r="G1340" s="17">
        <v>187836.92</v>
      </c>
      <c r="H1340" s="17">
        <v>7833650.9000000004</v>
      </c>
      <c r="I1340" s="19">
        <v>-3239.46</v>
      </c>
      <c r="J1340" s="19">
        <v>3077.4968760842794</v>
      </c>
      <c r="K1340" s="19">
        <f t="shared" si="121"/>
        <v>3071.8210499640982</v>
      </c>
      <c r="L1340" s="29">
        <f t="shared" si="125"/>
        <v>11.351652240362</v>
      </c>
      <c r="M1340" s="30">
        <f t="shared" si="122"/>
        <v>4.760546187166927</v>
      </c>
      <c r="N1340" s="74">
        <f t="shared" si="123"/>
        <v>67.248268644586418</v>
      </c>
      <c r="O1340" s="22">
        <f t="shared" si="124"/>
        <v>1.1737037041136973</v>
      </c>
      <c r="P1340" s="30">
        <f t="shared" si="120"/>
        <v>12.309460125702717</v>
      </c>
      <c r="Q1340" s="26"/>
    </row>
    <row r="1341" spans="1:17" x14ac:dyDescent="0.35">
      <c r="A1341" s="94"/>
      <c r="B1341" s="7">
        <v>18125</v>
      </c>
      <c r="C1341" s="17">
        <v>187853.41</v>
      </c>
      <c r="D1341" s="17">
        <v>7833774.8099999996</v>
      </c>
      <c r="E1341" s="19">
        <v>-3229.71</v>
      </c>
      <c r="F1341" s="19">
        <v>3062.8810739741975</v>
      </c>
      <c r="G1341" s="17">
        <v>187842.24</v>
      </c>
      <c r="H1341" s="17">
        <v>7833776.2800000003</v>
      </c>
      <c r="I1341" s="19">
        <v>-3235.79</v>
      </c>
      <c r="J1341" s="19">
        <v>3071.9902088697982</v>
      </c>
      <c r="K1341" s="19">
        <f t="shared" si="121"/>
        <v>3067.4356414219978</v>
      </c>
      <c r="L1341" s="29">
        <f t="shared" si="125"/>
        <v>9.1091348956006186</v>
      </c>
      <c r="M1341" s="30">
        <f t="shared" si="122"/>
        <v>11.266312617811451</v>
      </c>
      <c r="N1341" s="74">
        <f t="shared" si="123"/>
        <v>38.956526857728818</v>
      </c>
      <c r="O1341" s="22">
        <f t="shared" si="124"/>
        <v>0.67991965880896843</v>
      </c>
      <c r="P1341" s="30">
        <f t="shared" si="120"/>
        <v>14.488137856484746</v>
      </c>
      <c r="Q1341" s="26"/>
    </row>
    <row r="1342" spans="1:17" x14ac:dyDescent="0.35">
      <c r="A1342" s="94"/>
      <c r="B1342" s="7">
        <v>18250</v>
      </c>
      <c r="C1342" s="17">
        <v>187837.61</v>
      </c>
      <c r="D1342" s="17">
        <v>7833902.9500000002</v>
      </c>
      <c r="E1342" s="19">
        <v>-3229.57</v>
      </c>
      <c r="F1342" s="19">
        <v>3062.6715243348503</v>
      </c>
      <c r="G1342" s="17">
        <v>187826.42</v>
      </c>
      <c r="H1342" s="17">
        <v>7833904.4199999999</v>
      </c>
      <c r="I1342" s="19">
        <v>-3237.13</v>
      </c>
      <c r="J1342" s="19">
        <v>3074.0000998839801</v>
      </c>
      <c r="K1342" s="19">
        <f t="shared" si="121"/>
        <v>3068.3358121094152</v>
      </c>
      <c r="L1342" s="29">
        <f t="shared" si="125"/>
        <v>11.32857554912971</v>
      </c>
      <c r="M1342" s="30">
        <f t="shared" si="122"/>
        <v>11.286141944820386</v>
      </c>
      <c r="N1342" s="74">
        <f t="shared" si="123"/>
        <v>45.107508023648755</v>
      </c>
      <c r="O1342" s="22">
        <f t="shared" si="124"/>
        <v>0.78727453238243095</v>
      </c>
      <c r="P1342" s="30">
        <f t="shared" si="120"/>
        <v>15.991048244907949</v>
      </c>
      <c r="Q1342" s="26"/>
    </row>
    <row r="1343" spans="1:17" x14ac:dyDescent="0.35">
      <c r="A1343" s="94"/>
      <c r="B1343" s="7">
        <v>18375</v>
      </c>
      <c r="C1343" s="17">
        <v>187859.27</v>
      </c>
      <c r="D1343" s="17">
        <v>7834026.1900000004</v>
      </c>
      <c r="E1343" s="19">
        <v>-3230.04</v>
      </c>
      <c r="F1343" s="19">
        <v>3063.3750480638037</v>
      </c>
      <c r="G1343" s="17">
        <v>187850.9</v>
      </c>
      <c r="H1343" s="17">
        <v>7834027.2800000003</v>
      </c>
      <c r="I1343" s="19">
        <v>-3237.22</v>
      </c>
      <c r="J1343" s="19">
        <v>3074.1351221492705</v>
      </c>
      <c r="K1343" s="19">
        <f t="shared" si="121"/>
        <v>3068.7550851065371</v>
      </c>
      <c r="L1343" s="29">
        <f t="shared" si="125"/>
        <v>10.76007408546684</v>
      </c>
      <c r="M1343" s="30">
        <f t="shared" si="122"/>
        <v>8.4406753284081013</v>
      </c>
      <c r="N1343" s="74">
        <f t="shared" si="123"/>
        <v>51.887802805268336</v>
      </c>
      <c r="O1343" s="22">
        <f t="shared" si="124"/>
        <v>0.90561300057748262</v>
      </c>
      <c r="P1343" s="30">
        <f t="shared" si="120"/>
        <v>13.675678934675684</v>
      </c>
      <c r="Q1343" s="26"/>
    </row>
    <row r="1344" spans="1:17" x14ac:dyDescent="0.35">
      <c r="A1344" s="94"/>
      <c r="B1344" s="7">
        <v>18500</v>
      </c>
      <c r="C1344" s="17">
        <v>187875.99</v>
      </c>
      <c r="D1344" s="17">
        <v>7834150.0700000003</v>
      </c>
      <c r="E1344" s="19">
        <v>-3227.35</v>
      </c>
      <c r="F1344" s="19">
        <v>3059.3498701422436</v>
      </c>
      <c r="G1344" s="17">
        <v>187868.92</v>
      </c>
      <c r="H1344" s="17">
        <v>7834151</v>
      </c>
      <c r="I1344" s="19">
        <v>-3235.12</v>
      </c>
      <c r="J1344" s="19">
        <v>3070.9855729387359</v>
      </c>
      <c r="K1344" s="19">
        <f t="shared" si="121"/>
        <v>3065.1677215404898</v>
      </c>
      <c r="L1344" s="29">
        <f t="shared" si="125"/>
        <v>11.635702796492296</v>
      </c>
      <c r="M1344" s="30">
        <f t="shared" si="122"/>
        <v>7.13090457088951</v>
      </c>
      <c r="N1344" s="74">
        <f t="shared" si="123"/>
        <v>58.498078652983686</v>
      </c>
      <c r="O1344" s="22">
        <f t="shared" si="124"/>
        <v>1.0209840785851747</v>
      </c>
      <c r="P1344" s="30">
        <f t="shared" si="120"/>
        <v>13.646954955865851</v>
      </c>
      <c r="Q1344" s="26"/>
    </row>
    <row r="1345" spans="1:17" x14ac:dyDescent="0.35">
      <c r="A1345" s="94"/>
      <c r="B1345" s="7">
        <v>18625</v>
      </c>
      <c r="C1345" s="17">
        <v>187820.89</v>
      </c>
      <c r="D1345" s="17">
        <v>7834283.3499999996</v>
      </c>
      <c r="E1345" s="19">
        <v>-3225.05</v>
      </c>
      <c r="F1345" s="19">
        <v>3055.9109065059438</v>
      </c>
      <c r="G1345" s="17">
        <v>187815.89</v>
      </c>
      <c r="H1345" s="17">
        <v>7834284</v>
      </c>
      <c r="I1345" s="19">
        <v>-3229.18</v>
      </c>
      <c r="J1345" s="19">
        <v>3062.0878264266307</v>
      </c>
      <c r="K1345" s="19">
        <f t="shared" si="121"/>
        <v>3058.999366466287</v>
      </c>
      <c r="L1345" s="29">
        <f t="shared" si="125"/>
        <v>6.1769199206869416</v>
      </c>
      <c r="M1345" s="30">
        <f t="shared" si="122"/>
        <v>5.0420729864297176</v>
      </c>
      <c r="N1345" s="74">
        <f t="shared" si="123"/>
        <v>50.776054992634677</v>
      </c>
      <c r="O1345" s="22">
        <f t="shared" si="124"/>
        <v>0.88620934079518021</v>
      </c>
      <c r="P1345" s="30">
        <f t="shared" si="120"/>
        <v>7.9735086196142948</v>
      </c>
      <c r="Q1345" s="26"/>
    </row>
    <row r="1346" spans="1:17" x14ac:dyDescent="0.35">
      <c r="A1346" s="94"/>
      <c r="B1346" s="7">
        <v>18750</v>
      </c>
      <c r="C1346" s="17">
        <v>187840.42</v>
      </c>
      <c r="D1346" s="17">
        <v>7834406.8600000003</v>
      </c>
      <c r="E1346" s="19">
        <v>-3221.97</v>
      </c>
      <c r="F1346" s="19">
        <v>3051.3094947985892</v>
      </c>
      <c r="G1346" s="17">
        <v>187834.82</v>
      </c>
      <c r="H1346" s="17">
        <v>7834407.5999999996</v>
      </c>
      <c r="I1346" s="19">
        <v>-3224.51</v>
      </c>
      <c r="J1346" s="19">
        <v>3055.1038501923381</v>
      </c>
      <c r="K1346" s="19">
        <f t="shared" si="121"/>
        <v>3053.2066724954639</v>
      </c>
      <c r="L1346" s="29">
        <f t="shared" si="125"/>
        <v>3.7943553937489014</v>
      </c>
      <c r="M1346" s="30">
        <f t="shared" si="122"/>
        <v>5.6486812619422633</v>
      </c>
      <c r="N1346" s="74">
        <f t="shared" si="123"/>
        <v>33.890209649614832</v>
      </c>
      <c r="O1346" s="22">
        <f t="shared" si="124"/>
        <v>0.5914957425769326</v>
      </c>
      <c r="P1346" s="30">
        <f t="shared" si="120"/>
        <v>6.8047581039364671</v>
      </c>
      <c r="Q1346" s="26"/>
    </row>
    <row r="1347" spans="1:17" x14ac:dyDescent="0.35">
      <c r="A1347" s="95"/>
      <c r="B1347" s="5">
        <v>18875</v>
      </c>
      <c r="C1347" s="16">
        <v>187875.14</v>
      </c>
      <c r="D1347" s="16">
        <v>7834528.3899999997</v>
      </c>
      <c r="E1347" s="20">
        <v>-3221.54</v>
      </c>
      <c r="F1347" s="20">
        <v>3050.6674368714789</v>
      </c>
      <c r="G1347" s="16">
        <v>187875.14</v>
      </c>
      <c r="H1347" s="16">
        <v>7834528.3899999997</v>
      </c>
      <c r="I1347" s="20">
        <v>-3221.54</v>
      </c>
      <c r="J1347" s="20">
        <v>3050.6674368714789</v>
      </c>
      <c r="K1347" s="20">
        <f t="shared" si="121"/>
        <v>3050.6674368714789</v>
      </c>
      <c r="L1347" s="32">
        <f t="shared" si="125"/>
        <v>0</v>
      </c>
      <c r="M1347" s="32">
        <f t="shared" si="122"/>
        <v>0</v>
      </c>
      <c r="N1347" s="75">
        <f t="shared" si="123"/>
        <v>0</v>
      </c>
      <c r="O1347" s="33">
        <f t="shared" si="124"/>
        <v>0</v>
      </c>
      <c r="P1347" s="32">
        <f t="shared" si="120"/>
        <v>0</v>
      </c>
      <c r="Q1347" s="26"/>
    </row>
    <row r="1348" spans="1:17" x14ac:dyDescent="0.35">
      <c r="A1348" s="94" t="s">
        <v>14</v>
      </c>
      <c r="B1348" s="7">
        <v>750</v>
      </c>
      <c r="C1348" s="17">
        <v>184541.14</v>
      </c>
      <c r="D1348" s="17">
        <v>7816684.4299999997</v>
      </c>
      <c r="E1348" s="19">
        <v>-3366.84</v>
      </c>
      <c r="F1348" s="19">
        <v>3272.4621218687644</v>
      </c>
      <c r="G1348" s="17">
        <v>184500.5</v>
      </c>
      <c r="H1348" s="17">
        <v>7816689.75</v>
      </c>
      <c r="I1348" s="19">
        <v>-3406.2</v>
      </c>
      <c r="J1348" s="19">
        <v>3334.2143998910992</v>
      </c>
      <c r="K1348" s="19">
        <f t="shared" si="121"/>
        <v>3303.338260879932</v>
      </c>
      <c r="L1348" s="29">
        <f t="shared" si="125"/>
        <v>61.752278022334849</v>
      </c>
      <c r="M1348" s="30">
        <f t="shared" si="122"/>
        <v>40.98672955975271</v>
      </c>
      <c r="N1348" s="74">
        <f t="shared" si="123"/>
        <v>56.426647944516986</v>
      </c>
      <c r="O1348" s="22">
        <f t="shared" si="124"/>
        <v>0.98483079249551198</v>
      </c>
      <c r="P1348" s="30">
        <f t="shared" si="120"/>
        <v>74.116501812700562</v>
      </c>
      <c r="Q1348" s="26"/>
    </row>
    <row r="1349" spans="1:17" x14ac:dyDescent="0.35">
      <c r="A1349" s="94"/>
      <c r="B1349" s="7">
        <v>875</v>
      </c>
      <c r="C1349" s="17">
        <v>184550.69</v>
      </c>
      <c r="D1349" s="17">
        <v>7816809.25</v>
      </c>
      <c r="E1349" s="19">
        <v>-3367.2</v>
      </c>
      <c r="F1349" s="19">
        <v>3273.0237018096</v>
      </c>
      <c r="G1349" s="17">
        <v>184509.2</v>
      </c>
      <c r="H1349" s="17">
        <v>7816814.6799999997</v>
      </c>
      <c r="I1349" s="19">
        <v>-3408.75</v>
      </c>
      <c r="J1349" s="19">
        <v>3338.2396862460937</v>
      </c>
      <c r="K1349" s="19">
        <f t="shared" si="121"/>
        <v>3305.6316940278466</v>
      </c>
      <c r="L1349" s="29">
        <f t="shared" si="125"/>
        <v>65.215984436493727</v>
      </c>
      <c r="M1349" s="30">
        <f t="shared" si="122"/>
        <v>41.843816747471671</v>
      </c>
      <c r="N1349" s="74">
        <f t="shared" si="123"/>
        <v>57.314996805479879</v>
      </c>
      <c r="O1349" s="22">
        <f t="shared" si="124"/>
        <v>1.0003354050256559</v>
      </c>
      <c r="P1349" s="30">
        <f t="shared" si="120"/>
        <v>77.485673682410365</v>
      </c>
      <c r="Q1349" s="26"/>
    </row>
    <row r="1350" spans="1:17" x14ac:dyDescent="0.35">
      <c r="A1350" s="94"/>
      <c r="B1350" s="7">
        <v>1000</v>
      </c>
      <c r="C1350" s="17">
        <v>184581.41</v>
      </c>
      <c r="D1350" s="17">
        <v>7816931.2999999998</v>
      </c>
      <c r="E1350" s="19">
        <v>-3365.86</v>
      </c>
      <c r="F1350" s="19">
        <v>3270.9336783493991</v>
      </c>
      <c r="G1350" s="17">
        <v>184546.23</v>
      </c>
      <c r="H1350" s="17">
        <v>7816935.9100000001</v>
      </c>
      <c r="I1350" s="19">
        <v>-3400.85</v>
      </c>
      <c r="J1350" s="19">
        <v>3325.7789070364934</v>
      </c>
      <c r="K1350" s="19">
        <f t="shared" si="121"/>
        <v>3298.3562926929462</v>
      </c>
      <c r="L1350" s="29">
        <f t="shared" si="125"/>
        <v>54.845228687094277</v>
      </c>
      <c r="M1350" s="30">
        <f t="shared" si="122"/>
        <v>35.480762393198376</v>
      </c>
      <c r="N1350" s="74">
        <f t="shared" si="123"/>
        <v>57.100152630870177</v>
      </c>
      <c r="O1350" s="22">
        <f t="shared" si="124"/>
        <v>0.99658566679998695</v>
      </c>
      <c r="P1350" s="30">
        <f t="shared" ref="P1350:P1413" si="126">SQRT((M1350*M1350)+(L1350*L1350))</f>
        <v>65.321387077604754</v>
      </c>
      <c r="Q1350" s="26"/>
    </row>
    <row r="1351" spans="1:17" x14ac:dyDescent="0.35">
      <c r="A1351" s="94"/>
      <c r="B1351" s="7">
        <v>1125</v>
      </c>
      <c r="C1351" s="17">
        <v>184572.44</v>
      </c>
      <c r="D1351" s="17">
        <v>7817058.5499999998</v>
      </c>
      <c r="E1351" s="19">
        <v>-3369.04</v>
      </c>
      <c r="F1351" s="19">
        <v>3275.8949298291041</v>
      </c>
      <c r="G1351" s="17">
        <v>184538.56</v>
      </c>
      <c r="H1351" s="17">
        <v>7817062.9800000004</v>
      </c>
      <c r="I1351" s="19">
        <v>-3402.73</v>
      </c>
      <c r="J1351" s="19">
        <v>3328.7416553640201</v>
      </c>
      <c r="K1351" s="19">
        <f t="shared" ref="K1351:K1414" si="127">(J1351-((J1351-F1351)/2))</f>
        <v>3302.3182925965621</v>
      </c>
      <c r="L1351" s="29">
        <f t="shared" si="125"/>
        <v>52.846725534916004</v>
      </c>
      <c r="M1351" s="30">
        <f t="shared" ref="M1351:M1414" si="128">SQRT(((G1351-C1351)^2)+(H1351-D1351)^2)</f>
        <v>34.168396216473589</v>
      </c>
      <c r="N1351" s="74">
        <f t="shared" ref="N1351:N1414" si="129">DEGREES(O1351)</f>
        <v>57.115047060724109</v>
      </c>
      <c r="O1351" s="22">
        <f t="shared" ref="O1351:O1414" si="130">IF(L1351&gt;0, (ATAN(L1351/M1351)), 0)</f>
        <v>0.99684562364114537</v>
      </c>
      <c r="P1351" s="30">
        <f t="shared" si="126"/>
        <v>62.930562525442831</v>
      </c>
      <c r="Q1351" s="26"/>
    </row>
    <row r="1352" spans="1:17" x14ac:dyDescent="0.35">
      <c r="A1352" s="94"/>
      <c r="B1352" s="7">
        <v>1250</v>
      </c>
      <c r="C1352" s="17">
        <v>184586.54</v>
      </c>
      <c r="D1352" s="17">
        <v>7817182.7699999996</v>
      </c>
      <c r="E1352" s="19">
        <v>-3375.3</v>
      </c>
      <c r="F1352" s="19">
        <v>3285.6750030639755</v>
      </c>
      <c r="G1352" s="17">
        <v>184554.53</v>
      </c>
      <c r="H1352" s="17">
        <v>7817186.96</v>
      </c>
      <c r="I1352" s="19">
        <v>-3407.91</v>
      </c>
      <c r="J1352" s="19">
        <v>3336.9133793684073</v>
      </c>
      <c r="K1352" s="19">
        <f t="shared" si="127"/>
        <v>3311.2941912161914</v>
      </c>
      <c r="L1352" s="29">
        <f t="shared" ref="L1352:L1415" si="131">(J1352-F1352)</f>
        <v>51.238376304431767</v>
      </c>
      <c r="M1352" s="30">
        <f t="shared" si="128"/>
        <v>32.283063671281731</v>
      </c>
      <c r="N1352" s="74">
        <f t="shared" si="129"/>
        <v>57.786761608846646</v>
      </c>
      <c r="O1352" s="22">
        <f t="shared" si="130"/>
        <v>1.0085692541394295</v>
      </c>
      <c r="P1352" s="30">
        <f t="shared" si="126"/>
        <v>60.560444238121185</v>
      </c>
      <c r="Q1352" s="26"/>
    </row>
    <row r="1353" spans="1:17" x14ac:dyDescent="0.35">
      <c r="A1353" s="94"/>
      <c r="B1353" s="7">
        <v>1375</v>
      </c>
      <c r="C1353" s="17">
        <v>184556.9</v>
      </c>
      <c r="D1353" s="17">
        <v>7817312.7199999997</v>
      </c>
      <c r="E1353" s="19">
        <v>-3379.94</v>
      </c>
      <c r="F1353" s="19">
        <v>3292.9357571135592</v>
      </c>
      <c r="G1353" s="17">
        <v>184529.67</v>
      </c>
      <c r="H1353" s="17">
        <v>7817316.2800000003</v>
      </c>
      <c r="I1353" s="19">
        <v>-3407.81</v>
      </c>
      <c r="J1353" s="19">
        <v>3336.755507300978</v>
      </c>
      <c r="K1353" s="19">
        <f t="shared" si="127"/>
        <v>3314.8456322072689</v>
      </c>
      <c r="L1353" s="29">
        <f t="shared" si="131"/>
        <v>43.819750187418776</v>
      </c>
      <c r="M1353" s="30">
        <f t="shared" si="128"/>
        <v>27.46172791363826</v>
      </c>
      <c r="N1353" s="74">
        <f t="shared" si="129"/>
        <v>57.924730647543299</v>
      </c>
      <c r="O1353" s="22">
        <f t="shared" si="130"/>
        <v>1.0109772681304976</v>
      </c>
      <c r="P1353" s="30">
        <f t="shared" si="126"/>
        <v>51.713798994953819</v>
      </c>
      <c r="Q1353" s="26"/>
    </row>
    <row r="1354" spans="1:17" x14ac:dyDescent="0.35">
      <c r="A1354" s="94"/>
      <c r="B1354" s="7">
        <v>1500</v>
      </c>
      <c r="C1354" s="17">
        <v>184582.85</v>
      </c>
      <c r="D1354" s="17">
        <v>7817435.3899999997</v>
      </c>
      <c r="E1354" s="19">
        <v>-3382.97</v>
      </c>
      <c r="F1354" s="19">
        <v>3297.6824970694397</v>
      </c>
      <c r="G1354" s="17">
        <v>184544.67</v>
      </c>
      <c r="H1354" s="17">
        <v>7817440.3899999997</v>
      </c>
      <c r="I1354" s="19">
        <v>-3428.78</v>
      </c>
      <c r="J1354" s="19">
        <v>3369.9618843266712</v>
      </c>
      <c r="K1354" s="19">
        <f t="shared" si="127"/>
        <v>3333.8221906980552</v>
      </c>
      <c r="L1354" s="29">
        <f t="shared" si="131"/>
        <v>72.279387257231519</v>
      </c>
      <c r="M1354" s="30">
        <f t="shared" si="128"/>
        <v>38.506004726528907</v>
      </c>
      <c r="N1354" s="74">
        <f t="shared" si="129"/>
        <v>61.954058316334731</v>
      </c>
      <c r="O1354" s="22">
        <f t="shared" si="130"/>
        <v>1.0813023025926156</v>
      </c>
      <c r="P1354" s="30">
        <f t="shared" si="126"/>
        <v>81.896411534818228</v>
      </c>
      <c r="Q1354" s="26"/>
    </row>
    <row r="1355" spans="1:17" x14ac:dyDescent="0.35">
      <c r="A1355" s="94"/>
      <c r="B1355" s="7">
        <v>1625</v>
      </c>
      <c r="C1355" s="17">
        <v>184612.32</v>
      </c>
      <c r="D1355" s="17">
        <v>7817557.6100000003</v>
      </c>
      <c r="E1355" s="19">
        <v>-3397</v>
      </c>
      <c r="F1355" s="19">
        <v>3319.7166478974996</v>
      </c>
      <c r="G1355" s="17">
        <v>184585.87</v>
      </c>
      <c r="H1355" s="17">
        <v>7817561.0700000003</v>
      </c>
      <c r="I1355" s="19">
        <v>-3428.73</v>
      </c>
      <c r="J1355" s="19">
        <v>3369.8824679639197</v>
      </c>
      <c r="K1355" s="19">
        <f t="shared" si="127"/>
        <v>3344.7995579307099</v>
      </c>
      <c r="L1355" s="29">
        <f t="shared" si="131"/>
        <v>50.16582006642011</v>
      </c>
      <c r="M1355" s="30">
        <f t="shared" si="128"/>
        <v>26.675346295790764</v>
      </c>
      <c r="N1355" s="74">
        <f t="shared" si="129"/>
        <v>61.998480449510723</v>
      </c>
      <c r="O1355" s="22">
        <f t="shared" si="130"/>
        <v>1.0820776150772962</v>
      </c>
      <c r="P1355" s="30">
        <f t="shared" si="126"/>
        <v>56.817106604761186</v>
      </c>
      <c r="Q1355" s="26"/>
    </row>
    <row r="1356" spans="1:17" x14ac:dyDescent="0.35">
      <c r="A1356" s="94"/>
      <c r="B1356" s="7">
        <v>1750</v>
      </c>
      <c r="C1356" s="17">
        <v>184625.34</v>
      </c>
      <c r="D1356" s="17">
        <v>7817681.9699999997</v>
      </c>
      <c r="E1356" s="19">
        <v>-3389.98</v>
      </c>
      <c r="F1356" s="19">
        <v>3308.6804076529511</v>
      </c>
      <c r="G1356" s="17">
        <v>184591.64</v>
      </c>
      <c r="H1356" s="17">
        <v>7817686.3799999999</v>
      </c>
      <c r="I1356" s="19">
        <v>-3434.42</v>
      </c>
      <c r="J1356" s="19">
        <v>3378.9274271817917</v>
      </c>
      <c r="K1356" s="19">
        <f t="shared" si="127"/>
        <v>3343.8039174173714</v>
      </c>
      <c r="L1356" s="29">
        <f t="shared" si="131"/>
        <v>70.24701952884061</v>
      </c>
      <c r="M1356" s="30">
        <f t="shared" si="128"/>
        <v>33.987322636538131</v>
      </c>
      <c r="N1356" s="74">
        <f t="shared" si="129"/>
        <v>64.181103556652303</v>
      </c>
      <c r="O1356" s="22">
        <f t="shared" si="130"/>
        <v>1.1201715746270255</v>
      </c>
      <c r="P1356" s="30">
        <f t="shared" si="126"/>
        <v>78.03705435679548</v>
      </c>
      <c r="Q1356" s="26"/>
    </row>
    <row r="1357" spans="1:17" x14ac:dyDescent="0.35">
      <c r="A1357" s="94"/>
      <c r="B1357" s="7">
        <v>1875</v>
      </c>
      <c r="C1357" s="17">
        <v>184644.79</v>
      </c>
      <c r="D1357" s="17">
        <v>7817805.5</v>
      </c>
      <c r="E1357" s="19">
        <v>-3384.66</v>
      </c>
      <c r="F1357" s="19">
        <v>3300.3318523818384</v>
      </c>
      <c r="G1357" s="17">
        <v>184629.96</v>
      </c>
      <c r="H1357" s="17">
        <v>7817807.4400000004</v>
      </c>
      <c r="I1357" s="19">
        <v>-3402.77</v>
      </c>
      <c r="J1357" s="19">
        <v>3328.8047102170694</v>
      </c>
      <c r="K1357" s="19">
        <f t="shared" si="127"/>
        <v>3314.5682812994537</v>
      </c>
      <c r="L1357" s="29">
        <f t="shared" si="131"/>
        <v>28.472857835231025</v>
      </c>
      <c r="M1357" s="30">
        <f t="shared" si="128"/>
        <v>14.956353165196166</v>
      </c>
      <c r="N1357" s="74">
        <f t="shared" si="129"/>
        <v>62.287746543430892</v>
      </c>
      <c r="O1357" s="22">
        <f t="shared" si="130"/>
        <v>1.0871262608305863</v>
      </c>
      <c r="P1357" s="30">
        <f t="shared" si="126"/>
        <v>32.162029371719534</v>
      </c>
      <c r="Q1357" s="26"/>
    </row>
    <row r="1358" spans="1:17" x14ac:dyDescent="0.35">
      <c r="A1358" s="94"/>
      <c r="B1358" s="7">
        <v>2000</v>
      </c>
      <c r="C1358" s="17">
        <v>184656.47</v>
      </c>
      <c r="D1358" s="17">
        <v>7817930.04</v>
      </c>
      <c r="E1358" s="19">
        <v>-3381.69</v>
      </c>
      <c r="F1358" s="19">
        <v>3295.6767586641276</v>
      </c>
      <c r="G1358" s="17">
        <v>184627.42</v>
      </c>
      <c r="H1358" s="17">
        <v>7817933.8399999999</v>
      </c>
      <c r="I1358" s="19">
        <v>-3418.14</v>
      </c>
      <c r="J1358" s="19">
        <v>3353.0879843781986</v>
      </c>
      <c r="K1358" s="19">
        <f t="shared" si="127"/>
        <v>3324.3823715211629</v>
      </c>
      <c r="L1358" s="29">
        <f t="shared" si="131"/>
        <v>57.411225714070952</v>
      </c>
      <c r="M1358" s="30">
        <f t="shared" si="128"/>
        <v>29.297482826992287</v>
      </c>
      <c r="N1358" s="74">
        <f t="shared" si="129"/>
        <v>62.964356202778042</v>
      </c>
      <c r="O1358" s="22">
        <f t="shared" si="130"/>
        <v>1.0989353271369913</v>
      </c>
      <c r="P1358" s="30">
        <f t="shared" si="126"/>
        <v>64.454568014919701</v>
      </c>
      <c r="Q1358" s="26"/>
    </row>
    <row r="1359" spans="1:17" x14ac:dyDescent="0.35">
      <c r="A1359" s="94"/>
      <c r="B1359" s="7">
        <v>2125</v>
      </c>
      <c r="C1359" s="17">
        <v>184652.41</v>
      </c>
      <c r="D1359" s="17">
        <v>7818056.6399999997</v>
      </c>
      <c r="E1359" s="19">
        <v>-3387.56</v>
      </c>
      <c r="F1359" s="19">
        <v>3304.8811432906841</v>
      </c>
      <c r="G1359" s="17">
        <v>184631.95</v>
      </c>
      <c r="H1359" s="17">
        <v>7818059.3200000003</v>
      </c>
      <c r="I1359" s="19">
        <v>-3414.44</v>
      </c>
      <c r="J1359" s="19">
        <v>3347.2323776650837</v>
      </c>
      <c r="K1359" s="19">
        <f t="shared" si="127"/>
        <v>3326.0567604778839</v>
      </c>
      <c r="L1359" s="29">
        <f t="shared" si="131"/>
        <v>42.35123437439961</v>
      </c>
      <c r="M1359" s="30">
        <f t="shared" si="128"/>
        <v>20.63477647087705</v>
      </c>
      <c r="N1359" s="74">
        <f t="shared" si="129"/>
        <v>64.023283960100201</v>
      </c>
      <c r="O1359" s="22">
        <f t="shared" si="130"/>
        <v>1.1174171030430224</v>
      </c>
      <c r="P1359" s="30">
        <f t="shared" si="126"/>
        <v>47.110731824483352</v>
      </c>
      <c r="Q1359" s="26"/>
    </row>
    <row r="1360" spans="1:17" x14ac:dyDescent="0.35">
      <c r="A1360" s="94"/>
      <c r="B1360" s="7">
        <v>2250</v>
      </c>
      <c r="C1360" s="17">
        <v>184608.14</v>
      </c>
      <c r="D1360" s="17">
        <v>7818188.5</v>
      </c>
      <c r="E1360" s="19">
        <v>-3383.05</v>
      </c>
      <c r="F1360" s="19">
        <v>3297.8078807304441</v>
      </c>
      <c r="G1360" s="17">
        <v>184586.03</v>
      </c>
      <c r="H1360" s="17">
        <v>7818191.4000000004</v>
      </c>
      <c r="I1360" s="19">
        <v>-3402.95</v>
      </c>
      <c r="J1360" s="19">
        <v>3329.0884661589434</v>
      </c>
      <c r="K1360" s="19">
        <f t="shared" si="127"/>
        <v>3313.4481734446936</v>
      </c>
      <c r="L1360" s="29">
        <f t="shared" si="131"/>
        <v>31.280585428499307</v>
      </c>
      <c r="M1360" s="30">
        <f t="shared" si="128"/>
        <v>22.299374430750962</v>
      </c>
      <c r="N1360" s="74">
        <f t="shared" si="129"/>
        <v>54.515603353528938</v>
      </c>
      <c r="O1360" s="22">
        <f t="shared" si="130"/>
        <v>0.95147677223034222</v>
      </c>
      <c r="P1360" s="30">
        <f t="shared" si="126"/>
        <v>38.415324087562674</v>
      </c>
      <c r="Q1360" s="26"/>
    </row>
    <row r="1361" spans="1:17" x14ac:dyDescent="0.35">
      <c r="A1361" s="94"/>
      <c r="B1361" s="7">
        <v>2375</v>
      </c>
      <c r="C1361" s="17">
        <v>184660.33</v>
      </c>
      <c r="D1361" s="17">
        <v>7818307.75</v>
      </c>
      <c r="E1361" s="19">
        <v>-3376.63</v>
      </c>
      <c r="F1361" s="19">
        <v>3287.7551985927798</v>
      </c>
      <c r="G1361" s="17">
        <v>184631.25</v>
      </c>
      <c r="H1361" s="17">
        <v>7818311.5499999998</v>
      </c>
      <c r="I1361" s="19">
        <v>-3407.46</v>
      </c>
      <c r="J1361" s="19">
        <v>3336.2029912706794</v>
      </c>
      <c r="K1361" s="19">
        <f t="shared" si="127"/>
        <v>3311.9790949317294</v>
      </c>
      <c r="L1361" s="29">
        <f t="shared" si="131"/>
        <v>48.447792677899542</v>
      </c>
      <c r="M1361" s="30">
        <f t="shared" si="128"/>
        <v>29.327229667969657</v>
      </c>
      <c r="N1361" s="74">
        <f t="shared" si="129"/>
        <v>58.811939192940336</v>
      </c>
      <c r="O1361" s="22">
        <f t="shared" si="130"/>
        <v>1.0264619783995055</v>
      </c>
      <c r="P1361" s="30">
        <f t="shared" si="126"/>
        <v>56.632808647978749</v>
      </c>
      <c r="Q1361" s="26"/>
    </row>
    <row r="1362" spans="1:17" x14ac:dyDescent="0.35">
      <c r="A1362" s="94"/>
      <c r="B1362" s="7">
        <v>2500</v>
      </c>
      <c r="C1362" s="17">
        <v>184588.55</v>
      </c>
      <c r="D1362" s="17">
        <v>7818443.21</v>
      </c>
      <c r="E1362" s="19">
        <v>-3376.13</v>
      </c>
      <c r="F1362" s="19">
        <v>3286.9730747993303</v>
      </c>
      <c r="G1362" s="17">
        <v>184570.26</v>
      </c>
      <c r="H1362" s="17">
        <v>7818445.5999999996</v>
      </c>
      <c r="I1362" s="19">
        <v>-3398.15</v>
      </c>
      <c r="J1362" s="19">
        <v>3321.5267388057441</v>
      </c>
      <c r="K1362" s="19">
        <f t="shared" si="127"/>
        <v>3304.2499068025372</v>
      </c>
      <c r="L1362" s="29">
        <f t="shared" si="131"/>
        <v>34.553664006413783</v>
      </c>
      <c r="M1362" s="30">
        <f t="shared" si="128"/>
        <v>18.445492674299349</v>
      </c>
      <c r="N1362" s="74">
        <f t="shared" si="129"/>
        <v>61.905736549014883</v>
      </c>
      <c r="O1362" s="22">
        <f t="shared" si="130"/>
        <v>1.0804589286525017</v>
      </c>
      <c r="P1362" s="30">
        <f t="shared" si="126"/>
        <v>39.168761740266518</v>
      </c>
      <c r="Q1362" s="26"/>
    </row>
    <row r="1363" spans="1:17" x14ac:dyDescent="0.35">
      <c r="A1363" s="94"/>
      <c r="B1363" s="7">
        <v>2625</v>
      </c>
      <c r="C1363" s="17">
        <v>184605.39</v>
      </c>
      <c r="D1363" s="17">
        <v>7818567.0700000003</v>
      </c>
      <c r="E1363" s="19">
        <v>-3379.63</v>
      </c>
      <c r="F1363" s="19">
        <v>3292.4503550672302</v>
      </c>
      <c r="G1363" s="17">
        <v>184599.42</v>
      </c>
      <c r="H1363" s="17">
        <v>7818567.8499999996</v>
      </c>
      <c r="I1363" s="19">
        <v>-3384.86</v>
      </c>
      <c r="J1363" s="19">
        <v>3300.6454724485998</v>
      </c>
      <c r="K1363" s="19">
        <f t="shared" si="127"/>
        <v>3296.547913757915</v>
      </c>
      <c r="L1363" s="29">
        <f t="shared" si="131"/>
        <v>8.1951173813695277</v>
      </c>
      <c r="M1363" s="30">
        <f t="shared" si="128"/>
        <v>6.0207391571938933</v>
      </c>
      <c r="N1363" s="74">
        <f t="shared" si="129"/>
        <v>53.696244852809293</v>
      </c>
      <c r="O1363" s="22">
        <f t="shared" si="130"/>
        <v>0.93717626863858017</v>
      </c>
      <c r="P1363" s="30">
        <f t="shared" si="126"/>
        <v>10.169033823003677</v>
      </c>
      <c r="Q1363" s="26"/>
    </row>
    <row r="1364" spans="1:17" x14ac:dyDescent="0.35">
      <c r="A1364" s="94"/>
      <c r="B1364" s="7">
        <v>2750</v>
      </c>
      <c r="C1364" s="17">
        <v>184701.57</v>
      </c>
      <c r="D1364" s="17">
        <v>7818680.5599999996</v>
      </c>
      <c r="E1364" s="19">
        <v>-3385.92</v>
      </c>
      <c r="F1364" s="19">
        <v>3302.3079658268161</v>
      </c>
      <c r="G1364" s="17">
        <v>184691.9</v>
      </c>
      <c r="H1364" s="17">
        <v>7818681.8200000003</v>
      </c>
      <c r="I1364" s="19">
        <v>-3387.81</v>
      </c>
      <c r="J1364" s="19">
        <v>3305.2735045699778</v>
      </c>
      <c r="K1364" s="19">
        <f t="shared" si="127"/>
        <v>3303.7907351983968</v>
      </c>
      <c r="L1364" s="29">
        <f t="shared" si="131"/>
        <v>2.9655387431616873</v>
      </c>
      <c r="M1364" s="30">
        <f t="shared" si="128"/>
        <v>9.751743433972786</v>
      </c>
      <c r="N1364" s="74">
        <f t="shared" si="129"/>
        <v>16.914697047645316</v>
      </c>
      <c r="O1364" s="22">
        <f t="shared" si="130"/>
        <v>0.29521715545877492</v>
      </c>
      <c r="P1364" s="30">
        <f t="shared" si="126"/>
        <v>10.192689539038474</v>
      </c>
      <c r="Q1364" s="26"/>
    </row>
    <row r="1365" spans="1:17" x14ac:dyDescent="0.35">
      <c r="A1365" s="94"/>
      <c r="B1365" s="7">
        <v>2875</v>
      </c>
      <c r="C1365" s="17">
        <v>184698.81</v>
      </c>
      <c r="D1365" s="17">
        <v>7818806.9900000002</v>
      </c>
      <c r="E1365" s="19">
        <v>-3392.26</v>
      </c>
      <c r="F1365" s="19">
        <v>3312.2623432293194</v>
      </c>
      <c r="G1365" s="17">
        <v>184689.89</v>
      </c>
      <c r="H1365" s="17">
        <v>7818808.1600000001</v>
      </c>
      <c r="I1365" s="19">
        <v>-3399.45</v>
      </c>
      <c r="J1365" s="19">
        <v>3323.5736606879436</v>
      </c>
      <c r="K1365" s="19">
        <f t="shared" si="127"/>
        <v>3317.9180019586315</v>
      </c>
      <c r="L1365" s="29">
        <f t="shared" si="131"/>
        <v>11.311317458624217</v>
      </c>
      <c r="M1365" s="30">
        <f t="shared" si="128"/>
        <v>8.9964048374634018</v>
      </c>
      <c r="N1365" s="74">
        <f t="shared" si="129"/>
        <v>51.503174934053497</v>
      </c>
      <c r="O1365" s="22">
        <f t="shared" si="130"/>
        <v>0.89889997782984687</v>
      </c>
      <c r="P1365" s="30">
        <f t="shared" si="126"/>
        <v>14.452723018494193</v>
      </c>
      <c r="Q1365" s="26"/>
    </row>
    <row r="1366" spans="1:17" x14ac:dyDescent="0.35">
      <c r="A1366" s="94"/>
      <c r="B1366" s="7">
        <v>3000</v>
      </c>
      <c r="C1366" s="17">
        <v>184722.24</v>
      </c>
      <c r="D1366" s="17">
        <v>7818930</v>
      </c>
      <c r="E1366" s="19">
        <v>-3382.65</v>
      </c>
      <c r="F1366" s="19">
        <v>3297.1809918497438</v>
      </c>
      <c r="G1366" s="17">
        <v>184697.59</v>
      </c>
      <c r="H1366" s="17">
        <v>7818933.2199999997</v>
      </c>
      <c r="I1366" s="19">
        <v>-3402.13</v>
      </c>
      <c r="J1366" s="19">
        <v>3327.7959208412299</v>
      </c>
      <c r="K1366" s="19">
        <f t="shared" si="127"/>
        <v>3312.4884563454871</v>
      </c>
      <c r="L1366" s="29">
        <f t="shared" si="131"/>
        <v>30.614928991486067</v>
      </c>
      <c r="M1366" s="30">
        <f t="shared" si="128"/>
        <v>24.859422760756807</v>
      </c>
      <c r="N1366" s="74">
        <f t="shared" si="129"/>
        <v>50.923288219053276</v>
      </c>
      <c r="O1366" s="22">
        <f t="shared" si="130"/>
        <v>0.88877904536451913</v>
      </c>
      <c r="P1366" s="30">
        <f t="shared" si="126"/>
        <v>39.436845425968947</v>
      </c>
      <c r="Q1366" s="26"/>
    </row>
    <row r="1367" spans="1:17" x14ac:dyDescent="0.35">
      <c r="A1367" s="94"/>
      <c r="B1367" s="7">
        <v>3125</v>
      </c>
      <c r="C1367" s="17">
        <v>184791.71</v>
      </c>
      <c r="D1367" s="17">
        <v>7819046.9800000004</v>
      </c>
      <c r="E1367" s="19">
        <v>-3392.64</v>
      </c>
      <c r="F1367" s="19">
        <v>3312.8595648522232</v>
      </c>
      <c r="G1367" s="17">
        <v>184775.55</v>
      </c>
      <c r="H1367" s="17">
        <v>7819049.0899999999</v>
      </c>
      <c r="I1367" s="19">
        <v>-3405.41</v>
      </c>
      <c r="J1367" s="19">
        <v>3332.9679569476575</v>
      </c>
      <c r="K1367" s="19">
        <f t="shared" si="127"/>
        <v>3322.9137608999404</v>
      </c>
      <c r="L1367" s="29">
        <f t="shared" si="131"/>
        <v>20.108392095434283</v>
      </c>
      <c r="M1367" s="30">
        <f t="shared" si="128"/>
        <v>16.297168465644503</v>
      </c>
      <c r="N1367" s="74">
        <f t="shared" si="129"/>
        <v>50.976408392858652</v>
      </c>
      <c r="O1367" s="22">
        <f t="shared" si="130"/>
        <v>0.88970616729665453</v>
      </c>
      <c r="P1367" s="30">
        <f t="shared" si="126"/>
        <v>25.883298334279608</v>
      </c>
      <c r="Q1367" s="26"/>
    </row>
    <row r="1368" spans="1:17" x14ac:dyDescent="0.35">
      <c r="A1368" s="94"/>
      <c r="B1368" s="7">
        <v>3250</v>
      </c>
      <c r="C1368" s="17">
        <v>184839.32</v>
      </c>
      <c r="D1368" s="17">
        <v>7819166.8200000003</v>
      </c>
      <c r="E1368" s="19">
        <v>-3395.4</v>
      </c>
      <c r="F1368" s="19">
        <v>3317.1992720078997</v>
      </c>
      <c r="G1368" s="17">
        <v>184818</v>
      </c>
      <c r="H1368" s="17">
        <v>7819169.6100000003</v>
      </c>
      <c r="I1368" s="19">
        <v>-3414.57</v>
      </c>
      <c r="J1368" s="19">
        <v>3347.4380085121006</v>
      </c>
      <c r="K1368" s="19">
        <f t="shared" si="127"/>
        <v>3332.3186402600004</v>
      </c>
      <c r="L1368" s="29">
        <f t="shared" si="131"/>
        <v>30.238736504200915</v>
      </c>
      <c r="M1368" s="30">
        <f t="shared" si="128"/>
        <v>21.501778996178565</v>
      </c>
      <c r="N1368" s="74">
        <f t="shared" si="129"/>
        <v>54.584609044678039</v>
      </c>
      <c r="O1368" s="22">
        <f t="shared" si="130"/>
        <v>0.9526811487435084</v>
      </c>
      <c r="P1368" s="30">
        <f t="shared" si="126"/>
        <v>37.104011715325321</v>
      </c>
      <c r="Q1368" s="26"/>
    </row>
    <row r="1369" spans="1:17" x14ac:dyDescent="0.35">
      <c r="A1369" s="94"/>
      <c r="B1369" s="7">
        <v>3375</v>
      </c>
      <c r="C1369" s="17">
        <v>184839.9</v>
      </c>
      <c r="D1369" s="17">
        <v>7819292.8099999996</v>
      </c>
      <c r="E1369" s="19">
        <v>-3404.47</v>
      </c>
      <c r="F1369" s="19">
        <v>3331.4852214493399</v>
      </c>
      <c r="G1369" s="17">
        <v>184823.57</v>
      </c>
      <c r="H1369" s="17">
        <v>7819294.9500000002</v>
      </c>
      <c r="I1369" s="19">
        <v>-3419.55</v>
      </c>
      <c r="J1369" s="19">
        <v>3355.3211016051941</v>
      </c>
      <c r="K1369" s="19">
        <f t="shared" si="127"/>
        <v>3343.403161527267</v>
      </c>
      <c r="L1369" s="29">
        <f t="shared" si="131"/>
        <v>23.835880155854284</v>
      </c>
      <c r="M1369" s="30">
        <f t="shared" si="128"/>
        <v>16.469623553746846</v>
      </c>
      <c r="N1369" s="74">
        <f t="shared" si="129"/>
        <v>55.357104500091197</v>
      </c>
      <c r="O1369" s="22">
        <f t="shared" si="130"/>
        <v>0.96616373789716103</v>
      </c>
      <c r="P1369" s="30">
        <f t="shared" si="126"/>
        <v>28.972360670238473</v>
      </c>
      <c r="Q1369" s="26"/>
    </row>
    <row r="1370" spans="1:17" x14ac:dyDescent="0.35">
      <c r="A1370" s="94"/>
      <c r="B1370" s="7">
        <v>3500</v>
      </c>
      <c r="C1370" s="17">
        <v>184837.5</v>
      </c>
      <c r="D1370" s="17">
        <v>7819419.2000000002</v>
      </c>
      <c r="E1370" s="19">
        <v>-3410.84</v>
      </c>
      <c r="F1370" s="19">
        <v>3341.5410717735645</v>
      </c>
      <c r="G1370" s="17">
        <v>184814.56</v>
      </c>
      <c r="H1370" s="17">
        <v>7819422.2000000002</v>
      </c>
      <c r="I1370" s="19">
        <v>-3430.21</v>
      </c>
      <c r="J1370" s="19">
        <v>3372.2336788140983</v>
      </c>
      <c r="K1370" s="19">
        <f t="shared" si="127"/>
        <v>3356.8873752938316</v>
      </c>
      <c r="L1370" s="29">
        <f t="shared" si="131"/>
        <v>30.692607040533858</v>
      </c>
      <c r="M1370" s="30">
        <f t="shared" si="128"/>
        <v>23.135332286356011</v>
      </c>
      <c r="N1370" s="74">
        <f t="shared" si="129"/>
        <v>52.991911615948659</v>
      </c>
      <c r="O1370" s="22">
        <f t="shared" si="130"/>
        <v>0.92488333462413297</v>
      </c>
      <c r="P1370" s="30">
        <f t="shared" si="126"/>
        <v>38.435396797024687</v>
      </c>
      <c r="Q1370" s="26"/>
    </row>
    <row r="1371" spans="1:17" x14ac:dyDescent="0.35">
      <c r="A1371" s="94"/>
      <c r="B1371" s="7">
        <v>3625</v>
      </c>
      <c r="C1371" s="17">
        <v>184886.88</v>
      </c>
      <c r="D1371" s="17">
        <v>7819538.8099999996</v>
      </c>
      <c r="E1371" s="19">
        <v>-3413.39</v>
      </c>
      <c r="F1371" s="19">
        <v>3345.5717979497176</v>
      </c>
      <c r="G1371" s="17">
        <v>184863.02</v>
      </c>
      <c r="H1371" s="17">
        <v>7819541.9299999997</v>
      </c>
      <c r="I1371" s="19">
        <v>-3433.44</v>
      </c>
      <c r="J1371" s="19">
        <v>3377.3685348243839</v>
      </c>
      <c r="K1371" s="19">
        <f t="shared" si="127"/>
        <v>3361.470166387051</v>
      </c>
      <c r="L1371" s="29">
        <f t="shared" si="131"/>
        <v>31.796736874666294</v>
      </c>
      <c r="M1371" s="30">
        <f t="shared" si="128"/>
        <v>24.063125316579715</v>
      </c>
      <c r="N1371" s="74">
        <f t="shared" si="129"/>
        <v>52.882303088818212</v>
      </c>
      <c r="O1371" s="22">
        <f t="shared" si="130"/>
        <v>0.92297030493744514</v>
      </c>
      <c r="P1371" s="30">
        <f t="shared" si="126"/>
        <v>39.875637623468577</v>
      </c>
      <c r="Q1371" s="26"/>
    </row>
    <row r="1372" spans="1:17" x14ac:dyDescent="0.35">
      <c r="A1372" s="94"/>
      <c r="B1372" s="7">
        <v>3750</v>
      </c>
      <c r="C1372" s="17">
        <v>184900.55</v>
      </c>
      <c r="D1372" s="17">
        <v>7819663.0899999999</v>
      </c>
      <c r="E1372" s="19">
        <v>-3421.18</v>
      </c>
      <c r="F1372" s="19">
        <v>3357.9037875594308</v>
      </c>
      <c r="G1372" s="17">
        <v>184875.1</v>
      </c>
      <c r="H1372" s="17">
        <v>7819666.4199999999</v>
      </c>
      <c r="I1372" s="19">
        <v>-3439.7</v>
      </c>
      <c r="J1372" s="19">
        <v>3387.3339555289745</v>
      </c>
      <c r="K1372" s="19">
        <f t="shared" si="127"/>
        <v>3372.6188715442026</v>
      </c>
      <c r="L1372" s="29">
        <f t="shared" si="131"/>
        <v>29.430167969543618</v>
      </c>
      <c r="M1372" s="30">
        <f t="shared" si="128"/>
        <v>25.666932033252579</v>
      </c>
      <c r="N1372" s="74">
        <f t="shared" si="129"/>
        <v>48.907341329416624</v>
      </c>
      <c r="O1372" s="22">
        <f t="shared" si="130"/>
        <v>0.85359413459502076</v>
      </c>
      <c r="P1372" s="30">
        <f t="shared" si="126"/>
        <v>39.050303285828122</v>
      </c>
      <c r="Q1372" s="26"/>
    </row>
    <row r="1373" spans="1:17" x14ac:dyDescent="0.35">
      <c r="A1373" s="94"/>
      <c r="B1373" s="7">
        <v>3875</v>
      </c>
      <c r="C1373" s="17">
        <v>184919.45</v>
      </c>
      <c r="D1373" s="17">
        <v>7819786.6799999997</v>
      </c>
      <c r="E1373" s="19">
        <v>-3428.01</v>
      </c>
      <c r="F1373" s="19">
        <v>3368.7389997843875</v>
      </c>
      <c r="G1373" s="17">
        <v>184896.75</v>
      </c>
      <c r="H1373" s="17">
        <v>7819789.6500000004</v>
      </c>
      <c r="I1373" s="19">
        <v>-3442.95</v>
      </c>
      <c r="J1373" s="19">
        <v>3392.5148012489431</v>
      </c>
      <c r="K1373" s="19">
        <f t="shared" si="127"/>
        <v>3380.626900516665</v>
      </c>
      <c r="L1373" s="29">
        <f t="shared" si="131"/>
        <v>23.77580146455557</v>
      </c>
      <c r="M1373" s="30">
        <f t="shared" si="128"/>
        <v>22.893468500961394</v>
      </c>
      <c r="N1373" s="74">
        <f t="shared" si="129"/>
        <v>46.083109569422952</v>
      </c>
      <c r="O1373" s="22">
        <f t="shared" si="130"/>
        <v>0.80430199154373694</v>
      </c>
      <c r="P1373" s="30">
        <f t="shared" si="126"/>
        <v>33.006054524684927</v>
      </c>
      <c r="Q1373" s="26"/>
    </row>
    <row r="1374" spans="1:17" x14ac:dyDescent="0.35">
      <c r="A1374" s="94"/>
      <c r="B1374" s="7">
        <v>4000</v>
      </c>
      <c r="C1374" s="17">
        <v>184931.05</v>
      </c>
      <c r="D1374" s="17">
        <v>7819911.2400000002</v>
      </c>
      <c r="E1374" s="19">
        <v>-3430.8</v>
      </c>
      <c r="F1374" s="19">
        <v>3373.1712665916002</v>
      </c>
      <c r="G1374" s="17">
        <v>184912.17</v>
      </c>
      <c r="H1374" s="17">
        <v>7819913.71</v>
      </c>
      <c r="I1374" s="19">
        <v>-3443.13</v>
      </c>
      <c r="J1374" s="19">
        <v>3392.8018823228799</v>
      </c>
      <c r="K1374" s="19">
        <f t="shared" si="127"/>
        <v>3382.9865744572398</v>
      </c>
      <c r="L1374" s="29">
        <f t="shared" si="131"/>
        <v>19.630615731279704</v>
      </c>
      <c r="M1374" s="30">
        <f t="shared" si="128"/>
        <v>19.040884958367577</v>
      </c>
      <c r="N1374" s="74">
        <f t="shared" si="129"/>
        <v>45.873678673626578</v>
      </c>
      <c r="O1374" s="22">
        <f t="shared" si="130"/>
        <v>0.80064673285668908</v>
      </c>
      <c r="P1374" s="30">
        <f t="shared" si="126"/>
        <v>27.348059784689568</v>
      </c>
      <c r="Q1374" s="26"/>
    </row>
    <row r="1375" spans="1:17" x14ac:dyDescent="0.35">
      <c r="A1375" s="94"/>
      <c r="B1375" s="7">
        <v>4125</v>
      </c>
      <c r="C1375" s="17">
        <v>184946.14</v>
      </c>
      <c r="D1375" s="17">
        <v>7820035.3300000001</v>
      </c>
      <c r="E1375" s="19">
        <v>-3437.39</v>
      </c>
      <c r="F1375" s="19">
        <v>3383.6545222565173</v>
      </c>
      <c r="G1375" s="17">
        <v>184930.98</v>
      </c>
      <c r="H1375" s="17">
        <v>7820037.3200000003</v>
      </c>
      <c r="I1375" s="19">
        <v>-3449.97</v>
      </c>
      <c r="J1375" s="19">
        <v>3403.7220011143895</v>
      </c>
      <c r="K1375" s="19">
        <f t="shared" si="127"/>
        <v>3393.6882616854537</v>
      </c>
      <c r="L1375" s="29">
        <f t="shared" si="131"/>
        <v>20.067478857872175</v>
      </c>
      <c r="M1375" s="30">
        <f t="shared" si="128"/>
        <v>15.290052321721973</v>
      </c>
      <c r="N1375" s="74">
        <f t="shared" si="129"/>
        <v>52.695067883272721</v>
      </c>
      <c r="O1375" s="22">
        <f t="shared" si="130"/>
        <v>0.91970243412502795</v>
      </c>
      <c r="P1375" s="30">
        <f t="shared" si="126"/>
        <v>25.228741698946109</v>
      </c>
      <c r="Q1375" s="26"/>
    </row>
    <row r="1376" spans="1:17" x14ac:dyDescent="0.35">
      <c r="A1376" s="94"/>
      <c r="B1376" s="7">
        <v>4250</v>
      </c>
      <c r="C1376" s="17">
        <v>184988.92</v>
      </c>
      <c r="D1376" s="17">
        <v>7820155.8099999996</v>
      </c>
      <c r="E1376" s="19">
        <v>-3438.81</v>
      </c>
      <c r="F1376" s="19">
        <v>3385.9160478615281</v>
      </c>
      <c r="G1376" s="17">
        <v>184974.75</v>
      </c>
      <c r="H1376" s="17">
        <v>7820157.6600000001</v>
      </c>
      <c r="I1376" s="19">
        <v>-3450.56</v>
      </c>
      <c r="J1376" s="19">
        <v>3404.6649488995836</v>
      </c>
      <c r="K1376" s="19">
        <f t="shared" si="127"/>
        <v>3395.2904983805556</v>
      </c>
      <c r="L1376" s="29">
        <f t="shared" si="131"/>
        <v>18.748901038055465</v>
      </c>
      <c r="M1376" s="30">
        <f t="shared" si="128"/>
        <v>14.290255421175313</v>
      </c>
      <c r="N1376" s="74">
        <f t="shared" si="129"/>
        <v>52.685653744349146</v>
      </c>
      <c r="O1376" s="22">
        <f t="shared" si="130"/>
        <v>0.91953812640457144</v>
      </c>
      <c r="P1376" s="30">
        <f t="shared" si="126"/>
        <v>23.57398333199605</v>
      </c>
      <c r="Q1376" s="26"/>
    </row>
    <row r="1377" spans="1:17" x14ac:dyDescent="0.35">
      <c r="A1377" s="94"/>
      <c r="B1377" s="7">
        <v>4375</v>
      </c>
      <c r="C1377" s="17">
        <v>184980.27</v>
      </c>
      <c r="D1377" s="17">
        <v>7820283.0099999998</v>
      </c>
      <c r="E1377" s="19">
        <v>-3439.96</v>
      </c>
      <c r="F1377" s="19">
        <v>3387.7482444798043</v>
      </c>
      <c r="G1377" s="17">
        <v>184969.56</v>
      </c>
      <c r="H1377" s="17">
        <v>7820284.4100000001</v>
      </c>
      <c r="I1377" s="19">
        <v>-3448.83</v>
      </c>
      <c r="J1377" s="19">
        <v>3401.9004875718097</v>
      </c>
      <c r="K1377" s="19">
        <f t="shared" si="127"/>
        <v>3394.8243660258067</v>
      </c>
      <c r="L1377" s="29">
        <f t="shared" si="131"/>
        <v>14.152243092005392</v>
      </c>
      <c r="M1377" s="30">
        <f t="shared" si="128"/>
        <v>10.801115683153686</v>
      </c>
      <c r="N1377" s="74">
        <f t="shared" si="129"/>
        <v>52.648809833492564</v>
      </c>
      <c r="O1377" s="22">
        <f t="shared" si="130"/>
        <v>0.91889507885081279</v>
      </c>
      <c r="P1377" s="30">
        <f t="shared" si="126"/>
        <v>17.803091993698253</v>
      </c>
      <c r="Q1377" s="26"/>
    </row>
    <row r="1378" spans="1:17" x14ac:dyDescent="0.35">
      <c r="A1378" s="94"/>
      <c r="B1378" s="7">
        <v>4500</v>
      </c>
      <c r="C1378" s="17">
        <v>184991.04</v>
      </c>
      <c r="D1378" s="17">
        <v>7820407.6699999999</v>
      </c>
      <c r="E1378" s="19">
        <v>-3441.11</v>
      </c>
      <c r="F1378" s="19">
        <v>3389.5810491240682</v>
      </c>
      <c r="G1378" s="17">
        <v>184980.47</v>
      </c>
      <c r="H1378" s="17">
        <v>7820409.0499999998</v>
      </c>
      <c r="I1378" s="19">
        <v>-3448.32</v>
      </c>
      <c r="J1378" s="19">
        <v>3401.0857933762568</v>
      </c>
      <c r="K1378" s="19">
        <f t="shared" si="127"/>
        <v>3395.3334212501622</v>
      </c>
      <c r="L1378" s="29">
        <f t="shared" si="131"/>
        <v>11.50474425218863</v>
      </c>
      <c r="M1378" s="30">
        <f t="shared" si="128"/>
        <v>10.659704498710985</v>
      </c>
      <c r="N1378" s="74">
        <f t="shared" si="129"/>
        <v>47.183396161500056</v>
      </c>
      <c r="O1378" s="22">
        <f t="shared" si="130"/>
        <v>0.82350561529103006</v>
      </c>
      <c r="P1378" s="30">
        <f t="shared" si="126"/>
        <v>15.684018627510826</v>
      </c>
      <c r="Q1378" s="26"/>
    </row>
    <row r="1379" spans="1:17" x14ac:dyDescent="0.35">
      <c r="A1379" s="94"/>
      <c r="B1379" s="7">
        <v>4625</v>
      </c>
      <c r="C1379" s="17">
        <v>185036.6</v>
      </c>
      <c r="D1379" s="17">
        <v>7820527.7800000003</v>
      </c>
      <c r="E1379" s="19">
        <v>-3443.75</v>
      </c>
      <c r="F1379" s="19">
        <v>3393.7908311523438</v>
      </c>
      <c r="G1379" s="17">
        <v>185020.93</v>
      </c>
      <c r="H1379" s="17">
        <v>7820529.8300000001</v>
      </c>
      <c r="I1379" s="19">
        <v>-3447.93</v>
      </c>
      <c r="J1379" s="19">
        <v>3400.4628726195997</v>
      </c>
      <c r="K1379" s="19">
        <f t="shared" si="127"/>
        <v>3397.1268518859715</v>
      </c>
      <c r="L1379" s="29">
        <f t="shared" si="131"/>
        <v>6.6720414672558945</v>
      </c>
      <c r="M1379" s="30">
        <f t="shared" si="128"/>
        <v>15.803524923245371</v>
      </c>
      <c r="N1379" s="74">
        <f t="shared" si="129"/>
        <v>22.888834855204035</v>
      </c>
      <c r="O1379" s="22">
        <f t="shared" si="130"/>
        <v>0.39948553016854993</v>
      </c>
      <c r="P1379" s="30">
        <f t="shared" si="126"/>
        <v>17.154227972730798</v>
      </c>
      <c r="Q1379" s="26"/>
    </row>
    <row r="1380" spans="1:17" x14ac:dyDescent="0.35">
      <c r="A1380" s="94"/>
      <c r="B1380" s="7">
        <v>4750</v>
      </c>
      <c r="C1380" s="17">
        <v>185024.24</v>
      </c>
      <c r="D1380" s="17">
        <v>7820655.46</v>
      </c>
      <c r="E1380" s="19">
        <v>-3438.83</v>
      </c>
      <c r="F1380" s="19">
        <v>3385.9479069553095</v>
      </c>
      <c r="G1380" s="17">
        <v>185012.83</v>
      </c>
      <c r="H1380" s="17">
        <v>7820656.96</v>
      </c>
      <c r="I1380" s="19">
        <v>-3447.85</v>
      </c>
      <c r="J1380" s="19">
        <v>3400.3351026462433</v>
      </c>
      <c r="K1380" s="19">
        <f t="shared" si="127"/>
        <v>3393.1415048007766</v>
      </c>
      <c r="L1380" s="29">
        <f t="shared" si="131"/>
        <v>14.387195690933822</v>
      </c>
      <c r="M1380" s="30">
        <f t="shared" si="128"/>
        <v>11.508175354941359</v>
      </c>
      <c r="N1380" s="74">
        <f t="shared" si="129"/>
        <v>51.344031576990609</v>
      </c>
      <c r="O1380" s="22">
        <f t="shared" si="130"/>
        <v>0.89612240226642259</v>
      </c>
      <c r="P1380" s="30">
        <f t="shared" si="126"/>
        <v>18.42361256239678</v>
      </c>
      <c r="Q1380" s="26"/>
    </row>
    <row r="1381" spans="1:17" x14ac:dyDescent="0.35">
      <c r="A1381" s="94"/>
      <c r="B1381" s="7">
        <v>4875</v>
      </c>
      <c r="C1381" s="17">
        <v>185019.88</v>
      </c>
      <c r="D1381" s="17">
        <v>7820782.0999999996</v>
      </c>
      <c r="E1381" s="19">
        <v>-3441.36</v>
      </c>
      <c r="F1381" s="19">
        <v>3389.9795653734241</v>
      </c>
      <c r="G1381" s="17">
        <v>185010.14</v>
      </c>
      <c r="H1381" s="17">
        <v>7820783.3799999999</v>
      </c>
      <c r="I1381" s="19">
        <v>-3448.24</v>
      </c>
      <c r="J1381" s="19">
        <v>3400.9580090585432</v>
      </c>
      <c r="K1381" s="19">
        <f t="shared" si="127"/>
        <v>3395.4687872159839</v>
      </c>
      <c r="L1381" s="29">
        <f t="shared" si="131"/>
        <v>10.978443685119146</v>
      </c>
      <c r="M1381" s="30">
        <f t="shared" si="128"/>
        <v>9.8237467394312521</v>
      </c>
      <c r="N1381" s="74">
        <f t="shared" si="129"/>
        <v>48.177138365640388</v>
      </c>
      <c r="O1381" s="22">
        <f t="shared" si="130"/>
        <v>0.84084968866930454</v>
      </c>
      <c r="P1381" s="30">
        <f t="shared" si="126"/>
        <v>14.732013635203389</v>
      </c>
      <c r="Q1381" s="26"/>
    </row>
    <row r="1382" spans="1:17" x14ac:dyDescent="0.35">
      <c r="A1382" s="94"/>
      <c r="B1382" s="7">
        <v>5000</v>
      </c>
      <c r="C1382" s="17">
        <v>184996.75</v>
      </c>
      <c r="D1382" s="17">
        <v>7820911.2000000002</v>
      </c>
      <c r="E1382" s="19">
        <v>-3441.32</v>
      </c>
      <c r="F1382" s="19">
        <v>3389.9158008425561</v>
      </c>
      <c r="G1382" s="17">
        <v>184981.46</v>
      </c>
      <c r="H1382" s="17">
        <v>7820913.2000000002</v>
      </c>
      <c r="I1382" s="19">
        <v>-3451.06</v>
      </c>
      <c r="J1382" s="19">
        <v>3405.4641824753589</v>
      </c>
      <c r="K1382" s="19">
        <f t="shared" si="127"/>
        <v>3397.6899916589573</v>
      </c>
      <c r="L1382" s="29">
        <f t="shared" si="131"/>
        <v>15.54838163280283</v>
      </c>
      <c r="M1382" s="30">
        <f t="shared" si="128"/>
        <v>15.420249673732563</v>
      </c>
      <c r="N1382" s="74">
        <f t="shared" si="129"/>
        <v>45.237058541960153</v>
      </c>
      <c r="O1382" s="22">
        <f t="shared" si="130"/>
        <v>0.78953561547463014</v>
      </c>
      <c r="P1382" s="30">
        <f t="shared" si="126"/>
        <v>21.898316633922562</v>
      </c>
      <c r="Q1382" s="26"/>
    </row>
    <row r="1383" spans="1:17" x14ac:dyDescent="0.35">
      <c r="A1383" s="94"/>
      <c r="B1383" s="7">
        <v>5125</v>
      </c>
      <c r="C1383" s="17">
        <v>184996.98</v>
      </c>
      <c r="D1383" s="17">
        <v>7821037.2400000002</v>
      </c>
      <c r="E1383" s="19">
        <v>-3440.96</v>
      </c>
      <c r="F1383" s="19">
        <v>3389.3419531671038</v>
      </c>
      <c r="G1383" s="17">
        <v>184976.43</v>
      </c>
      <c r="H1383" s="17">
        <v>7821039.9299999997</v>
      </c>
      <c r="I1383" s="19">
        <v>-3453.65</v>
      </c>
      <c r="J1383" s="19">
        <v>3409.6060521304944</v>
      </c>
      <c r="K1383" s="19">
        <f t="shared" si="127"/>
        <v>3399.4740026487989</v>
      </c>
      <c r="L1383" s="29">
        <f t="shared" si="131"/>
        <v>20.264098963390552</v>
      </c>
      <c r="M1383" s="30">
        <f t="shared" si="128"/>
        <v>20.725313025329964</v>
      </c>
      <c r="N1383" s="74">
        <f t="shared" si="129"/>
        <v>44.355333419757976</v>
      </c>
      <c r="O1383" s="22">
        <f t="shared" si="130"/>
        <v>0.77414660899465271</v>
      </c>
      <c r="P1383" s="30">
        <f t="shared" si="126"/>
        <v>28.985725914594546</v>
      </c>
      <c r="Q1383" s="26"/>
    </row>
    <row r="1384" spans="1:17" x14ac:dyDescent="0.35">
      <c r="A1384" s="94"/>
      <c r="B1384" s="7">
        <v>5250</v>
      </c>
      <c r="C1384" s="17">
        <v>184966.24</v>
      </c>
      <c r="D1384" s="17">
        <v>7821167.3300000001</v>
      </c>
      <c r="E1384" s="19">
        <v>-3441.25</v>
      </c>
      <c r="F1384" s="19">
        <v>3389.8042146835942</v>
      </c>
      <c r="G1384" s="17">
        <v>184957.5</v>
      </c>
      <c r="H1384" s="17">
        <v>7821168.4699999997</v>
      </c>
      <c r="I1384" s="19">
        <v>-3444.65</v>
      </c>
      <c r="J1384" s="19">
        <v>3395.226716506244</v>
      </c>
      <c r="K1384" s="19">
        <f t="shared" si="127"/>
        <v>3392.5154655949191</v>
      </c>
      <c r="L1384" s="29">
        <f t="shared" si="131"/>
        <v>5.4225018226497923</v>
      </c>
      <c r="M1384" s="30">
        <f t="shared" si="128"/>
        <v>8.8140342635522337</v>
      </c>
      <c r="N1384" s="74">
        <f t="shared" si="129"/>
        <v>31.600338421640192</v>
      </c>
      <c r="O1384" s="22">
        <f t="shared" si="130"/>
        <v>0.5515299502020895</v>
      </c>
      <c r="P1384" s="30">
        <f t="shared" si="126"/>
        <v>10.348464911073192</v>
      </c>
      <c r="Q1384" s="26"/>
    </row>
    <row r="1385" spans="1:17" x14ac:dyDescent="0.35">
      <c r="A1385" s="94"/>
      <c r="B1385" s="7">
        <v>5375</v>
      </c>
      <c r="C1385" s="17">
        <v>184976.16</v>
      </c>
      <c r="D1385" s="17">
        <v>7821292.0999999996</v>
      </c>
      <c r="E1385" s="19">
        <v>-3441.98</v>
      </c>
      <c r="F1385" s="19">
        <v>3390.9680096677512</v>
      </c>
      <c r="G1385" s="17">
        <v>184972.27</v>
      </c>
      <c r="H1385" s="17">
        <v>7821292.6100000003</v>
      </c>
      <c r="I1385" s="19">
        <v>-3443.65</v>
      </c>
      <c r="J1385" s="19">
        <v>3393.631311322994</v>
      </c>
      <c r="K1385" s="19">
        <f t="shared" si="127"/>
        <v>3392.2996604953723</v>
      </c>
      <c r="L1385" s="29">
        <f t="shared" si="131"/>
        <v>2.6633016552427762</v>
      </c>
      <c r="M1385" s="30">
        <f t="shared" si="128"/>
        <v>3.9232894362805615</v>
      </c>
      <c r="N1385" s="74">
        <f t="shared" si="129"/>
        <v>34.170388146611153</v>
      </c>
      <c r="O1385" s="22">
        <f t="shared" si="130"/>
        <v>0.5963857798428075</v>
      </c>
      <c r="P1385" s="30">
        <f t="shared" si="126"/>
        <v>4.7418747039171709</v>
      </c>
      <c r="Q1385" s="26"/>
    </row>
    <row r="1386" spans="1:17" x14ac:dyDescent="0.35">
      <c r="A1386" s="94"/>
      <c r="B1386" s="7">
        <v>5500</v>
      </c>
      <c r="C1386" s="17">
        <v>185044.04</v>
      </c>
      <c r="D1386" s="17">
        <v>7821409.29</v>
      </c>
      <c r="E1386" s="19">
        <v>-3444.25</v>
      </c>
      <c r="F1386" s="19">
        <v>3394.5884992623437</v>
      </c>
      <c r="G1386" s="17">
        <v>185044.04</v>
      </c>
      <c r="H1386" s="17">
        <v>7821409.29</v>
      </c>
      <c r="I1386" s="19">
        <v>-3444.25</v>
      </c>
      <c r="J1386" s="19">
        <v>3394.5884992623437</v>
      </c>
      <c r="K1386" s="19">
        <f t="shared" si="127"/>
        <v>3394.5884992623437</v>
      </c>
      <c r="L1386" s="29">
        <f t="shared" si="131"/>
        <v>0</v>
      </c>
      <c r="M1386" s="30">
        <f t="shared" si="128"/>
        <v>0</v>
      </c>
      <c r="N1386" s="74">
        <f t="shared" si="129"/>
        <v>0</v>
      </c>
      <c r="O1386" s="22">
        <f t="shared" si="130"/>
        <v>0</v>
      </c>
      <c r="P1386" s="30">
        <f t="shared" si="126"/>
        <v>0</v>
      </c>
      <c r="Q1386" s="26"/>
    </row>
    <row r="1387" spans="1:17" x14ac:dyDescent="0.35">
      <c r="A1387" s="94"/>
      <c r="B1387" s="7">
        <v>5625</v>
      </c>
      <c r="C1387" s="17">
        <v>185059.64</v>
      </c>
      <c r="D1387" s="17">
        <v>7821533.3200000003</v>
      </c>
      <c r="E1387" s="19">
        <v>-3438.29</v>
      </c>
      <c r="F1387" s="19">
        <v>3385.0877759727978</v>
      </c>
      <c r="G1387" s="17">
        <v>185049.83</v>
      </c>
      <c r="H1387" s="17">
        <v>7821534.5999999996</v>
      </c>
      <c r="I1387" s="19">
        <v>-3445.5</v>
      </c>
      <c r="J1387" s="19">
        <v>3396.5831723943752</v>
      </c>
      <c r="K1387" s="19">
        <f t="shared" si="127"/>
        <v>3390.8354741835865</v>
      </c>
      <c r="L1387" s="29">
        <f t="shared" si="131"/>
        <v>11.495396421577425</v>
      </c>
      <c r="M1387" s="30">
        <f t="shared" si="128"/>
        <v>9.8931541986774238</v>
      </c>
      <c r="N1387" s="74">
        <f t="shared" si="129"/>
        <v>49.284094501087125</v>
      </c>
      <c r="O1387" s="22">
        <f t="shared" si="130"/>
        <v>0.86016971790800245</v>
      </c>
      <c r="P1387" s="30">
        <f t="shared" si="126"/>
        <v>15.166365381594359</v>
      </c>
      <c r="Q1387" s="26"/>
    </row>
    <row r="1388" spans="1:17" x14ac:dyDescent="0.35">
      <c r="A1388" s="94"/>
      <c r="B1388" s="7">
        <v>5750</v>
      </c>
      <c r="C1388" s="17">
        <v>185051.19</v>
      </c>
      <c r="D1388" s="17">
        <v>7821660.5</v>
      </c>
      <c r="E1388" s="19">
        <v>-3440.91</v>
      </c>
      <c r="F1388" s="19">
        <v>3389.2622568135571</v>
      </c>
      <c r="G1388" s="17">
        <v>185030.89</v>
      </c>
      <c r="H1388" s="17">
        <v>7821663.1500000004</v>
      </c>
      <c r="I1388" s="19">
        <v>-3452.34</v>
      </c>
      <c r="J1388" s="19">
        <v>3407.5107441822388</v>
      </c>
      <c r="K1388" s="19">
        <f t="shared" si="127"/>
        <v>3398.3865004978979</v>
      </c>
      <c r="L1388" s="29">
        <f t="shared" si="131"/>
        <v>18.248487368681708</v>
      </c>
      <c r="M1388" s="30">
        <f t="shared" si="128"/>
        <v>20.472237298387828</v>
      </c>
      <c r="N1388" s="74">
        <f t="shared" si="129"/>
        <v>41.713086220249224</v>
      </c>
      <c r="O1388" s="22">
        <f t="shared" si="130"/>
        <v>0.72803069571162549</v>
      </c>
      <c r="P1388" s="30">
        <f t="shared" si="126"/>
        <v>27.42480248327119</v>
      </c>
      <c r="Q1388" s="26"/>
    </row>
    <row r="1389" spans="1:17" x14ac:dyDescent="0.35">
      <c r="A1389" s="94"/>
      <c r="B1389" s="7">
        <v>5875</v>
      </c>
      <c r="C1389" s="17">
        <v>185091.19</v>
      </c>
      <c r="D1389" s="17">
        <v>7821781.3300000001</v>
      </c>
      <c r="E1389" s="19">
        <v>-3443.47</v>
      </c>
      <c r="F1389" s="19">
        <v>3393.3441872159888</v>
      </c>
      <c r="G1389" s="17">
        <v>185069.73</v>
      </c>
      <c r="H1389" s="17">
        <v>7821784.1399999997</v>
      </c>
      <c r="I1389" s="19">
        <v>-3456.82</v>
      </c>
      <c r="J1389" s="19">
        <v>3414.6796420992314</v>
      </c>
      <c r="K1389" s="19">
        <f t="shared" si="127"/>
        <v>3404.0119146576099</v>
      </c>
      <c r="L1389" s="29">
        <f t="shared" si="131"/>
        <v>21.335454883242619</v>
      </c>
      <c r="M1389" s="30">
        <f t="shared" si="128"/>
        <v>21.643190615002847</v>
      </c>
      <c r="N1389" s="74">
        <f t="shared" si="129"/>
        <v>44.589757724588907</v>
      </c>
      <c r="O1389" s="22">
        <f t="shared" si="130"/>
        <v>0.77823808496065139</v>
      </c>
      <c r="P1389" s="30">
        <f t="shared" si="126"/>
        <v>30.391270705125653</v>
      </c>
      <c r="Q1389" s="26"/>
    </row>
    <row r="1390" spans="1:17" x14ac:dyDescent="0.35">
      <c r="A1390" s="94"/>
      <c r="B1390" s="7">
        <v>6000</v>
      </c>
      <c r="C1390" s="17">
        <v>185103.59</v>
      </c>
      <c r="D1390" s="17">
        <v>7821905.7800000003</v>
      </c>
      <c r="E1390" s="19">
        <v>-3445.58</v>
      </c>
      <c r="F1390" s="19">
        <v>3396.7108559337908</v>
      </c>
      <c r="G1390" s="17">
        <v>185087.99</v>
      </c>
      <c r="H1390" s="17">
        <v>7821907.8200000003</v>
      </c>
      <c r="I1390" s="19">
        <v>-3451.15</v>
      </c>
      <c r="J1390" s="19">
        <v>3405.608056725494</v>
      </c>
      <c r="K1390" s="19">
        <f t="shared" si="127"/>
        <v>3401.1594563296421</v>
      </c>
      <c r="L1390" s="29">
        <f t="shared" si="131"/>
        <v>8.8972007917031988</v>
      </c>
      <c r="M1390" s="30">
        <f t="shared" si="128"/>
        <v>15.732819200649756</v>
      </c>
      <c r="N1390" s="74">
        <f t="shared" si="129"/>
        <v>29.488963766718818</v>
      </c>
      <c r="O1390" s="22">
        <f t="shared" si="130"/>
        <v>0.5146795107305524</v>
      </c>
      <c r="P1390" s="30">
        <f t="shared" si="126"/>
        <v>18.074340428580449</v>
      </c>
      <c r="Q1390" s="26"/>
    </row>
    <row r="1391" spans="1:17" x14ac:dyDescent="0.35">
      <c r="A1391" s="94"/>
      <c r="B1391" s="7">
        <v>6125</v>
      </c>
      <c r="C1391" s="17">
        <v>185171.05</v>
      </c>
      <c r="D1391" s="17">
        <v>7822023.0300000003</v>
      </c>
      <c r="E1391" s="19">
        <v>-3443.83</v>
      </c>
      <c r="F1391" s="19">
        <v>3393.9184503260594</v>
      </c>
      <c r="G1391" s="17">
        <v>185165.63</v>
      </c>
      <c r="H1391" s="17">
        <v>7822023.7300000004</v>
      </c>
      <c r="I1391" s="19">
        <v>-3447.44</v>
      </c>
      <c r="J1391" s="19">
        <v>3399.6803277151835</v>
      </c>
      <c r="K1391" s="19">
        <f t="shared" si="127"/>
        <v>3396.7993890206217</v>
      </c>
      <c r="L1391" s="29">
        <f t="shared" si="131"/>
        <v>5.761877389124038</v>
      </c>
      <c r="M1391" s="30">
        <f t="shared" si="128"/>
        <v>5.4650160109631978</v>
      </c>
      <c r="N1391" s="74">
        <f t="shared" si="129"/>
        <v>46.514661361542842</v>
      </c>
      <c r="O1391" s="22">
        <f t="shared" si="130"/>
        <v>0.81183399120911104</v>
      </c>
      <c r="P1391" s="30">
        <f t="shared" si="126"/>
        <v>7.9413872243697412</v>
      </c>
      <c r="Q1391" s="26"/>
    </row>
    <row r="1392" spans="1:17" x14ac:dyDescent="0.35">
      <c r="A1392" s="94"/>
      <c r="B1392" s="7">
        <v>6250</v>
      </c>
      <c r="C1392" s="17">
        <v>185225</v>
      </c>
      <c r="D1392" s="17">
        <v>7822142.04</v>
      </c>
      <c r="E1392" s="19">
        <v>-3436.29</v>
      </c>
      <c r="F1392" s="19">
        <v>3381.9032734448979</v>
      </c>
      <c r="G1392" s="17">
        <v>185219.64</v>
      </c>
      <c r="H1392" s="17">
        <v>7822142.7400000002</v>
      </c>
      <c r="I1392" s="19">
        <v>-3440.29</v>
      </c>
      <c r="J1392" s="19">
        <v>3388.2741175206975</v>
      </c>
      <c r="K1392" s="19">
        <f t="shared" si="127"/>
        <v>3385.0886954827974</v>
      </c>
      <c r="L1392" s="29">
        <f t="shared" si="131"/>
        <v>6.3708440757995959</v>
      </c>
      <c r="M1392" s="30">
        <f t="shared" si="128"/>
        <v>5.405515701587686</v>
      </c>
      <c r="N1392" s="74">
        <f t="shared" si="129"/>
        <v>49.686155896564856</v>
      </c>
      <c r="O1392" s="22">
        <f t="shared" si="130"/>
        <v>0.86718701305425183</v>
      </c>
      <c r="P1392" s="30">
        <f t="shared" si="126"/>
        <v>8.3550735627079806</v>
      </c>
      <c r="Q1392" s="26"/>
    </row>
    <row r="1393" spans="1:17" x14ac:dyDescent="0.35">
      <c r="A1393" s="94"/>
      <c r="B1393" s="7">
        <v>6375</v>
      </c>
      <c r="C1393" s="17">
        <v>185250.14</v>
      </c>
      <c r="D1393" s="17">
        <v>7822264.8200000003</v>
      </c>
      <c r="E1393" s="19">
        <v>-3428.25</v>
      </c>
      <c r="F1393" s="19">
        <v>3369.1201293623435</v>
      </c>
      <c r="G1393" s="17">
        <v>185255.35</v>
      </c>
      <c r="H1393" s="17">
        <v>7822264.1399999997</v>
      </c>
      <c r="I1393" s="19">
        <v>-3432.91</v>
      </c>
      <c r="J1393" s="19">
        <v>3376.525644357157</v>
      </c>
      <c r="K1393" s="19">
        <f t="shared" si="127"/>
        <v>3372.8228868597503</v>
      </c>
      <c r="L1393" s="29">
        <f t="shared" si="131"/>
        <v>7.4055149948135295</v>
      </c>
      <c r="M1393" s="30">
        <f t="shared" si="128"/>
        <v>5.2541888052083143</v>
      </c>
      <c r="N1393" s="74">
        <f t="shared" si="129"/>
        <v>54.644423126359115</v>
      </c>
      <c r="O1393" s="22">
        <f t="shared" si="130"/>
        <v>0.95372510140790001</v>
      </c>
      <c r="P1393" s="30">
        <f t="shared" si="126"/>
        <v>9.0800964939357556</v>
      </c>
      <c r="Q1393" s="26"/>
    </row>
    <row r="1394" spans="1:17" x14ac:dyDescent="0.35">
      <c r="A1394" s="94"/>
      <c r="B1394" s="7">
        <v>6500</v>
      </c>
      <c r="C1394" s="17">
        <v>185322.15</v>
      </c>
      <c r="D1394" s="17">
        <v>7822381.4699999997</v>
      </c>
      <c r="E1394" s="19">
        <v>-3428</v>
      </c>
      <c r="F1394" s="19">
        <v>3368.7231199600001</v>
      </c>
      <c r="G1394" s="17">
        <v>185318.52</v>
      </c>
      <c r="H1394" s="17">
        <v>7822381.9400000004</v>
      </c>
      <c r="I1394" s="19">
        <v>-3430.38</v>
      </c>
      <c r="J1394" s="19">
        <v>3372.5038148113108</v>
      </c>
      <c r="K1394" s="19">
        <f t="shared" si="127"/>
        <v>3370.6134673856554</v>
      </c>
      <c r="L1394" s="29">
        <f t="shared" si="131"/>
        <v>3.7806948513107272</v>
      </c>
      <c r="M1394" s="30">
        <f t="shared" si="128"/>
        <v>3.6603005341999073</v>
      </c>
      <c r="N1394" s="74">
        <f t="shared" si="129"/>
        <v>45.926957220016035</v>
      </c>
      <c r="O1394" s="22">
        <f t="shared" si="130"/>
        <v>0.8015766189118616</v>
      </c>
      <c r="P1394" s="30">
        <f t="shared" si="126"/>
        <v>5.2622669601029903</v>
      </c>
      <c r="Q1394" s="26"/>
    </row>
    <row r="1395" spans="1:17" x14ac:dyDescent="0.35">
      <c r="A1395" s="94"/>
      <c r="B1395" s="7">
        <v>6625</v>
      </c>
      <c r="C1395" s="17">
        <v>185342.77</v>
      </c>
      <c r="D1395" s="17">
        <v>7822504.8399999999</v>
      </c>
      <c r="E1395" s="19">
        <v>-3425.36</v>
      </c>
      <c r="F1395" s="19">
        <v>3364.5324545446242</v>
      </c>
      <c r="G1395" s="17">
        <v>185335.25</v>
      </c>
      <c r="H1395" s="17">
        <v>7822505.8200000003</v>
      </c>
      <c r="I1395" s="19">
        <v>-3430.87</v>
      </c>
      <c r="J1395" s="19">
        <v>3373.28251643978</v>
      </c>
      <c r="K1395" s="19">
        <f t="shared" si="127"/>
        <v>3368.9074854922019</v>
      </c>
      <c r="L1395" s="29">
        <f t="shared" si="131"/>
        <v>8.7500618951557954</v>
      </c>
      <c r="M1395" s="30">
        <f t="shared" si="128"/>
        <v>7.5835875415741469</v>
      </c>
      <c r="N1395" s="74">
        <f t="shared" si="129"/>
        <v>49.0848667999486</v>
      </c>
      <c r="O1395" s="22">
        <f t="shared" si="130"/>
        <v>0.85669253856195593</v>
      </c>
      <c r="P1395" s="30">
        <f t="shared" si="126"/>
        <v>11.579049320638376</v>
      </c>
      <c r="Q1395" s="26"/>
    </row>
    <row r="1396" spans="1:17" x14ac:dyDescent="0.35">
      <c r="A1396" s="94"/>
      <c r="B1396" s="7">
        <v>6750</v>
      </c>
      <c r="C1396" s="17">
        <v>185327.19</v>
      </c>
      <c r="D1396" s="17">
        <v>7822632.9500000002</v>
      </c>
      <c r="E1396" s="19">
        <v>-3421.17</v>
      </c>
      <c r="F1396" s="19">
        <v>3357.8879391363098</v>
      </c>
      <c r="G1396" s="17">
        <v>185301.53</v>
      </c>
      <c r="H1396" s="17">
        <v>7822636.3099999996</v>
      </c>
      <c r="I1396" s="19">
        <v>-3442.13</v>
      </c>
      <c r="J1396" s="19">
        <v>3391.2071759672299</v>
      </c>
      <c r="K1396" s="19">
        <f t="shared" si="127"/>
        <v>3374.5475575517698</v>
      </c>
      <c r="L1396" s="29">
        <f t="shared" si="131"/>
        <v>33.31923683092009</v>
      </c>
      <c r="M1396" s="30">
        <f t="shared" si="128"/>
        <v>25.879049441511057</v>
      </c>
      <c r="N1396" s="74">
        <f t="shared" si="129"/>
        <v>52.163514705761209</v>
      </c>
      <c r="O1396" s="22">
        <f t="shared" si="130"/>
        <v>0.91042508102801423</v>
      </c>
      <c r="P1396" s="30">
        <f t="shared" si="126"/>
        <v>42.188822488795722</v>
      </c>
      <c r="Q1396" s="26"/>
    </row>
    <row r="1397" spans="1:17" x14ac:dyDescent="0.35">
      <c r="A1397" s="94"/>
      <c r="B1397" s="7">
        <v>6875</v>
      </c>
      <c r="C1397" s="17">
        <v>185306.41</v>
      </c>
      <c r="D1397" s="17">
        <v>7822761.7400000002</v>
      </c>
      <c r="E1397" s="19">
        <v>-3418.5</v>
      </c>
      <c r="F1397" s="19">
        <v>3353.6580550743752</v>
      </c>
      <c r="G1397" s="17">
        <v>185299.88</v>
      </c>
      <c r="H1397" s="17">
        <v>7822762.5899999999</v>
      </c>
      <c r="I1397" s="19">
        <v>-3423.34</v>
      </c>
      <c r="J1397" s="19">
        <v>3361.3281244354389</v>
      </c>
      <c r="K1397" s="19">
        <f t="shared" si="127"/>
        <v>3357.493089754907</v>
      </c>
      <c r="L1397" s="29">
        <f t="shared" si="131"/>
        <v>7.6700693610637245</v>
      </c>
      <c r="M1397" s="30">
        <f t="shared" si="128"/>
        <v>6.5850892172658906</v>
      </c>
      <c r="N1397" s="74">
        <f t="shared" si="129"/>
        <v>49.35247066440926</v>
      </c>
      <c r="O1397" s="22">
        <f t="shared" si="130"/>
        <v>0.86136310708785502</v>
      </c>
      <c r="P1397" s="30">
        <f t="shared" si="126"/>
        <v>10.109073350356104</v>
      </c>
      <c r="Q1397" s="26"/>
    </row>
    <row r="1398" spans="1:17" x14ac:dyDescent="0.35">
      <c r="A1398" s="94"/>
      <c r="B1398" s="7">
        <v>7000</v>
      </c>
      <c r="C1398" s="17">
        <v>185279.1</v>
      </c>
      <c r="D1398" s="17">
        <v>7822891.3799999999</v>
      </c>
      <c r="E1398" s="19">
        <v>-3409.16</v>
      </c>
      <c r="F1398" s="19">
        <v>3338.8871681295641</v>
      </c>
      <c r="G1398" s="17">
        <v>185256.72</v>
      </c>
      <c r="H1398" s="17">
        <v>7822894.3099999996</v>
      </c>
      <c r="I1398" s="19">
        <v>-3421.86</v>
      </c>
      <c r="J1398" s="19">
        <v>3358.9815881901991</v>
      </c>
      <c r="K1398" s="19">
        <f t="shared" si="127"/>
        <v>3348.9343781598818</v>
      </c>
      <c r="L1398" s="29">
        <f t="shared" si="131"/>
        <v>20.094420060635002</v>
      </c>
      <c r="M1398" s="30">
        <f t="shared" si="128"/>
        <v>22.570983585091327</v>
      </c>
      <c r="N1398" s="74">
        <f t="shared" si="129"/>
        <v>41.67792684332597</v>
      </c>
      <c r="O1398" s="22">
        <f t="shared" si="130"/>
        <v>0.72741704882136504</v>
      </c>
      <c r="P1398" s="30">
        <f t="shared" si="126"/>
        <v>30.219778582440217</v>
      </c>
      <c r="Q1398" s="26"/>
    </row>
    <row r="1399" spans="1:17" x14ac:dyDescent="0.35">
      <c r="A1399" s="94"/>
      <c r="B1399" s="7">
        <v>7125</v>
      </c>
      <c r="C1399" s="17">
        <v>185319.01</v>
      </c>
      <c r="D1399" s="17">
        <v>7823012.2300000004</v>
      </c>
      <c r="E1399" s="19">
        <v>-3408.7</v>
      </c>
      <c r="F1399" s="19">
        <v>3338.1607303279743</v>
      </c>
      <c r="G1399" s="17">
        <v>185301.63</v>
      </c>
      <c r="H1399" s="17">
        <v>7823014.5</v>
      </c>
      <c r="I1399" s="19">
        <v>-3421.16</v>
      </c>
      <c r="J1399" s="19">
        <v>3357.8720907591642</v>
      </c>
      <c r="K1399" s="19">
        <f t="shared" si="127"/>
        <v>3348.0164105435692</v>
      </c>
      <c r="L1399" s="29">
        <f t="shared" si="131"/>
        <v>19.71136043118986</v>
      </c>
      <c r="M1399" s="30">
        <f t="shared" si="128"/>
        <v>17.527615354010148</v>
      </c>
      <c r="N1399" s="74">
        <f t="shared" si="129"/>
        <v>48.356060373449552</v>
      </c>
      <c r="O1399" s="22">
        <f t="shared" si="130"/>
        <v>0.84397246680985338</v>
      </c>
      <c r="P1399" s="30">
        <f t="shared" si="126"/>
        <v>26.377168726882147</v>
      </c>
      <c r="Q1399" s="26"/>
    </row>
    <row r="1400" spans="1:17" x14ac:dyDescent="0.35">
      <c r="A1400" s="94"/>
      <c r="B1400" s="7">
        <v>7250</v>
      </c>
      <c r="C1400" s="17">
        <v>185342.81</v>
      </c>
      <c r="D1400" s="17">
        <v>7823135.1799999997</v>
      </c>
      <c r="E1400" s="19">
        <v>-3408.55</v>
      </c>
      <c r="F1400" s="19">
        <v>3337.9238694699438</v>
      </c>
      <c r="G1400" s="17">
        <v>185323.79</v>
      </c>
      <c r="H1400" s="17">
        <v>7823137.6699999999</v>
      </c>
      <c r="I1400" s="19">
        <v>-3422.75</v>
      </c>
      <c r="J1400" s="19">
        <v>3360.392560223594</v>
      </c>
      <c r="K1400" s="19">
        <f t="shared" si="127"/>
        <v>3349.1582148467687</v>
      </c>
      <c r="L1400" s="29">
        <f t="shared" si="131"/>
        <v>22.468690753650208</v>
      </c>
      <c r="M1400" s="30">
        <f t="shared" si="128"/>
        <v>19.182296525721693</v>
      </c>
      <c r="N1400" s="74">
        <f t="shared" si="129"/>
        <v>49.511470792306604</v>
      </c>
      <c r="O1400" s="22">
        <f t="shared" si="130"/>
        <v>0.86413818283075572</v>
      </c>
      <c r="P1400" s="30">
        <f t="shared" si="126"/>
        <v>29.543232121483946</v>
      </c>
      <c r="Q1400" s="26"/>
    </row>
    <row r="1401" spans="1:17" x14ac:dyDescent="0.35">
      <c r="A1401" s="94"/>
      <c r="B1401" s="7">
        <v>7375</v>
      </c>
      <c r="C1401" s="17">
        <v>185388.09</v>
      </c>
      <c r="D1401" s="17">
        <v>7823255.3300000001</v>
      </c>
      <c r="E1401" s="19">
        <v>-3407.01</v>
      </c>
      <c r="F1401" s="19">
        <v>3335.492696273338</v>
      </c>
      <c r="G1401" s="17">
        <v>185371.95</v>
      </c>
      <c r="H1401" s="17">
        <v>7823257.4400000004</v>
      </c>
      <c r="I1401" s="19">
        <v>-3418.97</v>
      </c>
      <c r="J1401" s="19">
        <v>3354.4024037140393</v>
      </c>
      <c r="K1401" s="19">
        <f t="shared" si="127"/>
        <v>3344.9475499936889</v>
      </c>
      <c r="L1401" s="29">
        <f t="shared" si="131"/>
        <v>18.909707440701368</v>
      </c>
      <c r="M1401" s="30">
        <f t="shared" si="128"/>
        <v>16.277337005816594</v>
      </c>
      <c r="N1401" s="74">
        <f t="shared" si="129"/>
        <v>49.278372625818349</v>
      </c>
      <c r="O1401" s="22">
        <f t="shared" si="130"/>
        <v>0.86006985234517386</v>
      </c>
      <c r="P1401" s="30">
        <f t="shared" si="126"/>
        <v>24.950525755860195</v>
      </c>
      <c r="Q1401" s="26"/>
    </row>
    <row r="1402" spans="1:17" x14ac:dyDescent="0.35">
      <c r="A1402" s="94"/>
      <c r="B1402" s="7">
        <v>7500</v>
      </c>
      <c r="C1402" s="17">
        <v>185420.63</v>
      </c>
      <c r="D1402" s="17">
        <v>7823377.1399999997</v>
      </c>
      <c r="E1402" s="19">
        <v>-3411.25</v>
      </c>
      <c r="F1402" s="19">
        <v>3342.1889476210936</v>
      </c>
      <c r="G1402" s="17">
        <v>185402.84</v>
      </c>
      <c r="H1402" s="17">
        <v>7823379.4699999997</v>
      </c>
      <c r="I1402" s="19">
        <v>-3424</v>
      </c>
      <c r="J1402" s="19">
        <v>3362.3748774399996</v>
      </c>
      <c r="K1402" s="19">
        <f t="shared" si="127"/>
        <v>3352.2819125305468</v>
      </c>
      <c r="L1402" s="29">
        <f t="shared" si="131"/>
        <v>20.185929818906061</v>
      </c>
      <c r="M1402" s="30">
        <f t="shared" si="128"/>
        <v>17.941934120953547</v>
      </c>
      <c r="N1402" s="74">
        <f t="shared" si="129"/>
        <v>48.368228021508351</v>
      </c>
      <c r="O1402" s="22">
        <f t="shared" si="130"/>
        <v>0.84418483233070341</v>
      </c>
      <c r="P1402" s="30">
        <f t="shared" si="126"/>
        <v>27.007124294423463</v>
      </c>
      <c r="Q1402" s="26"/>
    </row>
    <row r="1403" spans="1:17" x14ac:dyDescent="0.35">
      <c r="A1403" s="94"/>
      <c r="B1403" s="7">
        <v>7625</v>
      </c>
      <c r="C1403" s="17">
        <v>185463.52</v>
      </c>
      <c r="D1403" s="17">
        <v>7823497.5999999996</v>
      </c>
      <c r="E1403" s="19">
        <v>-3411.35</v>
      </c>
      <c r="F1403" s="19">
        <v>3342.3469778442441</v>
      </c>
      <c r="G1403" s="17">
        <v>185440.5</v>
      </c>
      <c r="H1403" s="17">
        <v>7823500.6100000003</v>
      </c>
      <c r="I1403" s="19">
        <v>-3425.5</v>
      </c>
      <c r="J1403" s="19">
        <v>3364.7546063443747</v>
      </c>
      <c r="K1403" s="19">
        <f t="shared" si="127"/>
        <v>3353.5507920943091</v>
      </c>
      <c r="L1403" s="29">
        <f t="shared" si="131"/>
        <v>22.407628500130613</v>
      </c>
      <c r="M1403" s="30">
        <f t="shared" si="128"/>
        <v>23.215953566540804</v>
      </c>
      <c r="N1403" s="74">
        <f t="shared" si="129"/>
        <v>43.984981721637872</v>
      </c>
      <c r="O1403" s="22">
        <f t="shared" si="130"/>
        <v>0.76768275247210482</v>
      </c>
      <c r="P1403" s="30">
        <f t="shared" si="126"/>
        <v>32.26580721140639</v>
      </c>
      <c r="Q1403" s="26"/>
    </row>
    <row r="1404" spans="1:17" x14ac:dyDescent="0.35">
      <c r="A1404" s="94"/>
      <c r="B1404" s="7">
        <v>7750</v>
      </c>
      <c r="C1404" s="17">
        <v>185492.85</v>
      </c>
      <c r="D1404" s="17">
        <v>7823619.8300000001</v>
      </c>
      <c r="E1404" s="19">
        <v>-3410.33</v>
      </c>
      <c r="F1404" s="19">
        <v>3340.7352852851595</v>
      </c>
      <c r="G1404" s="17">
        <v>185479.4</v>
      </c>
      <c r="H1404" s="17">
        <v>7823621.5899999999</v>
      </c>
      <c r="I1404" s="19">
        <v>-3423.04</v>
      </c>
      <c r="J1404" s="19">
        <v>3360.8523938199041</v>
      </c>
      <c r="K1404" s="19">
        <f t="shared" si="127"/>
        <v>3350.7938395525316</v>
      </c>
      <c r="L1404" s="29">
        <f t="shared" si="131"/>
        <v>20.117108534744602</v>
      </c>
      <c r="M1404" s="30">
        <f t="shared" si="128"/>
        <v>13.564663652281482</v>
      </c>
      <c r="N1404" s="74">
        <f t="shared" si="129"/>
        <v>56.008804626331987</v>
      </c>
      <c r="O1404" s="22">
        <f t="shared" si="130"/>
        <v>0.97753805083572554</v>
      </c>
      <c r="P1404" s="30">
        <f t="shared" si="126"/>
        <v>24.263102765273455</v>
      </c>
      <c r="Q1404" s="26"/>
    </row>
    <row r="1405" spans="1:17" x14ac:dyDescent="0.35">
      <c r="A1405" s="94"/>
      <c r="B1405" s="7">
        <v>7875</v>
      </c>
      <c r="C1405" s="17">
        <v>185597.6</v>
      </c>
      <c r="D1405" s="17">
        <v>7823732.2000000002</v>
      </c>
      <c r="E1405" s="19">
        <v>-3410.81</v>
      </c>
      <c r="F1405" s="19">
        <v>3341.4936692581282</v>
      </c>
      <c r="G1405" s="17">
        <v>185560.81</v>
      </c>
      <c r="H1405" s="17">
        <v>7823737.0099999998</v>
      </c>
      <c r="I1405" s="19">
        <v>-3436.63</v>
      </c>
      <c r="J1405" s="19">
        <v>3382.4445091317798</v>
      </c>
      <c r="K1405" s="19">
        <f t="shared" si="127"/>
        <v>3361.969089194954</v>
      </c>
      <c r="L1405" s="29">
        <f t="shared" si="131"/>
        <v>40.950839873651603</v>
      </c>
      <c r="M1405" s="30">
        <f t="shared" si="128"/>
        <v>37.103102296124213</v>
      </c>
      <c r="N1405" s="74">
        <f t="shared" si="129"/>
        <v>47.822161182863397</v>
      </c>
      <c r="O1405" s="22">
        <f t="shared" si="130"/>
        <v>0.83465416806039239</v>
      </c>
      <c r="P1405" s="30">
        <f t="shared" si="126"/>
        <v>55.259492273763357</v>
      </c>
      <c r="Q1405" s="26"/>
    </row>
    <row r="1406" spans="1:17" x14ac:dyDescent="0.35">
      <c r="A1406" s="94"/>
      <c r="B1406" s="7">
        <v>8000</v>
      </c>
      <c r="C1406" s="17">
        <v>185637.67</v>
      </c>
      <c r="D1406" s="17">
        <v>7823853.0300000003</v>
      </c>
      <c r="E1406" s="19">
        <v>-3412.97</v>
      </c>
      <c r="F1406" s="19">
        <v>3344.9077079899394</v>
      </c>
      <c r="G1406" s="17">
        <v>185602.03</v>
      </c>
      <c r="H1406" s="17">
        <v>7823857.6900000004</v>
      </c>
      <c r="I1406" s="19">
        <v>-3431.21</v>
      </c>
      <c r="J1406" s="19">
        <v>3373.822904890148</v>
      </c>
      <c r="K1406" s="19">
        <f t="shared" si="127"/>
        <v>3359.3653064400437</v>
      </c>
      <c r="L1406" s="29">
        <f t="shared" si="131"/>
        <v>28.915196900208684</v>
      </c>
      <c r="M1406" s="30">
        <f t="shared" si="128"/>
        <v>35.943361000362565</v>
      </c>
      <c r="N1406" s="74">
        <f t="shared" si="129"/>
        <v>38.815480422592373</v>
      </c>
      <c r="O1406" s="22">
        <f t="shared" si="130"/>
        <v>0.67745793411763688</v>
      </c>
      <c r="P1406" s="30">
        <f t="shared" si="126"/>
        <v>46.13040008259437</v>
      </c>
      <c r="Q1406" s="26"/>
    </row>
    <row r="1407" spans="1:17" x14ac:dyDescent="0.35">
      <c r="A1407" s="94"/>
      <c r="B1407" s="7">
        <v>8125</v>
      </c>
      <c r="C1407" s="17">
        <v>185713.48</v>
      </c>
      <c r="D1407" s="17">
        <v>7823969.1799999997</v>
      </c>
      <c r="E1407" s="19">
        <v>-3407.14</v>
      </c>
      <c r="F1407" s="19">
        <v>3335.6978830429989</v>
      </c>
      <c r="G1407" s="17">
        <v>185676</v>
      </c>
      <c r="H1407" s="17">
        <v>7823974.0800000001</v>
      </c>
      <c r="I1407" s="19">
        <v>-3435.37</v>
      </c>
      <c r="J1407" s="19">
        <v>3380.4390198249798</v>
      </c>
      <c r="K1407" s="19">
        <f t="shared" si="127"/>
        <v>3358.0684514339891</v>
      </c>
      <c r="L1407" s="29">
        <f t="shared" si="131"/>
        <v>44.741136781980913</v>
      </c>
      <c r="M1407" s="30">
        <f t="shared" si="128"/>
        <v>37.798947075341083</v>
      </c>
      <c r="N1407" s="74">
        <f t="shared" si="129"/>
        <v>49.807654698541192</v>
      </c>
      <c r="O1407" s="22">
        <f t="shared" si="130"/>
        <v>0.86930756718596747</v>
      </c>
      <c r="P1407" s="30">
        <f t="shared" si="126"/>
        <v>58.570724091036823</v>
      </c>
      <c r="Q1407" s="26"/>
    </row>
    <row r="1408" spans="1:17" x14ac:dyDescent="0.35">
      <c r="A1408" s="94"/>
      <c r="B1408" s="7">
        <v>8250</v>
      </c>
      <c r="C1408" s="17">
        <v>185758.42</v>
      </c>
      <c r="D1408" s="17">
        <v>7824089.3700000001</v>
      </c>
      <c r="E1408" s="19">
        <v>-3410.95</v>
      </c>
      <c r="F1408" s="19">
        <v>3341.7148845369438</v>
      </c>
      <c r="G1408" s="17">
        <v>185719.91</v>
      </c>
      <c r="H1408" s="17">
        <v>7824094.4100000001</v>
      </c>
      <c r="I1408" s="19">
        <v>-3441.85</v>
      </c>
      <c r="J1408" s="19">
        <v>3390.760740575744</v>
      </c>
      <c r="K1408" s="19">
        <f t="shared" si="127"/>
        <v>3366.2378125563437</v>
      </c>
      <c r="L1408" s="29">
        <f t="shared" si="131"/>
        <v>49.045856038800139</v>
      </c>
      <c r="M1408" s="30">
        <f t="shared" si="128"/>
        <v>38.838404962113117</v>
      </c>
      <c r="N1408" s="74">
        <f t="shared" si="129"/>
        <v>51.625021272714264</v>
      </c>
      <c r="O1408" s="22">
        <f t="shared" si="130"/>
        <v>0.90102659762097737</v>
      </c>
      <c r="P1408" s="30">
        <f t="shared" si="126"/>
        <v>62.561311483853984</v>
      </c>
      <c r="Q1408" s="26"/>
    </row>
    <row r="1409" spans="1:17" x14ac:dyDescent="0.35">
      <c r="A1409" s="94"/>
      <c r="B1409" s="7">
        <v>8375</v>
      </c>
      <c r="C1409" s="17">
        <v>185729.03</v>
      </c>
      <c r="D1409" s="17">
        <v>7824219.29</v>
      </c>
      <c r="E1409" s="19">
        <v>-3408.52</v>
      </c>
      <c r="F1409" s="19">
        <v>3337.8764985396756</v>
      </c>
      <c r="G1409" s="17">
        <v>185673.91</v>
      </c>
      <c r="H1409" s="17">
        <v>7824226.5</v>
      </c>
      <c r="I1409" s="19">
        <v>-3436.9</v>
      </c>
      <c r="J1409" s="19">
        <v>3382.8743518027754</v>
      </c>
      <c r="K1409" s="19">
        <f t="shared" si="127"/>
        <v>3360.3754251712253</v>
      </c>
      <c r="L1409" s="29">
        <f t="shared" si="131"/>
        <v>44.997853263099842</v>
      </c>
      <c r="M1409" s="30">
        <f t="shared" si="128"/>
        <v>55.58955387479692</v>
      </c>
      <c r="N1409" s="74">
        <f t="shared" si="129"/>
        <v>38.988992684152862</v>
      </c>
      <c r="O1409" s="22">
        <f t="shared" si="130"/>
        <v>0.68048629437444896</v>
      </c>
      <c r="P1409" s="30">
        <f t="shared" si="126"/>
        <v>71.519265224737978</v>
      </c>
      <c r="Q1409" s="26"/>
    </row>
    <row r="1410" spans="1:17" x14ac:dyDescent="0.35">
      <c r="A1410" s="94"/>
      <c r="B1410" s="7">
        <v>8500</v>
      </c>
      <c r="C1410" s="17">
        <v>185712.81</v>
      </c>
      <c r="D1410" s="17">
        <v>7824347.4800000004</v>
      </c>
      <c r="E1410" s="19">
        <v>-3405</v>
      </c>
      <c r="F1410" s="19">
        <v>3332.3211819374997</v>
      </c>
      <c r="G1410" s="17">
        <v>185679.71</v>
      </c>
      <c r="H1410" s="17">
        <v>7824351.8099999996</v>
      </c>
      <c r="I1410" s="19">
        <v>-3429.67</v>
      </c>
      <c r="J1410" s="19">
        <v>3371.3756878991599</v>
      </c>
      <c r="K1410" s="19">
        <f t="shared" si="127"/>
        <v>3351.84843491833</v>
      </c>
      <c r="L1410" s="29">
        <f t="shared" si="131"/>
        <v>39.054505961660197</v>
      </c>
      <c r="M1410" s="30">
        <f t="shared" si="128"/>
        <v>33.38201461854819</v>
      </c>
      <c r="N1410" s="74">
        <f t="shared" si="129"/>
        <v>49.477684433420194</v>
      </c>
      <c r="O1410" s="22">
        <f t="shared" si="130"/>
        <v>0.8635484996259275</v>
      </c>
      <c r="P1410" s="30">
        <f t="shared" si="126"/>
        <v>51.377167456977588</v>
      </c>
      <c r="Q1410" s="26"/>
    </row>
    <row r="1411" spans="1:17" x14ac:dyDescent="0.35">
      <c r="A1411" s="94"/>
      <c r="B1411" s="7">
        <v>8625</v>
      </c>
      <c r="C1411" s="17">
        <v>185749.46</v>
      </c>
      <c r="D1411" s="17">
        <v>7824468.75</v>
      </c>
      <c r="E1411" s="19">
        <v>-3408.47</v>
      </c>
      <c r="F1411" s="19">
        <v>3337.7975479087399</v>
      </c>
      <c r="G1411" s="17">
        <v>185718.61</v>
      </c>
      <c r="H1411" s="17">
        <v>7824472.79</v>
      </c>
      <c r="I1411" s="19">
        <v>-3426.25</v>
      </c>
      <c r="J1411" s="19">
        <v>3365.9448587148436</v>
      </c>
      <c r="K1411" s="19">
        <f t="shared" si="127"/>
        <v>3351.8712033117918</v>
      </c>
      <c r="L1411" s="29">
        <f t="shared" si="131"/>
        <v>28.147310806103633</v>
      </c>
      <c r="M1411" s="30">
        <f t="shared" si="128"/>
        <v>31.113407077989066</v>
      </c>
      <c r="N1411" s="74">
        <f t="shared" si="129"/>
        <v>42.134643257153783</v>
      </c>
      <c r="O1411" s="22">
        <f t="shared" si="130"/>
        <v>0.73538825399056129</v>
      </c>
      <c r="P1411" s="30">
        <f t="shared" si="126"/>
        <v>41.956110468155394</v>
      </c>
      <c r="Q1411" s="26"/>
    </row>
    <row r="1412" spans="1:17" x14ac:dyDescent="0.35">
      <c r="A1412" s="94"/>
      <c r="B1412" s="7">
        <v>8750</v>
      </c>
      <c r="C1412" s="17">
        <v>185787.05</v>
      </c>
      <c r="D1412" s="17">
        <v>7824589.9100000001</v>
      </c>
      <c r="E1412" s="19">
        <v>-3403.86</v>
      </c>
      <c r="F1412" s="19">
        <v>3330.5232381027995</v>
      </c>
      <c r="G1412" s="17">
        <v>185757.51</v>
      </c>
      <c r="H1412" s="17">
        <v>7824593.7699999996</v>
      </c>
      <c r="I1412" s="19">
        <v>-3424</v>
      </c>
      <c r="J1412" s="19">
        <v>3362.3748774399996</v>
      </c>
      <c r="K1412" s="19">
        <f t="shared" si="127"/>
        <v>3346.4490577713996</v>
      </c>
      <c r="L1412" s="29">
        <f t="shared" si="131"/>
        <v>31.85163933720014</v>
      </c>
      <c r="M1412" s="30">
        <f t="shared" si="128"/>
        <v>29.791126195465665</v>
      </c>
      <c r="N1412" s="74">
        <f t="shared" si="129"/>
        <v>46.914494984027797</v>
      </c>
      <c r="O1412" s="22">
        <f t="shared" si="130"/>
        <v>0.81881240438164959</v>
      </c>
      <c r="P1412" s="30">
        <f t="shared" si="126"/>
        <v>43.612362105958397</v>
      </c>
      <c r="Q1412" s="26"/>
    </row>
    <row r="1413" spans="1:17" x14ac:dyDescent="0.35">
      <c r="A1413" s="94"/>
      <c r="B1413" s="7">
        <v>8875</v>
      </c>
      <c r="C1413" s="17">
        <v>185855.59</v>
      </c>
      <c r="D1413" s="17">
        <v>7824707.0099999998</v>
      </c>
      <c r="E1413" s="19">
        <v>-3401.08</v>
      </c>
      <c r="F1413" s="19">
        <v>3326.1412836891159</v>
      </c>
      <c r="G1413" s="17">
        <v>185829.52</v>
      </c>
      <c r="H1413" s="17">
        <v>7824710.4199999999</v>
      </c>
      <c r="I1413" s="19">
        <v>-3425.75</v>
      </c>
      <c r="J1413" s="19">
        <v>3365.1513283998434</v>
      </c>
      <c r="K1413" s="19">
        <f t="shared" si="127"/>
        <v>3345.6463060444794</v>
      </c>
      <c r="L1413" s="29">
        <f t="shared" si="131"/>
        <v>39.01004471072747</v>
      </c>
      <c r="M1413" s="30">
        <f t="shared" si="128"/>
        <v>26.292071048157855</v>
      </c>
      <c r="N1413" s="74">
        <f t="shared" si="129"/>
        <v>56.020735947649804</v>
      </c>
      <c r="O1413" s="22">
        <f t="shared" si="130"/>
        <v>0.9777462916768348</v>
      </c>
      <c r="P1413" s="30">
        <f t="shared" si="126"/>
        <v>47.043135400761038</v>
      </c>
      <c r="Q1413" s="26"/>
    </row>
    <row r="1414" spans="1:17" x14ac:dyDescent="0.35">
      <c r="A1414" s="94"/>
      <c r="B1414" s="7">
        <v>9000</v>
      </c>
      <c r="C1414" s="17">
        <v>185860.76</v>
      </c>
      <c r="D1414" s="17">
        <v>7824832.4000000004</v>
      </c>
      <c r="E1414" s="19">
        <v>-3400.22</v>
      </c>
      <c r="F1414" s="19">
        <v>3324.7864346660713</v>
      </c>
      <c r="G1414" s="17">
        <v>185835.31</v>
      </c>
      <c r="H1414" s="17">
        <v>7824835.7300000004</v>
      </c>
      <c r="I1414" s="19">
        <v>-3418.5</v>
      </c>
      <c r="J1414" s="19">
        <v>3353.6580550743752</v>
      </c>
      <c r="K1414" s="19">
        <f t="shared" si="127"/>
        <v>3339.2222448702232</v>
      </c>
      <c r="L1414" s="29">
        <f t="shared" si="131"/>
        <v>28.871620408303897</v>
      </c>
      <c r="M1414" s="30">
        <f t="shared" si="128"/>
        <v>25.666932033281437</v>
      </c>
      <c r="N1414" s="74">
        <f t="shared" si="129"/>
        <v>48.362836410319694</v>
      </c>
      <c r="O1414" s="22">
        <f t="shared" si="130"/>
        <v>0.84409073096347398</v>
      </c>
      <c r="P1414" s="30">
        <f t="shared" ref="P1414:P1477" si="132">SQRT((M1414*M1414)+(L1414*L1414))</f>
        <v>38.631099712566801</v>
      </c>
      <c r="Q1414" s="26"/>
    </row>
    <row r="1415" spans="1:17" x14ac:dyDescent="0.35">
      <c r="A1415" s="94"/>
      <c r="B1415" s="7">
        <v>9125</v>
      </c>
      <c r="C1415" s="17">
        <v>185912.32000000001</v>
      </c>
      <c r="D1415" s="17">
        <v>7824951.7300000004</v>
      </c>
      <c r="E1415" s="19">
        <v>-3398.56</v>
      </c>
      <c r="F1415" s="19">
        <v>3322.1722225939834</v>
      </c>
      <c r="G1415" s="17">
        <v>185896.37</v>
      </c>
      <c r="H1415" s="17">
        <v>7824953.8099999996</v>
      </c>
      <c r="I1415" s="19">
        <v>-3410.47</v>
      </c>
      <c r="J1415" s="19">
        <v>3340.9564696684388</v>
      </c>
      <c r="K1415" s="19">
        <f t="shared" ref="K1415:K1478" si="133">(J1415-((J1415-F1415)/2))</f>
        <v>3331.5643461312111</v>
      </c>
      <c r="L1415" s="29">
        <f t="shared" si="131"/>
        <v>18.784247074455379</v>
      </c>
      <c r="M1415" s="30">
        <f t="shared" ref="M1415:M1478" si="134">SQRT(((G1415-C1415)^2)+(H1415-D1415)^2)</f>
        <v>16.085052066959776</v>
      </c>
      <c r="N1415" s="74">
        <f t="shared" ref="N1415:N1478" si="135">DEGREES(O1415)</f>
        <v>49.426377695951786</v>
      </c>
      <c r="O1415" s="22">
        <f t="shared" ref="O1415:O1478" si="136">IF(L1415&gt;0, (ATAN(L1415/M1415)), 0)</f>
        <v>0.86265302812864741</v>
      </c>
      <c r="P1415" s="30">
        <f t="shared" si="132"/>
        <v>24.730079622819503</v>
      </c>
      <c r="Q1415" s="26"/>
    </row>
    <row r="1416" spans="1:17" x14ac:dyDescent="0.35">
      <c r="A1416" s="94"/>
      <c r="B1416" s="7">
        <v>9250</v>
      </c>
      <c r="C1416" s="17">
        <v>185958.14</v>
      </c>
      <c r="D1416" s="17">
        <v>7825071.7999999998</v>
      </c>
      <c r="E1416" s="19">
        <v>-3396.68</v>
      </c>
      <c r="F1416" s="19">
        <v>3319.2130785617555</v>
      </c>
      <c r="G1416" s="17">
        <v>185941.75</v>
      </c>
      <c r="H1416" s="17">
        <v>7825073.9500000002</v>
      </c>
      <c r="I1416" s="19">
        <v>-3409.81</v>
      </c>
      <c r="J1416" s="19">
        <v>3339.9138221840772</v>
      </c>
      <c r="K1416" s="19">
        <f t="shared" si="133"/>
        <v>3329.5634503729161</v>
      </c>
      <c r="L1416" s="29">
        <f t="shared" ref="L1416:L1479" si="137">(J1416-F1416)</f>
        <v>20.700743622321625</v>
      </c>
      <c r="M1416" s="30">
        <f t="shared" si="134"/>
        <v>16.53041439293219</v>
      </c>
      <c r="N1416" s="74">
        <f t="shared" si="135"/>
        <v>51.391163338238989</v>
      </c>
      <c r="O1416" s="22">
        <f t="shared" si="136"/>
        <v>0.89694500668247068</v>
      </c>
      <c r="P1416" s="30">
        <f t="shared" si="132"/>
        <v>26.491043515104291</v>
      </c>
      <c r="Q1416" s="26"/>
    </row>
    <row r="1417" spans="1:17" x14ac:dyDescent="0.35">
      <c r="A1417" s="94"/>
      <c r="B1417" s="7">
        <v>9375</v>
      </c>
      <c r="C1417" s="17">
        <v>185983.71</v>
      </c>
      <c r="D1417" s="17">
        <v>7825194.5300000003</v>
      </c>
      <c r="E1417" s="19">
        <v>-3392.15</v>
      </c>
      <c r="F1417" s="19">
        <v>3312.0894756762436</v>
      </c>
      <c r="G1417" s="17">
        <v>185969.28</v>
      </c>
      <c r="H1417" s="17">
        <v>7825196.4100000001</v>
      </c>
      <c r="I1417" s="19">
        <v>-3403.68</v>
      </c>
      <c r="J1417" s="19">
        <v>3330.2394068530557</v>
      </c>
      <c r="K1417" s="19">
        <f t="shared" si="133"/>
        <v>3321.1644412646497</v>
      </c>
      <c r="L1417" s="29">
        <f t="shared" si="137"/>
        <v>18.149931176812061</v>
      </c>
      <c r="M1417" s="30">
        <f t="shared" si="134"/>
        <v>14.55195175910703</v>
      </c>
      <c r="N1417" s="74">
        <f t="shared" si="135"/>
        <v>51.278635418825608</v>
      </c>
      <c r="O1417" s="22">
        <f t="shared" si="136"/>
        <v>0.89498102398828827</v>
      </c>
      <c r="P1417" s="30">
        <f t="shared" si="132"/>
        <v>23.263260771491012</v>
      </c>
      <c r="Q1417" s="26"/>
    </row>
    <row r="1418" spans="1:17" x14ac:dyDescent="0.35">
      <c r="A1418" s="94"/>
      <c r="B1418" s="7">
        <v>9500</v>
      </c>
      <c r="C1418" s="17">
        <v>186013.17</v>
      </c>
      <c r="D1418" s="17">
        <v>7825316.7400000002</v>
      </c>
      <c r="E1418" s="19">
        <v>-3390.33</v>
      </c>
      <c r="F1418" s="19">
        <v>3309.23011090216</v>
      </c>
      <c r="G1418" s="17">
        <v>186001.05</v>
      </c>
      <c r="H1418" s="17">
        <v>7825318.3300000001</v>
      </c>
      <c r="I1418" s="19">
        <v>-3399.58</v>
      </c>
      <c r="J1418" s="19">
        <v>3323.7783956103908</v>
      </c>
      <c r="K1418" s="19">
        <f t="shared" si="133"/>
        <v>3316.5042532562757</v>
      </c>
      <c r="L1418" s="29">
        <f t="shared" si="137"/>
        <v>14.548284708230767</v>
      </c>
      <c r="M1418" s="30">
        <f t="shared" si="134"/>
        <v>12.22384963913246</v>
      </c>
      <c r="N1418" s="74">
        <f t="shared" si="135"/>
        <v>49.962143676279382</v>
      </c>
      <c r="O1418" s="22">
        <f t="shared" si="136"/>
        <v>0.8720039085055391</v>
      </c>
      <c r="P1418" s="30">
        <f t="shared" si="132"/>
        <v>19.001975895991972</v>
      </c>
      <c r="Q1418" s="26"/>
    </row>
    <row r="1419" spans="1:17" x14ac:dyDescent="0.35">
      <c r="A1419" s="94"/>
      <c r="B1419" s="7">
        <v>9625</v>
      </c>
      <c r="C1419" s="17">
        <v>186071.89</v>
      </c>
      <c r="D1419" s="17">
        <v>7825435.1299999999</v>
      </c>
      <c r="E1419" s="19">
        <v>-3387.15</v>
      </c>
      <c r="F1419" s="19">
        <v>3304.2377329974943</v>
      </c>
      <c r="G1419" s="17">
        <v>186062.01</v>
      </c>
      <c r="H1419" s="17">
        <v>7825436.4199999999</v>
      </c>
      <c r="I1419" s="19">
        <v>-3394.92</v>
      </c>
      <c r="J1419" s="19">
        <v>3316.4442887507162</v>
      </c>
      <c r="K1419" s="19">
        <f t="shared" si="133"/>
        <v>3310.3410108741055</v>
      </c>
      <c r="L1419" s="29">
        <f t="shared" si="137"/>
        <v>12.206555753221892</v>
      </c>
      <c r="M1419" s="30">
        <f t="shared" si="134"/>
        <v>9.96385969392324</v>
      </c>
      <c r="N1419" s="74">
        <f t="shared" si="135"/>
        <v>50.776229013362908</v>
      </c>
      <c r="O1419" s="22">
        <f t="shared" si="136"/>
        <v>0.88621237802985453</v>
      </c>
      <c r="P1419" s="30">
        <f t="shared" si="132"/>
        <v>15.756855757310928</v>
      </c>
      <c r="Q1419" s="26"/>
    </row>
    <row r="1420" spans="1:17" x14ac:dyDescent="0.35">
      <c r="A1420" s="94"/>
      <c r="B1420" s="7">
        <v>9750</v>
      </c>
      <c r="C1420" s="17">
        <v>186068.73</v>
      </c>
      <c r="D1420" s="17">
        <v>7825561.6100000003</v>
      </c>
      <c r="E1420" s="19">
        <v>-3385</v>
      </c>
      <c r="F1420" s="19">
        <v>3300.8650174374998</v>
      </c>
      <c r="G1420" s="17">
        <v>186052.74</v>
      </c>
      <c r="H1420" s="17">
        <v>7825563.71</v>
      </c>
      <c r="I1420" s="19">
        <v>-3389.3</v>
      </c>
      <c r="J1420" s="19">
        <v>3307.6125737749749</v>
      </c>
      <c r="K1420" s="19">
        <f t="shared" si="133"/>
        <v>3304.2387956062375</v>
      </c>
      <c r="L1420" s="29">
        <f t="shared" si="137"/>
        <v>6.7475563374750891</v>
      </c>
      <c r="M1420" s="30">
        <f t="shared" si="134"/>
        <v>16.127309136959838</v>
      </c>
      <c r="N1420" s="74">
        <f t="shared" si="135"/>
        <v>22.704102312059948</v>
      </c>
      <c r="O1420" s="22">
        <f t="shared" si="136"/>
        <v>0.39626133905510319</v>
      </c>
      <c r="P1420" s="30">
        <f t="shared" si="132"/>
        <v>17.481979765646354</v>
      </c>
      <c r="Q1420" s="26"/>
    </row>
    <row r="1421" spans="1:17" x14ac:dyDescent="0.35">
      <c r="A1421" s="94"/>
      <c r="B1421" s="7">
        <v>9875</v>
      </c>
      <c r="C1421" s="17">
        <v>186123.62</v>
      </c>
      <c r="D1421" s="17">
        <v>7825680.5</v>
      </c>
      <c r="E1421" s="19">
        <v>-3382.23</v>
      </c>
      <c r="F1421" s="19">
        <v>3296.5228376948194</v>
      </c>
      <c r="G1421" s="17">
        <v>186109.59</v>
      </c>
      <c r="H1421" s="17">
        <v>7825682.3399999999</v>
      </c>
      <c r="I1421" s="19">
        <v>-3389.18</v>
      </c>
      <c r="J1421" s="19">
        <v>3307.4241545706309</v>
      </c>
      <c r="K1421" s="19">
        <f t="shared" si="133"/>
        <v>3301.9734961327249</v>
      </c>
      <c r="L1421" s="29">
        <f t="shared" si="137"/>
        <v>10.901316875811517</v>
      </c>
      <c r="M1421" s="30">
        <f t="shared" si="134"/>
        <v>14.15014134202973</v>
      </c>
      <c r="N1421" s="74">
        <f t="shared" si="135"/>
        <v>37.610778088355659</v>
      </c>
      <c r="O1421" s="22">
        <f t="shared" si="136"/>
        <v>0.65643191187874494</v>
      </c>
      <c r="P1421" s="30">
        <f t="shared" si="132"/>
        <v>17.862396525278232</v>
      </c>
      <c r="Q1421" s="26"/>
    </row>
    <row r="1422" spans="1:17" x14ac:dyDescent="0.35">
      <c r="A1422" s="94"/>
      <c r="B1422" s="7">
        <v>10000</v>
      </c>
      <c r="C1422" s="17">
        <v>186072.27</v>
      </c>
      <c r="D1422" s="17">
        <v>7825813.29</v>
      </c>
      <c r="E1422" s="19">
        <v>-3380.52</v>
      </c>
      <c r="F1422" s="19">
        <v>3293.8440473468763</v>
      </c>
      <c r="G1422" s="17">
        <v>186066.18</v>
      </c>
      <c r="H1422" s="17">
        <v>7825814.0899999999</v>
      </c>
      <c r="I1422" s="19">
        <v>-3384.24</v>
      </c>
      <c r="J1422" s="19">
        <v>3299.673310101743</v>
      </c>
      <c r="K1422" s="19">
        <f t="shared" si="133"/>
        <v>3296.7586787243099</v>
      </c>
      <c r="L1422" s="29">
        <f t="shared" si="137"/>
        <v>5.8292627548667042</v>
      </c>
      <c r="M1422" s="30">
        <f t="shared" si="134"/>
        <v>6.142320408417282</v>
      </c>
      <c r="N1422" s="74">
        <f t="shared" si="135"/>
        <v>43.502053140571263</v>
      </c>
      <c r="O1422" s="22">
        <f t="shared" si="136"/>
        <v>0.7592540586805081</v>
      </c>
      <c r="P1422" s="30">
        <f t="shared" si="132"/>
        <v>8.4680814984821442</v>
      </c>
      <c r="Q1422" s="26"/>
    </row>
    <row r="1423" spans="1:17" x14ac:dyDescent="0.35">
      <c r="A1423" s="94"/>
      <c r="B1423" s="7">
        <v>10125</v>
      </c>
      <c r="C1423" s="17">
        <v>186063.13</v>
      </c>
      <c r="D1423" s="17">
        <v>7825940.5599999996</v>
      </c>
      <c r="E1423" s="19">
        <v>-3382.01</v>
      </c>
      <c r="F1423" s="19">
        <v>3296.178122647088</v>
      </c>
      <c r="G1423" s="17">
        <v>186053</v>
      </c>
      <c r="H1423" s="17">
        <v>7825941.8799999999</v>
      </c>
      <c r="I1423" s="19">
        <v>-3390.75</v>
      </c>
      <c r="J1423" s="19">
        <v>3309.8898291435939</v>
      </c>
      <c r="K1423" s="19">
        <f t="shared" si="133"/>
        <v>3303.033975895341</v>
      </c>
      <c r="L1423" s="29">
        <f t="shared" si="137"/>
        <v>13.71170649650594</v>
      </c>
      <c r="M1423" s="30">
        <f t="shared" si="134"/>
        <v>10.215639970206523</v>
      </c>
      <c r="N1423" s="74">
        <f t="shared" si="135"/>
        <v>53.312764397710403</v>
      </c>
      <c r="O1423" s="22">
        <f t="shared" si="136"/>
        <v>0.93048327208005821</v>
      </c>
      <c r="P1423" s="30">
        <f t="shared" si="132"/>
        <v>17.098836072879472</v>
      </c>
      <c r="Q1423" s="26"/>
    </row>
    <row r="1424" spans="1:17" x14ac:dyDescent="0.35">
      <c r="A1424" s="94"/>
      <c r="B1424" s="7">
        <v>10250</v>
      </c>
      <c r="C1424" s="17">
        <v>186079.99</v>
      </c>
      <c r="D1424" s="17">
        <v>7826064.4199999999</v>
      </c>
      <c r="E1424" s="19">
        <v>-3386.46</v>
      </c>
      <c r="F1424" s="19">
        <v>3303.1550950298788</v>
      </c>
      <c r="G1424" s="17">
        <v>186061.93</v>
      </c>
      <c r="H1424" s="17">
        <v>7826066.7800000003</v>
      </c>
      <c r="I1424" s="19">
        <v>-3396.72</v>
      </c>
      <c r="J1424" s="19">
        <v>3319.2760221540957</v>
      </c>
      <c r="K1424" s="19">
        <f t="shared" si="133"/>
        <v>3311.2155585919872</v>
      </c>
      <c r="L1424" s="29">
        <f t="shared" si="137"/>
        <v>16.120927124216905</v>
      </c>
      <c r="M1424" s="30">
        <f t="shared" si="134"/>
        <v>18.213544410726278</v>
      </c>
      <c r="N1424" s="74">
        <f t="shared" si="135"/>
        <v>41.512251300162148</v>
      </c>
      <c r="O1424" s="22">
        <f t="shared" si="136"/>
        <v>0.72452546510312632</v>
      </c>
      <c r="P1424" s="30">
        <f t="shared" si="132"/>
        <v>24.323188346633565</v>
      </c>
      <c r="Q1424" s="26"/>
    </row>
    <row r="1425" spans="1:17" x14ac:dyDescent="0.35">
      <c r="A1425" s="94"/>
      <c r="B1425" s="7">
        <v>10375</v>
      </c>
      <c r="C1425" s="17">
        <v>186097.69</v>
      </c>
      <c r="D1425" s="17">
        <v>7826188.1699999999</v>
      </c>
      <c r="E1425" s="19">
        <v>-3385.25</v>
      </c>
      <c r="F1425" s="19">
        <v>3301.2570844735937</v>
      </c>
      <c r="G1425" s="17">
        <v>186081.46</v>
      </c>
      <c r="H1425" s="17">
        <v>7826190.2999999998</v>
      </c>
      <c r="I1425" s="19">
        <v>-3394.49</v>
      </c>
      <c r="J1425" s="19">
        <v>3315.7680395338875</v>
      </c>
      <c r="K1425" s="19">
        <f t="shared" si="133"/>
        <v>3308.5125620037406</v>
      </c>
      <c r="L1425" s="29">
        <f t="shared" si="137"/>
        <v>14.510955060293782</v>
      </c>
      <c r="M1425" s="30">
        <f t="shared" si="134"/>
        <v>16.369172245408866</v>
      </c>
      <c r="N1425" s="74">
        <f t="shared" si="135"/>
        <v>41.556368734316571</v>
      </c>
      <c r="O1425" s="22">
        <f t="shared" si="136"/>
        <v>0.72529545958665287</v>
      </c>
      <c r="P1425" s="30">
        <f t="shared" si="132"/>
        <v>21.875045525935018</v>
      </c>
      <c r="Q1425" s="26"/>
    </row>
    <row r="1426" spans="1:17" x14ac:dyDescent="0.35">
      <c r="A1426" s="94"/>
      <c r="B1426" s="7">
        <v>10500</v>
      </c>
      <c r="C1426" s="17">
        <v>186092.09</v>
      </c>
      <c r="D1426" s="17">
        <v>7826314.9800000004</v>
      </c>
      <c r="E1426" s="19">
        <v>-3385.31</v>
      </c>
      <c r="F1426" s="19">
        <v>3301.3511848379781</v>
      </c>
      <c r="G1426" s="17">
        <v>186070.37</v>
      </c>
      <c r="H1426" s="17">
        <v>7826317.8200000003</v>
      </c>
      <c r="I1426" s="19">
        <v>-3392</v>
      </c>
      <c r="J1426" s="19">
        <v>3311.8537561600001</v>
      </c>
      <c r="K1426" s="19">
        <f t="shared" si="133"/>
        <v>3306.6024704989891</v>
      </c>
      <c r="L1426" s="29">
        <f t="shared" si="137"/>
        <v>10.50257132202205</v>
      </c>
      <c r="M1426" s="30">
        <f t="shared" si="134"/>
        <v>21.904885299841318</v>
      </c>
      <c r="N1426" s="74">
        <f t="shared" si="135"/>
        <v>25.615971466361255</v>
      </c>
      <c r="O1426" s="22">
        <f t="shared" si="136"/>
        <v>0.44708304318492376</v>
      </c>
      <c r="P1426" s="30">
        <f t="shared" si="132"/>
        <v>24.292550388408465</v>
      </c>
      <c r="Q1426" s="26"/>
    </row>
    <row r="1427" spans="1:17" x14ac:dyDescent="0.35">
      <c r="A1427" s="94"/>
      <c r="B1427" s="7">
        <v>10625</v>
      </c>
      <c r="C1427" s="17">
        <v>186155.53</v>
      </c>
      <c r="D1427" s="17">
        <v>7826432.75</v>
      </c>
      <c r="E1427" s="19">
        <v>-3387.19</v>
      </c>
      <c r="F1427" s="19">
        <v>3304.3005013312277</v>
      </c>
      <c r="G1427" s="17">
        <v>186140.61</v>
      </c>
      <c r="H1427" s="17">
        <v>7826434.7000000002</v>
      </c>
      <c r="I1427" s="19">
        <v>-3395.09</v>
      </c>
      <c r="J1427" s="19">
        <v>3316.711666539758</v>
      </c>
      <c r="K1427" s="19">
        <f t="shared" si="133"/>
        <v>3310.5060839354928</v>
      </c>
      <c r="L1427" s="29">
        <f t="shared" si="137"/>
        <v>12.411165208530292</v>
      </c>
      <c r="M1427" s="30">
        <f t="shared" si="134"/>
        <v>15.046890044162234</v>
      </c>
      <c r="N1427" s="74">
        <f t="shared" si="135"/>
        <v>39.516923292320882</v>
      </c>
      <c r="O1427" s="22">
        <f t="shared" si="136"/>
        <v>0.689700421709037</v>
      </c>
      <c r="P1427" s="30">
        <f t="shared" si="132"/>
        <v>19.505022989849085</v>
      </c>
      <c r="Q1427" s="26"/>
    </row>
    <row r="1428" spans="1:17" x14ac:dyDescent="0.35">
      <c r="A1428" s="94"/>
      <c r="B1428" s="7">
        <v>10750</v>
      </c>
      <c r="C1428" s="17">
        <v>186246.05</v>
      </c>
      <c r="D1428" s="17">
        <v>7826546.9800000004</v>
      </c>
      <c r="E1428" s="19">
        <v>-3388.89</v>
      </c>
      <c r="F1428" s="19">
        <v>3306.9688354925679</v>
      </c>
      <c r="G1428" s="17">
        <v>186229.6</v>
      </c>
      <c r="H1428" s="17">
        <v>7826549.1299999999</v>
      </c>
      <c r="I1428" s="19">
        <v>-3399</v>
      </c>
      <c r="J1428" s="19">
        <v>3322.8650228775</v>
      </c>
      <c r="K1428" s="19">
        <f t="shared" si="133"/>
        <v>3314.916929185034</v>
      </c>
      <c r="L1428" s="29">
        <f t="shared" si="137"/>
        <v>15.896187384932091</v>
      </c>
      <c r="M1428" s="30">
        <f t="shared" si="134"/>
        <v>16.589906569870209</v>
      </c>
      <c r="N1428" s="74">
        <f t="shared" si="135"/>
        <v>43.776672212577331</v>
      </c>
      <c r="O1428" s="22">
        <f t="shared" si="136"/>
        <v>0.7640470656757854</v>
      </c>
      <c r="P1428" s="30">
        <f t="shared" si="132"/>
        <v>22.976374243424416</v>
      </c>
      <c r="Q1428" s="26"/>
    </row>
    <row r="1429" spans="1:17" x14ac:dyDescent="0.35">
      <c r="A1429" s="94"/>
      <c r="B1429" s="7">
        <v>10875</v>
      </c>
      <c r="C1429" s="17">
        <v>186216.15</v>
      </c>
      <c r="D1429" s="17">
        <v>7826676.96</v>
      </c>
      <c r="E1429" s="19">
        <v>-3389.45</v>
      </c>
      <c r="F1429" s="19">
        <v>3307.8481070904431</v>
      </c>
      <c r="G1429" s="17">
        <v>186199.96</v>
      </c>
      <c r="H1429" s="17">
        <v>7826679.0700000003</v>
      </c>
      <c r="I1429" s="19">
        <v>-3399.49</v>
      </c>
      <c r="J1429" s="19">
        <v>3323.6366552211375</v>
      </c>
      <c r="K1429" s="19">
        <f t="shared" si="133"/>
        <v>3315.7423811557901</v>
      </c>
      <c r="L1429" s="29">
        <f t="shared" si="137"/>
        <v>15.78854813069438</v>
      </c>
      <c r="M1429" s="30">
        <f t="shared" si="134"/>
        <v>16.326916426609472</v>
      </c>
      <c r="N1429" s="74">
        <f t="shared" si="135"/>
        <v>44.039610895652068</v>
      </c>
      <c r="O1429" s="22">
        <f t="shared" si="136"/>
        <v>0.76863621142629746</v>
      </c>
      <c r="P1429" s="30">
        <f t="shared" si="132"/>
        <v>22.712253346525156</v>
      </c>
      <c r="Q1429" s="26"/>
    </row>
    <row r="1430" spans="1:17" x14ac:dyDescent="0.35">
      <c r="A1430" s="94"/>
      <c r="B1430" s="7">
        <v>11000</v>
      </c>
      <c r="C1430" s="17">
        <v>186198.28</v>
      </c>
      <c r="D1430" s="17">
        <v>7826805.3600000003</v>
      </c>
      <c r="E1430" s="19">
        <v>-3392.25</v>
      </c>
      <c r="F1430" s="19">
        <v>3312.2466277673439</v>
      </c>
      <c r="G1430" s="17">
        <v>186185.60000000001</v>
      </c>
      <c r="H1430" s="17">
        <v>7826807.0199999996</v>
      </c>
      <c r="I1430" s="19">
        <v>-3400.05</v>
      </c>
      <c r="J1430" s="19">
        <v>3324.5186559246945</v>
      </c>
      <c r="K1430" s="19">
        <f t="shared" si="133"/>
        <v>3318.3826418460194</v>
      </c>
      <c r="L1430" s="29">
        <f t="shared" si="137"/>
        <v>12.272028157350633</v>
      </c>
      <c r="M1430" s="30">
        <f t="shared" si="134"/>
        <v>12.78819768369357</v>
      </c>
      <c r="N1430" s="74">
        <f t="shared" si="135"/>
        <v>43.820036403946396</v>
      </c>
      <c r="O1430" s="22">
        <f t="shared" si="136"/>
        <v>0.76480391359264055</v>
      </c>
      <c r="P1430" s="30">
        <f t="shared" si="132"/>
        <v>17.724014079548468</v>
      </c>
      <c r="Q1430" s="26"/>
    </row>
    <row r="1431" spans="1:17" x14ac:dyDescent="0.35">
      <c r="A1431" s="94"/>
      <c r="B1431" s="7">
        <v>11125</v>
      </c>
      <c r="C1431" s="17">
        <v>186258.89</v>
      </c>
      <c r="D1431" s="17">
        <v>7826923.5</v>
      </c>
      <c r="E1431" s="19">
        <v>-3384.44</v>
      </c>
      <c r="F1431" s="19">
        <v>3299.9868915490842</v>
      </c>
      <c r="G1431" s="17">
        <v>186247.55</v>
      </c>
      <c r="H1431" s="17">
        <v>7826924.9900000002</v>
      </c>
      <c r="I1431" s="19">
        <v>-3391.84</v>
      </c>
      <c r="J1431" s="19">
        <v>3311.6023334112642</v>
      </c>
      <c r="K1431" s="19">
        <f t="shared" si="133"/>
        <v>3305.7946124801742</v>
      </c>
      <c r="L1431" s="29">
        <f t="shared" si="137"/>
        <v>11.615441862179978</v>
      </c>
      <c r="M1431" s="30">
        <f t="shared" si="134"/>
        <v>11.437469125695902</v>
      </c>
      <c r="N1431" s="74">
        <f t="shared" si="135"/>
        <v>45.442325227176248</v>
      </c>
      <c r="O1431" s="22">
        <f t="shared" si="136"/>
        <v>0.79311819497630576</v>
      </c>
      <c r="P1431" s="30">
        <f t="shared" si="132"/>
        <v>16.301355454529848</v>
      </c>
      <c r="Q1431" s="26"/>
    </row>
    <row r="1432" spans="1:17" x14ac:dyDescent="0.35">
      <c r="A1432" s="94"/>
      <c r="B1432" s="7">
        <v>11250</v>
      </c>
      <c r="C1432" s="17">
        <v>186335.8</v>
      </c>
      <c r="D1432" s="17">
        <v>7827039.5099999998</v>
      </c>
      <c r="E1432" s="19">
        <v>-3385.81</v>
      </c>
      <c r="F1432" s="19">
        <v>3302.1354189068775</v>
      </c>
      <c r="G1432" s="17">
        <v>186329.42</v>
      </c>
      <c r="H1432" s="17">
        <v>7827040.3499999996</v>
      </c>
      <c r="I1432" s="19">
        <v>-3391.04</v>
      </c>
      <c r="J1432" s="19">
        <v>3310.3453962135036</v>
      </c>
      <c r="K1432" s="19">
        <f t="shared" si="133"/>
        <v>3306.2404075601908</v>
      </c>
      <c r="L1432" s="29">
        <f t="shared" si="137"/>
        <v>8.209977306626115</v>
      </c>
      <c r="M1432" s="30">
        <f t="shared" si="134"/>
        <v>6.4350602172347777</v>
      </c>
      <c r="N1432" s="74">
        <f t="shared" si="135"/>
        <v>51.910305716412374</v>
      </c>
      <c r="O1432" s="22">
        <f t="shared" si="136"/>
        <v>0.90600575046822973</v>
      </c>
      <c r="P1432" s="30">
        <f t="shared" si="132"/>
        <v>10.431381853558689</v>
      </c>
      <c r="Q1432" s="26"/>
    </row>
    <row r="1433" spans="1:17" x14ac:dyDescent="0.35">
      <c r="A1433" s="94"/>
      <c r="B1433" s="7">
        <v>11375</v>
      </c>
      <c r="C1433" s="17">
        <v>186284.19</v>
      </c>
      <c r="D1433" s="17">
        <v>7827172.3300000001</v>
      </c>
      <c r="E1433" s="19">
        <v>-3388.14</v>
      </c>
      <c r="F1433" s="19">
        <v>3305.7914654571987</v>
      </c>
      <c r="G1433" s="17">
        <v>186274.3</v>
      </c>
      <c r="H1433" s="17">
        <v>7827173.6299999999</v>
      </c>
      <c r="I1433" s="19">
        <v>-3392.41</v>
      </c>
      <c r="J1433" s="19">
        <v>3312.4980806760077</v>
      </c>
      <c r="K1433" s="19">
        <f t="shared" si="133"/>
        <v>3309.1447730666032</v>
      </c>
      <c r="L1433" s="29">
        <f t="shared" si="137"/>
        <v>6.70661521880902</v>
      </c>
      <c r="M1433" s="30">
        <f t="shared" si="134"/>
        <v>9.9750739345526664</v>
      </c>
      <c r="N1433" s="74">
        <f t="shared" si="135"/>
        <v>33.914416038957469</v>
      </c>
      <c r="O1433" s="22">
        <f t="shared" si="136"/>
        <v>0.59191822377098136</v>
      </c>
      <c r="P1433" s="30">
        <f t="shared" si="132"/>
        <v>12.020016126983888</v>
      </c>
      <c r="Q1433" s="26"/>
    </row>
    <row r="1434" spans="1:17" x14ac:dyDescent="0.35">
      <c r="A1434" s="94"/>
      <c r="B1434" s="7">
        <v>11500</v>
      </c>
      <c r="C1434" s="17">
        <v>186212.29</v>
      </c>
      <c r="D1434" s="17">
        <v>7827307.8099999996</v>
      </c>
      <c r="E1434" s="19">
        <v>-3391.17</v>
      </c>
      <c r="F1434" s="19">
        <v>3310.54962848581</v>
      </c>
      <c r="G1434" s="17">
        <v>186202.56</v>
      </c>
      <c r="H1434" s="17">
        <v>7827309.0800000001</v>
      </c>
      <c r="I1434" s="19">
        <v>-3395.47</v>
      </c>
      <c r="J1434" s="19">
        <v>3317.3093825831897</v>
      </c>
      <c r="K1434" s="19">
        <f t="shared" si="133"/>
        <v>3313.9295055345001</v>
      </c>
      <c r="L1434" s="29">
        <f t="shared" si="137"/>
        <v>6.759754097379755</v>
      </c>
      <c r="M1434" s="30">
        <f t="shared" si="134"/>
        <v>9.812532802566011</v>
      </c>
      <c r="N1434" s="74">
        <f t="shared" si="135"/>
        <v>34.562561387528476</v>
      </c>
      <c r="O1434" s="22">
        <f t="shared" si="136"/>
        <v>0.60323049413503171</v>
      </c>
      <c r="P1434" s="30">
        <f t="shared" si="132"/>
        <v>11.915539243293875</v>
      </c>
      <c r="Q1434" s="26"/>
    </row>
    <row r="1435" spans="1:17" x14ac:dyDescent="0.35">
      <c r="A1435" s="94"/>
      <c r="B1435" s="7">
        <v>11625</v>
      </c>
      <c r="C1435" s="17">
        <v>186308.42</v>
      </c>
      <c r="D1435" s="17">
        <v>7827421.2999999998</v>
      </c>
      <c r="E1435" s="19">
        <v>-3387.86</v>
      </c>
      <c r="F1435" s="19">
        <v>3305.3519802739997</v>
      </c>
      <c r="G1435" s="17">
        <v>186295.77</v>
      </c>
      <c r="H1435" s="17">
        <v>7827422.96</v>
      </c>
      <c r="I1435" s="19">
        <v>-3393.44</v>
      </c>
      <c r="J1435" s="19">
        <v>3314.1170905363838</v>
      </c>
      <c r="K1435" s="19">
        <f t="shared" si="133"/>
        <v>3309.7345354051918</v>
      </c>
      <c r="L1435" s="29">
        <f t="shared" si="137"/>
        <v>8.7651102623840416</v>
      </c>
      <c r="M1435" s="30">
        <f t="shared" si="134"/>
        <v>12.758452100512969</v>
      </c>
      <c r="N1435" s="74">
        <f t="shared" si="135"/>
        <v>34.489228976286292</v>
      </c>
      <c r="O1435" s="22">
        <f t="shared" si="136"/>
        <v>0.60195060211042906</v>
      </c>
      <c r="P1435" s="30">
        <f t="shared" si="132"/>
        <v>15.479187895779086</v>
      </c>
      <c r="Q1435" s="26"/>
    </row>
    <row r="1436" spans="1:17" x14ac:dyDescent="0.35">
      <c r="A1436" s="94"/>
      <c r="B1436" s="7">
        <v>11750</v>
      </c>
      <c r="C1436" s="17">
        <v>186403.49</v>
      </c>
      <c r="D1436" s="17">
        <v>7827787.0800000001</v>
      </c>
      <c r="E1436" s="19">
        <v>-3390.44</v>
      </c>
      <c r="F1436" s="19">
        <v>3309.4028864122838</v>
      </c>
      <c r="G1436" s="17">
        <v>186390.07</v>
      </c>
      <c r="H1436" s="17">
        <v>7827788.8300000001</v>
      </c>
      <c r="I1436" s="19">
        <v>-3398.16</v>
      </c>
      <c r="J1436" s="19">
        <v>3321.5424813932636</v>
      </c>
      <c r="K1436" s="19">
        <f t="shared" si="133"/>
        <v>3315.4726839027735</v>
      </c>
      <c r="L1436" s="29">
        <f t="shared" si="137"/>
        <v>12.139594980979837</v>
      </c>
      <c r="M1436" s="30">
        <f t="shared" si="134"/>
        <v>13.533621097088634</v>
      </c>
      <c r="N1436" s="74">
        <f t="shared" si="135"/>
        <v>41.891957196841261</v>
      </c>
      <c r="O1436" s="22">
        <f t="shared" si="136"/>
        <v>0.73115258318941423</v>
      </c>
      <c r="P1436" s="30">
        <f t="shared" si="132"/>
        <v>18.180447362531908</v>
      </c>
      <c r="Q1436" s="26"/>
    </row>
    <row r="1437" spans="1:17" x14ac:dyDescent="0.35">
      <c r="A1437" s="94"/>
      <c r="B1437" s="7">
        <v>11875</v>
      </c>
      <c r="C1437" s="17">
        <v>186465</v>
      </c>
      <c r="D1437" s="17">
        <v>7827905.0999999996</v>
      </c>
      <c r="E1437" s="19">
        <v>-3388.63</v>
      </c>
      <c r="F1437" s="19">
        <v>3306.5606512605796</v>
      </c>
      <c r="G1437" s="17">
        <v>186448.66</v>
      </c>
      <c r="H1437" s="17">
        <v>7827907.2400000002</v>
      </c>
      <c r="I1437" s="19">
        <v>-3399.75</v>
      </c>
      <c r="J1437" s="19">
        <v>3324.0461376173439</v>
      </c>
      <c r="K1437" s="19">
        <f t="shared" si="133"/>
        <v>3315.3033944389617</v>
      </c>
      <c r="L1437" s="29">
        <f t="shared" si="137"/>
        <v>17.485486356764341</v>
      </c>
      <c r="M1437" s="30">
        <f t="shared" si="134"/>
        <v>16.479538828572753</v>
      </c>
      <c r="N1437" s="74">
        <f t="shared" si="135"/>
        <v>46.696442262586736</v>
      </c>
      <c r="O1437" s="22">
        <f t="shared" si="136"/>
        <v>0.81500666644956898</v>
      </c>
      <c r="P1437" s="30">
        <f t="shared" si="132"/>
        <v>24.02743084757563</v>
      </c>
      <c r="Q1437" s="26"/>
    </row>
    <row r="1438" spans="1:17" x14ac:dyDescent="0.35">
      <c r="A1438" s="94"/>
      <c r="B1438" s="7">
        <v>12000</v>
      </c>
      <c r="C1438" s="17">
        <v>186504.28</v>
      </c>
      <c r="D1438" s="17">
        <v>7828026.0300000003</v>
      </c>
      <c r="E1438" s="19">
        <v>-3391.29</v>
      </c>
      <c r="F1438" s="19">
        <v>3310.7381574796477</v>
      </c>
      <c r="G1438" s="17">
        <v>186492.79</v>
      </c>
      <c r="H1438" s="17">
        <v>7828027.5300000003</v>
      </c>
      <c r="I1438" s="19">
        <v>-3399.32</v>
      </c>
      <c r="J1438" s="19">
        <v>3323.3689335353565</v>
      </c>
      <c r="K1438" s="19">
        <f t="shared" si="133"/>
        <v>3317.0535455075023</v>
      </c>
      <c r="L1438" s="29">
        <f t="shared" si="137"/>
        <v>12.630776055708793</v>
      </c>
      <c r="M1438" s="30">
        <f t="shared" si="134"/>
        <v>11.587497572806045</v>
      </c>
      <c r="N1438" s="74">
        <f t="shared" si="135"/>
        <v>47.466671254666053</v>
      </c>
      <c r="O1438" s="22">
        <f t="shared" si="136"/>
        <v>0.82844969835567039</v>
      </c>
      <c r="P1438" s="30">
        <f t="shared" si="132"/>
        <v>17.140787723125577</v>
      </c>
      <c r="Q1438" s="26"/>
    </row>
    <row r="1439" spans="1:17" x14ac:dyDescent="0.35">
      <c r="A1439" s="94"/>
      <c r="B1439" s="7">
        <v>12125</v>
      </c>
      <c r="C1439" s="17">
        <v>186508.72</v>
      </c>
      <c r="D1439" s="17">
        <v>7828151.5199999996</v>
      </c>
      <c r="E1439" s="19">
        <v>-3391.51</v>
      </c>
      <c r="F1439" s="19">
        <v>3311.0838111631883</v>
      </c>
      <c r="G1439" s="17">
        <v>186499.37</v>
      </c>
      <c r="H1439" s="17">
        <v>7828152.7400000002</v>
      </c>
      <c r="I1439" s="19">
        <v>-3398.35</v>
      </c>
      <c r="J1439" s="19">
        <v>3321.8415992914934</v>
      </c>
      <c r="K1439" s="19">
        <f t="shared" si="133"/>
        <v>3316.4627052273408</v>
      </c>
      <c r="L1439" s="29">
        <f t="shared" si="137"/>
        <v>10.757788128305037</v>
      </c>
      <c r="M1439" s="30">
        <f t="shared" si="134"/>
        <v>9.4292576591025981</v>
      </c>
      <c r="N1439" s="74">
        <f t="shared" si="135"/>
        <v>48.765265172556063</v>
      </c>
      <c r="O1439" s="22">
        <f t="shared" si="136"/>
        <v>0.85111443786922403</v>
      </c>
      <c r="P1439" s="30">
        <f t="shared" si="132"/>
        <v>14.305275440034205</v>
      </c>
      <c r="Q1439" s="26"/>
    </row>
    <row r="1440" spans="1:17" x14ac:dyDescent="0.35">
      <c r="A1440" s="94"/>
      <c r="B1440" s="7">
        <v>12250</v>
      </c>
      <c r="C1440" s="17">
        <v>186519.75</v>
      </c>
      <c r="D1440" s="17">
        <v>7828276.1500000004</v>
      </c>
      <c r="E1440" s="19">
        <v>-3392.75</v>
      </c>
      <c r="F1440" s="19">
        <v>3313.0324571860933</v>
      </c>
      <c r="G1440" s="17">
        <v>186514.06</v>
      </c>
      <c r="H1440" s="17">
        <v>7828276.8899999997</v>
      </c>
      <c r="I1440" s="19">
        <v>-3396.08</v>
      </c>
      <c r="J1440" s="19">
        <v>3318.2690129496159</v>
      </c>
      <c r="K1440" s="19">
        <f t="shared" si="133"/>
        <v>3315.6507350678548</v>
      </c>
      <c r="L1440" s="29">
        <f t="shared" si="137"/>
        <v>5.2365557635225741</v>
      </c>
      <c r="M1440" s="30">
        <f t="shared" si="134"/>
        <v>5.737917740694698</v>
      </c>
      <c r="N1440" s="74">
        <f t="shared" si="135"/>
        <v>42.384296748958235</v>
      </c>
      <c r="O1440" s="22">
        <f t="shared" si="136"/>
        <v>0.73974552941164973</v>
      </c>
      <c r="P1440" s="30">
        <f t="shared" si="132"/>
        <v>7.7682183455062868</v>
      </c>
      <c r="Q1440" s="26"/>
    </row>
    <row r="1441" spans="1:17" x14ac:dyDescent="0.35">
      <c r="A1441" s="94"/>
      <c r="B1441" s="7">
        <v>12375</v>
      </c>
      <c r="C1441" s="17">
        <v>186579.34</v>
      </c>
      <c r="D1441" s="17">
        <v>7828394.4199999999</v>
      </c>
      <c r="E1441" s="19">
        <v>-3390.76</v>
      </c>
      <c r="F1441" s="19">
        <v>3309.9055377092441</v>
      </c>
      <c r="G1441" s="17">
        <v>186573.22</v>
      </c>
      <c r="H1441" s="17">
        <v>7828395.2199999997</v>
      </c>
      <c r="I1441" s="19">
        <v>-3394.95</v>
      </c>
      <c r="J1441" s="19">
        <v>3316.4914721009432</v>
      </c>
      <c r="K1441" s="19">
        <f t="shared" si="133"/>
        <v>3313.1985049050936</v>
      </c>
      <c r="L1441" s="29">
        <f t="shared" si="137"/>
        <v>6.5859343916990838</v>
      </c>
      <c r="M1441" s="30">
        <f t="shared" si="134"/>
        <v>6.1720661046075147</v>
      </c>
      <c r="N1441" s="74">
        <f t="shared" si="135"/>
        <v>46.858017900937512</v>
      </c>
      <c r="O1441" s="22">
        <f t="shared" si="136"/>
        <v>0.81782669332980173</v>
      </c>
      <c r="P1441" s="30">
        <f t="shared" si="132"/>
        <v>9.0260141707959747</v>
      </c>
      <c r="Q1441" s="26"/>
    </row>
    <row r="1442" spans="1:17" x14ac:dyDescent="0.35">
      <c r="A1442" s="94"/>
      <c r="B1442" s="7">
        <v>12500</v>
      </c>
      <c r="C1442" s="17">
        <v>186601.5</v>
      </c>
      <c r="D1442" s="17">
        <v>7828517.5899999999</v>
      </c>
      <c r="E1442" s="19">
        <v>-3392.55</v>
      </c>
      <c r="F1442" s="19">
        <v>3312.7181116259444</v>
      </c>
      <c r="G1442" s="17">
        <v>186592.81</v>
      </c>
      <c r="H1442" s="17">
        <v>7828518.7300000004</v>
      </c>
      <c r="I1442" s="19">
        <v>-3394.48</v>
      </c>
      <c r="J1442" s="19">
        <v>3315.752313819376</v>
      </c>
      <c r="K1442" s="19">
        <f t="shared" si="133"/>
        <v>3314.2352127226604</v>
      </c>
      <c r="L1442" s="29">
        <f t="shared" si="137"/>
        <v>3.0342021934316108</v>
      </c>
      <c r="M1442" s="30">
        <f t="shared" si="134"/>
        <v>8.7644566289873005</v>
      </c>
      <c r="N1442" s="74">
        <f t="shared" si="135"/>
        <v>19.095545837056392</v>
      </c>
      <c r="O1442" s="22">
        <f t="shared" si="136"/>
        <v>0.33328014732213068</v>
      </c>
      <c r="P1442" s="30">
        <f t="shared" si="132"/>
        <v>9.2748090520519408</v>
      </c>
      <c r="Q1442" s="26"/>
    </row>
    <row r="1443" spans="1:17" x14ac:dyDescent="0.35">
      <c r="A1443" s="94"/>
      <c r="B1443" s="7">
        <v>12625</v>
      </c>
      <c r="C1443" s="17">
        <v>186613.17</v>
      </c>
      <c r="D1443" s="17">
        <v>7828642.1299999999</v>
      </c>
      <c r="E1443" s="19">
        <v>-3388.36</v>
      </c>
      <c r="F1443" s="19">
        <v>3306.1368005305239</v>
      </c>
      <c r="G1443" s="17">
        <v>186608.46</v>
      </c>
      <c r="H1443" s="17">
        <v>7828642.75</v>
      </c>
      <c r="I1443" s="19">
        <v>-3391.13</v>
      </c>
      <c r="J1443" s="19">
        <v>3310.4867869590798</v>
      </c>
      <c r="K1443" s="19">
        <f t="shared" si="133"/>
        <v>3308.3117937448019</v>
      </c>
      <c r="L1443" s="29">
        <f t="shared" si="137"/>
        <v>4.3499864285558942</v>
      </c>
      <c r="M1443" s="30">
        <f t="shared" si="134"/>
        <v>4.7506315369996832</v>
      </c>
      <c r="N1443" s="74">
        <f t="shared" si="135"/>
        <v>42.479241390739759</v>
      </c>
      <c r="O1443" s="22">
        <f t="shared" si="136"/>
        <v>0.74140262601786389</v>
      </c>
      <c r="P1443" s="30">
        <f t="shared" si="132"/>
        <v>6.4413416249222832</v>
      </c>
      <c r="Q1443" s="26"/>
    </row>
    <row r="1444" spans="1:17" x14ac:dyDescent="0.35">
      <c r="A1444" s="94"/>
      <c r="B1444" s="7">
        <v>12750</v>
      </c>
      <c r="C1444" s="17">
        <v>186622.64</v>
      </c>
      <c r="D1444" s="17">
        <v>7828766.96</v>
      </c>
      <c r="E1444" s="19">
        <v>-3386.83</v>
      </c>
      <c r="F1444" s="19">
        <v>3303.7356128095093</v>
      </c>
      <c r="G1444" s="17">
        <v>186619.09</v>
      </c>
      <c r="H1444" s="17">
        <v>7828767.4299999997</v>
      </c>
      <c r="I1444" s="19">
        <v>-3388.58</v>
      </c>
      <c r="J1444" s="19">
        <v>3306.4821578559913</v>
      </c>
      <c r="K1444" s="19">
        <f t="shared" si="133"/>
        <v>3305.1088853327501</v>
      </c>
      <c r="L1444" s="29">
        <f t="shared" si="137"/>
        <v>2.7465450464819696</v>
      </c>
      <c r="M1444" s="30">
        <f t="shared" si="134"/>
        <v>3.5809775201582679</v>
      </c>
      <c r="N1444" s="74">
        <f t="shared" si="135"/>
        <v>37.487554237167807</v>
      </c>
      <c r="O1444" s="22">
        <f t="shared" si="136"/>
        <v>0.65428124995852943</v>
      </c>
      <c r="P1444" s="30">
        <f t="shared" si="132"/>
        <v>4.5129712709293308</v>
      </c>
      <c r="Q1444" s="26"/>
    </row>
    <row r="1445" spans="1:17" x14ac:dyDescent="0.35">
      <c r="A1445" s="94"/>
      <c r="B1445" s="7">
        <v>12875</v>
      </c>
      <c r="C1445" s="17">
        <v>186608.44</v>
      </c>
      <c r="D1445" s="17">
        <v>7828894.8899999997</v>
      </c>
      <c r="E1445" s="19">
        <v>-3383.98</v>
      </c>
      <c r="F1445" s="19">
        <v>3299.2656817135517</v>
      </c>
      <c r="G1445" s="17">
        <v>186600.12</v>
      </c>
      <c r="H1445" s="17">
        <v>7828895.9800000004</v>
      </c>
      <c r="I1445" s="19">
        <v>-3387.21</v>
      </c>
      <c r="J1445" s="19">
        <v>3304.3318857739478</v>
      </c>
      <c r="K1445" s="19">
        <f t="shared" si="133"/>
        <v>3301.7987837437495</v>
      </c>
      <c r="L1445" s="29">
        <f t="shared" si="137"/>
        <v>5.0662040603961032</v>
      </c>
      <c r="M1445" s="30">
        <f t="shared" si="134"/>
        <v>8.3910964719648913</v>
      </c>
      <c r="N1445" s="74">
        <f t="shared" si="135"/>
        <v>31.121878031519959</v>
      </c>
      <c r="O1445" s="22">
        <f t="shared" si="136"/>
        <v>0.54317924105411486</v>
      </c>
      <c r="P1445" s="30">
        <f t="shared" si="132"/>
        <v>9.801883675263424</v>
      </c>
      <c r="Q1445" s="26"/>
    </row>
    <row r="1446" spans="1:17" x14ac:dyDescent="0.35">
      <c r="A1446" s="94"/>
      <c r="B1446" s="7">
        <v>13000</v>
      </c>
      <c r="C1446" s="17">
        <v>186589.87</v>
      </c>
      <c r="D1446" s="17">
        <v>7829023.3899999997</v>
      </c>
      <c r="E1446" s="19">
        <v>-3379.38</v>
      </c>
      <c r="F1446" s="19">
        <v>3292.0589339869116</v>
      </c>
      <c r="G1446" s="17">
        <v>186589.87</v>
      </c>
      <c r="H1446" s="17">
        <v>7829023.3899999997</v>
      </c>
      <c r="I1446" s="19">
        <v>-3379.38</v>
      </c>
      <c r="J1446" s="19">
        <v>3292.0589339869116</v>
      </c>
      <c r="K1446" s="19">
        <f t="shared" si="133"/>
        <v>3292.0589339869116</v>
      </c>
      <c r="L1446" s="29">
        <f t="shared" si="137"/>
        <v>0</v>
      </c>
      <c r="M1446" s="30">
        <f t="shared" si="134"/>
        <v>0</v>
      </c>
      <c r="N1446" s="74">
        <f t="shared" si="135"/>
        <v>0</v>
      </c>
      <c r="O1446" s="22">
        <f t="shared" si="136"/>
        <v>0</v>
      </c>
      <c r="P1446" s="30">
        <f t="shared" si="132"/>
        <v>0</v>
      </c>
      <c r="Q1446" s="26"/>
    </row>
    <row r="1447" spans="1:17" x14ac:dyDescent="0.35">
      <c r="A1447" s="94"/>
      <c r="B1447" s="7">
        <v>13125</v>
      </c>
      <c r="C1447" s="17">
        <v>186808.81</v>
      </c>
      <c r="D1447" s="17">
        <v>7829625.0999999996</v>
      </c>
      <c r="E1447" s="19">
        <v>-3374.7</v>
      </c>
      <c r="F1447" s="19">
        <v>3284.7368351889745</v>
      </c>
      <c r="G1447" s="17">
        <v>186808.81</v>
      </c>
      <c r="H1447" s="17">
        <v>7829625.0999999996</v>
      </c>
      <c r="I1447" s="19">
        <v>-3374.7</v>
      </c>
      <c r="J1447" s="19">
        <v>3284.7368351889745</v>
      </c>
      <c r="K1447" s="19">
        <f t="shared" si="133"/>
        <v>3284.7368351889745</v>
      </c>
      <c r="L1447" s="29">
        <f t="shared" si="137"/>
        <v>0</v>
      </c>
      <c r="M1447" s="30">
        <f t="shared" si="134"/>
        <v>0</v>
      </c>
      <c r="N1447" s="74">
        <f t="shared" si="135"/>
        <v>0</v>
      </c>
      <c r="O1447" s="22">
        <f t="shared" si="136"/>
        <v>0</v>
      </c>
      <c r="P1447" s="30">
        <f t="shared" si="132"/>
        <v>0</v>
      </c>
      <c r="Q1447" s="26"/>
    </row>
    <row r="1448" spans="1:17" x14ac:dyDescent="0.35">
      <c r="A1448" s="94"/>
      <c r="B1448" s="7">
        <v>13250</v>
      </c>
      <c r="C1448" s="17">
        <v>186871.02</v>
      </c>
      <c r="D1448" s="17">
        <v>7829743.0300000003</v>
      </c>
      <c r="E1448" s="19">
        <v>-3368.69</v>
      </c>
      <c r="F1448" s="19">
        <v>3275.3486524442778</v>
      </c>
      <c r="G1448" s="17">
        <v>186861.22</v>
      </c>
      <c r="H1448" s="17">
        <v>7829744.3099999996</v>
      </c>
      <c r="I1448" s="19">
        <v>-3373.77</v>
      </c>
      <c r="J1448" s="19">
        <v>3283.2830020754195</v>
      </c>
      <c r="K1448" s="19">
        <f t="shared" si="133"/>
        <v>3279.3158272598484</v>
      </c>
      <c r="L1448" s="29">
        <f t="shared" si="137"/>
        <v>7.9343496311416857</v>
      </c>
      <c r="M1448" s="30">
        <f t="shared" si="134"/>
        <v>9.8832383355889579</v>
      </c>
      <c r="N1448" s="74">
        <f t="shared" si="135"/>
        <v>38.757799596801355</v>
      </c>
      <c r="O1448" s="22">
        <f t="shared" si="136"/>
        <v>0.67645121379231432</v>
      </c>
      <c r="P1448" s="30">
        <f t="shared" si="132"/>
        <v>12.674080008712799</v>
      </c>
      <c r="Q1448" s="26"/>
    </row>
    <row r="1449" spans="1:17" x14ac:dyDescent="0.35">
      <c r="A1449" s="94"/>
      <c r="B1449" s="7">
        <v>13375</v>
      </c>
      <c r="C1449" s="17">
        <v>186894.5</v>
      </c>
      <c r="D1449" s="17">
        <v>7829866.0300000003</v>
      </c>
      <c r="E1449" s="19">
        <v>-3367.64</v>
      </c>
      <c r="F1449" s="19">
        <v>3273.7101582097234</v>
      </c>
      <c r="G1449" s="17">
        <v>186884.61</v>
      </c>
      <c r="H1449" s="17">
        <v>7829867.3200000003</v>
      </c>
      <c r="I1449" s="19">
        <v>-3373.05</v>
      </c>
      <c r="J1449" s="19">
        <v>3282.1577269529439</v>
      </c>
      <c r="K1449" s="19">
        <f t="shared" si="133"/>
        <v>3277.9339425813337</v>
      </c>
      <c r="L1449" s="29">
        <f t="shared" si="137"/>
        <v>8.4475687432204722</v>
      </c>
      <c r="M1449" s="30">
        <f t="shared" si="134"/>
        <v>9.9737756140978249</v>
      </c>
      <c r="N1449" s="74">
        <f t="shared" si="135"/>
        <v>40.263866043276941</v>
      </c>
      <c r="O1449" s="22">
        <f t="shared" si="136"/>
        <v>0.70273703203712423</v>
      </c>
      <c r="P1449" s="30">
        <f t="shared" si="132"/>
        <v>13.070486512437398</v>
      </c>
      <c r="Q1449" s="26"/>
    </row>
    <row r="1450" spans="1:17" x14ac:dyDescent="0.35">
      <c r="A1450" s="94"/>
      <c r="B1450" s="7">
        <v>13500</v>
      </c>
      <c r="C1450" s="17">
        <v>186952.77</v>
      </c>
      <c r="D1450" s="17">
        <v>7829984.4699999997</v>
      </c>
      <c r="E1450" s="19">
        <v>-3363.11</v>
      </c>
      <c r="F1450" s="19">
        <v>3266.6470366461681</v>
      </c>
      <c r="G1450" s="17">
        <v>186931.46</v>
      </c>
      <c r="H1450" s="17">
        <v>7829987.2599999998</v>
      </c>
      <c r="I1450" s="19">
        <v>-3370.33</v>
      </c>
      <c r="J1450" s="19">
        <v>3277.9088385191599</v>
      </c>
      <c r="K1450" s="19">
        <f t="shared" si="133"/>
        <v>3272.277937582664</v>
      </c>
      <c r="L1450" s="29">
        <f t="shared" si="137"/>
        <v>11.261801872991782</v>
      </c>
      <c r="M1450" s="30">
        <f t="shared" si="134"/>
        <v>21.491863576714529</v>
      </c>
      <c r="N1450" s="74">
        <f t="shared" si="135"/>
        <v>27.654675180844091</v>
      </c>
      <c r="O1450" s="22">
        <f t="shared" si="136"/>
        <v>0.48266513547528767</v>
      </c>
      <c r="P1450" s="30">
        <f t="shared" si="132"/>
        <v>24.263725629561296</v>
      </c>
      <c r="Q1450" s="26"/>
    </row>
    <row r="1451" spans="1:17" x14ac:dyDescent="0.35">
      <c r="A1451" s="94"/>
      <c r="B1451" s="7">
        <v>13625</v>
      </c>
      <c r="C1451" s="17">
        <v>186990.07</v>
      </c>
      <c r="D1451" s="17">
        <v>7830105.6699999999</v>
      </c>
      <c r="E1451" s="19">
        <v>-3363.49</v>
      </c>
      <c r="F1451" s="19">
        <v>3267.2391655629372</v>
      </c>
      <c r="G1451" s="17">
        <v>186985.95</v>
      </c>
      <c r="H1451" s="17">
        <v>7830106.2000000002</v>
      </c>
      <c r="I1451" s="19">
        <v>-3366.03</v>
      </c>
      <c r="J1451" s="19">
        <v>3271.1987848567901</v>
      </c>
      <c r="K1451" s="19">
        <f t="shared" si="133"/>
        <v>3269.2189752098639</v>
      </c>
      <c r="L1451" s="29">
        <f t="shared" si="137"/>
        <v>3.9596192938529384</v>
      </c>
      <c r="M1451" s="30">
        <f t="shared" si="134"/>
        <v>4.1539499275073171</v>
      </c>
      <c r="N1451" s="74">
        <f t="shared" si="135"/>
        <v>43.627953192768551</v>
      </c>
      <c r="O1451" s="22">
        <f t="shared" si="136"/>
        <v>0.76145142911978358</v>
      </c>
      <c r="P1451" s="30">
        <f t="shared" si="132"/>
        <v>5.7388051850965009</v>
      </c>
      <c r="Q1451" s="26"/>
    </row>
    <row r="1452" spans="1:17" x14ac:dyDescent="0.35">
      <c r="A1452" s="94"/>
      <c r="B1452" s="7">
        <v>13750</v>
      </c>
      <c r="C1452" s="17">
        <v>187041.51</v>
      </c>
      <c r="D1452" s="17">
        <v>7830225.0099999998</v>
      </c>
      <c r="E1452" s="19">
        <v>-3361.16</v>
      </c>
      <c r="F1452" s="19">
        <v>3263.6095248111637</v>
      </c>
      <c r="G1452" s="17">
        <v>187032.46</v>
      </c>
      <c r="H1452" s="17">
        <v>7830226.1900000004</v>
      </c>
      <c r="I1452" s="19">
        <v>-3367.67</v>
      </c>
      <c r="J1452" s="19">
        <v>3273.7569652964594</v>
      </c>
      <c r="K1452" s="19">
        <f t="shared" si="133"/>
        <v>3268.6832450538113</v>
      </c>
      <c r="L1452" s="29">
        <f t="shared" si="137"/>
        <v>10.147440485295647</v>
      </c>
      <c r="M1452" s="30">
        <f t="shared" si="134"/>
        <v>9.1266039687175358</v>
      </c>
      <c r="N1452" s="74">
        <f t="shared" si="135"/>
        <v>48.031798744953818</v>
      </c>
      <c r="O1452" s="22">
        <f t="shared" si="136"/>
        <v>0.83831303375472421</v>
      </c>
      <c r="P1452" s="30">
        <f t="shared" si="132"/>
        <v>13.64791003796654</v>
      </c>
      <c r="Q1452" s="26"/>
    </row>
    <row r="1453" spans="1:17" x14ac:dyDescent="0.35">
      <c r="A1453" s="94"/>
      <c r="B1453" s="7">
        <v>13875</v>
      </c>
      <c r="C1453" s="17">
        <v>187031.59</v>
      </c>
      <c r="D1453" s="17">
        <v>7830352.3700000001</v>
      </c>
      <c r="E1453" s="19">
        <v>-3359.66</v>
      </c>
      <c r="F1453" s="19">
        <v>3261.2741668618387</v>
      </c>
      <c r="G1453" s="17">
        <v>187020.61</v>
      </c>
      <c r="H1453" s="17">
        <v>7830353.8099999996</v>
      </c>
      <c r="I1453" s="19">
        <v>-3367.58</v>
      </c>
      <c r="J1453" s="19">
        <v>3273.6165452775908</v>
      </c>
      <c r="K1453" s="19">
        <f t="shared" si="133"/>
        <v>3267.4453560697148</v>
      </c>
      <c r="L1453" s="29">
        <f t="shared" si="137"/>
        <v>12.342378415752137</v>
      </c>
      <c r="M1453" s="30">
        <f t="shared" si="134"/>
        <v>11.074023658938428</v>
      </c>
      <c r="N1453" s="74">
        <f t="shared" si="135"/>
        <v>48.100409260192592</v>
      </c>
      <c r="O1453" s="22">
        <f t="shared" si="136"/>
        <v>0.83951051314713054</v>
      </c>
      <c r="P1453" s="30">
        <f t="shared" si="132"/>
        <v>16.582168282717198</v>
      </c>
      <c r="Q1453" s="26"/>
    </row>
    <row r="1454" spans="1:17" x14ac:dyDescent="0.35">
      <c r="A1454" s="94"/>
      <c r="B1454" s="7">
        <v>14000</v>
      </c>
      <c r="C1454" s="17">
        <v>187057.28</v>
      </c>
      <c r="D1454" s="17">
        <v>7830475.0800000001</v>
      </c>
      <c r="E1454" s="19">
        <v>-3358.28</v>
      </c>
      <c r="F1454" s="19">
        <v>3259.1265511735965</v>
      </c>
      <c r="G1454" s="17">
        <v>187042.73</v>
      </c>
      <c r="H1454" s="17">
        <v>7830476.9800000004</v>
      </c>
      <c r="I1454" s="19">
        <v>-3368.78</v>
      </c>
      <c r="J1454" s="19">
        <v>3275.4891183926711</v>
      </c>
      <c r="K1454" s="19">
        <f t="shared" si="133"/>
        <v>3267.3078347831338</v>
      </c>
      <c r="L1454" s="29">
        <f t="shared" si="137"/>
        <v>16.362567219074663</v>
      </c>
      <c r="M1454" s="30">
        <f t="shared" si="134"/>
        <v>14.673530590865882</v>
      </c>
      <c r="N1454" s="74">
        <f t="shared" si="135"/>
        <v>48.115059774714275</v>
      </c>
      <c r="O1454" s="22">
        <f t="shared" si="136"/>
        <v>0.83976621286264519</v>
      </c>
      <c r="P1454" s="30">
        <f t="shared" si="132"/>
        <v>21.978309898620811</v>
      </c>
      <c r="Q1454" s="26"/>
    </row>
    <row r="1455" spans="1:17" x14ac:dyDescent="0.35">
      <c r="A1455" s="94"/>
      <c r="B1455" s="7">
        <v>14125</v>
      </c>
      <c r="C1455" s="17">
        <v>187054.39</v>
      </c>
      <c r="D1455" s="17">
        <v>7830601.5300000003</v>
      </c>
      <c r="E1455" s="19">
        <v>-3359.47</v>
      </c>
      <c r="F1455" s="19">
        <v>3260.9784286685899</v>
      </c>
      <c r="G1455" s="17">
        <v>187049.35</v>
      </c>
      <c r="H1455" s="17">
        <v>7830602.1900000004</v>
      </c>
      <c r="I1455" s="19">
        <v>-3363.48</v>
      </c>
      <c r="J1455" s="19">
        <v>3267.2235823724759</v>
      </c>
      <c r="K1455" s="19">
        <f t="shared" si="133"/>
        <v>3264.1010055205329</v>
      </c>
      <c r="L1455" s="29">
        <f t="shared" si="137"/>
        <v>6.2451537038859897</v>
      </c>
      <c r="M1455" s="30">
        <f t="shared" si="134"/>
        <v>5.0830305921053478</v>
      </c>
      <c r="N1455" s="74">
        <f t="shared" si="135"/>
        <v>50.857305192049424</v>
      </c>
      <c r="O1455" s="22">
        <f t="shared" si="136"/>
        <v>0.88762742429286956</v>
      </c>
      <c r="P1455" s="30">
        <f t="shared" si="132"/>
        <v>8.052275751949864</v>
      </c>
      <c r="Q1455" s="26"/>
    </row>
    <row r="1456" spans="1:17" x14ac:dyDescent="0.35">
      <c r="A1456" s="94"/>
      <c r="B1456" s="7">
        <v>14250</v>
      </c>
      <c r="C1456" s="17">
        <v>187081</v>
      </c>
      <c r="D1456" s="17">
        <v>7830724.1200000001</v>
      </c>
      <c r="E1456" s="19">
        <v>-3355.09</v>
      </c>
      <c r="F1456" s="19">
        <v>3254.165486421758</v>
      </c>
      <c r="G1456" s="17">
        <v>187073.54</v>
      </c>
      <c r="H1456" s="17">
        <v>7830725.0899999999</v>
      </c>
      <c r="I1456" s="19">
        <v>-3363.19</v>
      </c>
      <c r="J1456" s="19">
        <v>3266.7716898484277</v>
      </c>
      <c r="K1456" s="19">
        <f t="shared" si="133"/>
        <v>3260.4685881350929</v>
      </c>
      <c r="L1456" s="29">
        <f t="shared" si="137"/>
        <v>12.606203426669708</v>
      </c>
      <c r="M1456" s="30">
        <f t="shared" si="134"/>
        <v>7.522798681300233</v>
      </c>
      <c r="N1456" s="74">
        <f t="shared" si="135"/>
        <v>59.173203062675164</v>
      </c>
      <c r="O1456" s="22">
        <f t="shared" si="136"/>
        <v>1.0327672223948741</v>
      </c>
      <c r="P1456" s="30">
        <f t="shared" si="132"/>
        <v>14.680220190240732</v>
      </c>
      <c r="Q1456" s="26"/>
    </row>
    <row r="1457" spans="1:17" x14ac:dyDescent="0.35">
      <c r="A1457" s="94"/>
      <c r="B1457" s="7">
        <v>14375</v>
      </c>
      <c r="C1457" s="17">
        <v>187132.76</v>
      </c>
      <c r="D1457" s="17">
        <v>7830843.4199999999</v>
      </c>
      <c r="E1457" s="19">
        <v>-3353.68</v>
      </c>
      <c r="F1457" s="19">
        <v>3251.9741556830559</v>
      </c>
      <c r="G1457" s="17">
        <v>187122.21</v>
      </c>
      <c r="H1457" s="17">
        <v>7830844.7999999998</v>
      </c>
      <c r="I1457" s="19">
        <v>-3362.05</v>
      </c>
      <c r="J1457" s="19">
        <v>3264.9956595001941</v>
      </c>
      <c r="K1457" s="19">
        <f t="shared" si="133"/>
        <v>3258.484907591625</v>
      </c>
      <c r="L1457" s="29">
        <f t="shared" si="137"/>
        <v>13.021503817138182</v>
      </c>
      <c r="M1457" s="30">
        <f t="shared" si="134"/>
        <v>10.639873119547056</v>
      </c>
      <c r="N1457" s="74">
        <f t="shared" si="135"/>
        <v>50.747735426102693</v>
      </c>
      <c r="O1457" s="22">
        <f t="shared" si="136"/>
        <v>0.88571507111645953</v>
      </c>
      <c r="P1457" s="30">
        <f t="shared" si="132"/>
        <v>16.815661201980856</v>
      </c>
      <c r="Q1457" s="26"/>
    </row>
    <row r="1458" spans="1:17" x14ac:dyDescent="0.35">
      <c r="A1458" s="94"/>
      <c r="B1458" s="7">
        <v>14500</v>
      </c>
      <c r="C1458" s="17">
        <v>187150.07999999999</v>
      </c>
      <c r="D1458" s="17">
        <v>7830967.2199999997</v>
      </c>
      <c r="E1458" s="19">
        <v>-3354.46</v>
      </c>
      <c r="F1458" s="19">
        <v>3253.1862682362789</v>
      </c>
      <c r="G1458" s="17">
        <v>187140.07</v>
      </c>
      <c r="H1458" s="17">
        <v>7830968.5300000003</v>
      </c>
      <c r="I1458" s="19">
        <v>-3362.34</v>
      </c>
      <c r="J1458" s="19">
        <v>3265.4474000292394</v>
      </c>
      <c r="K1458" s="19">
        <f t="shared" si="133"/>
        <v>3259.3168341327591</v>
      </c>
      <c r="L1458" s="29">
        <f t="shared" si="137"/>
        <v>12.261131792960441</v>
      </c>
      <c r="M1458" s="30">
        <f t="shared" si="134"/>
        <v>10.095355367740664</v>
      </c>
      <c r="N1458" s="74">
        <f t="shared" si="135"/>
        <v>50.533241297171791</v>
      </c>
      <c r="O1458" s="22">
        <f t="shared" si="136"/>
        <v>0.88197144234041802</v>
      </c>
      <c r="P1458" s="30">
        <f t="shared" si="132"/>
        <v>15.882429059980579</v>
      </c>
      <c r="Q1458" s="26"/>
    </row>
    <row r="1459" spans="1:17" x14ac:dyDescent="0.35">
      <c r="A1459" s="94"/>
      <c r="B1459" s="7">
        <v>14625</v>
      </c>
      <c r="C1459" s="17">
        <v>187191.1</v>
      </c>
      <c r="D1459" s="17">
        <v>7831087.9199999999</v>
      </c>
      <c r="E1459" s="19">
        <v>-3354.41</v>
      </c>
      <c r="F1459" s="19">
        <v>3253.1085603231072</v>
      </c>
      <c r="G1459" s="17">
        <v>187176.83</v>
      </c>
      <c r="H1459" s="17">
        <v>7831089.79</v>
      </c>
      <c r="I1459" s="19">
        <v>-3364.41</v>
      </c>
      <c r="J1459" s="19">
        <v>3268.6730157686079</v>
      </c>
      <c r="K1459" s="19">
        <f t="shared" si="133"/>
        <v>3260.8907880458573</v>
      </c>
      <c r="L1459" s="29">
        <f t="shared" si="137"/>
        <v>15.564455445500698</v>
      </c>
      <c r="M1459" s="30">
        <f t="shared" si="134"/>
        <v>14.392004724879351</v>
      </c>
      <c r="N1459" s="74">
        <f t="shared" si="135"/>
        <v>47.24132652166027</v>
      </c>
      <c r="O1459" s="22">
        <f t="shared" si="136"/>
        <v>0.82451669081269197</v>
      </c>
      <c r="P1459" s="30">
        <f t="shared" si="132"/>
        <v>21.198633760597072</v>
      </c>
      <c r="Q1459" s="26"/>
    </row>
    <row r="1460" spans="1:17" x14ac:dyDescent="0.35">
      <c r="A1460" s="94"/>
      <c r="B1460" s="7">
        <v>14750</v>
      </c>
      <c r="C1460" s="17">
        <v>187208.49</v>
      </c>
      <c r="D1460" s="17">
        <v>7831211.7199999997</v>
      </c>
      <c r="E1460" s="19">
        <v>-3352.38</v>
      </c>
      <c r="F1460" s="19">
        <v>3249.9545896831114</v>
      </c>
      <c r="G1460" s="17">
        <v>187171.86</v>
      </c>
      <c r="H1460" s="17">
        <v>7831216.5099999998</v>
      </c>
      <c r="I1460" s="19">
        <v>-3371.17</v>
      </c>
      <c r="J1460" s="19">
        <v>3279.2206322188104</v>
      </c>
      <c r="K1460" s="19">
        <f t="shared" si="133"/>
        <v>3264.5876109509609</v>
      </c>
      <c r="L1460" s="29">
        <f t="shared" si="137"/>
        <v>29.266042535698944</v>
      </c>
      <c r="M1460" s="30">
        <f t="shared" si="134"/>
        <v>36.941859725800192</v>
      </c>
      <c r="N1460" s="74">
        <f t="shared" si="135"/>
        <v>38.386933456259655</v>
      </c>
      <c r="O1460" s="22">
        <f t="shared" si="136"/>
        <v>0.66997837855569764</v>
      </c>
      <c r="P1460" s="30">
        <f t="shared" si="132"/>
        <v>47.129632352714552</v>
      </c>
      <c r="Q1460" s="26"/>
    </row>
    <row r="1461" spans="1:17" x14ac:dyDescent="0.35">
      <c r="A1461" s="94"/>
      <c r="B1461" s="7">
        <v>14875</v>
      </c>
      <c r="C1461" s="17">
        <v>187189.96</v>
      </c>
      <c r="D1461" s="17">
        <v>7831340.21</v>
      </c>
      <c r="E1461" s="19">
        <v>-3352.66</v>
      </c>
      <c r="F1461" s="19">
        <v>3250.3895074762386</v>
      </c>
      <c r="G1461" s="17">
        <v>187158.68</v>
      </c>
      <c r="H1461" s="17">
        <v>7831344.2999999998</v>
      </c>
      <c r="I1461" s="19">
        <v>-3371.17</v>
      </c>
      <c r="J1461" s="19">
        <v>3279.2206322188104</v>
      </c>
      <c r="K1461" s="19">
        <f t="shared" si="133"/>
        <v>3264.8050698475245</v>
      </c>
      <c r="L1461" s="29">
        <f t="shared" si="137"/>
        <v>28.831124742571774</v>
      </c>
      <c r="M1461" s="30">
        <f t="shared" si="134"/>
        <v>31.546259683181272</v>
      </c>
      <c r="N1461" s="74">
        <f t="shared" si="135"/>
        <v>42.425177700446355</v>
      </c>
      <c r="O1461" s="22">
        <f t="shared" si="136"/>
        <v>0.7404590366164655</v>
      </c>
      <c r="P1461" s="30">
        <f t="shared" si="132"/>
        <v>42.736404316699861</v>
      </c>
      <c r="Q1461" s="26"/>
    </row>
    <row r="1462" spans="1:17" x14ac:dyDescent="0.35">
      <c r="A1462" s="94"/>
      <c r="B1462" s="7">
        <v>15000</v>
      </c>
      <c r="C1462" s="17">
        <v>187183.55</v>
      </c>
      <c r="D1462" s="17">
        <v>7831467.1200000001</v>
      </c>
      <c r="E1462" s="19">
        <v>-3354.06</v>
      </c>
      <c r="F1462" s="19">
        <v>3252.5646371137591</v>
      </c>
      <c r="G1462" s="17">
        <v>187156.24</v>
      </c>
      <c r="H1462" s="17">
        <v>7831470.6900000004</v>
      </c>
      <c r="I1462" s="19">
        <v>-3369.62</v>
      </c>
      <c r="J1462" s="19">
        <v>3276.8003134913106</v>
      </c>
      <c r="K1462" s="19">
        <f t="shared" si="133"/>
        <v>3264.6824753025348</v>
      </c>
      <c r="L1462" s="29">
        <f t="shared" si="137"/>
        <v>24.235676377551499</v>
      </c>
      <c r="M1462" s="30">
        <f t="shared" si="134"/>
        <v>27.542349209934883</v>
      </c>
      <c r="N1462" s="74">
        <f t="shared" si="135"/>
        <v>41.345911987644392</v>
      </c>
      <c r="O1462" s="22">
        <f t="shared" si="136"/>
        <v>0.72162229642418774</v>
      </c>
      <c r="P1462" s="30">
        <f t="shared" si="132"/>
        <v>36.687177725731487</v>
      </c>
      <c r="Q1462" s="26"/>
    </row>
    <row r="1463" spans="1:17" x14ac:dyDescent="0.35">
      <c r="A1463" s="94"/>
      <c r="B1463" s="7">
        <v>15125</v>
      </c>
      <c r="C1463" s="17">
        <v>187193.19</v>
      </c>
      <c r="D1463" s="17">
        <v>7831591.9299999997</v>
      </c>
      <c r="E1463" s="19">
        <v>-3351.4</v>
      </c>
      <c r="F1463" s="19">
        <v>3248.4326612598998</v>
      </c>
      <c r="G1463" s="17">
        <v>187176.95</v>
      </c>
      <c r="H1463" s="17">
        <v>7831594.0499999998</v>
      </c>
      <c r="I1463" s="19">
        <v>-3363.12</v>
      </c>
      <c r="J1463" s="19">
        <v>3266.6626181355359</v>
      </c>
      <c r="K1463" s="19">
        <f t="shared" si="133"/>
        <v>3257.5476396977178</v>
      </c>
      <c r="L1463" s="29">
        <f t="shared" si="137"/>
        <v>18.229956875636162</v>
      </c>
      <c r="M1463" s="30">
        <f t="shared" si="134"/>
        <v>16.377789838686152</v>
      </c>
      <c r="N1463" s="74">
        <f t="shared" si="135"/>
        <v>48.063481965884321</v>
      </c>
      <c r="O1463" s="22">
        <f t="shared" si="136"/>
        <v>0.83886601027759833</v>
      </c>
      <c r="P1463" s="30">
        <f t="shared" si="132"/>
        <v>24.506393608357097</v>
      </c>
      <c r="Q1463" s="26"/>
    </row>
    <row r="1464" spans="1:17" x14ac:dyDescent="0.35">
      <c r="A1464" s="94"/>
      <c r="B1464" s="7">
        <v>15250</v>
      </c>
      <c r="C1464" s="17">
        <v>187171.64</v>
      </c>
      <c r="D1464" s="17">
        <v>7831720.8200000003</v>
      </c>
      <c r="E1464" s="19">
        <v>-3352.95</v>
      </c>
      <c r="F1464" s="19">
        <v>3250.8399960464435</v>
      </c>
      <c r="G1464" s="17">
        <v>187165.3</v>
      </c>
      <c r="H1464" s="17">
        <v>7831721.6500000004</v>
      </c>
      <c r="I1464" s="19">
        <v>-3357.66</v>
      </c>
      <c r="J1464" s="19">
        <v>3258.1619654052388</v>
      </c>
      <c r="K1464" s="19">
        <f t="shared" si="133"/>
        <v>3254.5009807258411</v>
      </c>
      <c r="L1464" s="29">
        <f t="shared" si="137"/>
        <v>7.3219693587952861</v>
      </c>
      <c r="M1464" s="30">
        <f t="shared" si="134"/>
        <v>6.3940988419360894</v>
      </c>
      <c r="N1464" s="74">
        <f t="shared" si="135"/>
        <v>48.870073320379646</v>
      </c>
      <c r="O1464" s="22">
        <f t="shared" si="136"/>
        <v>0.85294368513166252</v>
      </c>
      <c r="P1464" s="30">
        <f t="shared" si="132"/>
        <v>9.7208916922052726</v>
      </c>
      <c r="Q1464" s="26"/>
    </row>
    <row r="1465" spans="1:17" x14ac:dyDescent="0.35">
      <c r="A1465" s="94"/>
      <c r="B1465" s="7">
        <v>15375</v>
      </c>
      <c r="C1465" s="17">
        <v>187232.76</v>
      </c>
      <c r="D1465" s="17">
        <v>7831838.8899999997</v>
      </c>
      <c r="E1465" s="19">
        <v>-3349.31</v>
      </c>
      <c r="F1465" s="19">
        <v>3245.1883909121775</v>
      </c>
      <c r="G1465" s="17">
        <v>187220.85</v>
      </c>
      <c r="H1465" s="17">
        <v>7831840.4500000002</v>
      </c>
      <c r="I1465" s="19">
        <v>-3357.49</v>
      </c>
      <c r="J1465" s="19">
        <v>3257.8975130832373</v>
      </c>
      <c r="K1465" s="19">
        <f t="shared" si="133"/>
        <v>3251.5429519977074</v>
      </c>
      <c r="L1465" s="29">
        <f t="shared" si="137"/>
        <v>12.709122171059789</v>
      </c>
      <c r="M1465" s="30">
        <f t="shared" si="134"/>
        <v>12.011731765308047</v>
      </c>
      <c r="N1465" s="74">
        <f t="shared" si="135"/>
        <v>46.615920395381131</v>
      </c>
      <c r="O1465" s="22">
        <f t="shared" si="136"/>
        <v>0.81360129474697762</v>
      </c>
      <c r="P1465" s="30">
        <f t="shared" si="132"/>
        <v>17.487237813921155</v>
      </c>
      <c r="Q1465" s="26"/>
    </row>
    <row r="1466" spans="1:17" x14ac:dyDescent="0.35">
      <c r="A1466" s="94"/>
      <c r="B1466" s="7">
        <v>15500</v>
      </c>
      <c r="C1466" s="17">
        <v>187272.15</v>
      </c>
      <c r="D1466" s="17">
        <v>7831959.8099999996</v>
      </c>
      <c r="E1466" s="19">
        <v>-3348.31</v>
      </c>
      <c r="F1466" s="19">
        <v>3243.636818770628</v>
      </c>
      <c r="G1466" s="17">
        <v>187261.14</v>
      </c>
      <c r="H1466" s="17">
        <v>7831961.25</v>
      </c>
      <c r="I1466" s="19">
        <v>-3355.31</v>
      </c>
      <c r="J1466" s="19">
        <v>3254.5074786164773</v>
      </c>
      <c r="K1466" s="19">
        <f t="shared" si="133"/>
        <v>3249.0721486935527</v>
      </c>
      <c r="L1466" s="29">
        <f t="shared" si="137"/>
        <v>10.870659845849332</v>
      </c>
      <c r="M1466" s="30">
        <f t="shared" si="134"/>
        <v>11.103769630208669</v>
      </c>
      <c r="N1466" s="74">
        <f t="shared" si="135"/>
        <v>44.39221603710341</v>
      </c>
      <c r="O1466" s="22">
        <f t="shared" si="136"/>
        <v>0.77479033210408377</v>
      </c>
      <c r="P1466" s="30">
        <f t="shared" si="132"/>
        <v>15.539142366453349</v>
      </c>
      <c r="Q1466" s="26"/>
    </row>
    <row r="1467" spans="1:17" x14ac:dyDescent="0.35">
      <c r="A1467" s="94"/>
      <c r="B1467" s="7">
        <v>15625</v>
      </c>
      <c r="C1467" s="17">
        <v>187335.49</v>
      </c>
      <c r="D1467" s="17">
        <v>7832077.5899999999</v>
      </c>
      <c r="E1467" s="19">
        <v>-3343.82</v>
      </c>
      <c r="F1467" s="19">
        <v>3236.6759263584308</v>
      </c>
      <c r="G1467" s="17">
        <v>187326.37</v>
      </c>
      <c r="H1467" s="17">
        <v>7832078.79</v>
      </c>
      <c r="I1467" s="19">
        <v>-3348.67</v>
      </c>
      <c r="J1467" s="19">
        <v>3244.1953317778102</v>
      </c>
      <c r="K1467" s="19">
        <f t="shared" si="133"/>
        <v>3240.4356290681208</v>
      </c>
      <c r="L1467" s="29">
        <f t="shared" si="137"/>
        <v>7.5194054193793818</v>
      </c>
      <c r="M1467" s="30">
        <f t="shared" si="134"/>
        <v>9.1986085904533468</v>
      </c>
      <c r="N1467" s="74">
        <f t="shared" si="135"/>
        <v>39.264291867277123</v>
      </c>
      <c r="O1467" s="22">
        <f t="shared" si="136"/>
        <v>0.68529117154801811</v>
      </c>
      <c r="P1467" s="30">
        <f t="shared" si="132"/>
        <v>11.88090307431864</v>
      </c>
      <c r="Q1467" s="26"/>
    </row>
    <row r="1468" spans="1:17" x14ac:dyDescent="0.35">
      <c r="A1468" s="94"/>
      <c r="B1468" s="7">
        <v>15750</v>
      </c>
      <c r="C1468" s="17">
        <v>187349.69</v>
      </c>
      <c r="D1468" s="17">
        <v>7832201.7999999998</v>
      </c>
      <c r="E1468" s="19">
        <v>-3335.67</v>
      </c>
      <c r="F1468" s="19">
        <v>3224.0645799892595</v>
      </c>
      <c r="G1468" s="17">
        <v>187342.4</v>
      </c>
      <c r="H1468" s="17">
        <v>7832202.7599999998</v>
      </c>
      <c r="I1468" s="19">
        <v>-3340.78</v>
      </c>
      <c r="J1468" s="19">
        <v>3231.968245783471</v>
      </c>
      <c r="K1468" s="19">
        <f t="shared" si="133"/>
        <v>3228.0164128863653</v>
      </c>
      <c r="L1468" s="29">
        <f t="shared" si="137"/>
        <v>7.9036657942115198</v>
      </c>
      <c r="M1468" s="30">
        <f t="shared" si="134"/>
        <v>7.3529381882379026</v>
      </c>
      <c r="N1468" s="74">
        <f t="shared" si="135"/>
        <v>47.067345569476956</v>
      </c>
      <c r="O1468" s="22">
        <f t="shared" si="136"/>
        <v>0.82148015036133837</v>
      </c>
      <c r="P1468" s="30">
        <f t="shared" si="132"/>
        <v>10.795074478049537</v>
      </c>
      <c r="Q1468" s="26"/>
    </row>
    <row r="1469" spans="1:17" x14ac:dyDescent="0.35">
      <c r="A1469" s="94"/>
      <c r="B1469" s="7">
        <v>15875</v>
      </c>
      <c r="C1469" s="17">
        <v>187306.76</v>
      </c>
      <c r="D1469" s="17">
        <v>7832333.4900000002</v>
      </c>
      <c r="E1469" s="19">
        <v>-3330.61</v>
      </c>
      <c r="F1469" s="19">
        <v>3216.2500790189179</v>
      </c>
      <c r="G1469" s="17">
        <v>187299.58</v>
      </c>
      <c r="H1469" s="17">
        <v>7832334.4299999997</v>
      </c>
      <c r="I1469" s="19">
        <v>-3335.52</v>
      </c>
      <c r="J1469" s="19">
        <v>3223.8327555173755</v>
      </c>
      <c r="K1469" s="19">
        <f t="shared" si="133"/>
        <v>3220.0414172681467</v>
      </c>
      <c r="L1469" s="29">
        <f t="shared" si="137"/>
        <v>7.5826764984576585</v>
      </c>
      <c r="M1469" s="30">
        <f t="shared" si="134"/>
        <v>7.2412706066916961</v>
      </c>
      <c r="N1469" s="74">
        <f t="shared" si="135"/>
        <v>46.319328730007669</v>
      </c>
      <c r="O1469" s="22">
        <f t="shared" si="136"/>
        <v>0.80842479365223741</v>
      </c>
      <c r="P1469" s="30">
        <f t="shared" si="132"/>
        <v>10.484893079073302</v>
      </c>
      <c r="Q1469" s="26"/>
    </row>
    <row r="1470" spans="1:17" x14ac:dyDescent="0.35">
      <c r="A1470" s="94"/>
      <c r="B1470" s="7">
        <v>16000</v>
      </c>
      <c r="C1470" s="17">
        <v>187423.15</v>
      </c>
      <c r="D1470" s="17">
        <v>7832444.3300000001</v>
      </c>
      <c r="E1470" s="19">
        <v>-3327.65</v>
      </c>
      <c r="F1470" s="19">
        <v>3211.6842074959941</v>
      </c>
      <c r="G1470" s="17">
        <v>187414.17</v>
      </c>
      <c r="H1470" s="17">
        <v>7832445.5099999998</v>
      </c>
      <c r="I1470" s="19">
        <v>-3334.82</v>
      </c>
      <c r="J1470" s="19">
        <v>3222.7510447590312</v>
      </c>
      <c r="K1470" s="19">
        <f t="shared" si="133"/>
        <v>3217.2176261275126</v>
      </c>
      <c r="L1470" s="29">
        <f t="shared" si="137"/>
        <v>11.066837263037087</v>
      </c>
      <c r="M1470" s="30">
        <f t="shared" si="134"/>
        <v>9.0571960340362594</v>
      </c>
      <c r="N1470" s="74">
        <f t="shared" si="135"/>
        <v>50.702806828412918</v>
      </c>
      <c r="O1470" s="22">
        <f t="shared" si="136"/>
        <v>0.884930919158469</v>
      </c>
      <c r="P1470" s="30">
        <f t="shared" si="132"/>
        <v>14.300618413394169</v>
      </c>
      <c r="Q1470" s="26"/>
    </row>
    <row r="1471" spans="1:17" x14ac:dyDescent="0.35">
      <c r="A1471" s="94"/>
      <c r="B1471" s="7">
        <v>16125</v>
      </c>
      <c r="C1471" s="17">
        <v>187397.4</v>
      </c>
      <c r="D1471" s="17">
        <v>7832573.7699999996</v>
      </c>
      <c r="E1471" s="19">
        <v>-3328.36</v>
      </c>
      <c r="F1471" s="19">
        <v>3212.7790324225239</v>
      </c>
      <c r="G1471" s="17">
        <v>187388.38</v>
      </c>
      <c r="H1471" s="17">
        <v>7832574.9500000002</v>
      </c>
      <c r="I1471" s="19">
        <v>-3331.42</v>
      </c>
      <c r="J1471" s="19">
        <v>3217.500225567991</v>
      </c>
      <c r="K1471" s="19">
        <f t="shared" si="133"/>
        <v>3215.1396289952572</v>
      </c>
      <c r="L1471" s="29">
        <f t="shared" si="137"/>
        <v>4.7211931454671685</v>
      </c>
      <c r="M1471" s="30">
        <f t="shared" si="134"/>
        <v>9.0968566000187998</v>
      </c>
      <c r="N1471" s="74">
        <f t="shared" si="135"/>
        <v>27.428938309882486</v>
      </c>
      <c r="O1471" s="22">
        <f t="shared" si="136"/>
        <v>0.4787252838338581</v>
      </c>
      <c r="P1471" s="30">
        <f t="shared" si="132"/>
        <v>10.249022622577812</v>
      </c>
      <c r="Q1471" s="26"/>
    </row>
    <row r="1472" spans="1:17" x14ac:dyDescent="0.35">
      <c r="A1472" s="94"/>
      <c r="B1472" s="7">
        <v>16250</v>
      </c>
      <c r="C1472" s="17">
        <v>187448.18</v>
      </c>
      <c r="D1472" s="17">
        <v>7832693.2000000002</v>
      </c>
      <c r="E1472" s="19">
        <v>-3323.79</v>
      </c>
      <c r="F1472" s="19">
        <v>3205.7361157973974</v>
      </c>
      <c r="G1472" s="17">
        <v>187441.43</v>
      </c>
      <c r="H1472" s="17">
        <v>7832694.0800000001</v>
      </c>
      <c r="I1472" s="19">
        <v>-3325.93</v>
      </c>
      <c r="J1472" s="19">
        <v>3209.0329163572992</v>
      </c>
      <c r="K1472" s="19">
        <f t="shared" si="133"/>
        <v>3207.3845160773481</v>
      </c>
      <c r="L1472" s="29">
        <f t="shared" si="137"/>
        <v>3.2968005599018397</v>
      </c>
      <c r="M1472" s="30">
        <f t="shared" si="134"/>
        <v>6.8071212711250642</v>
      </c>
      <c r="N1472" s="74">
        <f t="shared" si="135"/>
        <v>25.841668627317802</v>
      </c>
      <c r="O1472" s="22">
        <f t="shared" si="136"/>
        <v>0.45102220175601909</v>
      </c>
      <c r="P1472" s="30">
        <f t="shared" si="132"/>
        <v>7.5634511918549716</v>
      </c>
      <c r="Q1472" s="26"/>
    </row>
    <row r="1473" spans="1:17" x14ac:dyDescent="0.35">
      <c r="A1473" s="94"/>
      <c r="B1473" s="7">
        <v>16375</v>
      </c>
      <c r="C1473" s="17">
        <v>187525.98</v>
      </c>
      <c r="D1473" s="17">
        <v>7832809.0899999999</v>
      </c>
      <c r="E1473" s="19">
        <v>-3320.08</v>
      </c>
      <c r="F1473" s="19">
        <v>3200.0256235992156</v>
      </c>
      <c r="G1473" s="17">
        <v>187525.98</v>
      </c>
      <c r="H1473" s="17">
        <v>7832809.0899999999</v>
      </c>
      <c r="I1473" s="19">
        <v>-3320.08</v>
      </c>
      <c r="J1473" s="19">
        <v>3200.0256235992156</v>
      </c>
      <c r="K1473" s="19">
        <f t="shared" si="133"/>
        <v>3200.0256235992156</v>
      </c>
      <c r="L1473" s="29">
        <f t="shared" si="137"/>
        <v>0</v>
      </c>
      <c r="M1473" s="30">
        <f t="shared" si="134"/>
        <v>0</v>
      </c>
      <c r="N1473" s="74">
        <f t="shared" si="135"/>
        <v>0</v>
      </c>
      <c r="O1473" s="22">
        <f t="shared" si="136"/>
        <v>0</v>
      </c>
      <c r="P1473" s="30">
        <f t="shared" si="132"/>
        <v>0</v>
      </c>
      <c r="Q1473" s="26"/>
    </row>
    <row r="1474" spans="1:17" x14ac:dyDescent="0.35">
      <c r="A1474" s="94"/>
      <c r="B1474" s="7">
        <v>16500</v>
      </c>
      <c r="C1474" s="17">
        <v>187524.96</v>
      </c>
      <c r="D1474" s="17">
        <v>7832935.29</v>
      </c>
      <c r="E1474" s="19">
        <v>-3312.05</v>
      </c>
      <c r="F1474" s="19">
        <v>3187.687388362694</v>
      </c>
      <c r="G1474" s="17">
        <v>187514.23</v>
      </c>
      <c r="H1474" s="17">
        <v>7832936.7000000002</v>
      </c>
      <c r="I1474" s="19">
        <v>-3318.44</v>
      </c>
      <c r="J1474" s="19">
        <v>3197.5033259338834</v>
      </c>
      <c r="K1474" s="19">
        <f t="shared" si="133"/>
        <v>3192.5953571482887</v>
      </c>
      <c r="L1474" s="29">
        <f t="shared" si="137"/>
        <v>9.8159375711893517</v>
      </c>
      <c r="M1474" s="30">
        <f t="shared" si="134"/>
        <v>10.822245608006709</v>
      </c>
      <c r="N1474" s="74">
        <f t="shared" si="135"/>
        <v>42.208495786598014</v>
      </c>
      <c r="O1474" s="22">
        <f t="shared" si="136"/>
        <v>0.73667722379028922</v>
      </c>
      <c r="P1474" s="30">
        <f t="shared" si="132"/>
        <v>14.610736819254093</v>
      </c>
      <c r="Q1474" s="26"/>
    </row>
    <row r="1475" spans="1:17" x14ac:dyDescent="0.35">
      <c r="A1475" s="94"/>
      <c r="B1475" s="7">
        <v>16625</v>
      </c>
      <c r="C1475" s="17">
        <v>187547.23</v>
      </c>
      <c r="D1475" s="17">
        <v>7833058.4500000002</v>
      </c>
      <c r="E1475" s="19">
        <v>-3312.43</v>
      </c>
      <c r="F1475" s="19">
        <v>3188.2705967451498</v>
      </c>
      <c r="G1475" s="17">
        <v>187531.11</v>
      </c>
      <c r="H1475" s="17">
        <v>7833060.5599999996</v>
      </c>
      <c r="I1475" s="19">
        <v>-3314.61</v>
      </c>
      <c r="J1475" s="19">
        <v>3191.6176540501178</v>
      </c>
      <c r="K1475" s="19">
        <f t="shared" si="133"/>
        <v>3189.9441253976338</v>
      </c>
      <c r="L1475" s="29">
        <f t="shared" si="137"/>
        <v>3.3470573049680752</v>
      </c>
      <c r="M1475" s="30">
        <f t="shared" si="134"/>
        <v>16.257505958734043</v>
      </c>
      <c r="N1475" s="74">
        <f t="shared" si="135"/>
        <v>11.633376117068394</v>
      </c>
      <c r="O1475" s="22">
        <f t="shared" si="136"/>
        <v>0.20304071636571677</v>
      </c>
      <c r="P1475" s="30">
        <f t="shared" si="132"/>
        <v>16.598472598435468</v>
      </c>
      <c r="Q1475" s="26"/>
    </row>
    <row r="1476" spans="1:17" x14ac:dyDescent="0.35">
      <c r="A1476" s="94"/>
      <c r="B1476" s="7">
        <v>16750</v>
      </c>
      <c r="C1476" s="17">
        <v>187576.67</v>
      </c>
      <c r="D1476" s="17">
        <v>7833180.6699999999</v>
      </c>
      <c r="E1476" s="19">
        <v>-3310.27</v>
      </c>
      <c r="F1476" s="19">
        <v>3184.9564013515696</v>
      </c>
      <c r="G1476" s="17">
        <v>187558.81</v>
      </c>
      <c r="H1476" s="17">
        <v>7833183.0099999998</v>
      </c>
      <c r="I1476" s="19">
        <v>-3320.72</v>
      </c>
      <c r="J1476" s="19">
        <v>3201.0102703204957</v>
      </c>
      <c r="K1476" s="19">
        <f t="shared" si="133"/>
        <v>3192.9833358360329</v>
      </c>
      <c r="L1476" s="29">
        <f t="shared" si="137"/>
        <v>16.053868968926054</v>
      </c>
      <c r="M1476" s="30">
        <f t="shared" si="134"/>
        <v>18.012640006391155</v>
      </c>
      <c r="N1476" s="74">
        <f t="shared" si="135"/>
        <v>41.70920554307002</v>
      </c>
      <c r="O1476" s="22">
        <f t="shared" si="136"/>
        <v>0.72796296511764136</v>
      </c>
      <c r="P1476" s="30">
        <f t="shared" si="132"/>
        <v>24.128446051730933</v>
      </c>
      <c r="Q1476" s="26"/>
    </row>
    <row r="1477" spans="1:17" x14ac:dyDescent="0.35">
      <c r="A1477" s="94"/>
      <c r="B1477" s="7">
        <v>16875</v>
      </c>
      <c r="C1477" s="17">
        <v>187666.33</v>
      </c>
      <c r="D1477" s="17">
        <v>7833295.0099999998</v>
      </c>
      <c r="E1477" s="19">
        <v>-3307.69</v>
      </c>
      <c r="F1477" s="19">
        <v>3181.0005902938278</v>
      </c>
      <c r="G1477" s="17">
        <v>187659.56</v>
      </c>
      <c r="H1477" s="17">
        <v>7833295.9000000004</v>
      </c>
      <c r="I1477" s="19">
        <v>-3311.66</v>
      </c>
      <c r="J1477" s="19">
        <v>3187.0889014234385</v>
      </c>
      <c r="K1477" s="19">
        <f t="shared" si="133"/>
        <v>3184.0447458586332</v>
      </c>
      <c r="L1477" s="29">
        <f t="shared" si="137"/>
        <v>6.0883111296107018</v>
      </c>
      <c r="M1477" s="30">
        <f t="shared" si="134"/>
        <v>6.8282501419411332</v>
      </c>
      <c r="N1477" s="74">
        <f t="shared" si="135"/>
        <v>41.7213334496399</v>
      </c>
      <c r="O1477" s="22">
        <f t="shared" si="136"/>
        <v>0.72817463701866003</v>
      </c>
      <c r="P1477" s="30">
        <f t="shared" si="132"/>
        <v>9.1483622803133802</v>
      </c>
      <c r="Q1477" s="26"/>
    </row>
    <row r="1478" spans="1:17" x14ac:dyDescent="0.35">
      <c r="A1478" s="94"/>
      <c r="B1478" s="7">
        <v>17000</v>
      </c>
      <c r="C1478" s="17">
        <v>187610.54</v>
      </c>
      <c r="D1478" s="17">
        <v>7833428.3799999999</v>
      </c>
      <c r="E1478" s="19">
        <v>-3307.11</v>
      </c>
      <c r="F1478" s="19">
        <v>3180.111720755368</v>
      </c>
      <c r="G1478" s="17">
        <v>187610.54</v>
      </c>
      <c r="H1478" s="17">
        <v>7833428.3799999999</v>
      </c>
      <c r="I1478" s="19">
        <v>-3307.11</v>
      </c>
      <c r="J1478" s="19">
        <v>3180.111720755368</v>
      </c>
      <c r="K1478" s="19">
        <f t="shared" si="133"/>
        <v>3180.111720755368</v>
      </c>
      <c r="L1478" s="29">
        <f t="shared" si="137"/>
        <v>0</v>
      </c>
      <c r="M1478" s="30">
        <f t="shared" si="134"/>
        <v>0</v>
      </c>
      <c r="N1478" s="74">
        <f t="shared" si="135"/>
        <v>0</v>
      </c>
      <c r="O1478" s="22">
        <f t="shared" si="136"/>
        <v>0</v>
      </c>
      <c r="P1478" s="30">
        <f t="shared" ref="P1478:P1485" si="138">SQRT((M1478*M1478)+(L1478*L1478))</f>
        <v>0</v>
      </c>
      <c r="Q1478" s="26"/>
    </row>
    <row r="1479" spans="1:17" x14ac:dyDescent="0.35">
      <c r="A1479" s="94"/>
      <c r="B1479" s="7">
        <v>17125</v>
      </c>
      <c r="C1479" s="17">
        <v>187765.54</v>
      </c>
      <c r="D1479" s="17">
        <v>7833660.2400000002</v>
      </c>
      <c r="E1479" s="19">
        <v>-3300.02</v>
      </c>
      <c r="F1479" s="19">
        <v>3169.2585577219506</v>
      </c>
      <c r="G1479" s="17">
        <v>187765.54</v>
      </c>
      <c r="H1479" s="17">
        <v>7833660.2400000002</v>
      </c>
      <c r="I1479" s="19">
        <v>-3300.02</v>
      </c>
      <c r="J1479" s="19">
        <v>3169.2585577219506</v>
      </c>
      <c r="K1479" s="19">
        <f t="shared" ref="K1479:K1485" si="139">(J1479-((J1479-F1479)/2))</f>
        <v>3169.2585577219506</v>
      </c>
      <c r="L1479" s="29">
        <f t="shared" si="137"/>
        <v>0</v>
      </c>
      <c r="M1479" s="30">
        <f t="shared" ref="M1479:M1485" si="140">SQRT(((G1479-C1479)^2)+(H1479-D1479)^2)</f>
        <v>0</v>
      </c>
      <c r="N1479" s="74">
        <f t="shared" ref="N1479:N1485" si="141">DEGREES(O1479)</f>
        <v>0</v>
      </c>
      <c r="O1479" s="22">
        <f t="shared" ref="O1479:O1485" si="142">IF(L1479&gt;0, (ATAN(L1479/M1479)), 0)</f>
        <v>0</v>
      </c>
      <c r="P1479" s="30">
        <f t="shared" si="138"/>
        <v>0</v>
      </c>
      <c r="Q1479" s="26"/>
    </row>
    <row r="1480" spans="1:17" x14ac:dyDescent="0.35">
      <c r="A1480" s="94"/>
      <c r="B1480" s="7">
        <v>17250</v>
      </c>
      <c r="C1480" s="17">
        <v>187748.11</v>
      </c>
      <c r="D1480" s="17">
        <v>7833788.5899999999</v>
      </c>
      <c r="E1480" s="19">
        <v>-3297.83</v>
      </c>
      <c r="F1480" s="19">
        <v>3165.9108421151595</v>
      </c>
      <c r="G1480" s="17">
        <v>187745.02</v>
      </c>
      <c r="H1480" s="17">
        <v>7833788.9900000002</v>
      </c>
      <c r="I1480" s="19">
        <v>-3299.64</v>
      </c>
      <c r="J1480" s="19">
        <v>3168.6775174521231</v>
      </c>
      <c r="K1480" s="19">
        <f t="shared" si="139"/>
        <v>3167.2941797836411</v>
      </c>
      <c r="L1480" s="29">
        <f t="shared" ref="L1480:L1485" si="143">(J1480-F1480)</f>
        <v>2.7666753369635444</v>
      </c>
      <c r="M1480" s="30">
        <f t="shared" si="140"/>
        <v>3.1157824057973689</v>
      </c>
      <c r="N1480" s="74">
        <f t="shared" si="141"/>
        <v>41.603642781964666</v>
      </c>
      <c r="O1480" s="22">
        <f t="shared" si="142"/>
        <v>0.72612054736885678</v>
      </c>
      <c r="P1480" s="30">
        <f t="shared" si="138"/>
        <v>4.1668444199944377</v>
      </c>
      <c r="Q1480" s="26"/>
    </row>
    <row r="1481" spans="1:17" x14ac:dyDescent="0.35">
      <c r="A1481" s="94"/>
      <c r="B1481" s="7">
        <v>17375</v>
      </c>
      <c r="C1481" s="17">
        <v>187756.75</v>
      </c>
      <c r="D1481" s="17">
        <v>7833913.5300000003</v>
      </c>
      <c r="E1481" s="19">
        <v>-3294.66</v>
      </c>
      <c r="F1481" s="19">
        <v>3161.0689678848385</v>
      </c>
      <c r="G1481" s="17">
        <v>187748.92</v>
      </c>
      <c r="H1481" s="17">
        <v>7833914.5499999998</v>
      </c>
      <c r="I1481" s="19">
        <v>-3300.96</v>
      </c>
      <c r="J1481" s="19">
        <v>3170.6961530951039</v>
      </c>
      <c r="K1481" s="19">
        <f t="shared" si="139"/>
        <v>3165.8825604899712</v>
      </c>
      <c r="L1481" s="29">
        <f t="shared" si="143"/>
        <v>9.627185210265452</v>
      </c>
      <c r="M1481" s="30">
        <f t="shared" si="140"/>
        <v>7.8961572931956923</v>
      </c>
      <c r="N1481" s="74">
        <f t="shared" si="141"/>
        <v>50.641609657291944</v>
      </c>
      <c r="O1481" s="22">
        <f t="shared" si="142"/>
        <v>0.88386282702950159</v>
      </c>
      <c r="P1481" s="30">
        <f t="shared" si="138"/>
        <v>12.451184484684234</v>
      </c>
      <c r="Q1481" s="26"/>
    </row>
    <row r="1482" spans="1:17" x14ac:dyDescent="0.35">
      <c r="A1482" s="94"/>
      <c r="B1482" s="7">
        <v>17500</v>
      </c>
      <c r="C1482" s="17">
        <v>187783.08</v>
      </c>
      <c r="D1482" s="17">
        <v>7834036.1600000001</v>
      </c>
      <c r="E1482" s="19">
        <v>-3292.9</v>
      </c>
      <c r="F1482" s="19">
        <v>3158.3827294747753</v>
      </c>
      <c r="G1482" s="17">
        <v>187778.22</v>
      </c>
      <c r="H1482" s="17">
        <v>7834036.79</v>
      </c>
      <c r="I1482" s="19">
        <v>-3296.89</v>
      </c>
      <c r="J1482" s="19">
        <v>3164.4745994331674</v>
      </c>
      <c r="K1482" s="19">
        <f t="shared" si="139"/>
        <v>3161.4286644539716</v>
      </c>
      <c r="L1482" s="29">
        <f t="shared" si="143"/>
        <v>6.0918699583921807</v>
      </c>
      <c r="M1482" s="30">
        <f t="shared" si="140"/>
        <v>4.9006632203940921</v>
      </c>
      <c r="N1482" s="74">
        <f t="shared" si="141"/>
        <v>51.184728013563522</v>
      </c>
      <c r="O1482" s="22">
        <f t="shared" si="142"/>
        <v>0.89334203057446027</v>
      </c>
      <c r="P1482" s="30">
        <f t="shared" si="138"/>
        <v>7.8184000658500805</v>
      </c>
      <c r="Q1482" s="26"/>
    </row>
    <row r="1483" spans="1:17" x14ac:dyDescent="0.35">
      <c r="A1483" s="94"/>
      <c r="B1483" s="7">
        <v>17625</v>
      </c>
      <c r="C1483" s="17">
        <v>187817.11</v>
      </c>
      <c r="D1483" s="17">
        <v>7834157.7699999996</v>
      </c>
      <c r="E1483" s="19">
        <v>-3290.15</v>
      </c>
      <c r="F1483" s="19">
        <v>3154.1883330147439</v>
      </c>
      <c r="G1483" s="17">
        <v>187808.48</v>
      </c>
      <c r="H1483" s="17">
        <v>7834158.9000000004</v>
      </c>
      <c r="I1483" s="19">
        <v>-3297.23</v>
      </c>
      <c r="J1483" s="19">
        <v>3164.994044572069</v>
      </c>
      <c r="K1483" s="19">
        <f t="shared" si="139"/>
        <v>3159.5911887934062</v>
      </c>
      <c r="L1483" s="29">
        <f t="shared" si="143"/>
        <v>10.805711557325139</v>
      </c>
      <c r="M1483" s="30">
        <f t="shared" si="140"/>
        <v>8.7036658944050842</v>
      </c>
      <c r="N1483" s="74">
        <f t="shared" si="141"/>
        <v>51.149632690965099</v>
      </c>
      <c r="O1483" s="22">
        <f t="shared" si="142"/>
        <v>0.89272950164306819</v>
      </c>
      <c r="P1483" s="30">
        <f t="shared" si="138"/>
        <v>13.875056838137288</v>
      </c>
      <c r="Q1483" s="26"/>
    </row>
    <row r="1484" spans="1:17" x14ac:dyDescent="0.35">
      <c r="A1484" s="94"/>
      <c r="B1484" s="7">
        <v>17750</v>
      </c>
      <c r="C1484" s="17">
        <v>187745.64</v>
      </c>
      <c r="D1484" s="17">
        <v>7834293.1900000004</v>
      </c>
      <c r="E1484" s="19">
        <v>-3287.07</v>
      </c>
      <c r="F1484" s="19">
        <v>3149.4947367518503</v>
      </c>
      <c r="G1484" s="17">
        <v>187742.56</v>
      </c>
      <c r="H1484" s="17">
        <v>7834293.5999999996</v>
      </c>
      <c r="I1484" s="19">
        <v>-3289.65</v>
      </c>
      <c r="J1484" s="19">
        <v>3153.4260890274936</v>
      </c>
      <c r="K1484" s="19">
        <f t="shared" si="139"/>
        <v>3151.4604128896717</v>
      </c>
      <c r="L1484" s="29">
        <f t="shared" si="143"/>
        <v>3.9313522756433485</v>
      </c>
      <c r="M1484" s="30">
        <f t="shared" si="140"/>
        <v>3.1071691295227075</v>
      </c>
      <c r="N1484" s="74">
        <f t="shared" si="141"/>
        <v>51.678696072555653</v>
      </c>
      <c r="O1484" s="22">
        <f t="shared" si="142"/>
        <v>0.90196339960355854</v>
      </c>
      <c r="P1484" s="30">
        <f t="shared" si="138"/>
        <v>5.010990991277577</v>
      </c>
      <c r="Q1484" s="26"/>
    </row>
    <row r="1485" spans="1:17" x14ac:dyDescent="0.35">
      <c r="A1485" s="95"/>
      <c r="B1485" s="5">
        <v>17875</v>
      </c>
      <c r="C1485" s="16">
        <v>187761.78</v>
      </c>
      <c r="D1485" s="16">
        <v>7834417.1500000004</v>
      </c>
      <c r="E1485" s="20">
        <v>-3283.97</v>
      </c>
      <c r="F1485" s="20">
        <v>3144.7750665842891</v>
      </c>
      <c r="G1485" s="16">
        <v>187761.78</v>
      </c>
      <c r="H1485" s="16">
        <v>7834417.1500000004</v>
      </c>
      <c r="I1485" s="20">
        <v>-3283.97</v>
      </c>
      <c r="J1485" s="20">
        <v>3144.7750665842891</v>
      </c>
      <c r="K1485" s="20">
        <f t="shared" si="139"/>
        <v>3144.7750665842891</v>
      </c>
      <c r="L1485" s="32">
        <f t="shared" si="143"/>
        <v>0</v>
      </c>
      <c r="M1485" s="32">
        <f t="shared" si="140"/>
        <v>0</v>
      </c>
      <c r="N1485" s="75">
        <f t="shared" si="141"/>
        <v>0</v>
      </c>
      <c r="O1485" s="33">
        <f t="shared" si="142"/>
        <v>0</v>
      </c>
      <c r="P1485" s="32">
        <f t="shared" si="138"/>
        <v>0</v>
      </c>
      <c r="Q1485" s="26"/>
    </row>
    <row r="1486" spans="1:17" x14ac:dyDescent="0.35">
      <c r="A1486" s="6" t="s">
        <v>49</v>
      </c>
    </row>
    <row r="1487" spans="1:17" x14ac:dyDescent="0.35">
      <c r="A1487" s="6" t="s">
        <v>47</v>
      </c>
    </row>
  </sheetData>
  <mergeCells count="13">
    <mergeCell ref="C2:F2"/>
    <mergeCell ref="A766:A909"/>
    <mergeCell ref="A910:A1055"/>
    <mergeCell ref="G2:J2"/>
    <mergeCell ref="A6:A90"/>
    <mergeCell ref="A91:A182"/>
    <mergeCell ref="A183:A324"/>
    <mergeCell ref="A325:A471"/>
    <mergeCell ref="A1056:A1201"/>
    <mergeCell ref="A1202:A1347"/>
    <mergeCell ref="A1348:A1485"/>
    <mergeCell ref="A472:A618"/>
    <mergeCell ref="A619:A7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zoomScaleNormal="100" workbookViewId="0">
      <selection sqref="A1:D1"/>
    </sheetView>
  </sheetViews>
  <sheetFormatPr defaultRowHeight="14.5" x14ac:dyDescent="0.35"/>
  <cols>
    <col min="1" max="1" width="6.453125" style="41" bestFit="1" customWidth="1"/>
    <col min="2" max="3" width="19" style="8" bestFit="1" customWidth="1"/>
    <col min="4" max="4" width="23.36328125" style="8" bestFit="1" customWidth="1"/>
  </cols>
  <sheetData>
    <row r="1" spans="1:4" x14ac:dyDescent="0.35">
      <c r="A1" s="97" t="s">
        <v>87</v>
      </c>
      <c r="B1" s="97"/>
      <c r="C1" s="97"/>
      <c r="D1" s="97"/>
    </row>
    <row r="2" spans="1:4" x14ac:dyDescent="0.35">
      <c r="A2" s="41" t="s">
        <v>0</v>
      </c>
      <c r="B2" s="8" t="s">
        <v>52</v>
      </c>
      <c r="C2" s="8" t="s">
        <v>53</v>
      </c>
      <c r="D2" s="8" t="s">
        <v>54</v>
      </c>
    </row>
    <row r="3" spans="1:4" x14ac:dyDescent="0.35">
      <c r="A3" s="37" t="s">
        <v>6</v>
      </c>
      <c r="B3" s="9" t="s">
        <v>6</v>
      </c>
      <c r="C3" s="9" t="s">
        <v>6</v>
      </c>
      <c r="D3" s="9" t="s">
        <v>6</v>
      </c>
    </row>
    <row r="4" spans="1:4" x14ac:dyDescent="0.35">
      <c r="A4" s="41">
        <v>0</v>
      </c>
      <c r="B4" s="44">
        <v>39.707002235115255</v>
      </c>
      <c r="C4" s="44" t="s">
        <v>28</v>
      </c>
      <c r="D4" s="44">
        <f>B4</f>
        <v>39.707002235115255</v>
      </c>
    </row>
    <row r="5" spans="1:4" x14ac:dyDescent="0.35">
      <c r="A5" s="41">
        <v>125</v>
      </c>
      <c r="B5" s="44">
        <v>25.430607048698128</v>
      </c>
      <c r="C5" s="44" t="s">
        <v>3</v>
      </c>
      <c r="D5" s="44">
        <f t="shared" ref="D5:D9" si="0">B5</f>
        <v>25.430607048698128</v>
      </c>
    </row>
    <row r="6" spans="1:4" x14ac:dyDescent="0.35">
      <c r="A6" s="41">
        <v>250</v>
      </c>
      <c r="B6" s="44">
        <v>27.273999978614217</v>
      </c>
      <c r="C6" s="44" t="s">
        <v>3</v>
      </c>
      <c r="D6" s="44">
        <f t="shared" si="0"/>
        <v>27.273999978614217</v>
      </c>
    </row>
    <row r="7" spans="1:4" x14ac:dyDescent="0.35">
      <c r="A7" s="41">
        <v>375</v>
      </c>
      <c r="B7" s="44">
        <v>27.0239831653927</v>
      </c>
      <c r="C7" s="44" t="s">
        <v>3</v>
      </c>
      <c r="D7" s="44">
        <f t="shared" si="0"/>
        <v>27.0239831653927</v>
      </c>
    </row>
    <row r="8" spans="1:4" x14ac:dyDescent="0.35">
      <c r="A8" s="41">
        <v>500</v>
      </c>
      <c r="B8" s="44">
        <v>27.188855990660201</v>
      </c>
      <c r="C8" s="44" t="s">
        <v>3</v>
      </c>
      <c r="D8" s="44">
        <f t="shared" si="0"/>
        <v>27.188855990660201</v>
      </c>
    </row>
    <row r="9" spans="1:4" x14ac:dyDescent="0.35">
      <c r="A9" s="41">
        <v>625</v>
      </c>
      <c r="B9" s="44">
        <v>39.986752468272257</v>
      </c>
      <c r="C9" s="44" t="s">
        <v>3</v>
      </c>
      <c r="D9" s="44">
        <f t="shared" si="0"/>
        <v>39.986752468272257</v>
      </c>
    </row>
    <row r="10" spans="1:4" x14ac:dyDescent="0.35">
      <c r="A10" s="41">
        <v>750</v>
      </c>
      <c r="B10" s="44">
        <v>43.148586693278766</v>
      </c>
      <c r="C10" s="45">
        <v>80.717306621112058</v>
      </c>
      <c r="D10" s="44">
        <f t="shared" ref="D10:D73" si="1">C10+B10</f>
        <v>123.86589331439083</v>
      </c>
    </row>
    <row r="11" spans="1:4" x14ac:dyDescent="0.35">
      <c r="A11" s="41">
        <v>875</v>
      </c>
      <c r="B11" s="44">
        <v>40.49584739979516</v>
      </c>
      <c r="C11" s="45">
        <v>77.485673682410365</v>
      </c>
      <c r="D11" s="44">
        <f t="shared" si="1"/>
        <v>117.98152108220552</v>
      </c>
    </row>
    <row r="12" spans="1:4" x14ac:dyDescent="0.35">
      <c r="A12" s="41">
        <v>1000</v>
      </c>
      <c r="B12" s="44">
        <v>32.364654615516052</v>
      </c>
      <c r="C12" s="45">
        <v>71.508543785011554</v>
      </c>
      <c r="D12" s="44">
        <f t="shared" si="1"/>
        <v>103.8731984005276</v>
      </c>
    </row>
    <row r="13" spans="1:4" x14ac:dyDescent="0.35">
      <c r="A13" s="41">
        <v>1125</v>
      </c>
      <c r="B13" s="44">
        <v>50.471589702951114</v>
      </c>
      <c r="C13" s="45">
        <v>71.598998493910969</v>
      </c>
      <c r="D13" s="44">
        <f t="shared" si="1"/>
        <v>122.07058819686208</v>
      </c>
    </row>
    <row r="14" spans="1:4" x14ac:dyDescent="0.35">
      <c r="A14" s="41">
        <v>1250</v>
      </c>
      <c r="B14" s="44">
        <v>50.338781648301499</v>
      </c>
      <c r="C14" s="45">
        <v>67.273782406712144</v>
      </c>
      <c r="D14" s="44">
        <f t="shared" si="1"/>
        <v>117.61256405501365</v>
      </c>
    </row>
    <row r="15" spans="1:4" x14ac:dyDescent="0.35">
      <c r="A15" s="41">
        <v>1375</v>
      </c>
      <c r="B15" s="44">
        <v>46.858041524710934</v>
      </c>
      <c r="C15" s="45">
        <v>73.067450141831188</v>
      </c>
      <c r="D15" s="44">
        <f t="shared" si="1"/>
        <v>119.92549166654211</v>
      </c>
    </row>
    <row r="16" spans="1:4" x14ac:dyDescent="0.35">
      <c r="A16" s="41">
        <v>1500</v>
      </c>
      <c r="B16" s="44">
        <v>33.602547542335756</v>
      </c>
      <c r="C16" s="45">
        <v>81.896411534818228</v>
      </c>
      <c r="D16" s="44">
        <f t="shared" si="1"/>
        <v>115.49895907715398</v>
      </c>
    </row>
    <row r="17" spans="1:4" x14ac:dyDescent="0.35">
      <c r="A17" s="41">
        <v>1625</v>
      </c>
      <c r="B17" s="44">
        <v>29.710133608322966</v>
      </c>
      <c r="C17" s="45">
        <v>92.14078169764592</v>
      </c>
      <c r="D17" s="44">
        <f t="shared" si="1"/>
        <v>121.85091530596888</v>
      </c>
    </row>
    <row r="18" spans="1:4" x14ac:dyDescent="0.35">
      <c r="A18" s="41">
        <v>1750</v>
      </c>
      <c r="B18" s="44">
        <v>38.530314630366284</v>
      </c>
      <c r="C18" s="45">
        <v>100.8539488748238</v>
      </c>
      <c r="D18" s="44">
        <f t="shared" si="1"/>
        <v>139.38426350519009</v>
      </c>
    </row>
    <row r="19" spans="1:4" x14ac:dyDescent="0.35">
      <c r="A19" s="41">
        <v>1875</v>
      </c>
      <c r="B19" s="44">
        <v>41.446932272912399</v>
      </c>
      <c r="C19" s="45">
        <v>97.072155957519755</v>
      </c>
      <c r="D19" s="44">
        <f t="shared" si="1"/>
        <v>138.51908823043215</v>
      </c>
    </row>
    <row r="20" spans="1:4" x14ac:dyDescent="0.35">
      <c r="A20" s="41">
        <v>2000</v>
      </c>
      <c r="B20" s="44">
        <v>24.161376651306799</v>
      </c>
      <c r="C20" s="45">
        <v>83.80380937835092</v>
      </c>
      <c r="D20" s="44">
        <f t="shared" si="1"/>
        <v>107.96518602965772</v>
      </c>
    </row>
    <row r="21" spans="1:4" x14ac:dyDescent="0.35">
      <c r="A21" s="41">
        <v>2125</v>
      </c>
      <c r="B21" s="44">
        <v>27.00307264686797</v>
      </c>
      <c r="C21" s="45">
        <v>88.43368510196899</v>
      </c>
      <c r="D21" s="44">
        <f t="shared" si="1"/>
        <v>115.43675774883695</v>
      </c>
    </row>
    <row r="22" spans="1:4" x14ac:dyDescent="0.35">
      <c r="A22" s="41">
        <v>2250</v>
      </c>
      <c r="B22" s="44">
        <v>43.566407647284159</v>
      </c>
      <c r="C22" s="45">
        <v>60.582530322323699</v>
      </c>
      <c r="D22" s="44">
        <f t="shared" si="1"/>
        <v>104.14893796960786</v>
      </c>
    </row>
    <row r="23" spans="1:4" x14ac:dyDescent="0.35">
      <c r="A23" s="41">
        <v>2375</v>
      </c>
      <c r="B23" s="44">
        <v>44.86317094777467</v>
      </c>
      <c r="C23" s="45">
        <v>56.632808647978749</v>
      </c>
      <c r="D23" s="44">
        <f t="shared" si="1"/>
        <v>101.49597959575343</v>
      </c>
    </row>
    <row r="24" spans="1:4" x14ac:dyDescent="0.35">
      <c r="A24" s="41">
        <v>2500</v>
      </c>
      <c r="B24" s="44">
        <v>41.21490098240082</v>
      </c>
      <c r="C24" s="45">
        <v>46.824042138964231</v>
      </c>
      <c r="D24" s="44">
        <f t="shared" si="1"/>
        <v>88.038943121365051</v>
      </c>
    </row>
    <row r="25" spans="1:4" x14ac:dyDescent="0.35">
      <c r="A25" s="41">
        <v>2625</v>
      </c>
      <c r="B25" s="44">
        <v>33.066085722873957</v>
      </c>
      <c r="C25" s="45">
        <v>27.00880504988287</v>
      </c>
      <c r="D25" s="44">
        <f t="shared" si="1"/>
        <v>60.074890772756831</v>
      </c>
    </row>
    <row r="26" spans="1:4" x14ac:dyDescent="0.35">
      <c r="A26" s="41">
        <v>2750</v>
      </c>
      <c r="B26" s="44">
        <v>29.829639870847679</v>
      </c>
      <c r="C26" s="45">
        <v>18.913054377065087</v>
      </c>
      <c r="D26" s="44">
        <f t="shared" si="1"/>
        <v>48.742694247912766</v>
      </c>
    </row>
    <row r="27" spans="1:4" x14ac:dyDescent="0.35">
      <c r="A27" s="41">
        <v>2875</v>
      </c>
      <c r="B27" s="44">
        <v>45.3768876262669</v>
      </c>
      <c r="C27" s="45">
        <v>21.971418363346928</v>
      </c>
      <c r="D27" s="44">
        <f t="shared" si="1"/>
        <v>67.348305989613834</v>
      </c>
    </row>
    <row r="28" spans="1:4" x14ac:dyDescent="0.35">
      <c r="A28" s="41">
        <v>3000</v>
      </c>
      <c r="B28" s="44">
        <v>59.875617142943646</v>
      </c>
      <c r="C28" s="45">
        <v>39.436845425968947</v>
      </c>
      <c r="D28" s="44">
        <f t="shared" si="1"/>
        <v>99.312462568912593</v>
      </c>
    </row>
    <row r="29" spans="1:4" x14ac:dyDescent="0.35">
      <c r="A29" s="41">
        <v>3125</v>
      </c>
      <c r="B29" s="44">
        <v>69.89658731477607</v>
      </c>
      <c r="C29" s="45">
        <v>34.59212899627714</v>
      </c>
      <c r="D29" s="44">
        <f t="shared" si="1"/>
        <v>104.48871631105321</v>
      </c>
    </row>
    <row r="30" spans="1:4" x14ac:dyDescent="0.35">
      <c r="A30" s="41">
        <v>3250</v>
      </c>
      <c r="B30" s="44">
        <v>75.778969755086663</v>
      </c>
      <c r="C30" s="45">
        <v>44.653264236744874</v>
      </c>
      <c r="D30" s="44">
        <f t="shared" si="1"/>
        <v>120.43223399183154</v>
      </c>
    </row>
    <row r="31" spans="1:4" x14ac:dyDescent="0.35">
      <c r="A31" s="41">
        <v>3375</v>
      </c>
      <c r="B31" s="44">
        <v>61.49470433416937</v>
      </c>
      <c r="C31" s="45">
        <v>39.735981338921306</v>
      </c>
      <c r="D31" s="44">
        <f t="shared" si="1"/>
        <v>101.23068567309068</v>
      </c>
    </row>
    <row r="32" spans="1:4" x14ac:dyDescent="0.35">
      <c r="A32" s="41">
        <v>3500</v>
      </c>
      <c r="B32" s="44">
        <v>29.155397499009677</v>
      </c>
      <c r="C32" s="45">
        <v>40.91197809987063</v>
      </c>
      <c r="D32" s="44">
        <f t="shared" si="1"/>
        <v>70.067375598880304</v>
      </c>
    </row>
    <row r="33" spans="1:4" x14ac:dyDescent="0.35">
      <c r="A33" s="41">
        <v>3625</v>
      </c>
      <c r="B33" s="44">
        <v>34.625233948129399</v>
      </c>
      <c r="C33" s="45">
        <v>44.417253035009651</v>
      </c>
      <c r="D33" s="44">
        <f t="shared" si="1"/>
        <v>79.042486983139042</v>
      </c>
    </row>
    <row r="34" spans="1:4" x14ac:dyDescent="0.35">
      <c r="A34" s="41">
        <v>3750</v>
      </c>
      <c r="B34" s="44">
        <v>37.584885946074358</v>
      </c>
      <c r="C34" s="45">
        <v>41.856265329435352</v>
      </c>
      <c r="D34" s="44">
        <f t="shared" si="1"/>
        <v>79.441151275509711</v>
      </c>
    </row>
    <row r="35" spans="1:4" x14ac:dyDescent="0.35">
      <c r="A35" s="41">
        <v>3875</v>
      </c>
      <c r="B35" s="44">
        <v>40.741965824488027</v>
      </c>
      <c r="C35" s="45">
        <v>54.511008895495522</v>
      </c>
      <c r="D35" s="44">
        <f t="shared" si="1"/>
        <v>95.252974719983541</v>
      </c>
    </row>
    <row r="36" spans="1:4" x14ac:dyDescent="0.35">
      <c r="A36" s="41">
        <v>4000</v>
      </c>
      <c r="B36" s="44">
        <v>50.394183525708726</v>
      </c>
      <c r="C36" s="45">
        <v>51.26414201576106</v>
      </c>
      <c r="D36" s="44">
        <f t="shared" si="1"/>
        <v>101.65832554146979</v>
      </c>
    </row>
    <row r="37" spans="1:4" x14ac:dyDescent="0.35">
      <c r="A37" s="41">
        <v>4125</v>
      </c>
      <c r="B37" s="44">
        <v>29.162204028435934</v>
      </c>
      <c r="C37" s="45">
        <v>56.421869186711938</v>
      </c>
      <c r="D37" s="44">
        <f t="shared" si="1"/>
        <v>85.584073215147868</v>
      </c>
    </row>
    <row r="38" spans="1:4" x14ac:dyDescent="0.35">
      <c r="A38" s="41">
        <v>4250</v>
      </c>
      <c r="B38" s="44">
        <v>33.324349217642897</v>
      </c>
      <c r="C38" s="45">
        <v>62.685715233042536</v>
      </c>
      <c r="D38" s="44">
        <f t="shared" si="1"/>
        <v>96.010064450685434</v>
      </c>
    </row>
    <row r="39" spans="1:4" x14ac:dyDescent="0.35">
      <c r="A39" s="41">
        <v>4375</v>
      </c>
      <c r="B39" s="44">
        <v>27.27922727981835</v>
      </c>
      <c r="C39" s="45">
        <v>61.298392179753314</v>
      </c>
      <c r="D39" s="44">
        <f t="shared" si="1"/>
        <v>88.577619459571665</v>
      </c>
    </row>
    <row r="40" spans="1:4" x14ac:dyDescent="0.35">
      <c r="A40" s="41">
        <v>4500</v>
      </c>
      <c r="B40" s="44">
        <v>30.933544076396178</v>
      </c>
      <c r="C40" s="45">
        <v>66.559152800803105</v>
      </c>
      <c r="D40" s="44">
        <f t="shared" si="1"/>
        <v>97.492696877199279</v>
      </c>
    </row>
    <row r="41" spans="1:4" x14ac:dyDescent="0.35">
      <c r="A41" s="41">
        <v>4625</v>
      </c>
      <c r="B41" s="44">
        <v>27.476819211695751</v>
      </c>
      <c r="C41" s="45">
        <v>66.616137789351825</v>
      </c>
      <c r="D41" s="44">
        <f t="shared" si="1"/>
        <v>94.09295700104758</v>
      </c>
    </row>
    <row r="42" spans="1:4" x14ac:dyDescent="0.35">
      <c r="A42" s="41">
        <v>4750</v>
      </c>
      <c r="B42" s="44">
        <v>30.5265726360367</v>
      </c>
      <c r="C42" s="45">
        <v>38.557094364683174</v>
      </c>
      <c r="D42" s="44">
        <f t="shared" si="1"/>
        <v>69.083667000719871</v>
      </c>
    </row>
    <row r="43" spans="1:4" x14ac:dyDescent="0.35">
      <c r="A43" s="41">
        <v>4875</v>
      </c>
      <c r="B43" s="44">
        <v>29.026974576739388</v>
      </c>
      <c r="C43" s="45">
        <v>31.716080502359105</v>
      </c>
      <c r="D43" s="44">
        <f t="shared" si="1"/>
        <v>60.743055079098497</v>
      </c>
    </row>
    <row r="44" spans="1:4" x14ac:dyDescent="0.35">
      <c r="A44" s="41">
        <v>5000</v>
      </c>
      <c r="B44" s="44">
        <v>29.827909984067546</v>
      </c>
      <c r="C44" s="45">
        <v>31.686737548957471</v>
      </c>
      <c r="D44" s="44">
        <f t="shared" si="1"/>
        <v>61.514647533025013</v>
      </c>
    </row>
    <row r="45" spans="1:4" x14ac:dyDescent="0.35">
      <c r="A45" s="41">
        <v>5125</v>
      </c>
      <c r="B45" s="44">
        <v>38.327464772168561</v>
      </c>
      <c r="C45" s="45">
        <v>28.985725914594546</v>
      </c>
      <c r="D45" s="44">
        <f t="shared" si="1"/>
        <v>67.313190686763107</v>
      </c>
    </row>
    <row r="46" spans="1:4" x14ac:dyDescent="0.35">
      <c r="A46" s="41">
        <v>5250</v>
      </c>
      <c r="B46" s="44">
        <v>38.564671513040999</v>
      </c>
      <c r="C46" s="45">
        <v>35.085086157133439</v>
      </c>
      <c r="D46" s="44">
        <f t="shared" si="1"/>
        <v>73.649757670174438</v>
      </c>
    </row>
    <row r="47" spans="1:4" x14ac:dyDescent="0.35">
      <c r="A47" s="41">
        <v>5375</v>
      </c>
      <c r="B47" s="44">
        <v>45.941579317154591</v>
      </c>
      <c r="C47" s="45">
        <v>25.80155822498606</v>
      </c>
      <c r="D47" s="44">
        <f t="shared" si="1"/>
        <v>71.743137542140659</v>
      </c>
    </row>
    <row r="48" spans="1:4" x14ac:dyDescent="0.35">
      <c r="A48" s="41">
        <v>5500</v>
      </c>
      <c r="B48" s="44">
        <v>35.799680807681703</v>
      </c>
      <c r="C48" s="45">
        <v>24.283041399084201</v>
      </c>
      <c r="D48" s="44">
        <f t="shared" si="1"/>
        <v>60.082722206765908</v>
      </c>
    </row>
    <row r="49" spans="1:4" x14ac:dyDescent="0.35">
      <c r="A49" s="41">
        <v>5625</v>
      </c>
      <c r="B49" s="44">
        <v>34.070725610350408</v>
      </c>
      <c r="C49" s="45">
        <v>29.459782548340769</v>
      </c>
      <c r="D49" s="44">
        <f t="shared" si="1"/>
        <v>63.530508158691177</v>
      </c>
    </row>
    <row r="50" spans="1:4" x14ac:dyDescent="0.35">
      <c r="A50" s="41">
        <v>5750</v>
      </c>
      <c r="B50" s="44">
        <v>31.562395492874632</v>
      </c>
      <c r="C50" s="45">
        <v>34.627675088194593</v>
      </c>
      <c r="D50" s="44">
        <f t="shared" si="1"/>
        <v>66.190070581069222</v>
      </c>
    </row>
    <row r="51" spans="1:4" x14ac:dyDescent="0.35">
      <c r="A51" s="41">
        <v>5875</v>
      </c>
      <c r="B51" s="44">
        <v>46.41603630558582</v>
      </c>
      <c r="C51" s="45">
        <v>31.830664143534086</v>
      </c>
      <c r="D51" s="44">
        <f t="shared" si="1"/>
        <v>78.246700449119913</v>
      </c>
    </row>
    <row r="52" spans="1:4" x14ac:dyDescent="0.35">
      <c r="A52" s="41">
        <v>6000</v>
      </c>
      <c r="B52" s="44">
        <v>43.483675640640541</v>
      </c>
      <c r="C52" s="45">
        <v>34.830878023066525</v>
      </c>
      <c r="D52" s="44">
        <f t="shared" si="1"/>
        <v>78.314553663707073</v>
      </c>
    </row>
    <row r="53" spans="1:4" x14ac:dyDescent="0.35">
      <c r="A53" s="41">
        <v>6125</v>
      </c>
      <c r="B53" s="44">
        <v>29.401125320895687</v>
      </c>
      <c r="C53" s="45">
        <v>33.702491757265655</v>
      </c>
      <c r="D53" s="44">
        <f t="shared" si="1"/>
        <v>63.103617078161342</v>
      </c>
    </row>
    <row r="54" spans="1:4" x14ac:dyDescent="0.35">
      <c r="A54" s="41">
        <v>6250</v>
      </c>
      <c r="B54" s="44">
        <v>41.946607022121867</v>
      </c>
      <c r="C54" s="45">
        <v>35.854788109129466</v>
      </c>
      <c r="D54" s="44">
        <f t="shared" si="1"/>
        <v>77.801395131251326</v>
      </c>
    </row>
    <row r="55" spans="1:4" x14ac:dyDescent="0.35">
      <c r="A55" s="41">
        <v>6375</v>
      </c>
      <c r="B55" s="44">
        <v>52.953714388386928</v>
      </c>
      <c r="C55" s="45">
        <v>32.426958390959342</v>
      </c>
      <c r="D55" s="44">
        <f t="shared" si="1"/>
        <v>85.38067277934627</v>
      </c>
    </row>
    <row r="56" spans="1:4" x14ac:dyDescent="0.35">
      <c r="A56" s="41">
        <v>6500</v>
      </c>
      <c r="B56" s="44">
        <v>50.384892740022678</v>
      </c>
      <c r="C56" s="45">
        <v>20.961551162973588</v>
      </c>
      <c r="D56" s="44">
        <f t="shared" si="1"/>
        <v>71.34644390299627</v>
      </c>
    </row>
    <row r="57" spans="1:4" x14ac:dyDescent="0.35">
      <c r="A57" s="41">
        <v>6625</v>
      </c>
      <c r="B57" s="44">
        <v>30.64241848703475</v>
      </c>
      <c r="C57" s="45">
        <v>30.039675160165</v>
      </c>
      <c r="D57" s="44">
        <f t="shared" si="1"/>
        <v>60.68209364719975</v>
      </c>
    </row>
    <row r="58" spans="1:4" x14ac:dyDescent="0.35">
      <c r="A58" s="41">
        <v>6750</v>
      </c>
      <c r="B58" s="44">
        <v>40.550264717829066</v>
      </c>
      <c r="C58" s="45">
        <v>42.188822488795722</v>
      </c>
      <c r="D58" s="44">
        <f t="shared" si="1"/>
        <v>82.739087206624788</v>
      </c>
    </row>
    <row r="59" spans="1:4" x14ac:dyDescent="0.35">
      <c r="A59" s="41">
        <v>6875</v>
      </c>
      <c r="B59" s="44">
        <v>44.255676004755983</v>
      </c>
      <c r="C59" s="45">
        <v>57.360475278151341</v>
      </c>
      <c r="D59" s="44">
        <f t="shared" si="1"/>
        <v>101.61615128290732</v>
      </c>
    </row>
    <row r="60" spans="1:4" x14ac:dyDescent="0.35">
      <c r="A60" s="41">
        <v>7000</v>
      </c>
      <c r="B60" s="44">
        <v>39.229263054163681</v>
      </c>
      <c r="C60" s="45">
        <v>59.200124565824488</v>
      </c>
      <c r="D60" s="44">
        <f t="shared" si="1"/>
        <v>98.429387619988177</v>
      </c>
    </row>
    <row r="61" spans="1:4" x14ac:dyDescent="0.35">
      <c r="A61" s="41">
        <v>7125</v>
      </c>
      <c r="B61" s="44">
        <v>34.686324924915588</v>
      </c>
      <c r="C61" s="45">
        <v>52.949246766690081</v>
      </c>
      <c r="D61" s="44">
        <f t="shared" si="1"/>
        <v>87.635571691605662</v>
      </c>
    </row>
    <row r="62" spans="1:4" x14ac:dyDescent="0.35">
      <c r="A62" s="41">
        <v>7250</v>
      </c>
      <c r="B62" s="44">
        <v>40.772733081170365</v>
      </c>
      <c r="C62" s="45">
        <v>51.183670283331367</v>
      </c>
      <c r="D62" s="44">
        <f t="shared" si="1"/>
        <v>91.956403364501739</v>
      </c>
    </row>
    <row r="63" spans="1:4" x14ac:dyDescent="0.35">
      <c r="A63" s="41">
        <v>7375</v>
      </c>
      <c r="B63" s="44">
        <v>31.942828137817681</v>
      </c>
      <c r="C63" s="45">
        <v>46.521456418014679</v>
      </c>
      <c r="D63" s="44">
        <f t="shared" si="1"/>
        <v>78.464284555832364</v>
      </c>
    </row>
    <row r="64" spans="1:4" x14ac:dyDescent="0.35">
      <c r="A64" s="41">
        <v>7500</v>
      </c>
      <c r="B64" s="44">
        <v>33.862897083768296</v>
      </c>
      <c r="C64" s="45">
        <v>56.466404839521076</v>
      </c>
      <c r="D64" s="44">
        <f t="shared" si="1"/>
        <v>90.329301923289364</v>
      </c>
    </row>
    <row r="65" spans="1:4" x14ac:dyDescent="0.35">
      <c r="A65" s="41">
        <v>7625</v>
      </c>
      <c r="B65" s="44">
        <v>26.219627321789588</v>
      </c>
      <c r="C65" s="45">
        <v>85.57902254274606</v>
      </c>
      <c r="D65" s="44">
        <f t="shared" si="1"/>
        <v>111.79864986453565</v>
      </c>
    </row>
    <row r="66" spans="1:4" x14ac:dyDescent="0.35">
      <c r="A66" s="41">
        <v>7750</v>
      </c>
      <c r="B66" s="44">
        <v>32.713050132629334</v>
      </c>
      <c r="C66" s="45">
        <v>77.112962471185853</v>
      </c>
      <c r="D66" s="44">
        <f t="shared" si="1"/>
        <v>109.82601260381519</v>
      </c>
    </row>
    <row r="67" spans="1:4" x14ac:dyDescent="0.35">
      <c r="A67" s="41">
        <v>7875</v>
      </c>
      <c r="B67" s="44">
        <v>29.921038648164107</v>
      </c>
      <c r="C67" s="45">
        <v>71.600502015766139</v>
      </c>
      <c r="D67" s="44">
        <f t="shared" si="1"/>
        <v>101.52154066393024</v>
      </c>
    </row>
    <row r="68" spans="1:4" x14ac:dyDescent="0.35">
      <c r="A68" s="41">
        <v>8000</v>
      </c>
      <c r="B68" s="44">
        <v>53.757928650457536</v>
      </c>
      <c r="C68" s="45">
        <v>65.283893314371056</v>
      </c>
      <c r="D68" s="44">
        <f t="shared" si="1"/>
        <v>119.04182196482859</v>
      </c>
    </row>
    <row r="69" spans="1:4" x14ac:dyDescent="0.35">
      <c r="A69" s="41">
        <v>8125</v>
      </c>
      <c r="B69" s="44">
        <v>39.390681107396432</v>
      </c>
      <c r="C69" s="45">
        <v>60.423161657107173</v>
      </c>
      <c r="D69" s="44">
        <f t="shared" si="1"/>
        <v>99.813842764503605</v>
      </c>
    </row>
    <row r="70" spans="1:4" x14ac:dyDescent="0.35">
      <c r="A70" s="41">
        <v>8250</v>
      </c>
      <c r="B70" s="44">
        <v>44.658610555964792</v>
      </c>
      <c r="C70" s="45">
        <v>62.561311483853984</v>
      </c>
      <c r="D70" s="44">
        <f t="shared" si="1"/>
        <v>107.21992203981878</v>
      </c>
    </row>
    <row r="71" spans="1:4" x14ac:dyDescent="0.35">
      <c r="A71" s="41">
        <v>8375</v>
      </c>
      <c r="B71" s="44">
        <v>54.211860382644161</v>
      </c>
      <c r="C71" s="45">
        <v>71.519265224737978</v>
      </c>
      <c r="D71" s="44">
        <f t="shared" si="1"/>
        <v>125.73112560738214</v>
      </c>
    </row>
    <row r="72" spans="1:4" x14ac:dyDescent="0.35">
      <c r="A72" s="41">
        <v>8500</v>
      </c>
      <c r="B72" s="44">
        <v>32.952431090002342</v>
      </c>
      <c r="C72" s="45">
        <v>64.015207142101502</v>
      </c>
      <c r="D72" s="44">
        <f t="shared" si="1"/>
        <v>96.967638232103837</v>
      </c>
    </row>
    <row r="73" spans="1:4" x14ac:dyDescent="0.35">
      <c r="A73" s="41">
        <v>8625</v>
      </c>
      <c r="B73" s="44">
        <v>25.132854625857316</v>
      </c>
      <c r="C73" s="45">
        <v>62.850532580715765</v>
      </c>
      <c r="D73" s="44">
        <f t="shared" si="1"/>
        <v>87.983387206573084</v>
      </c>
    </row>
    <row r="74" spans="1:4" x14ac:dyDescent="0.35">
      <c r="A74" s="41">
        <v>8750</v>
      </c>
      <c r="B74" s="44">
        <v>34.025109830783663</v>
      </c>
      <c r="C74" s="45">
        <v>55.459291364436893</v>
      </c>
      <c r="D74" s="44">
        <f t="shared" ref="D74:D137" si="2">C74+B74</f>
        <v>89.484401195220556</v>
      </c>
    </row>
    <row r="75" spans="1:4" x14ac:dyDescent="0.35">
      <c r="A75" s="41">
        <v>8875</v>
      </c>
      <c r="B75" s="44">
        <v>31.143416455564747</v>
      </c>
      <c r="C75" s="45">
        <v>54.829527123786534</v>
      </c>
      <c r="D75" s="44">
        <f t="shared" si="2"/>
        <v>85.972943579351281</v>
      </c>
    </row>
    <row r="76" spans="1:4" x14ac:dyDescent="0.35">
      <c r="A76" s="41">
        <v>9000</v>
      </c>
      <c r="B76" s="44">
        <v>23.999850009626062</v>
      </c>
      <c r="C76" s="45">
        <v>51.438957908129602</v>
      </c>
      <c r="D76" s="44">
        <f t="shared" si="2"/>
        <v>75.438807917755668</v>
      </c>
    </row>
    <row r="77" spans="1:4" x14ac:dyDescent="0.35">
      <c r="A77" s="41">
        <v>9125</v>
      </c>
      <c r="B77" s="44">
        <v>31.616471142252923</v>
      </c>
      <c r="C77" s="45">
        <v>47.173299021270473</v>
      </c>
      <c r="D77" s="44">
        <f t="shared" si="2"/>
        <v>78.7897701635234</v>
      </c>
    </row>
    <row r="78" spans="1:4" x14ac:dyDescent="0.35">
      <c r="A78" s="41">
        <v>9250</v>
      </c>
      <c r="B78" s="44">
        <v>23.328015474595887</v>
      </c>
      <c r="C78" s="45">
        <v>47.881181644540831</v>
      </c>
      <c r="D78" s="44">
        <f t="shared" si="2"/>
        <v>71.209197119136718</v>
      </c>
    </row>
    <row r="79" spans="1:4" x14ac:dyDescent="0.35">
      <c r="A79" s="41">
        <v>9375</v>
      </c>
      <c r="B79" s="44">
        <v>28.178544791906329</v>
      </c>
      <c r="C79" s="45">
        <v>36.155882332286069</v>
      </c>
      <c r="D79" s="44">
        <f t="shared" si="2"/>
        <v>64.334427124192402</v>
      </c>
    </row>
    <row r="80" spans="1:4" x14ac:dyDescent="0.35">
      <c r="A80" s="41">
        <v>9500</v>
      </c>
      <c r="B80" s="44">
        <v>49.109716167696291</v>
      </c>
      <c r="C80" s="45">
        <v>33.831261253102994</v>
      </c>
      <c r="D80" s="44">
        <f t="shared" si="2"/>
        <v>82.940977420799285</v>
      </c>
    </row>
    <row r="81" spans="1:4" x14ac:dyDescent="0.35">
      <c r="A81" s="41">
        <v>9625</v>
      </c>
      <c r="B81" s="44">
        <v>55.315302635813744</v>
      </c>
      <c r="C81" s="45">
        <v>28.920041555303328</v>
      </c>
      <c r="D81" s="44">
        <f t="shared" si="2"/>
        <v>84.235344191117065</v>
      </c>
    </row>
    <row r="82" spans="1:4" x14ac:dyDescent="0.35">
      <c r="A82" s="41">
        <v>9750</v>
      </c>
      <c r="B82" s="44">
        <v>25.925834118047892</v>
      </c>
      <c r="C82" s="45">
        <v>50.240116216174776</v>
      </c>
      <c r="D82" s="44">
        <f t="shared" si="2"/>
        <v>76.165950334222671</v>
      </c>
    </row>
    <row r="83" spans="1:4" x14ac:dyDescent="0.35">
      <c r="A83" s="41">
        <v>9875</v>
      </c>
      <c r="B83" s="44">
        <v>53.634509427217118</v>
      </c>
      <c r="C83" s="45">
        <v>22.909264692189183</v>
      </c>
      <c r="D83" s="44">
        <f t="shared" si="2"/>
        <v>76.543774119406294</v>
      </c>
    </row>
    <row r="84" spans="1:4" x14ac:dyDescent="0.35">
      <c r="A84" s="41">
        <v>10000</v>
      </c>
      <c r="B84" s="44">
        <v>48.270536559759961</v>
      </c>
      <c r="C84" s="45">
        <v>42.276610554246645</v>
      </c>
      <c r="D84" s="44">
        <f t="shared" si="2"/>
        <v>90.547147114006606</v>
      </c>
    </row>
    <row r="85" spans="1:4" x14ac:dyDescent="0.35">
      <c r="A85" s="41">
        <v>10125</v>
      </c>
      <c r="B85" s="44">
        <v>39.327681169452632</v>
      </c>
      <c r="C85" s="45">
        <v>38.94775711408753</v>
      </c>
      <c r="D85" s="44">
        <f t="shared" si="2"/>
        <v>78.275438283540154</v>
      </c>
    </row>
    <row r="86" spans="1:4" x14ac:dyDescent="0.35">
      <c r="A86" s="41">
        <v>10250</v>
      </c>
      <c r="B86" s="44">
        <v>40.897217683427442</v>
      </c>
      <c r="C86" s="45">
        <v>28.150018920523024</v>
      </c>
      <c r="D86" s="44">
        <f t="shared" si="2"/>
        <v>69.047236603950466</v>
      </c>
    </row>
    <row r="87" spans="1:4" x14ac:dyDescent="0.35">
      <c r="A87" s="41">
        <v>10375</v>
      </c>
      <c r="B87" s="44">
        <v>38.652908221763234</v>
      </c>
      <c r="C87" s="45">
        <v>34.284667060222795</v>
      </c>
      <c r="D87" s="44">
        <f t="shared" si="2"/>
        <v>72.937575281986028</v>
      </c>
    </row>
    <row r="88" spans="1:4" x14ac:dyDescent="0.35">
      <c r="A88" s="41">
        <v>10500</v>
      </c>
      <c r="B88" s="44">
        <v>36.851179990637341</v>
      </c>
      <c r="C88" s="45">
        <v>26.095207574039502</v>
      </c>
      <c r="D88" s="44">
        <f t="shared" si="2"/>
        <v>62.94638756467684</v>
      </c>
    </row>
    <row r="89" spans="1:4" x14ac:dyDescent="0.35">
      <c r="A89" s="41">
        <v>10625</v>
      </c>
      <c r="B89" s="44">
        <v>40.835995897429399</v>
      </c>
      <c r="C89" s="45">
        <v>20.302720558418681</v>
      </c>
      <c r="D89" s="44">
        <f t="shared" si="2"/>
        <v>61.138716455848083</v>
      </c>
    </row>
    <row r="90" spans="1:4" x14ac:dyDescent="0.35">
      <c r="A90" s="41">
        <v>10750</v>
      </c>
      <c r="B90" s="44">
        <v>39.404053764601677</v>
      </c>
      <c r="C90" s="45">
        <v>31.15779173244454</v>
      </c>
      <c r="D90" s="44">
        <f t="shared" si="2"/>
        <v>70.561845497046221</v>
      </c>
    </row>
    <row r="91" spans="1:4" x14ac:dyDescent="0.35">
      <c r="A91" s="41">
        <v>10875</v>
      </c>
      <c r="B91" s="44">
        <v>33.654684475441755</v>
      </c>
      <c r="C91" s="45">
        <v>27.506865470048627</v>
      </c>
      <c r="D91" s="44">
        <f t="shared" si="2"/>
        <v>61.161549945490378</v>
      </c>
    </row>
    <row r="92" spans="1:4" x14ac:dyDescent="0.35">
      <c r="A92" s="41">
        <v>11000</v>
      </c>
      <c r="B92" s="44">
        <v>38.540220855423996</v>
      </c>
      <c r="C92" s="45">
        <v>26.873627697188276</v>
      </c>
      <c r="D92" s="44">
        <f t="shared" si="2"/>
        <v>65.413848552612279</v>
      </c>
    </row>
    <row r="93" spans="1:4" x14ac:dyDescent="0.35">
      <c r="A93" s="41">
        <v>11125</v>
      </c>
      <c r="B93" s="44">
        <v>20.430969456890601</v>
      </c>
      <c r="C93" s="45">
        <v>30.482802538745823</v>
      </c>
      <c r="D93" s="44">
        <f t="shared" si="2"/>
        <v>50.913771995636424</v>
      </c>
    </row>
    <row r="94" spans="1:4" x14ac:dyDescent="0.35">
      <c r="A94" s="41">
        <v>11250</v>
      </c>
      <c r="B94" s="44">
        <v>32.799167128406758</v>
      </c>
      <c r="C94" s="45">
        <v>31.537095832328649</v>
      </c>
      <c r="D94" s="44">
        <f t="shared" si="2"/>
        <v>64.336262960735411</v>
      </c>
    </row>
    <row r="95" spans="1:4" x14ac:dyDescent="0.35">
      <c r="A95" s="41">
        <v>11375</v>
      </c>
      <c r="B95" s="44">
        <v>40.893355292361264</v>
      </c>
      <c r="C95" s="45">
        <v>28.090765355426765</v>
      </c>
      <c r="D95" s="44">
        <f t="shared" si="2"/>
        <v>68.984120647788032</v>
      </c>
    </row>
    <row r="96" spans="1:4" x14ac:dyDescent="0.35">
      <c r="A96" s="41">
        <v>11500</v>
      </c>
      <c r="B96" s="44">
        <v>25.516441837389134</v>
      </c>
      <c r="C96" s="45">
        <v>38.008073069524698</v>
      </c>
      <c r="D96" s="44">
        <f t="shared" si="2"/>
        <v>63.524514906913836</v>
      </c>
    </row>
    <row r="97" spans="1:4" x14ac:dyDescent="0.35">
      <c r="A97" s="41">
        <v>11625</v>
      </c>
      <c r="B97" s="44">
        <v>21.165270556171805</v>
      </c>
      <c r="C97" s="45">
        <v>28.577380194716415</v>
      </c>
      <c r="D97" s="44">
        <f t="shared" si="2"/>
        <v>49.742650750888217</v>
      </c>
    </row>
    <row r="98" spans="1:4" x14ac:dyDescent="0.35">
      <c r="A98" s="41">
        <v>11750</v>
      </c>
      <c r="B98" s="44">
        <v>23.916452545228946</v>
      </c>
      <c r="C98" s="45">
        <v>32.0051618191765</v>
      </c>
      <c r="D98" s="44">
        <f t="shared" si="2"/>
        <v>55.921614364405443</v>
      </c>
    </row>
    <row r="99" spans="1:4" x14ac:dyDescent="0.35">
      <c r="A99" s="41">
        <v>11875</v>
      </c>
      <c r="B99" s="44">
        <v>20.916996868644237</v>
      </c>
      <c r="C99" s="45">
        <v>35.745531465514745</v>
      </c>
      <c r="D99" s="44">
        <f t="shared" si="2"/>
        <v>56.662528334158978</v>
      </c>
    </row>
    <row r="100" spans="1:4" x14ac:dyDescent="0.35">
      <c r="A100" s="41">
        <v>12000</v>
      </c>
      <c r="B100" s="44">
        <v>31.222466663885545</v>
      </c>
      <c r="C100" s="45">
        <v>27.9808590301393</v>
      </c>
      <c r="D100" s="44">
        <f t="shared" si="2"/>
        <v>59.203325694024841</v>
      </c>
    </row>
    <row r="101" spans="1:4" x14ac:dyDescent="0.35">
      <c r="A101" s="41">
        <v>12125</v>
      </c>
      <c r="B101" s="44">
        <v>21.937169568672445</v>
      </c>
      <c r="C101" s="45">
        <v>28.747906089330062</v>
      </c>
      <c r="D101" s="44">
        <f t="shared" si="2"/>
        <v>50.685075658002503</v>
      </c>
    </row>
    <row r="102" spans="1:4" x14ac:dyDescent="0.35">
      <c r="A102" s="41">
        <v>12250</v>
      </c>
      <c r="B102" s="44">
        <v>24.227501395979182</v>
      </c>
      <c r="C102" s="45">
        <v>36.830814513941128</v>
      </c>
      <c r="D102" s="44">
        <f t="shared" si="2"/>
        <v>61.05831590992031</v>
      </c>
    </row>
    <row r="103" spans="1:4" x14ac:dyDescent="0.35">
      <c r="A103" s="41">
        <v>12375</v>
      </c>
      <c r="B103" s="44">
        <v>30.810358959658277</v>
      </c>
      <c r="C103" s="45">
        <v>37.480167294658045</v>
      </c>
      <c r="D103" s="44">
        <f t="shared" si="2"/>
        <v>68.290526254316319</v>
      </c>
    </row>
    <row r="104" spans="1:4" x14ac:dyDescent="0.35">
      <c r="A104" s="41">
        <v>12500</v>
      </c>
      <c r="B104" s="44">
        <v>28.117208149318675</v>
      </c>
      <c r="C104" s="45">
        <v>27.699565203463155</v>
      </c>
      <c r="D104" s="44">
        <f t="shared" si="2"/>
        <v>55.81677335278183</v>
      </c>
    </row>
    <row r="105" spans="1:4" x14ac:dyDescent="0.35">
      <c r="A105" s="41">
        <v>12625</v>
      </c>
      <c r="B105" s="44">
        <v>24.404163240579798</v>
      </c>
      <c r="C105" s="45">
        <v>25.823251987515768</v>
      </c>
      <c r="D105" s="44">
        <f t="shared" si="2"/>
        <v>50.227415228095566</v>
      </c>
    </row>
    <row r="106" spans="1:4" x14ac:dyDescent="0.35">
      <c r="A106" s="41">
        <v>12750</v>
      </c>
      <c r="B106" s="44">
        <v>24.576768125879404</v>
      </c>
      <c r="C106" s="45">
        <v>32.774861639461413</v>
      </c>
      <c r="D106" s="44">
        <f t="shared" si="2"/>
        <v>57.351629765340817</v>
      </c>
    </row>
    <row r="107" spans="1:4" x14ac:dyDescent="0.35">
      <c r="A107" s="41">
        <v>12875</v>
      </c>
      <c r="B107" s="44">
        <v>14.688887371031024</v>
      </c>
      <c r="C107" s="45">
        <v>28.073466856071736</v>
      </c>
      <c r="D107" s="44">
        <f t="shared" si="2"/>
        <v>42.762354227102762</v>
      </c>
    </row>
    <row r="108" spans="1:4" x14ac:dyDescent="0.35">
      <c r="A108" s="41">
        <v>13000</v>
      </c>
      <c r="B108" s="44">
        <v>16.169176596698801</v>
      </c>
      <c r="C108" s="45">
        <v>22.654143556994633</v>
      </c>
      <c r="D108" s="44">
        <f t="shared" si="2"/>
        <v>38.82332015369343</v>
      </c>
    </row>
    <row r="109" spans="1:4" x14ac:dyDescent="0.35">
      <c r="A109" s="41">
        <v>13125</v>
      </c>
      <c r="B109" s="44">
        <v>19.571709636544963</v>
      </c>
      <c r="C109" s="45">
        <v>31.107575928023685</v>
      </c>
      <c r="D109" s="44">
        <f t="shared" si="2"/>
        <v>50.679285564568644</v>
      </c>
    </row>
    <row r="110" spans="1:4" x14ac:dyDescent="0.35">
      <c r="A110" s="41">
        <v>13250</v>
      </c>
      <c r="B110" s="44">
        <v>23.246422376893527</v>
      </c>
      <c r="C110" s="45">
        <v>18.866631576657582</v>
      </c>
      <c r="D110" s="44">
        <f t="shared" si="2"/>
        <v>42.113053953551109</v>
      </c>
    </row>
    <row r="111" spans="1:4" x14ac:dyDescent="0.35">
      <c r="A111" s="41">
        <v>13375</v>
      </c>
      <c r="B111" s="44">
        <v>26.767584735363236</v>
      </c>
      <c r="C111" s="45">
        <v>27.716748229732325</v>
      </c>
      <c r="D111" s="44">
        <f t="shared" si="2"/>
        <v>54.484332965095561</v>
      </c>
    </row>
    <row r="112" spans="1:4" x14ac:dyDescent="0.35">
      <c r="A112" s="41">
        <v>13500</v>
      </c>
      <c r="B112" s="44">
        <v>27.300645869047674</v>
      </c>
      <c r="C112" s="45">
        <v>35.115255684144827</v>
      </c>
      <c r="D112" s="44">
        <f t="shared" si="2"/>
        <v>62.415901553192498</v>
      </c>
    </row>
    <row r="113" spans="1:4" x14ac:dyDescent="0.35">
      <c r="A113" s="41">
        <v>13625</v>
      </c>
      <c r="B113" s="44">
        <v>21.646854551076462</v>
      </c>
      <c r="C113" s="45">
        <v>28.735865992632927</v>
      </c>
      <c r="D113" s="44">
        <f t="shared" si="2"/>
        <v>50.382720543709389</v>
      </c>
    </row>
    <row r="114" spans="1:4" x14ac:dyDescent="0.35">
      <c r="A114" s="41">
        <v>13750</v>
      </c>
      <c r="B114" s="44">
        <v>22.137675849302997</v>
      </c>
      <c r="C114" s="45">
        <v>28.912109419961844</v>
      </c>
      <c r="D114" s="44">
        <f t="shared" si="2"/>
        <v>51.049785269264845</v>
      </c>
    </row>
    <row r="115" spans="1:4" x14ac:dyDescent="0.35">
      <c r="A115" s="41">
        <v>13875</v>
      </c>
      <c r="B115" s="44">
        <v>18.365390412901959</v>
      </c>
      <c r="C115" s="45">
        <v>22.031991459449898</v>
      </c>
      <c r="D115" s="44">
        <f t="shared" si="2"/>
        <v>40.397381872351858</v>
      </c>
    </row>
    <row r="116" spans="1:4" x14ac:dyDescent="0.35">
      <c r="A116" s="41">
        <v>14000</v>
      </c>
      <c r="B116" s="44">
        <v>11.932899410969416</v>
      </c>
      <c r="C116" s="45">
        <v>21.978309898620811</v>
      </c>
      <c r="D116" s="44">
        <f t="shared" si="2"/>
        <v>33.911209309590227</v>
      </c>
    </row>
    <row r="117" spans="1:4" x14ac:dyDescent="0.35">
      <c r="A117" s="41">
        <v>14125</v>
      </c>
      <c r="B117" s="44">
        <v>26.80327696263015</v>
      </c>
      <c r="C117" s="45">
        <v>16.055349861591655</v>
      </c>
      <c r="D117" s="44">
        <f t="shared" si="2"/>
        <v>42.858626824221801</v>
      </c>
    </row>
    <row r="118" spans="1:4" x14ac:dyDescent="0.35">
      <c r="A118" s="41">
        <v>14250</v>
      </c>
      <c r="B118" s="44">
        <v>19.68070904180879</v>
      </c>
      <c r="C118" s="45">
        <v>14.680220190240732</v>
      </c>
      <c r="D118" s="44">
        <f t="shared" si="2"/>
        <v>34.360929232049521</v>
      </c>
    </row>
    <row r="119" spans="1:4" x14ac:dyDescent="0.35">
      <c r="A119" s="41">
        <v>14375</v>
      </c>
      <c r="B119" s="44">
        <v>29.532016345405587</v>
      </c>
      <c r="C119" s="45">
        <v>22.960559920304906</v>
      </c>
      <c r="D119" s="44">
        <f t="shared" si="2"/>
        <v>52.492576265710497</v>
      </c>
    </row>
    <row r="120" spans="1:4" x14ac:dyDescent="0.35">
      <c r="A120" s="41">
        <v>14500</v>
      </c>
      <c r="B120" s="44">
        <v>21.285315084861555</v>
      </c>
      <c r="C120" s="45">
        <v>15.882429059980579</v>
      </c>
      <c r="D120" s="44">
        <f t="shared" si="2"/>
        <v>37.167744144842132</v>
      </c>
    </row>
    <row r="121" spans="1:4" x14ac:dyDescent="0.35">
      <c r="A121" s="41">
        <v>14625</v>
      </c>
      <c r="B121" s="44">
        <v>22.469351394469903</v>
      </c>
      <c r="C121" s="45">
        <v>21.198633760597072</v>
      </c>
      <c r="D121" s="44">
        <f t="shared" si="2"/>
        <v>43.667985155066972</v>
      </c>
    </row>
    <row r="122" spans="1:4" x14ac:dyDescent="0.35">
      <c r="A122" s="41">
        <v>14750</v>
      </c>
      <c r="B122" s="44">
        <v>24.856148734853981</v>
      </c>
      <c r="C122" s="45">
        <v>47.129632352714552</v>
      </c>
      <c r="D122" s="44">
        <f t="shared" si="2"/>
        <v>71.98578108756854</v>
      </c>
    </row>
    <row r="123" spans="1:4" x14ac:dyDescent="0.35">
      <c r="A123" s="41">
        <v>14875</v>
      </c>
      <c r="B123" s="44">
        <v>20.053110297475957</v>
      </c>
      <c r="C123" s="45">
        <v>42.736404316699861</v>
      </c>
      <c r="D123" s="44">
        <f t="shared" si="2"/>
        <v>62.789514614175815</v>
      </c>
    </row>
    <row r="124" spans="1:4" x14ac:dyDescent="0.35">
      <c r="A124" s="41">
        <v>15000</v>
      </c>
      <c r="B124" s="44">
        <v>15.875121346300556</v>
      </c>
      <c r="C124" s="45">
        <v>36.687177725731487</v>
      </c>
      <c r="D124" s="44">
        <f t="shared" si="2"/>
        <v>52.562299072032047</v>
      </c>
    </row>
    <row r="125" spans="1:4" x14ac:dyDescent="0.35">
      <c r="A125" s="41">
        <v>15125</v>
      </c>
      <c r="B125" s="44">
        <v>17.547336741442315</v>
      </c>
      <c r="C125" s="45">
        <v>24.506393608357097</v>
      </c>
      <c r="D125" s="44">
        <f t="shared" si="2"/>
        <v>42.053730349799409</v>
      </c>
    </row>
    <row r="126" spans="1:4" x14ac:dyDescent="0.35">
      <c r="A126" s="41">
        <v>15250</v>
      </c>
      <c r="B126" s="44">
        <v>23.307510467401443</v>
      </c>
      <c r="C126" s="45">
        <v>22.830340084687954</v>
      </c>
      <c r="D126" s="44">
        <f t="shared" si="2"/>
        <v>46.137850552089397</v>
      </c>
    </row>
    <row r="127" spans="1:4" x14ac:dyDescent="0.35">
      <c r="A127" s="41">
        <v>15375</v>
      </c>
      <c r="B127" s="44">
        <v>23.845161227093811</v>
      </c>
      <c r="C127" s="45">
        <v>20.844336309303085</v>
      </c>
      <c r="D127" s="44">
        <f t="shared" si="2"/>
        <v>44.6894975363969</v>
      </c>
    </row>
    <row r="128" spans="1:4" x14ac:dyDescent="0.35">
      <c r="A128" s="41">
        <v>15500</v>
      </c>
      <c r="B128" s="44">
        <v>14.7945309151798</v>
      </c>
      <c r="C128" s="45">
        <v>15.539142366453349</v>
      </c>
      <c r="D128" s="44">
        <f t="shared" si="2"/>
        <v>30.33367328163315</v>
      </c>
    </row>
    <row r="129" spans="1:4" x14ac:dyDescent="0.35">
      <c r="A129" s="41">
        <v>15625</v>
      </c>
      <c r="B129" s="44">
        <v>42.770097113099581</v>
      </c>
      <c r="C129" s="45">
        <v>16.323361202966005</v>
      </c>
      <c r="D129" s="44">
        <f t="shared" si="2"/>
        <v>59.093458316065586</v>
      </c>
    </row>
    <row r="130" spans="1:4" x14ac:dyDescent="0.35">
      <c r="A130" s="41">
        <v>15750</v>
      </c>
      <c r="B130" s="44">
        <v>22.859802525747046</v>
      </c>
      <c r="C130" s="45">
        <v>37.429943642004666</v>
      </c>
      <c r="D130" s="44">
        <f t="shared" si="2"/>
        <v>60.289746167751716</v>
      </c>
    </row>
    <row r="131" spans="1:4" x14ac:dyDescent="0.35">
      <c r="A131" s="41">
        <v>15875</v>
      </c>
      <c r="B131" s="44">
        <v>23.595390908337084</v>
      </c>
      <c r="C131" s="45">
        <v>33.209965411781063</v>
      </c>
      <c r="D131" s="44">
        <f t="shared" si="2"/>
        <v>56.80535632011815</v>
      </c>
    </row>
    <row r="132" spans="1:4" x14ac:dyDescent="0.35">
      <c r="A132" s="41">
        <v>16000</v>
      </c>
      <c r="B132" s="44">
        <v>29.343861750562731</v>
      </c>
      <c r="C132" s="45">
        <v>26.802600270540132</v>
      </c>
      <c r="D132" s="44">
        <f t="shared" si="2"/>
        <v>56.146462021102863</v>
      </c>
    </row>
    <row r="133" spans="1:4" x14ac:dyDescent="0.35">
      <c r="A133" s="41">
        <v>16125</v>
      </c>
      <c r="B133" s="44">
        <v>29.690977119848363</v>
      </c>
      <c r="C133" s="45">
        <v>27.969870750991142</v>
      </c>
      <c r="D133" s="44">
        <f t="shared" si="2"/>
        <v>57.660847870839504</v>
      </c>
    </row>
    <row r="134" spans="1:4" x14ac:dyDescent="0.35">
      <c r="A134" s="41">
        <v>16250</v>
      </c>
      <c r="B134" s="44">
        <v>18.520618761653118</v>
      </c>
      <c r="C134" s="45">
        <v>32.270621064717517</v>
      </c>
      <c r="D134" s="44">
        <f t="shared" si="2"/>
        <v>50.791239826370635</v>
      </c>
    </row>
    <row r="135" spans="1:4" x14ac:dyDescent="0.35">
      <c r="A135" s="41">
        <v>16375</v>
      </c>
      <c r="B135" s="44">
        <v>20.912798128939379</v>
      </c>
      <c r="C135" s="45">
        <v>21.644005338196241</v>
      </c>
      <c r="D135" s="44">
        <f t="shared" si="2"/>
        <v>42.556803467135623</v>
      </c>
    </row>
    <row r="136" spans="1:4" x14ac:dyDescent="0.35">
      <c r="A136" s="41">
        <v>16500</v>
      </c>
      <c r="B136" s="44">
        <v>18.657327209108139</v>
      </c>
      <c r="C136" s="45">
        <v>25.843132481889814</v>
      </c>
      <c r="D136" s="44">
        <f t="shared" si="2"/>
        <v>44.500459690997957</v>
      </c>
    </row>
    <row r="137" spans="1:4" x14ac:dyDescent="0.35">
      <c r="A137" s="41">
        <v>16625</v>
      </c>
      <c r="B137" s="44">
        <v>12.95110373477732</v>
      </c>
      <c r="C137" s="45">
        <v>21.848008617266718</v>
      </c>
      <c r="D137" s="44">
        <f t="shared" si="2"/>
        <v>34.799112352044034</v>
      </c>
    </row>
    <row r="138" spans="1:4" x14ac:dyDescent="0.35">
      <c r="A138" s="41">
        <v>16750</v>
      </c>
      <c r="B138" s="44">
        <v>28.349560677929997</v>
      </c>
      <c r="C138" s="45">
        <v>24.128446051730933</v>
      </c>
      <c r="D138" s="44">
        <f t="shared" ref="D138:D156" si="3">C138+B138</f>
        <v>52.478006729660933</v>
      </c>
    </row>
    <row r="139" spans="1:4" x14ac:dyDescent="0.35">
      <c r="A139" s="41">
        <v>16875</v>
      </c>
      <c r="B139" s="44">
        <v>20.169971928157626</v>
      </c>
      <c r="C139" s="45">
        <v>28.563184066201114</v>
      </c>
      <c r="D139" s="44">
        <f t="shared" si="3"/>
        <v>48.733155994358739</v>
      </c>
    </row>
    <row r="140" spans="1:4" x14ac:dyDescent="0.35">
      <c r="A140" s="41">
        <v>17000</v>
      </c>
      <c r="B140" s="44">
        <v>16.240174837542334</v>
      </c>
      <c r="C140" s="45">
        <v>31.208350130763225</v>
      </c>
      <c r="D140" s="44">
        <f t="shared" si="3"/>
        <v>47.448524968305563</v>
      </c>
    </row>
    <row r="141" spans="1:4" x14ac:dyDescent="0.35">
      <c r="A141" s="41">
        <v>17125</v>
      </c>
      <c r="B141" s="44"/>
      <c r="C141" s="45">
        <v>22.994451127190832</v>
      </c>
      <c r="D141" s="44">
        <f t="shared" si="3"/>
        <v>22.994451127190832</v>
      </c>
    </row>
    <row r="142" spans="1:4" x14ac:dyDescent="0.35">
      <c r="A142" s="41">
        <v>17250</v>
      </c>
      <c r="B142" s="44">
        <v>23.303524231298869</v>
      </c>
      <c r="C142" s="45">
        <v>31.916192409845902</v>
      </c>
      <c r="D142" s="44">
        <f t="shared" si="3"/>
        <v>55.219716641144771</v>
      </c>
    </row>
    <row r="143" spans="1:4" x14ac:dyDescent="0.35">
      <c r="A143" s="41">
        <v>17375</v>
      </c>
      <c r="B143" s="44">
        <v>21.154534056924206</v>
      </c>
      <c r="C143" s="45">
        <v>24.710914703518675</v>
      </c>
      <c r="D143" s="44">
        <f t="shared" si="3"/>
        <v>45.865448760442881</v>
      </c>
    </row>
    <row r="144" spans="1:4" x14ac:dyDescent="0.35">
      <c r="A144" s="41">
        <v>17500</v>
      </c>
      <c r="B144" s="44">
        <v>17.552037945233462</v>
      </c>
      <c r="C144" s="45">
        <v>32.442126500792455</v>
      </c>
      <c r="D144" s="44">
        <f t="shared" si="3"/>
        <v>49.99416444602592</v>
      </c>
    </row>
    <row r="145" spans="1:4" x14ac:dyDescent="0.35">
      <c r="A145" s="41">
        <v>17625</v>
      </c>
      <c r="B145" s="44">
        <v>17.654671664976259</v>
      </c>
      <c r="C145" s="45">
        <v>22.546392858095668</v>
      </c>
      <c r="D145" s="44">
        <f t="shared" si="3"/>
        <v>40.201064523071928</v>
      </c>
    </row>
    <row r="146" spans="1:4" x14ac:dyDescent="0.35">
      <c r="A146" s="41">
        <v>17750</v>
      </c>
      <c r="B146" s="44">
        <v>15.425294333633978</v>
      </c>
      <c r="C146" s="45">
        <v>23.075283406867605</v>
      </c>
      <c r="D146" s="44">
        <f t="shared" si="3"/>
        <v>38.500577740501583</v>
      </c>
    </row>
    <row r="147" spans="1:4" x14ac:dyDescent="0.35">
      <c r="A147" s="41">
        <v>17875</v>
      </c>
      <c r="B147" s="44">
        <v>16.351441073044739</v>
      </c>
      <c r="C147" s="45">
        <v>33.735739804089945</v>
      </c>
      <c r="D147" s="44">
        <f t="shared" si="3"/>
        <v>50.087180877134685</v>
      </c>
    </row>
    <row r="148" spans="1:4" x14ac:dyDescent="0.35">
      <c r="A148" s="41">
        <v>18000</v>
      </c>
      <c r="B148" s="44">
        <v>20.384591248686064</v>
      </c>
      <c r="C148" s="45">
        <v>26.422980813184875</v>
      </c>
      <c r="D148" s="44">
        <f t="shared" si="3"/>
        <v>46.807572061870943</v>
      </c>
    </row>
    <row r="149" spans="1:4" x14ac:dyDescent="0.35">
      <c r="A149" s="41">
        <v>18125</v>
      </c>
      <c r="B149" s="44">
        <v>11.795949753308879</v>
      </c>
      <c r="C149" s="45">
        <v>31.32217928981369</v>
      </c>
      <c r="D149" s="44">
        <f t="shared" si="3"/>
        <v>43.118129043122565</v>
      </c>
    </row>
    <row r="150" spans="1:4" x14ac:dyDescent="0.35">
      <c r="A150" s="41">
        <v>18250</v>
      </c>
      <c r="B150" s="44">
        <v>18.647451230840865</v>
      </c>
      <c r="C150" s="45">
        <v>21.67011525799527</v>
      </c>
      <c r="D150" s="44">
        <f t="shared" si="3"/>
        <v>40.317566488836135</v>
      </c>
    </row>
    <row r="151" spans="1:4" x14ac:dyDescent="0.35">
      <c r="A151" s="41">
        <v>18375</v>
      </c>
      <c r="B151" s="44">
        <v>17.002203437039533</v>
      </c>
      <c r="C151" s="45">
        <v>19.273791748992782</v>
      </c>
      <c r="D151" s="44">
        <f t="shared" si="3"/>
        <v>36.275995186032318</v>
      </c>
    </row>
    <row r="152" spans="1:4" x14ac:dyDescent="0.35">
      <c r="A152" s="41">
        <v>18500</v>
      </c>
      <c r="B152" s="44">
        <v>19.755944916021843</v>
      </c>
      <c r="C152" s="45">
        <v>13.646954955865851</v>
      </c>
      <c r="D152" s="44">
        <f t="shared" si="3"/>
        <v>33.402899871887698</v>
      </c>
    </row>
    <row r="153" spans="1:4" x14ac:dyDescent="0.35">
      <c r="A153" s="41">
        <v>18625</v>
      </c>
      <c r="B153" s="44">
        <v>16.294824418753688</v>
      </c>
      <c r="C153" s="45">
        <v>32.959684271389676</v>
      </c>
      <c r="D153" s="44">
        <f t="shared" si="3"/>
        <v>49.254508690143368</v>
      </c>
    </row>
    <row r="154" spans="1:4" x14ac:dyDescent="0.35">
      <c r="A154" s="41">
        <v>18750</v>
      </c>
      <c r="B154" s="44">
        <v>14.812125892091229</v>
      </c>
      <c r="C154" s="45">
        <v>23.632866347866507</v>
      </c>
      <c r="D154" s="44">
        <f t="shared" si="3"/>
        <v>38.444992239957735</v>
      </c>
    </row>
    <row r="155" spans="1:4" x14ac:dyDescent="0.35">
      <c r="A155" s="41">
        <v>18875</v>
      </c>
      <c r="B155" s="44">
        <v>4.8531176862215757</v>
      </c>
      <c r="C155" s="45">
        <v>14.990518928381867</v>
      </c>
      <c r="D155" s="44">
        <f t="shared" si="3"/>
        <v>19.843636614603444</v>
      </c>
    </row>
    <row r="156" spans="1:4" x14ac:dyDescent="0.35">
      <c r="A156" s="37">
        <v>19000</v>
      </c>
      <c r="B156" s="46">
        <v>0</v>
      </c>
      <c r="C156" s="47">
        <v>15.602706620055471</v>
      </c>
      <c r="D156" s="46">
        <f t="shared" si="3"/>
        <v>15.602706620055471</v>
      </c>
    </row>
    <row r="157" spans="1:4" x14ac:dyDescent="0.35">
      <c r="A157" s="98" t="s">
        <v>67</v>
      </c>
      <c r="B157" s="98"/>
      <c r="C157" s="98"/>
      <c r="D157" s="98"/>
    </row>
  </sheetData>
  <mergeCells count="2">
    <mergeCell ref="A1:D1"/>
    <mergeCell ref="A157:D1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7"/>
  <sheetViews>
    <sheetView zoomScaleNormal="100" workbookViewId="0">
      <selection sqref="A1:G1"/>
    </sheetView>
  </sheetViews>
  <sheetFormatPr defaultRowHeight="14.5" x14ac:dyDescent="0.35"/>
  <cols>
    <col min="1" max="1" width="6.453125" style="6" bestFit="1" customWidth="1"/>
    <col min="2" max="2" width="14.26953125" style="8" bestFit="1" customWidth="1"/>
    <col min="3" max="3" width="21.26953125" style="8" bestFit="1" customWidth="1"/>
    <col min="4" max="4" width="14.26953125" style="8" bestFit="1" customWidth="1"/>
    <col min="5" max="5" width="21.26953125" style="8" bestFit="1" customWidth="1"/>
    <col min="6" max="6" width="23.81640625" style="8" bestFit="1" customWidth="1"/>
    <col min="7" max="7" width="36.453125" bestFit="1" customWidth="1"/>
  </cols>
  <sheetData>
    <row r="1" spans="1:7" x14ac:dyDescent="0.35">
      <c r="A1" s="97" t="s">
        <v>86</v>
      </c>
      <c r="B1" s="97"/>
      <c r="C1" s="97"/>
      <c r="D1" s="97"/>
      <c r="E1" s="97"/>
      <c r="F1" s="97"/>
      <c r="G1" s="97"/>
    </row>
    <row r="2" spans="1:7" x14ac:dyDescent="0.35">
      <c r="A2" s="6" t="s">
        <v>0</v>
      </c>
      <c r="B2" s="8" t="s">
        <v>50</v>
      </c>
      <c r="C2" s="8" t="s">
        <v>76</v>
      </c>
      <c r="D2" s="8" t="s">
        <v>51</v>
      </c>
      <c r="E2" s="8" t="s">
        <v>75</v>
      </c>
      <c r="F2" s="8" t="s">
        <v>80</v>
      </c>
      <c r="G2" s="8" t="s">
        <v>77</v>
      </c>
    </row>
    <row r="3" spans="1:7" x14ac:dyDescent="0.35">
      <c r="A3" s="4" t="s">
        <v>6</v>
      </c>
      <c r="B3" s="9" t="s">
        <v>6</v>
      </c>
      <c r="C3" s="9" t="s">
        <v>39</v>
      </c>
      <c r="D3" s="9" t="s">
        <v>6</v>
      </c>
      <c r="E3" s="9" t="s">
        <v>39</v>
      </c>
      <c r="F3" s="9" t="s">
        <v>6</v>
      </c>
      <c r="G3" s="9" t="s">
        <v>6</v>
      </c>
    </row>
    <row r="4" spans="1:7" x14ac:dyDescent="0.35">
      <c r="A4" s="6">
        <v>0</v>
      </c>
      <c r="B4" s="44">
        <v>30.608551092762998</v>
      </c>
      <c r="C4" s="73">
        <v>44</v>
      </c>
      <c r="D4" s="44" t="s">
        <v>28</v>
      </c>
      <c r="E4" s="73" t="s">
        <v>3</v>
      </c>
      <c r="F4" s="44">
        <f t="shared" ref="F4:F9" si="0">B4</f>
        <v>30.608551092762998</v>
      </c>
      <c r="G4" s="74">
        <f>AVERAGE(C4,E4)</f>
        <v>44</v>
      </c>
    </row>
    <row r="5" spans="1:7" x14ac:dyDescent="0.35">
      <c r="A5" s="6">
        <v>125</v>
      </c>
      <c r="B5" s="44">
        <v>19.868225889616898</v>
      </c>
      <c r="C5" s="73">
        <v>46.27</v>
      </c>
      <c r="D5" s="44" t="s">
        <v>3</v>
      </c>
      <c r="E5" s="73" t="s">
        <v>3</v>
      </c>
      <c r="F5" s="44">
        <f t="shared" si="0"/>
        <v>19.868225889616898</v>
      </c>
      <c r="G5" s="74">
        <f t="shared" ref="G5:G68" si="1">AVERAGE(C5,E5)</f>
        <v>46.27</v>
      </c>
    </row>
    <row r="6" spans="1:7" x14ac:dyDescent="0.35">
      <c r="A6" s="6">
        <v>250</v>
      </c>
      <c r="B6" s="44">
        <v>23.437986261646849</v>
      </c>
      <c r="C6" s="73">
        <v>46.88</v>
      </c>
      <c r="D6" s="44" t="s">
        <v>3</v>
      </c>
      <c r="E6" s="73" t="s">
        <v>3</v>
      </c>
      <c r="F6" s="44">
        <f t="shared" si="0"/>
        <v>23.437986261646849</v>
      </c>
      <c r="G6" s="74">
        <f t="shared" si="1"/>
        <v>46.88</v>
      </c>
    </row>
    <row r="7" spans="1:7" x14ac:dyDescent="0.35">
      <c r="A7" s="6">
        <v>375</v>
      </c>
      <c r="B7" s="44">
        <v>21.954464238480004</v>
      </c>
      <c r="C7" s="73">
        <v>48.01</v>
      </c>
      <c r="D7" s="44" t="s">
        <v>3</v>
      </c>
      <c r="E7" s="73" t="s">
        <v>3</v>
      </c>
      <c r="F7" s="44">
        <f t="shared" si="0"/>
        <v>21.954464238480004</v>
      </c>
      <c r="G7" s="74">
        <f t="shared" si="1"/>
        <v>48.01</v>
      </c>
    </row>
    <row r="8" spans="1:7" x14ac:dyDescent="0.35">
      <c r="A8" s="6">
        <v>500</v>
      </c>
      <c r="B8" s="44">
        <v>21.541441455967018</v>
      </c>
      <c r="C8" s="73">
        <v>47.08</v>
      </c>
      <c r="D8" s="44" t="s">
        <v>3</v>
      </c>
      <c r="E8" s="73" t="s">
        <v>3</v>
      </c>
      <c r="F8" s="44">
        <f t="shared" si="0"/>
        <v>21.541441455967018</v>
      </c>
      <c r="G8" s="74">
        <f t="shared" si="1"/>
        <v>47.08</v>
      </c>
    </row>
    <row r="9" spans="1:7" x14ac:dyDescent="0.35">
      <c r="A9" s="6">
        <v>625</v>
      </c>
      <c r="B9" s="44">
        <v>29.529431081587177</v>
      </c>
      <c r="C9" s="73">
        <v>51.17</v>
      </c>
      <c r="D9" s="44" t="s">
        <v>3</v>
      </c>
      <c r="E9" s="73" t="s">
        <v>3</v>
      </c>
      <c r="F9" s="44">
        <f t="shared" si="0"/>
        <v>29.529431081587177</v>
      </c>
      <c r="G9" s="74">
        <f t="shared" si="1"/>
        <v>51.17</v>
      </c>
    </row>
    <row r="10" spans="1:7" x14ac:dyDescent="0.35">
      <c r="A10" s="6">
        <v>750</v>
      </c>
      <c r="B10" s="44">
        <v>32.061030863054881</v>
      </c>
      <c r="C10" s="73">
        <v>46.67</v>
      </c>
      <c r="D10" s="45">
        <v>41.449329306898036</v>
      </c>
      <c r="E10" s="86">
        <v>59.101933588819037</v>
      </c>
      <c r="F10" s="44">
        <f t="shared" ref="F10:F41" si="2">D10+B10</f>
        <v>73.510360169952918</v>
      </c>
      <c r="G10" s="74">
        <f t="shared" si="1"/>
        <v>52.885966794409519</v>
      </c>
    </row>
    <row r="11" spans="1:7" x14ac:dyDescent="0.35">
      <c r="A11" s="6">
        <v>875</v>
      </c>
      <c r="B11" s="44">
        <v>30.31581270554226</v>
      </c>
      <c r="C11" s="73">
        <v>53.38</v>
      </c>
      <c r="D11" s="45">
        <v>42.903105948068166</v>
      </c>
      <c r="E11" s="86">
        <v>54.940726316030116</v>
      </c>
      <c r="F11" s="44">
        <f t="shared" si="2"/>
        <v>73.21891865361043</v>
      </c>
      <c r="G11" s="74">
        <f t="shared" si="1"/>
        <v>54.160363158015059</v>
      </c>
    </row>
    <row r="12" spans="1:7" x14ac:dyDescent="0.35">
      <c r="A12" s="6">
        <v>1000</v>
      </c>
      <c r="B12" s="44">
        <v>21.189209518034605</v>
      </c>
      <c r="C12" s="73">
        <v>60.37</v>
      </c>
      <c r="D12" s="45">
        <v>42.36720665798952</v>
      </c>
      <c r="E12" s="86">
        <v>53.666979679773931</v>
      </c>
      <c r="F12" s="44">
        <f t="shared" si="2"/>
        <v>63.556416176024129</v>
      </c>
      <c r="G12" s="74">
        <f t="shared" si="1"/>
        <v>57.018489839886968</v>
      </c>
    </row>
    <row r="13" spans="1:7" x14ac:dyDescent="0.35">
      <c r="A13" s="6">
        <v>1125</v>
      </c>
      <c r="B13" s="44">
        <v>32.000240624033232</v>
      </c>
      <c r="C13" s="73">
        <v>56.84</v>
      </c>
      <c r="D13" s="45">
        <v>46.614277855586842</v>
      </c>
      <c r="E13" s="86">
        <v>49.379449458569312</v>
      </c>
      <c r="F13" s="44">
        <f t="shared" si="2"/>
        <v>78.614518479620074</v>
      </c>
      <c r="G13" s="74">
        <f t="shared" si="1"/>
        <v>53.109724729284657</v>
      </c>
    </row>
    <row r="14" spans="1:7" x14ac:dyDescent="0.35">
      <c r="A14" s="6">
        <v>1250</v>
      </c>
      <c r="B14" s="44">
        <v>32.353769486763213</v>
      </c>
      <c r="C14" s="73">
        <v>54.6</v>
      </c>
      <c r="D14" s="45">
        <v>38.08176991676401</v>
      </c>
      <c r="E14" s="86">
        <v>55.523269724730845</v>
      </c>
      <c r="F14" s="44">
        <f t="shared" si="2"/>
        <v>70.43553940352723</v>
      </c>
      <c r="G14" s="74">
        <f t="shared" si="1"/>
        <v>55.061634862365423</v>
      </c>
    </row>
    <row r="15" spans="1:7" x14ac:dyDescent="0.35">
      <c r="A15" s="6">
        <v>1375</v>
      </c>
      <c r="B15" s="44">
        <v>35.691581640492679</v>
      </c>
      <c r="C15" s="73">
        <v>53.28</v>
      </c>
      <c r="D15" s="45">
        <v>40.956983531559061</v>
      </c>
      <c r="E15" s="86">
        <v>55.907081391122425</v>
      </c>
      <c r="F15" s="44">
        <f t="shared" si="2"/>
        <v>76.648565172051747</v>
      </c>
      <c r="G15" s="74">
        <f t="shared" si="1"/>
        <v>54.593540695561217</v>
      </c>
    </row>
    <row r="16" spans="1:7" x14ac:dyDescent="0.35">
      <c r="A16" s="6">
        <v>1500</v>
      </c>
      <c r="B16" s="44">
        <v>20.735228477089379</v>
      </c>
      <c r="C16" s="73">
        <v>53.06</v>
      </c>
      <c r="D16" s="45">
        <v>38.887982719603698</v>
      </c>
      <c r="E16" s="86">
        <v>52.289243510743646</v>
      </c>
      <c r="F16" s="44">
        <f t="shared" si="2"/>
        <v>59.623211196693077</v>
      </c>
      <c r="G16" s="74">
        <f t="shared" si="1"/>
        <v>52.674621755371824</v>
      </c>
    </row>
    <row r="17" spans="1:7" x14ac:dyDescent="0.35">
      <c r="A17" s="6">
        <v>1625</v>
      </c>
      <c r="B17" s="44">
        <v>18.57698845337158</v>
      </c>
      <c r="C17" s="73">
        <v>70.650000000000006</v>
      </c>
      <c r="D17" s="45">
        <v>41.198847071175571</v>
      </c>
      <c r="E17" s="86">
        <v>63.440345873884702</v>
      </c>
      <c r="F17" s="44">
        <f t="shared" si="2"/>
        <v>59.775835524547148</v>
      </c>
      <c r="G17" s="74">
        <f t="shared" si="1"/>
        <v>67.04517293694235</v>
      </c>
    </row>
    <row r="18" spans="1:7" x14ac:dyDescent="0.35">
      <c r="A18" s="6">
        <v>1750</v>
      </c>
      <c r="B18" s="44">
        <v>29.539346641404379</v>
      </c>
      <c r="C18" s="73">
        <v>67.08</v>
      </c>
      <c r="D18" s="45">
        <v>45.605863658078256</v>
      </c>
      <c r="E18" s="86">
        <v>63.115264488796313</v>
      </c>
      <c r="F18" s="44">
        <f t="shared" si="2"/>
        <v>75.145210299482642</v>
      </c>
      <c r="G18" s="74">
        <f t="shared" si="1"/>
        <v>65.097632244398156</v>
      </c>
    </row>
    <row r="19" spans="1:7" x14ac:dyDescent="0.35">
      <c r="A19" s="6">
        <v>1875</v>
      </c>
      <c r="B19" s="44">
        <v>30.83058384138106</v>
      </c>
      <c r="C19" s="73">
        <v>47.35</v>
      </c>
      <c r="D19" s="45">
        <v>45.706315756229401</v>
      </c>
      <c r="E19" s="86">
        <v>61.910586814055456</v>
      </c>
      <c r="F19" s="44">
        <f t="shared" si="2"/>
        <v>76.536899597610457</v>
      </c>
      <c r="G19" s="74">
        <f t="shared" si="1"/>
        <v>54.630293407027729</v>
      </c>
    </row>
    <row r="20" spans="1:7" x14ac:dyDescent="0.35">
      <c r="A20" s="6">
        <v>2000</v>
      </c>
      <c r="B20" s="44">
        <v>17.114593188358782</v>
      </c>
      <c r="C20" s="73">
        <v>54.43</v>
      </c>
      <c r="D20" s="45">
        <v>36.951775329464859</v>
      </c>
      <c r="E20" s="86">
        <v>63.836642999656839</v>
      </c>
      <c r="F20" s="44">
        <f t="shared" si="2"/>
        <v>54.066368517823641</v>
      </c>
      <c r="G20" s="74">
        <f t="shared" si="1"/>
        <v>59.133321499828419</v>
      </c>
    </row>
    <row r="21" spans="1:7" x14ac:dyDescent="0.35">
      <c r="A21" s="6">
        <v>2125</v>
      </c>
      <c r="B21" s="44">
        <v>21.450904409890093</v>
      </c>
      <c r="C21" s="73">
        <v>49.8</v>
      </c>
      <c r="D21" s="45">
        <v>39.351879243504783</v>
      </c>
      <c r="E21" s="86">
        <v>63.577464743866692</v>
      </c>
      <c r="F21" s="44">
        <f t="shared" si="2"/>
        <v>60.802783653394876</v>
      </c>
      <c r="G21" s="74">
        <f t="shared" si="1"/>
        <v>56.688732371933341</v>
      </c>
    </row>
    <row r="22" spans="1:7" x14ac:dyDescent="0.35">
      <c r="A22" s="6">
        <v>2250</v>
      </c>
      <c r="B22" s="44">
        <v>30.335644051159324</v>
      </c>
      <c r="C22" s="73">
        <v>52.1</v>
      </c>
      <c r="D22" s="45">
        <v>34.893988020929633</v>
      </c>
      <c r="E22" s="86">
        <v>54.832099684807723</v>
      </c>
      <c r="F22" s="44">
        <f t="shared" si="2"/>
        <v>65.229632072088961</v>
      </c>
      <c r="G22" s="74">
        <f t="shared" si="1"/>
        <v>53.466049842403862</v>
      </c>
    </row>
    <row r="23" spans="1:7" x14ac:dyDescent="0.35">
      <c r="A23" s="6">
        <v>2375</v>
      </c>
      <c r="B23" s="44">
        <v>30.023074459434827</v>
      </c>
      <c r="C23" s="73">
        <v>48</v>
      </c>
      <c r="D23" s="45">
        <v>29.327229667969657</v>
      </c>
      <c r="E23" s="86">
        <v>58.811939192940336</v>
      </c>
      <c r="F23" s="44">
        <f t="shared" si="2"/>
        <v>59.350304127404485</v>
      </c>
      <c r="G23" s="74">
        <f t="shared" si="1"/>
        <v>53.405969596470172</v>
      </c>
    </row>
    <row r="24" spans="1:7" x14ac:dyDescent="0.35">
      <c r="A24" s="6">
        <v>2500</v>
      </c>
      <c r="B24" s="44">
        <v>29.347061181640029</v>
      </c>
      <c r="C24" s="73">
        <v>53.35</v>
      </c>
      <c r="D24" s="45">
        <v>26.089869681525887</v>
      </c>
      <c r="E24" s="86">
        <v>56.138337641916067</v>
      </c>
      <c r="F24" s="44">
        <f t="shared" si="2"/>
        <v>55.436930863165912</v>
      </c>
      <c r="G24" s="74">
        <f t="shared" si="1"/>
        <v>54.744168820958038</v>
      </c>
    </row>
    <row r="25" spans="1:7" x14ac:dyDescent="0.35">
      <c r="A25" s="6">
        <v>2625</v>
      </c>
      <c r="B25" s="44">
        <v>25.324616482773113</v>
      </c>
      <c r="C25" s="73">
        <v>43.93</v>
      </c>
      <c r="D25" s="45">
        <v>17.215045744993891</v>
      </c>
      <c r="E25" s="86">
        <v>50.402793138951402</v>
      </c>
      <c r="F25" s="44">
        <f t="shared" si="2"/>
        <v>42.539662227767003</v>
      </c>
      <c r="G25" s="74">
        <f t="shared" si="1"/>
        <v>47.166396569475701</v>
      </c>
    </row>
    <row r="26" spans="1:7" x14ac:dyDescent="0.35">
      <c r="A26" s="6">
        <v>2750</v>
      </c>
      <c r="B26" s="44">
        <v>22.974089753516054</v>
      </c>
      <c r="C26" s="73">
        <v>47.1</v>
      </c>
      <c r="D26" s="45">
        <v>12.465712976028938</v>
      </c>
      <c r="E26" s="86">
        <v>48.768251554982101</v>
      </c>
      <c r="F26" s="44">
        <f t="shared" si="2"/>
        <v>35.439802729544994</v>
      </c>
      <c r="G26" s="74">
        <f t="shared" si="1"/>
        <v>47.934125777491047</v>
      </c>
    </row>
    <row r="27" spans="1:7" x14ac:dyDescent="0.35">
      <c r="A27" s="6">
        <v>2875</v>
      </c>
      <c r="B27" s="44">
        <v>33.502298428597165</v>
      </c>
      <c r="C27" s="73">
        <v>50.36</v>
      </c>
      <c r="D27" s="45">
        <v>17.507783983209414</v>
      </c>
      <c r="E27" s="86">
        <v>37.170263798748529</v>
      </c>
      <c r="F27" s="44">
        <f t="shared" si="2"/>
        <v>51.010082411806579</v>
      </c>
      <c r="G27" s="74">
        <f t="shared" si="1"/>
        <v>43.765131899374268</v>
      </c>
    </row>
    <row r="28" spans="1:7" x14ac:dyDescent="0.35">
      <c r="A28" s="6">
        <v>3000</v>
      </c>
      <c r="B28" s="44">
        <v>39.191934119148286</v>
      </c>
      <c r="C28" s="73">
        <v>57.32</v>
      </c>
      <c r="D28" s="45">
        <v>24.859422760756807</v>
      </c>
      <c r="E28" s="86">
        <v>50.923288219053276</v>
      </c>
      <c r="F28" s="44">
        <f t="shared" si="2"/>
        <v>64.051356879905086</v>
      </c>
      <c r="G28" s="74">
        <f t="shared" si="1"/>
        <v>54.121644109526642</v>
      </c>
    </row>
    <row r="29" spans="1:7" x14ac:dyDescent="0.35">
      <c r="A29" s="6">
        <v>3125</v>
      </c>
      <c r="B29" s="44">
        <v>54.773426038586578</v>
      </c>
      <c r="C29" s="73">
        <v>59.47</v>
      </c>
      <c r="D29" s="45">
        <v>20.715397654824994</v>
      </c>
      <c r="E29" s="86">
        <v>53.204831829141725</v>
      </c>
      <c r="F29" s="44">
        <f t="shared" si="2"/>
        <v>75.488823693411575</v>
      </c>
      <c r="G29" s="74">
        <f t="shared" si="1"/>
        <v>56.337415914570862</v>
      </c>
    </row>
    <row r="30" spans="1:7" x14ac:dyDescent="0.35">
      <c r="A30" s="6">
        <v>3250</v>
      </c>
      <c r="B30" s="44">
        <v>55.780543202860677</v>
      </c>
      <c r="C30" s="73">
        <v>55.72</v>
      </c>
      <c r="D30" s="45">
        <v>28.379605353207598</v>
      </c>
      <c r="E30" s="86">
        <v>50.538840054269777</v>
      </c>
      <c r="F30" s="44">
        <f t="shared" si="2"/>
        <v>84.160148556068279</v>
      </c>
      <c r="G30" s="74">
        <f t="shared" si="1"/>
        <v>53.129420027134884</v>
      </c>
    </row>
    <row r="31" spans="1:7" x14ac:dyDescent="0.35">
      <c r="A31" s="6">
        <v>3375</v>
      </c>
      <c r="B31" s="44">
        <v>44.506912946202604</v>
      </c>
      <c r="C31" s="73">
        <v>55.87</v>
      </c>
      <c r="D31" s="45">
        <v>24.981002782040921</v>
      </c>
      <c r="E31" s="86">
        <v>51.047594390814055</v>
      </c>
      <c r="F31" s="44">
        <f t="shared" si="2"/>
        <v>69.487915728243522</v>
      </c>
      <c r="G31" s="74">
        <f t="shared" si="1"/>
        <v>53.45879719540703</v>
      </c>
    </row>
    <row r="32" spans="1:7" x14ac:dyDescent="0.35">
      <c r="A32" s="6">
        <v>3500</v>
      </c>
      <c r="B32" s="44">
        <v>23.45781746029796</v>
      </c>
      <c r="C32" s="73">
        <v>41.24</v>
      </c>
      <c r="D32" s="45">
        <v>26.524019303215159</v>
      </c>
      <c r="E32" s="86">
        <v>45.189272337043768</v>
      </c>
      <c r="F32" s="44">
        <f t="shared" si="2"/>
        <v>49.981836763513115</v>
      </c>
      <c r="G32" s="74">
        <f t="shared" si="1"/>
        <v>43.214636168521885</v>
      </c>
    </row>
    <row r="33" spans="1:7" x14ac:dyDescent="0.35">
      <c r="A33" s="6">
        <v>3625</v>
      </c>
      <c r="B33" s="44">
        <v>24.04329428344899</v>
      </c>
      <c r="C33" s="73">
        <v>50.76</v>
      </c>
      <c r="D33" s="45">
        <v>28.379605353086834</v>
      </c>
      <c r="E33" s="86">
        <v>50.105880780364259</v>
      </c>
      <c r="F33" s="44">
        <f t="shared" si="2"/>
        <v>52.422899636535824</v>
      </c>
      <c r="G33" s="74">
        <f t="shared" si="1"/>
        <v>50.432940390182125</v>
      </c>
    </row>
    <row r="34" spans="1:7" x14ac:dyDescent="0.35">
      <c r="A34" s="6">
        <v>3750</v>
      </c>
      <c r="B34" s="44">
        <v>28.107995303750521</v>
      </c>
      <c r="C34" s="73">
        <v>46.24</v>
      </c>
      <c r="D34" s="45">
        <v>26.484357647520543</v>
      </c>
      <c r="E34" s="86">
        <v>50.747038137632465</v>
      </c>
      <c r="F34" s="44">
        <f t="shared" si="2"/>
        <v>54.592352951271067</v>
      </c>
      <c r="G34" s="74">
        <f t="shared" si="1"/>
        <v>48.493519068816234</v>
      </c>
    </row>
    <row r="35" spans="1:7" x14ac:dyDescent="0.35">
      <c r="A35" s="6">
        <v>3875</v>
      </c>
      <c r="B35" s="44">
        <v>28.581807150695102</v>
      </c>
      <c r="C35" s="73">
        <v>55.42</v>
      </c>
      <c r="D35" s="45">
        <v>35.29839089817952</v>
      </c>
      <c r="E35" s="86">
        <v>49.643157623006566</v>
      </c>
      <c r="F35" s="44">
        <f t="shared" si="2"/>
        <v>63.880198048874618</v>
      </c>
      <c r="G35" s="74">
        <f t="shared" si="1"/>
        <v>52.53157881150328</v>
      </c>
    </row>
    <row r="36" spans="1:7" x14ac:dyDescent="0.35">
      <c r="A36" s="6">
        <v>4000</v>
      </c>
      <c r="B36" s="44">
        <v>39.846819195513781</v>
      </c>
      <c r="C36" s="73">
        <v>40.11</v>
      </c>
      <c r="D36" s="45">
        <v>32.715916615648204</v>
      </c>
      <c r="E36" s="86">
        <v>50.343518168325183</v>
      </c>
      <c r="F36" s="44">
        <f t="shared" si="2"/>
        <v>72.562735811161986</v>
      </c>
      <c r="G36" s="74">
        <f t="shared" si="1"/>
        <v>45.226759084162595</v>
      </c>
    </row>
    <row r="37" spans="1:7" x14ac:dyDescent="0.35">
      <c r="A37" s="6">
        <v>4125</v>
      </c>
      <c r="B37" s="44">
        <v>21.995422250954288</v>
      </c>
      <c r="C37" s="73">
        <v>32.130000000000003</v>
      </c>
      <c r="D37" s="45">
        <v>35.803247059498169</v>
      </c>
      <c r="E37" s="86">
        <v>50.612397817887754</v>
      </c>
      <c r="F37" s="44">
        <f t="shared" si="2"/>
        <v>57.798669310452453</v>
      </c>
      <c r="G37" s="74">
        <f t="shared" si="1"/>
        <v>41.371198908943882</v>
      </c>
    </row>
    <row r="38" spans="1:7" x14ac:dyDescent="0.35">
      <c r="A38" s="6">
        <v>4250</v>
      </c>
      <c r="B38" s="44">
        <v>27.714804708036446</v>
      </c>
      <c r="C38" s="73">
        <v>31.62</v>
      </c>
      <c r="D38" s="45">
        <v>40.381421470686675</v>
      </c>
      <c r="E38" s="86">
        <v>46.983303071991713</v>
      </c>
      <c r="F38" s="44">
        <f t="shared" si="2"/>
        <v>68.096226178723128</v>
      </c>
      <c r="G38" s="74">
        <f t="shared" si="1"/>
        <v>39.301651535995859</v>
      </c>
    </row>
    <row r="39" spans="1:7" x14ac:dyDescent="0.35">
      <c r="A39" s="6">
        <v>4375</v>
      </c>
      <c r="B39" s="44">
        <v>18.567073005749904</v>
      </c>
      <c r="C39" s="73">
        <v>53.98</v>
      </c>
      <c r="D39" s="45">
        <v>40.623285194518608</v>
      </c>
      <c r="E39" s="86">
        <v>48.492834024162534</v>
      </c>
      <c r="F39" s="44">
        <f t="shared" si="2"/>
        <v>59.190358200268513</v>
      </c>
      <c r="G39" s="74">
        <f t="shared" si="1"/>
        <v>51.236417012081262</v>
      </c>
    </row>
    <row r="40" spans="1:7" x14ac:dyDescent="0.35">
      <c r="A40" s="6">
        <v>4500</v>
      </c>
      <c r="B40" s="44">
        <v>22.409741185496074</v>
      </c>
      <c r="C40" s="73">
        <v>50.37</v>
      </c>
      <c r="D40" s="45">
        <v>45.605863658078256</v>
      </c>
      <c r="E40" s="86">
        <v>46.749214882270195</v>
      </c>
      <c r="F40" s="44">
        <f t="shared" si="2"/>
        <v>68.015604843574323</v>
      </c>
      <c r="G40" s="74">
        <f t="shared" si="1"/>
        <v>48.5596074411351</v>
      </c>
    </row>
    <row r="41" spans="1:7" x14ac:dyDescent="0.35">
      <c r="A41" s="6">
        <v>4625</v>
      </c>
      <c r="B41" s="44">
        <v>16.217845109691332</v>
      </c>
      <c r="C41" s="73">
        <v>55</v>
      </c>
      <c r="D41" s="45">
        <v>43.355789694116467</v>
      </c>
      <c r="E41" s="86">
        <v>49.395780519254281</v>
      </c>
      <c r="F41" s="44">
        <f t="shared" si="2"/>
        <v>59.573634803807799</v>
      </c>
      <c r="G41" s="74">
        <f t="shared" si="1"/>
        <v>52.197890259627144</v>
      </c>
    </row>
    <row r="42" spans="1:7" x14ac:dyDescent="0.35">
      <c r="A42" s="6">
        <v>4750</v>
      </c>
      <c r="B42" s="44">
        <v>18.496367210932529</v>
      </c>
      <c r="C42" s="73">
        <v>55.36</v>
      </c>
      <c r="D42" s="45">
        <v>26.715008890121091</v>
      </c>
      <c r="E42" s="86">
        <v>46.142367083617792</v>
      </c>
      <c r="F42" s="44">
        <f t="shared" ref="F42:F73" si="3">D42+B42</f>
        <v>45.211376101053617</v>
      </c>
      <c r="G42" s="74">
        <f t="shared" si="1"/>
        <v>50.751183541808899</v>
      </c>
    </row>
    <row r="43" spans="1:7" x14ac:dyDescent="0.35">
      <c r="A43" s="6">
        <v>4875</v>
      </c>
      <c r="B43" s="44">
        <v>25.092668251877367</v>
      </c>
      <c r="C43" s="73">
        <v>35.909999999999997</v>
      </c>
      <c r="D43" s="45">
        <v>22.974089753395248</v>
      </c>
      <c r="E43" s="86">
        <v>43.583764766087</v>
      </c>
      <c r="F43" s="44">
        <f t="shared" si="3"/>
        <v>48.066758005272618</v>
      </c>
      <c r="G43" s="74">
        <f t="shared" si="1"/>
        <v>39.746882383043499</v>
      </c>
    </row>
    <row r="44" spans="1:7" x14ac:dyDescent="0.35">
      <c r="A44" s="6">
        <v>5000</v>
      </c>
      <c r="B44" s="44">
        <v>20.684353990366358</v>
      </c>
      <c r="C44" s="73">
        <v>53.35</v>
      </c>
      <c r="D44" s="45">
        <v>23.015049424121553</v>
      </c>
      <c r="E44" s="86">
        <v>43.420342973665839</v>
      </c>
      <c r="F44" s="44">
        <f t="shared" si="3"/>
        <v>43.699403414487911</v>
      </c>
      <c r="G44" s="74">
        <f t="shared" si="1"/>
        <v>48.385171486832917</v>
      </c>
    </row>
    <row r="45" spans="1:7" x14ac:dyDescent="0.35">
      <c r="A45" s="6">
        <v>5125</v>
      </c>
      <c r="B45" s="44">
        <v>25.283656776581019</v>
      </c>
      <c r="C45" s="73">
        <v>53.84</v>
      </c>
      <c r="D45" s="45">
        <v>20.725313025329964</v>
      </c>
      <c r="E45" s="86">
        <v>44.355333419757976</v>
      </c>
      <c r="F45" s="44">
        <f t="shared" si="3"/>
        <v>46.008969801910979</v>
      </c>
      <c r="G45" s="74">
        <f t="shared" si="1"/>
        <v>49.097666709878993</v>
      </c>
    </row>
    <row r="46" spans="1:7" x14ac:dyDescent="0.35">
      <c r="A46" s="6">
        <v>5250</v>
      </c>
      <c r="B46" s="44">
        <v>25.193120092641099</v>
      </c>
      <c r="C46" s="73">
        <v>52.14</v>
      </c>
      <c r="D46" s="45">
        <v>26.836588829384311</v>
      </c>
      <c r="E46" s="86">
        <v>40.101887310990293</v>
      </c>
      <c r="F46" s="44">
        <f t="shared" si="3"/>
        <v>52.029708922025407</v>
      </c>
      <c r="G46" s="74">
        <f t="shared" si="1"/>
        <v>46.120943655495147</v>
      </c>
    </row>
    <row r="47" spans="1:7" x14ac:dyDescent="0.35">
      <c r="A47" s="6">
        <v>5375</v>
      </c>
      <c r="B47" s="44">
        <v>31.495385376293815</v>
      </c>
      <c r="C47" s="73">
        <v>47.56</v>
      </c>
      <c r="D47" s="45">
        <v>19.746645284640135</v>
      </c>
      <c r="E47" s="86">
        <v>40.063852180391962</v>
      </c>
      <c r="F47" s="44">
        <f t="shared" si="3"/>
        <v>51.242030660933949</v>
      </c>
      <c r="G47" s="74">
        <f t="shared" si="1"/>
        <v>43.811926090195982</v>
      </c>
    </row>
    <row r="48" spans="1:7" x14ac:dyDescent="0.35">
      <c r="A48" s="6">
        <v>5500</v>
      </c>
      <c r="B48" s="44">
        <v>25.686763128127986</v>
      </c>
      <c r="C48" s="73">
        <v>49.53</v>
      </c>
      <c r="D48" s="45">
        <v>18.859811770040231</v>
      </c>
      <c r="E48" s="86">
        <v>39.043680232432159</v>
      </c>
      <c r="F48" s="44">
        <f t="shared" si="3"/>
        <v>44.546574898168217</v>
      </c>
      <c r="G48" s="74">
        <f t="shared" si="1"/>
        <v>44.286840116216084</v>
      </c>
    </row>
    <row r="49" spans="1:7" x14ac:dyDescent="0.35">
      <c r="A49" s="6">
        <v>5625</v>
      </c>
      <c r="B49" s="44">
        <v>24.002335302989245</v>
      </c>
      <c r="C49" s="73">
        <v>52.14</v>
      </c>
      <c r="D49" s="45">
        <v>22.339035341672684</v>
      </c>
      <c r="E49" s="86">
        <v>29.228441849473601</v>
      </c>
      <c r="F49" s="44">
        <f t="shared" si="3"/>
        <v>46.341370644661929</v>
      </c>
      <c r="G49" s="74">
        <f t="shared" si="1"/>
        <v>40.684220924736799</v>
      </c>
    </row>
    <row r="50" spans="1:7" x14ac:dyDescent="0.35">
      <c r="A50" s="6">
        <v>5750</v>
      </c>
      <c r="B50" s="44">
        <v>19.21204309791209</v>
      </c>
      <c r="C50" s="73">
        <v>49.52</v>
      </c>
      <c r="D50" s="45">
        <v>30.305897115857796</v>
      </c>
      <c r="E50" s="86">
        <v>28.932180562040056</v>
      </c>
      <c r="F50" s="44">
        <f t="shared" si="3"/>
        <v>49.51794021376989</v>
      </c>
      <c r="G50" s="74">
        <f t="shared" si="1"/>
        <v>39.226090281020028</v>
      </c>
    </row>
    <row r="51" spans="1:7" x14ac:dyDescent="0.35">
      <c r="A51" s="6">
        <v>5875</v>
      </c>
      <c r="B51" s="44">
        <v>30.286066103158856</v>
      </c>
      <c r="C51" s="73">
        <v>52.94</v>
      </c>
      <c r="D51" s="45">
        <v>27.311698958468035</v>
      </c>
      <c r="E51" s="86">
        <v>30.903774336015843</v>
      </c>
      <c r="F51" s="44">
        <f t="shared" si="3"/>
        <v>57.597765061626887</v>
      </c>
      <c r="G51" s="74">
        <f t="shared" si="1"/>
        <v>41.92188716800792</v>
      </c>
    </row>
    <row r="52" spans="1:7" x14ac:dyDescent="0.35">
      <c r="A52" s="6">
        <v>6000</v>
      </c>
      <c r="B52" s="44">
        <v>29.075450125421806</v>
      </c>
      <c r="C52" s="73">
        <v>48.2</v>
      </c>
      <c r="D52" s="45">
        <v>26.060122793274939</v>
      </c>
      <c r="E52" s="86">
        <v>41.566147334860275</v>
      </c>
      <c r="F52" s="44">
        <f t="shared" si="3"/>
        <v>55.135572918696745</v>
      </c>
      <c r="G52" s="74">
        <f t="shared" si="1"/>
        <v>44.883073667430139</v>
      </c>
    </row>
    <row r="53" spans="1:7" x14ac:dyDescent="0.35">
      <c r="A53" s="6">
        <v>6125</v>
      </c>
      <c r="B53" s="44">
        <v>19.837182259607605</v>
      </c>
      <c r="C53" s="73">
        <v>43.11</v>
      </c>
      <c r="D53" s="45">
        <v>25.434983782161712</v>
      </c>
      <c r="E53" s="86">
        <v>33.73471492864175</v>
      </c>
      <c r="F53" s="44">
        <f t="shared" si="3"/>
        <v>45.272166041769317</v>
      </c>
      <c r="G53" s="74">
        <f t="shared" si="1"/>
        <v>38.422357464320875</v>
      </c>
    </row>
    <row r="54" spans="1:7" x14ac:dyDescent="0.35">
      <c r="A54" s="6">
        <v>6250</v>
      </c>
      <c r="B54" s="44">
        <v>32.070946353395158</v>
      </c>
      <c r="C54" s="73">
        <v>51.16</v>
      </c>
      <c r="D54" s="45">
        <v>24.023463530495142</v>
      </c>
      <c r="E54" s="86">
        <v>47.931308904510715</v>
      </c>
      <c r="F54" s="44">
        <f t="shared" si="3"/>
        <v>56.0944098838903</v>
      </c>
      <c r="G54" s="74">
        <f t="shared" si="1"/>
        <v>49.545654452255356</v>
      </c>
    </row>
    <row r="55" spans="1:7" x14ac:dyDescent="0.35">
      <c r="A55" s="6">
        <v>6375</v>
      </c>
      <c r="B55" s="44">
        <v>37.728241411522092</v>
      </c>
      <c r="C55" s="73">
        <v>49.24</v>
      </c>
      <c r="D55" s="45">
        <v>23.015049424271403</v>
      </c>
      <c r="E55" s="86">
        <v>44.15561168841338</v>
      </c>
      <c r="F55" s="44">
        <f t="shared" si="3"/>
        <v>60.743290835793495</v>
      </c>
      <c r="G55" s="74">
        <f t="shared" si="1"/>
        <v>46.697805844206691</v>
      </c>
    </row>
    <row r="56" spans="1:7" x14ac:dyDescent="0.35">
      <c r="A56" s="6">
        <v>6500</v>
      </c>
      <c r="B56" s="44">
        <v>35.711412741576218</v>
      </c>
      <c r="C56" s="73">
        <v>48.75</v>
      </c>
      <c r="D56" s="45">
        <v>12.808028732041103</v>
      </c>
      <c r="E56" s="86">
        <v>52.33635649697397</v>
      </c>
      <c r="F56" s="44">
        <f t="shared" si="3"/>
        <v>48.51944147361732</v>
      </c>
      <c r="G56" s="74">
        <f t="shared" si="1"/>
        <v>50.543178248486981</v>
      </c>
    </row>
    <row r="57" spans="1:7" x14ac:dyDescent="0.35">
      <c r="A57" s="6">
        <v>6625</v>
      </c>
      <c r="B57" s="44">
        <v>19.968677973235163</v>
      </c>
      <c r="C57" s="73">
        <v>37.33</v>
      </c>
      <c r="D57" s="45">
        <v>15.874230689958443</v>
      </c>
      <c r="E57" s="86">
        <v>58.099742146234533</v>
      </c>
      <c r="F57" s="44">
        <f t="shared" si="3"/>
        <v>35.842908663193604</v>
      </c>
      <c r="G57" s="74">
        <f t="shared" si="1"/>
        <v>47.714871073117266</v>
      </c>
    </row>
    <row r="58" spans="1:7" x14ac:dyDescent="0.35">
      <c r="A58" s="6">
        <v>6750</v>
      </c>
      <c r="B58" s="44">
        <v>27.198737102978065</v>
      </c>
      <c r="C58" s="73">
        <v>52.27</v>
      </c>
      <c r="D58" s="45">
        <v>25.879049441511057</v>
      </c>
      <c r="E58" s="86">
        <v>52.163514705761209</v>
      </c>
      <c r="F58" s="44">
        <f t="shared" si="3"/>
        <v>53.077786544489122</v>
      </c>
      <c r="G58" s="74">
        <f t="shared" si="1"/>
        <v>52.216757352880606</v>
      </c>
    </row>
    <row r="59" spans="1:7" x14ac:dyDescent="0.35">
      <c r="A59" s="6">
        <v>6875</v>
      </c>
      <c r="B59" s="44">
        <v>34.480965763826191</v>
      </c>
      <c r="C59" s="73">
        <v>36.6</v>
      </c>
      <c r="D59" s="45">
        <v>43.043220139793441</v>
      </c>
      <c r="E59" s="86">
        <v>41.375082652802377</v>
      </c>
      <c r="F59" s="44">
        <f t="shared" si="3"/>
        <v>77.524185903619639</v>
      </c>
      <c r="G59" s="74">
        <f t="shared" si="1"/>
        <v>38.987541326401185</v>
      </c>
    </row>
    <row r="60" spans="1:7" x14ac:dyDescent="0.35">
      <c r="A60" s="6">
        <v>7000</v>
      </c>
      <c r="B60" s="44">
        <v>29.216861569996695</v>
      </c>
      <c r="C60" s="73">
        <v>46.31</v>
      </c>
      <c r="D60" s="45">
        <v>39.210467990080389</v>
      </c>
      <c r="E60" s="86">
        <v>48.521604498388015</v>
      </c>
      <c r="F60" s="44">
        <f t="shared" si="3"/>
        <v>68.427329560077084</v>
      </c>
      <c r="G60" s="74">
        <f t="shared" si="1"/>
        <v>47.415802249194009</v>
      </c>
    </row>
    <row r="61" spans="1:7" x14ac:dyDescent="0.35">
      <c r="A61" s="6">
        <v>7125</v>
      </c>
      <c r="B61" s="44">
        <v>25.929924797429209</v>
      </c>
      <c r="C61" s="73">
        <v>44.65</v>
      </c>
      <c r="D61" s="45">
        <v>36.427088821452557</v>
      </c>
      <c r="E61" s="86">
        <v>46.530972258317732</v>
      </c>
      <c r="F61" s="44">
        <f t="shared" si="3"/>
        <v>62.357013618881766</v>
      </c>
      <c r="G61" s="74">
        <f t="shared" si="1"/>
        <v>45.590486129158862</v>
      </c>
    </row>
    <row r="62" spans="1:7" x14ac:dyDescent="0.35">
      <c r="A62" s="6">
        <v>7250</v>
      </c>
      <c r="B62" s="44">
        <v>28.037289455268855</v>
      </c>
      <c r="C62" s="73">
        <v>45.8</v>
      </c>
      <c r="D62" s="45">
        <v>35.21776966250966</v>
      </c>
      <c r="E62" s="86">
        <v>46.522748976987508</v>
      </c>
      <c r="F62" s="44">
        <f t="shared" si="3"/>
        <v>63.255059117778515</v>
      </c>
      <c r="G62" s="74">
        <f t="shared" si="1"/>
        <v>46.161374488493749</v>
      </c>
    </row>
    <row r="63" spans="1:7" x14ac:dyDescent="0.35">
      <c r="A63" s="6">
        <v>7375</v>
      </c>
      <c r="B63" s="44">
        <v>22.600730076668103</v>
      </c>
      <c r="C63" s="73">
        <v>49.56</v>
      </c>
      <c r="D63" s="45">
        <v>33.21085665859772</v>
      </c>
      <c r="E63" s="86">
        <v>44.44830395322932</v>
      </c>
      <c r="F63" s="44">
        <f t="shared" si="3"/>
        <v>55.81158673526582</v>
      </c>
      <c r="G63" s="74">
        <f t="shared" si="1"/>
        <v>47.004151976614665</v>
      </c>
    </row>
    <row r="64" spans="1:7" x14ac:dyDescent="0.35">
      <c r="A64" s="6">
        <v>7500</v>
      </c>
      <c r="B64" s="44">
        <v>25.888964830655368</v>
      </c>
      <c r="C64" s="73">
        <v>47.74</v>
      </c>
      <c r="D64" s="45">
        <v>38.828489540547103</v>
      </c>
      <c r="E64" s="86">
        <v>46.556513013014325</v>
      </c>
      <c r="F64" s="44">
        <f t="shared" si="3"/>
        <v>64.717454371202479</v>
      </c>
      <c r="G64" s="74">
        <f t="shared" si="1"/>
        <v>47.148256506507167</v>
      </c>
    </row>
    <row r="65" spans="1:7" x14ac:dyDescent="0.35">
      <c r="A65" s="6">
        <v>7625</v>
      </c>
      <c r="B65" s="44">
        <v>18.759360330183743</v>
      </c>
      <c r="C65" s="73">
        <v>48.39</v>
      </c>
      <c r="D65" s="45">
        <v>62.14489520461693</v>
      </c>
      <c r="E65" s="86">
        <v>43.433757725611216</v>
      </c>
      <c r="F65" s="44">
        <f t="shared" si="3"/>
        <v>80.904255534800669</v>
      </c>
      <c r="G65" s="74">
        <f t="shared" si="1"/>
        <v>45.911878862805608</v>
      </c>
    </row>
    <row r="66" spans="1:7" x14ac:dyDescent="0.35">
      <c r="A66" s="6">
        <v>7750</v>
      </c>
      <c r="B66" s="44">
        <v>27.058621546547887</v>
      </c>
      <c r="C66" s="73">
        <v>43.58</v>
      </c>
      <c r="D66" s="45">
        <v>54.20777988447476</v>
      </c>
      <c r="E66" s="86">
        <v>38.752179361100502</v>
      </c>
      <c r="F66" s="44">
        <f t="shared" si="3"/>
        <v>81.266401431022643</v>
      </c>
      <c r="G66" s="74">
        <f t="shared" si="1"/>
        <v>41.16608968055025</v>
      </c>
    </row>
    <row r="67" spans="1:7" x14ac:dyDescent="0.35">
      <c r="A67" s="6">
        <v>7875</v>
      </c>
      <c r="B67" s="44">
        <v>21.057713551158283</v>
      </c>
      <c r="C67" s="73">
        <v>46</v>
      </c>
      <c r="D67" s="45">
        <v>49.14458057611688</v>
      </c>
      <c r="E67" s="86">
        <v>43.102944210821533</v>
      </c>
      <c r="F67" s="44">
        <f t="shared" si="3"/>
        <v>70.202294127275167</v>
      </c>
      <c r="G67" s="74">
        <f t="shared" si="1"/>
        <v>44.551472105410767</v>
      </c>
    </row>
    <row r="68" spans="1:7" x14ac:dyDescent="0.35">
      <c r="A68" s="6">
        <v>8000</v>
      </c>
      <c r="B68" s="44">
        <v>40.442211858409358</v>
      </c>
      <c r="C68" s="73">
        <v>51.65</v>
      </c>
      <c r="D68" s="45">
        <v>43.9511820090244</v>
      </c>
      <c r="E68" s="86">
        <v>41.881797503824771</v>
      </c>
      <c r="F68" s="44">
        <f t="shared" si="3"/>
        <v>84.393393867433758</v>
      </c>
      <c r="G68" s="74">
        <f t="shared" si="1"/>
        <v>46.765898751912388</v>
      </c>
    </row>
    <row r="69" spans="1:7" x14ac:dyDescent="0.35">
      <c r="A69" s="6">
        <v>8125</v>
      </c>
      <c r="B69" s="44">
        <v>29.226777105950113</v>
      </c>
      <c r="C69" s="73">
        <v>48.68</v>
      </c>
      <c r="D69" s="45">
        <v>41.370004834453773</v>
      </c>
      <c r="E69" s="86">
        <v>46.790237511137683</v>
      </c>
      <c r="F69" s="44">
        <f t="shared" si="3"/>
        <v>70.596781940403886</v>
      </c>
      <c r="G69" s="74">
        <f t="shared" ref="G69:G132" si="4">AVERAGE(C69,E69)</f>
        <v>47.735118755568841</v>
      </c>
    </row>
    <row r="70" spans="1:7" x14ac:dyDescent="0.35">
      <c r="A70" s="6">
        <v>8250</v>
      </c>
      <c r="B70" s="44">
        <v>33.100489422346264</v>
      </c>
      <c r="C70" s="73">
        <v>47.45</v>
      </c>
      <c r="D70" s="45">
        <v>40.180517667139611</v>
      </c>
      <c r="E70" s="86">
        <v>39.758413993779229</v>
      </c>
      <c r="F70" s="44">
        <f t="shared" si="3"/>
        <v>73.281007089485882</v>
      </c>
      <c r="G70" s="74">
        <f t="shared" si="4"/>
        <v>43.604206996889616</v>
      </c>
    </row>
    <row r="71" spans="1:7" x14ac:dyDescent="0.35">
      <c r="A71" s="6">
        <v>8375</v>
      </c>
      <c r="B71" s="44">
        <v>42.41808105041769</v>
      </c>
      <c r="C71" s="73">
        <v>48.24</v>
      </c>
      <c r="D71" s="45">
        <v>55.58955387479692</v>
      </c>
      <c r="E71" s="86">
        <v>38.988992684152862</v>
      </c>
      <c r="F71" s="44">
        <f t="shared" si="3"/>
        <v>98.007634925214603</v>
      </c>
      <c r="G71" s="74">
        <f t="shared" si="4"/>
        <v>43.614496342076436</v>
      </c>
    </row>
    <row r="72" spans="1:7" x14ac:dyDescent="0.35">
      <c r="A72" s="6">
        <v>8500</v>
      </c>
      <c r="B72" s="44">
        <v>25.535436162396095</v>
      </c>
      <c r="C72" s="73">
        <v>37.11</v>
      </c>
      <c r="D72" s="45">
        <v>44.970809421321583</v>
      </c>
      <c r="E72" s="86">
        <v>45.37191595917205</v>
      </c>
      <c r="F72" s="44">
        <f t="shared" si="3"/>
        <v>70.506245583717686</v>
      </c>
      <c r="G72" s="74">
        <f t="shared" si="4"/>
        <v>41.240957979586028</v>
      </c>
    </row>
    <row r="73" spans="1:7" x14ac:dyDescent="0.35">
      <c r="A73" s="6">
        <v>8625</v>
      </c>
      <c r="B73" s="44">
        <v>18.929220797529197</v>
      </c>
      <c r="C73" s="73">
        <v>42.71</v>
      </c>
      <c r="D73" s="45">
        <v>44.011972234816447</v>
      </c>
      <c r="E73" s="86">
        <v>45.551802607669387</v>
      </c>
      <c r="F73" s="44">
        <f t="shared" si="3"/>
        <v>62.941193032345645</v>
      </c>
      <c r="G73" s="74">
        <f t="shared" si="4"/>
        <v>44.13090130383469</v>
      </c>
    </row>
    <row r="74" spans="1:7" x14ac:dyDescent="0.35">
      <c r="A74" s="6">
        <v>8750</v>
      </c>
      <c r="B74" s="44">
        <v>26.897379054514648</v>
      </c>
      <c r="C74" s="73">
        <v>45.37</v>
      </c>
      <c r="D74" s="45">
        <v>42.488786756012807</v>
      </c>
      <c r="E74" s="86">
        <v>39.992759179449322</v>
      </c>
      <c r="F74" s="44">
        <f t="shared" ref="F74:F105" si="5">D74+B74</f>
        <v>69.386165810527459</v>
      </c>
      <c r="G74" s="74">
        <f t="shared" si="4"/>
        <v>42.681379589724656</v>
      </c>
    </row>
    <row r="75" spans="1:7" x14ac:dyDescent="0.35">
      <c r="A75" s="6">
        <v>8875</v>
      </c>
      <c r="B75" s="44">
        <v>23.78160003024345</v>
      </c>
      <c r="C75" s="73">
        <v>43.22</v>
      </c>
      <c r="D75" s="45">
        <v>37.093186705862472</v>
      </c>
      <c r="E75" s="86">
        <v>47.42782213897442</v>
      </c>
      <c r="F75" s="44">
        <f t="shared" si="5"/>
        <v>60.874786736105918</v>
      </c>
      <c r="G75" s="74">
        <f t="shared" si="4"/>
        <v>45.32391106948721</v>
      </c>
    </row>
    <row r="76" spans="1:7" x14ac:dyDescent="0.35">
      <c r="A76" s="6">
        <v>9000</v>
      </c>
      <c r="B76" s="44">
        <v>18.818852249741088</v>
      </c>
      <c r="C76" s="73">
        <v>40.99</v>
      </c>
      <c r="D76" s="45">
        <v>36.145562659939237</v>
      </c>
      <c r="E76" s="86">
        <v>43.704743263544678</v>
      </c>
      <c r="F76" s="44">
        <f t="shared" si="5"/>
        <v>54.964414909680329</v>
      </c>
      <c r="G76" s="74">
        <f t="shared" si="4"/>
        <v>42.34737163177234</v>
      </c>
    </row>
    <row r="77" spans="1:7" x14ac:dyDescent="0.35">
      <c r="A77" s="6">
        <v>9125</v>
      </c>
      <c r="B77" s="44">
        <v>22.691267042563606</v>
      </c>
      <c r="C77" s="73">
        <v>48.78</v>
      </c>
      <c r="D77" s="45">
        <v>36.014066696326047</v>
      </c>
      <c r="E77" s="86">
        <v>37.586810715278084</v>
      </c>
      <c r="F77" s="44">
        <f t="shared" si="5"/>
        <v>58.705333738889649</v>
      </c>
      <c r="G77" s="74">
        <f t="shared" si="4"/>
        <v>43.183405357639046</v>
      </c>
    </row>
    <row r="78" spans="1:7" x14ac:dyDescent="0.35">
      <c r="A78" s="6">
        <v>9250</v>
      </c>
      <c r="B78" s="44">
        <v>17.155553036883436</v>
      </c>
      <c r="C78" s="73">
        <v>42.98</v>
      </c>
      <c r="D78" s="45">
        <v>33.393228355428313</v>
      </c>
      <c r="E78" s="86">
        <v>29.703015717388375</v>
      </c>
      <c r="F78" s="44">
        <f t="shared" si="5"/>
        <v>50.548781392311753</v>
      </c>
      <c r="G78" s="74">
        <f t="shared" si="4"/>
        <v>36.341507858694186</v>
      </c>
    </row>
    <row r="79" spans="1:7" x14ac:dyDescent="0.35">
      <c r="A79" s="6">
        <v>9375</v>
      </c>
      <c r="B79" s="44">
        <v>20.160964758695869</v>
      </c>
      <c r="C79" s="73">
        <v>51.26</v>
      </c>
      <c r="D79" s="45">
        <v>23.911798343021044</v>
      </c>
      <c r="E79" s="86">
        <v>48.596864069141404</v>
      </c>
      <c r="F79" s="44">
        <f t="shared" si="5"/>
        <v>44.072763101716916</v>
      </c>
      <c r="G79" s="74">
        <f t="shared" si="4"/>
        <v>49.928432034570704</v>
      </c>
    </row>
    <row r="80" spans="1:7" x14ac:dyDescent="0.35">
      <c r="A80" s="6">
        <v>9500</v>
      </c>
      <c r="B80" s="44">
        <v>35.056527209742661</v>
      </c>
      <c r="C80" s="73">
        <v>51.03</v>
      </c>
      <c r="D80" s="45">
        <v>22.197623746814223</v>
      </c>
      <c r="E80" s="86">
        <v>48.994795175763279</v>
      </c>
      <c r="F80" s="44">
        <f t="shared" si="5"/>
        <v>57.254150956556884</v>
      </c>
      <c r="G80" s="74">
        <f t="shared" si="4"/>
        <v>50.012397587881637</v>
      </c>
    </row>
    <row r="81" spans="1:7" x14ac:dyDescent="0.35">
      <c r="A81" s="6">
        <v>9625</v>
      </c>
      <c r="B81" s="44">
        <v>40.804358835816664</v>
      </c>
      <c r="C81" s="73">
        <v>53.97</v>
      </c>
      <c r="D81" s="45">
        <v>18.889557962040964</v>
      </c>
      <c r="E81" s="86">
        <v>40.21177318418377</v>
      </c>
      <c r="F81" s="44">
        <f t="shared" si="5"/>
        <v>59.693916797857625</v>
      </c>
      <c r="G81" s="74">
        <f t="shared" si="4"/>
        <v>47.090886592091884</v>
      </c>
    </row>
    <row r="82" spans="1:7" x14ac:dyDescent="0.35">
      <c r="A82" s="6">
        <v>9750</v>
      </c>
      <c r="B82" s="44">
        <v>18.919304955554317</v>
      </c>
      <c r="C82" s="73">
        <v>49.57</v>
      </c>
      <c r="D82" s="45">
        <v>37.688579171897324</v>
      </c>
      <c r="E82" s="86">
        <v>41.394978221460782</v>
      </c>
      <c r="F82" s="44">
        <f t="shared" si="5"/>
        <v>56.607884127451641</v>
      </c>
      <c r="G82" s="74">
        <f t="shared" si="4"/>
        <v>45.482489110730391</v>
      </c>
    </row>
    <row r="83" spans="1:7" x14ac:dyDescent="0.35">
      <c r="A83" s="6">
        <v>9875</v>
      </c>
      <c r="B83" s="44">
        <v>39.110015341379395</v>
      </c>
      <c r="C83" s="73">
        <v>49.43</v>
      </c>
      <c r="D83" s="45">
        <v>16.570075437436266</v>
      </c>
      <c r="E83" s="86">
        <v>43.673097850346821</v>
      </c>
      <c r="F83" s="44">
        <f t="shared" si="5"/>
        <v>55.680090778815661</v>
      </c>
      <c r="G83" s="74">
        <f t="shared" si="4"/>
        <v>46.551548925173407</v>
      </c>
    </row>
    <row r="84" spans="1:7" x14ac:dyDescent="0.35">
      <c r="A84" s="6">
        <v>10000</v>
      </c>
      <c r="B84" s="44">
        <v>34.209355445616154</v>
      </c>
      <c r="C84" s="73">
        <v>54.75</v>
      </c>
      <c r="D84" s="45">
        <v>32.131736647749726</v>
      </c>
      <c r="E84" s="86">
        <v>40.532647787992843</v>
      </c>
      <c r="F84" s="44">
        <f t="shared" si="5"/>
        <v>66.341092093365887</v>
      </c>
      <c r="G84" s="74">
        <f t="shared" si="4"/>
        <v>47.641323893996422</v>
      </c>
    </row>
    <row r="85" spans="1:7" x14ac:dyDescent="0.35">
      <c r="A85" s="6">
        <v>10125</v>
      </c>
      <c r="B85" s="44">
        <v>29.670842589954958</v>
      </c>
      <c r="C85" s="73">
        <v>48.81</v>
      </c>
      <c r="D85" s="45">
        <v>29.902790839632136</v>
      </c>
      <c r="E85" s="86">
        <v>39.8462383944536</v>
      </c>
      <c r="F85" s="44">
        <f t="shared" si="5"/>
        <v>59.57363342958709</v>
      </c>
      <c r="G85" s="74">
        <f t="shared" si="4"/>
        <v>44.328119197226798</v>
      </c>
    </row>
    <row r="86" spans="1:7" x14ac:dyDescent="0.35">
      <c r="A86" s="6">
        <v>10250</v>
      </c>
      <c r="B86" s="44">
        <v>31.162984452711541</v>
      </c>
      <c r="C86" s="73">
        <v>46.36</v>
      </c>
      <c r="D86" s="45">
        <v>24.104084716060516</v>
      </c>
      <c r="E86" s="86">
        <v>31.099408598566306</v>
      </c>
      <c r="F86" s="44">
        <f t="shared" si="5"/>
        <v>55.267069168772053</v>
      </c>
      <c r="G86" s="74">
        <f t="shared" si="4"/>
        <v>38.729704299283156</v>
      </c>
    </row>
    <row r="87" spans="1:7" x14ac:dyDescent="0.35">
      <c r="A87" s="6">
        <v>10375</v>
      </c>
      <c r="B87" s="44">
        <v>29.358273109909991</v>
      </c>
      <c r="C87" s="73">
        <v>44.56</v>
      </c>
      <c r="D87" s="45">
        <v>26.82667329351403</v>
      </c>
      <c r="E87" s="86">
        <v>38.512848648648863</v>
      </c>
      <c r="F87" s="44">
        <f t="shared" si="5"/>
        <v>56.184946403424021</v>
      </c>
      <c r="G87" s="74">
        <f t="shared" si="4"/>
        <v>41.536424324324429</v>
      </c>
    </row>
    <row r="88" spans="1:7" x14ac:dyDescent="0.35">
      <c r="A88" s="6">
        <v>10500</v>
      </c>
      <c r="B88" s="44">
        <v>30.095077670625088</v>
      </c>
      <c r="C88" s="73">
        <v>44.81</v>
      </c>
      <c r="D88" s="45">
        <v>21.904885299841318</v>
      </c>
      <c r="E88" s="86">
        <v>25.615971466361255</v>
      </c>
      <c r="F88" s="44">
        <f t="shared" si="5"/>
        <v>51.999962970466406</v>
      </c>
      <c r="G88" s="74">
        <f t="shared" si="4"/>
        <v>35.212985733180631</v>
      </c>
    </row>
    <row r="89" spans="1:7" x14ac:dyDescent="0.35">
      <c r="A89" s="6">
        <v>10625</v>
      </c>
      <c r="B89" s="44">
        <v>34.93494668656124</v>
      </c>
      <c r="C89" s="73">
        <v>30.5</v>
      </c>
      <c r="D89" s="45">
        <v>16.318296479726303</v>
      </c>
      <c r="E89" s="86">
        <v>25.070594475433374</v>
      </c>
      <c r="F89" s="44">
        <f t="shared" si="5"/>
        <v>51.253243166287547</v>
      </c>
      <c r="G89" s="74">
        <f t="shared" si="4"/>
        <v>27.785297237716687</v>
      </c>
    </row>
    <row r="90" spans="1:7" x14ac:dyDescent="0.35">
      <c r="A90" s="6">
        <v>10750</v>
      </c>
      <c r="B90" s="44">
        <v>28.137741558312648</v>
      </c>
      <c r="C90" s="73">
        <v>50.19</v>
      </c>
      <c r="D90" s="45">
        <v>23.206038007332136</v>
      </c>
      <c r="E90" s="86">
        <v>41.858862825948194</v>
      </c>
      <c r="F90" s="44">
        <f t="shared" si="5"/>
        <v>51.34377956564478</v>
      </c>
      <c r="G90" s="74">
        <f t="shared" si="4"/>
        <v>46.024431412974096</v>
      </c>
    </row>
    <row r="91" spans="1:7" x14ac:dyDescent="0.35">
      <c r="A91" s="6">
        <v>10875</v>
      </c>
      <c r="B91" s="44">
        <v>24.617558774232364</v>
      </c>
      <c r="C91" s="73">
        <v>49.05</v>
      </c>
      <c r="D91" s="45">
        <v>20.069130524211335</v>
      </c>
      <c r="E91" s="86">
        <v>43.146758880595947</v>
      </c>
      <c r="F91" s="44">
        <f t="shared" si="5"/>
        <v>44.686689298443696</v>
      </c>
      <c r="G91" s="74">
        <f t="shared" si="4"/>
        <v>46.098379440297975</v>
      </c>
    </row>
    <row r="92" spans="1:7" x14ac:dyDescent="0.35">
      <c r="A92" s="6">
        <v>11000</v>
      </c>
      <c r="B92" s="44">
        <v>29.468640959541126</v>
      </c>
      <c r="C92" s="73">
        <v>49.45</v>
      </c>
      <c r="D92" s="45">
        <v>19.857013874236568</v>
      </c>
      <c r="E92" s="86">
        <v>42.361917495690925</v>
      </c>
      <c r="F92" s="44">
        <f t="shared" si="5"/>
        <v>49.325654833777691</v>
      </c>
      <c r="G92" s="74">
        <f t="shared" si="4"/>
        <v>45.90595874784546</v>
      </c>
    </row>
    <row r="93" spans="1:7" x14ac:dyDescent="0.35">
      <c r="A93" s="6">
        <v>11125</v>
      </c>
      <c r="B93" s="44">
        <v>15.409039554782577</v>
      </c>
      <c r="C93" s="73">
        <v>40.409999999999997</v>
      </c>
      <c r="D93" s="45">
        <v>22.187708308866785</v>
      </c>
      <c r="E93" s="86">
        <v>43.291352335025046</v>
      </c>
      <c r="F93" s="44">
        <f t="shared" si="5"/>
        <v>37.596747863649362</v>
      </c>
      <c r="G93" s="74">
        <f t="shared" si="4"/>
        <v>41.850676167512518</v>
      </c>
    </row>
    <row r="94" spans="1:7" x14ac:dyDescent="0.35">
      <c r="A94" s="6">
        <v>11250</v>
      </c>
      <c r="B94" s="44">
        <v>23.166376496955838</v>
      </c>
      <c r="C94" s="73">
        <v>44.07</v>
      </c>
      <c r="D94" s="45">
        <v>23.013752410187966</v>
      </c>
      <c r="E94" s="86">
        <v>43.135738092698212</v>
      </c>
      <c r="F94" s="44">
        <f t="shared" si="5"/>
        <v>46.180128907143803</v>
      </c>
      <c r="G94" s="74">
        <f t="shared" si="4"/>
        <v>43.602869046349106</v>
      </c>
    </row>
    <row r="95" spans="1:7" x14ac:dyDescent="0.35">
      <c r="A95" s="6">
        <v>11375</v>
      </c>
      <c r="B95" s="44">
        <v>34.490881403618339</v>
      </c>
      <c r="C95" s="73">
        <v>30.05</v>
      </c>
      <c r="D95" s="45">
        <v>21.511694493917989</v>
      </c>
      <c r="E95" s="86">
        <v>40.022461370339983</v>
      </c>
      <c r="F95" s="44">
        <f t="shared" si="5"/>
        <v>56.002575897536332</v>
      </c>
      <c r="G95" s="74">
        <f t="shared" si="4"/>
        <v>35.03623068516999</v>
      </c>
    </row>
    <row r="96" spans="1:7" x14ac:dyDescent="0.35">
      <c r="A96" s="6">
        <v>11500</v>
      </c>
      <c r="B96" s="44">
        <v>20.764975319110285</v>
      </c>
      <c r="C96" s="73">
        <v>41.42</v>
      </c>
      <c r="D96" s="45">
        <v>33.432889495200989</v>
      </c>
      <c r="E96" s="86">
        <v>28.402718431113968</v>
      </c>
      <c r="F96" s="44">
        <f t="shared" si="5"/>
        <v>54.197864814311274</v>
      </c>
      <c r="G96" s="74">
        <f t="shared" si="4"/>
        <v>34.911359215556985</v>
      </c>
    </row>
    <row r="97" spans="1:7" x14ac:dyDescent="0.35">
      <c r="A97" s="6">
        <v>11625</v>
      </c>
      <c r="B97" s="44">
        <v>16.01434669293074</v>
      </c>
      <c r="C97" s="73">
        <v>43.77</v>
      </c>
      <c r="D97" s="45">
        <v>22.268329528700214</v>
      </c>
      <c r="E97" s="86">
        <v>38.809942892246902</v>
      </c>
      <c r="F97" s="44">
        <f t="shared" si="5"/>
        <v>38.28267622163095</v>
      </c>
      <c r="G97" s="74">
        <f t="shared" si="4"/>
        <v>41.289971446123452</v>
      </c>
    </row>
    <row r="98" spans="1:7" x14ac:dyDescent="0.35">
      <c r="A98" s="6">
        <v>11750</v>
      </c>
      <c r="B98" s="44">
        <v>18.830066383200581</v>
      </c>
      <c r="C98" s="73">
        <v>45.39</v>
      </c>
      <c r="D98" s="45">
        <v>26.635684710551871</v>
      </c>
      <c r="E98" s="86">
        <v>33.671407675005526</v>
      </c>
      <c r="F98" s="44">
        <f t="shared" si="5"/>
        <v>45.465751093752452</v>
      </c>
      <c r="G98" s="74">
        <f t="shared" si="4"/>
        <v>39.530703837502763</v>
      </c>
    </row>
    <row r="99" spans="1:7" x14ac:dyDescent="0.35">
      <c r="A99" s="6">
        <v>11875</v>
      </c>
      <c r="B99" s="44">
        <v>16.520499387056969</v>
      </c>
      <c r="C99" s="73">
        <v>46.48</v>
      </c>
      <c r="D99" s="45">
        <v>30.950867516086689</v>
      </c>
      <c r="E99" s="86">
        <v>30.018174241352781</v>
      </c>
      <c r="F99" s="44">
        <f t="shared" si="5"/>
        <v>47.471366903143661</v>
      </c>
      <c r="G99" s="74">
        <f t="shared" si="4"/>
        <v>38.249087120676393</v>
      </c>
    </row>
    <row r="100" spans="1:7" x14ac:dyDescent="0.35">
      <c r="A100" s="6">
        <v>12000</v>
      </c>
      <c r="B100" s="44">
        <v>25.979501534887714</v>
      </c>
      <c r="C100" s="73">
        <v>41.52</v>
      </c>
      <c r="D100" s="45">
        <v>23.609144414894736</v>
      </c>
      <c r="E100" s="86">
        <v>32.460621004001268</v>
      </c>
      <c r="F100" s="44">
        <f t="shared" si="5"/>
        <v>49.588645949782446</v>
      </c>
      <c r="G100" s="74">
        <f t="shared" si="4"/>
        <v>36.990310502000639</v>
      </c>
    </row>
    <row r="101" spans="1:7" x14ac:dyDescent="0.35">
      <c r="A101" s="6">
        <v>12125</v>
      </c>
      <c r="B101" s="44">
        <v>19.19221196217541</v>
      </c>
      <c r="C101" s="73">
        <v>50.1</v>
      </c>
      <c r="D101" s="45">
        <v>20.151049600479976</v>
      </c>
      <c r="E101" s="86">
        <v>45.496155202952082</v>
      </c>
      <c r="F101" s="44">
        <f t="shared" si="5"/>
        <v>39.343261562655385</v>
      </c>
      <c r="G101" s="74">
        <f t="shared" si="4"/>
        <v>47.798077601476038</v>
      </c>
    </row>
    <row r="102" spans="1:7" x14ac:dyDescent="0.35">
      <c r="A102" s="6">
        <v>12250</v>
      </c>
      <c r="B102" s="44">
        <v>20.169583535654624</v>
      </c>
      <c r="C102" s="73">
        <v>31.57</v>
      </c>
      <c r="D102" s="45">
        <v>28.218362815756642</v>
      </c>
      <c r="E102" s="86">
        <v>39.989538883939929</v>
      </c>
      <c r="F102" s="44">
        <f t="shared" si="5"/>
        <v>48.387946351411266</v>
      </c>
      <c r="G102" s="74">
        <f t="shared" si="4"/>
        <v>35.779769441969961</v>
      </c>
    </row>
    <row r="103" spans="1:7" x14ac:dyDescent="0.35">
      <c r="A103" s="6">
        <v>12375</v>
      </c>
      <c r="B103" s="44">
        <v>24.275242532164633</v>
      </c>
      <c r="C103" s="73">
        <v>36.520000000000003</v>
      </c>
      <c r="D103" s="45">
        <v>25.193120092549073</v>
      </c>
      <c r="E103" s="86">
        <v>47.765074822484742</v>
      </c>
      <c r="F103" s="44">
        <f t="shared" si="5"/>
        <v>49.468362624713706</v>
      </c>
      <c r="G103" s="74">
        <f t="shared" si="4"/>
        <v>42.142537411242373</v>
      </c>
    </row>
    <row r="104" spans="1:7" x14ac:dyDescent="0.35">
      <c r="A104" s="6">
        <v>12500</v>
      </c>
      <c r="B104" s="44">
        <v>21.511694493917989</v>
      </c>
      <c r="C104" s="73">
        <v>37.76</v>
      </c>
      <c r="D104" s="45">
        <v>18.940432941191524</v>
      </c>
      <c r="E104" s="86">
        <v>46.860194828787051</v>
      </c>
      <c r="F104" s="44">
        <f t="shared" si="5"/>
        <v>40.452127435109517</v>
      </c>
      <c r="G104" s="74">
        <f t="shared" si="4"/>
        <v>42.310097414393525</v>
      </c>
    </row>
    <row r="105" spans="1:7" x14ac:dyDescent="0.35">
      <c r="A105" s="6">
        <v>12625</v>
      </c>
      <c r="B105" s="44">
        <v>20.170880000649095</v>
      </c>
      <c r="C105" s="73">
        <v>34.32</v>
      </c>
      <c r="D105" s="45">
        <v>17.387501258078231</v>
      </c>
      <c r="E105" s="86">
        <v>47.675608069927286</v>
      </c>
      <c r="F105" s="44">
        <f t="shared" si="5"/>
        <v>37.558381258727323</v>
      </c>
      <c r="G105" s="74">
        <f t="shared" si="4"/>
        <v>40.997804034963643</v>
      </c>
    </row>
    <row r="106" spans="1:7" x14ac:dyDescent="0.35">
      <c r="A106" s="6">
        <v>12750</v>
      </c>
      <c r="B106" s="44">
        <v>20.320910412655667</v>
      </c>
      <c r="C106" s="73">
        <v>32.47</v>
      </c>
      <c r="D106" s="45">
        <v>23.388409522674568</v>
      </c>
      <c r="E106" s="86">
        <v>44.470749322346769</v>
      </c>
      <c r="F106" s="44">
        <f t="shared" ref="F106:F137" si="6">D106+B106</f>
        <v>43.709319935330235</v>
      </c>
      <c r="G106" s="74">
        <f t="shared" si="4"/>
        <v>38.470374661173381</v>
      </c>
    </row>
    <row r="107" spans="1:7" x14ac:dyDescent="0.35">
      <c r="A107" s="6">
        <v>12875</v>
      </c>
      <c r="B107" s="44">
        <v>11.769868308420774</v>
      </c>
      <c r="C107" s="73">
        <v>34.659999999999997</v>
      </c>
      <c r="D107" s="45">
        <v>20.613648391409772</v>
      </c>
      <c r="E107" s="86">
        <v>42.753999424667917</v>
      </c>
      <c r="F107" s="44">
        <f t="shared" si="6"/>
        <v>32.383516699830544</v>
      </c>
      <c r="G107" s="74">
        <f t="shared" si="4"/>
        <v>38.706999712333953</v>
      </c>
    </row>
    <row r="108" spans="1:7" x14ac:dyDescent="0.35">
      <c r="A108" s="6">
        <v>13000</v>
      </c>
      <c r="B108" s="44">
        <v>13.171472962450782</v>
      </c>
      <c r="C108" s="73">
        <v>46.53</v>
      </c>
      <c r="D108" s="45">
        <v>16.570075437286569</v>
      </c>
      <c r="E108" s="86">
        <v>42.993013986028629</v>
      </c>
      <c r="F108" s="44">
        <f t="shared" si="6"/>
        <v>29.741548399737351</v>
      </c>
      <c r="G108" s="74">
        <f t="shared" si="4"/>
        <v>44.761506993014315</v>
      </c>
    </row>
    <row r="109" spans="1:7" x14ac:dyDescent="0.35">
      <c r="A109" s="6">
        <v>13125</v>
      </c>
      <c r="B109" s="44">
        <v>14.18980267667861</v>
      </c>
      <c r="C109" s="73">
        <v>38.15</v>
      </c>
      <c r="D109" s="45">
        <v>23.034880073393214</v>
      </c>
      <c r="E109" s="86">
        <v>42.226741770887443</v>
      </c>
      <c r="F109" s="44">
        <f t="shared" si="6"/>
        <v>37.224682750071821</v>
      </c>
      <c r="G109" s="74">
        <f t="shared" si="4"/>
        <v>40.188370885443717</v>
      </c>
    </row>
    <row r="110" spans="1:7" x14ac:dyDescent="0.35">
      <c r="A110" s="6">
        <v>13250</v>
      </c>
      <c r="B110" s="44">
        <v>18.233375990110105</v>
      </c>
      <c r="C110" s="73">
        <v>37.56</v>
      </c>
      <c r="D110" s="45">
        <v>14.502372219734044</v>
      </c>
      <c r="E110" s="86">
        <v>39.764641568766969</v>
      </c>
      <c r="F110" s="44">
        <f t="shared" si="6"/>
        <v>32.735748209844147</v>
      </c>
      <c r="G110" s="74">
        <f t="shared" si="4"/>
        <v>38.662320784383482</v>
      </c>
    </row>
    <row r="111" spans="1:7" x14ac:dyDescent="0.35">
      <c r="A111" s="6">
        <v>13375</v>
      </c>
      <c r="B111" s="44">
        <v>21.47073589797419</v>
      </c>
      <c r="C111" s="73">
        <v>39.119999999999997</v>
      </c>
      <c r="D111" s="45">
        <v>23.992419636232786</v>
      </c>
      <c r="E111" s="86">
        <v>30.045399237959359</v>
      </c>
      <c r="F111" s="44">
        <f t="shared" si="6"/>
        <v>45.463155534206976</v>
      </c>
      <c r="G111" s="74">
        <f t="shared" si="4"/>
        <v>34.582699618979674</v>
      </c>
    </row>
    <row r="112" spans="1:7" x14ac:dyDescent="0.35">
      <c r="A112" s="6">
        <v>13500</v>
      </c>
      <c r="B112" s="44">
        <v>20.84559665736472</v>
      </c>
      <c r="C112" s="73">
        <v>37.1</v>
      </c>
      <c r="D112" s="45">
        <v>29.600136824115356</v>
      </c>
      <c r="E112" s="86">
        <v>32.547856608532364</v>
      </c>
      <c r="F112" s="44">
        <f t="shared" si="6"/>
        <v>50.445733481480076</v>
      </c>
      <c r="G112" s="74">
        <f t="shared" si="4"/>
        <v>34.823928304266182</v>
      </c>
    </row>
    <row r="113" spans="1:7" x14ac:dyDescent="0.35">
      <c r="A113" s="6">
        <v>13625</v>
      </c>
      <c r="B113" s="44">
        <v>17.749647883933704</v>
      </c>
      <c r="C113" s="73">
        <v>40.67</v>
      </c>
      <c r="D113" s="45">
        <v>24.114000082928328</v>
      </c>
      <c r="E113" s="86">
        <v>32.948436782699609</v>
      </c>
      <c r="F113" s="44">
        <f t="shared" si="6"/>
        <v>41.863647966862032</v>
      </c>
      <c r="G113" s="74">
        <f t="shared" si="4"/>
        <v>36.809218391349802</v>
      </c>
    </row>
    <row r="114" spans="1:7" x14ac:dyDescent="0.35">
      <c r="A114" s="6">
        <v>13750</v>
      </c>
      <c r="B114" s="44">
        <v>19.292664409048797</v>
      </c>
      <c r="C114" s="73">
        <v>31.72</v>
      </c>
      <c r="D114" s="45">
        <v>25.908795803667026</v>
      </c>
      <c r="E114" s="86">
        <v>26.347004649244415</v>
      </c>
      <c r="F114" s="44">
        <f t="shared" si="6"/>
        <v>45.201460212715823</v>
      </c>
      <c r="G114" s="74">
        <f t="shared" si="4"/>
        <v>29.033502324622205</v>
      </c>
    </row>
    <row r="115" spans="1:7" x14ac:dyDescent="0.35">
      <c r="A115" s="6">
        <v>13875</v>
      </c>
      <c r="B115" s="44">
        <v>15.994514684782214</v>
      </c>
      <c r="C115" s="73">
        <v>41.57</v>
      </c>
      <c r="D115" s="45">
        <v>17.548743544795066</v>
      </c>
      <c r="E115" s="86">
        <v>37.201706755924697</v>
      </c>
      <c r="F115" s="44">
        <f t="shared" si="6"/>
        <v>33.543258229577276</v>
      </c>
      <c r="G115" s="74">
        <f t="shared" si="4"/>
        <v>39.385853377962349</v>
      </c>
    </row>
    <row r="116" spans="1:7" x14ac:dyDescent="0.35">
      <c r="A116" s="6">
        <v>14000</v>
      </c>
      <c r="B116" s="44">
        <v>9.8336615764763629</v>
      </c>
      <c r="C116" s="73">
        <v>34.65</v>
      </c>
      <c r="D116" s="45">
        <v>14.673530590865882</v>
      </c>
      <c r="E116" s="86">
        <v>48.115059774714275</v>
      </c>
      <c r="F116" s="44">
        <f t="shared" si="6"/>
        <v>24.507192167342247</v>
      </c>
      <c r="G116" s="74">
        <f t="shared" si="4"/>
        <v>41.382529887357137</v>
      </c>
    </row>
    <row r="117" spans="1:7" x14ac:dyDescent="0.35">
      <c r="A117" s="6">
        <v>14125</v>
      </c>
      <c r="B117" s="44">
        <v>21.37158159803688</v>
      </c>
      <c r="C117" s="73">
        <v>48.82</v>
      </c>
      <c r="D117" s="45">
        <v>12.344132209215029</v>
      </c>
      <c r="E117" s="86">
        <v>39.749399452735773</v>
      </c>
      <c r="F117" s="44">
        <f t="shared" si="6"/>
        <v>33.715713807251909</v>
      </c>
      <c r="G117" s="74">
        <f t="shared" si="4"/>
        <v>44.28469972636789</v>
      </c>
    </row>
    <row r="118" spans="1:7" x14ac:dyDescent="0.35">
      <c r="A118" s="6">
        <v>14250</v>
      </c>
      <c r="B118" s="44">
        <v>14.522203689502918</v>
      </c>
      <c r="C118" s="73">
        <v>47.41</v>
      </c>
      <c r="D118" s="45">
        <v>10.751539424589851</v>
      </c>
      <c r="E118" s="86">
        <v>27.446316105191112</v>
      </c>
      <c r="F118" s="44">
        <f t="shared" si="6"/>
        <v>25.273743114092767</v>
      </c>
      <c r="G118" s="74">
        <f t="shared" si="4"/>
        <v>37.428158052595556</v>
      </c>
    </row>
    <row r="119" spans="1:7" x14ac:dyDescent="0.35">
      <c r="A119" s="6">
        <v>14375</v>
      </c>
      <c r="B119" s="44">
        <v>22.450701548058127</v>
      </c>
      <c r="C119" s="73">
        <v>38.340000000000003</v>
      </c>
      <c r="D119" s="45">
        <v>16.126010045856951</v>
      </c>
      <c r="E119" s="86">
        <v>45.385338915054092</v>
      </c>
      <c r="F119" s="44">
        <f t="shared" si="6"/>
        <v>38.576711593915078</v>
      </c>
      <c r="G119" s="74">
        <f t="shared" si="4"/>
        <v>41.862669457527048</v>
      </c>
    </row>
    <row r="120" spans="1:7" x14ac:dyDescent="0.35">
      <c r="A120" s="6">
        <v>14500</v>
      </c>
      <c r="B120" s="44">
        <v>15.471124716677657</v>
      </c>
      <c r="C120" s="73">
        <v>35.909999999999997</v>
      </c>
      <c r="D120" s="45">
        <v>10.68083330077733</v>
      </c>
      <c r="E120" s="86">
        <v>47.495917202133548</v>
      </c>
      <c r="F120" s="44">
        <f t="shared" si="6"/>
        <v>26.151958017454987</v>
      </c>
      <c r="G120" s="74">
        <f t="shared" si="4"/>
        <v>41.702958601066769</v>
      </c>
    </row>
    <row r="121" spans="1:7" x14ac:dyDescent="0.35">
      <c r="A121" s="6">
        <v>14625</v>
      </c>
      <c r="B121" s="44">
        <v>16.86281411857922</v>
      </c>
      <c r="C121" s="73">
        <v>37.32</v>
      </c>
      <c r="D121" s="45">
        <v>14.392004724879351</v>
      </c>
      <c r="E121" s="86">
        <v>47.24132652166027</v>
      </c>
      <c r="F121" s="44">
        <f t="shared" si="6"/>
        <v>31.254818843458573</v>
      </c>
      <c r="G121" s="74">
        <f t="shared" si="4"/>
        <v>42.280663260830138</v>
      </c>
    </row>
    <row r="122" spans="1:7" x14ac:dyDescent="0.35">
      <c r="A122" s="6">
        <v>14750</v>
      </c>
      <c r="B122" s="44">
        <v>19.524612672234461</v>
      </c>
      <c r="C122" s="73">
        <v>44.51</v>
      </c>
      <c r="D122" s="45">
        <v>36.941859725800192</v>
      </c>
      <c r="E122" s="86">
        <v>38.386933456259655</v>
      </c>
      <c r="F122" s="44">
        <f t="shared" si="6"/>
        <v>56.466472398034654</v>
      </c>
      <c r="G122" s="74">
        <f t="shared" si="4"/>
        <v>41.44846672812983</v>
      </c>
    </row>
    <row r="123" spans="1:7" x14ac:dyDescent="0.35">
      <c r="A123" s="6">
        <v>14875</v>
      </c>
      <c r="B123" s="44">
        <v>18.758062266629999</v>
      </c>
      <c r="C123" s="73">
        <v>34.76</v>
      </c>
      <c r="D123" s="45">
        <v>31.546259683181272</v>
      </c>
      <c r="E123" s="86">
        <v>42.425177700446355</v>
      </c>
      <c r="F123" s="44">
        <f t="shared" si="6"/>
        <v>50.304321949811268</v>
      </c>
      <c r="G123" s="74">
        <f t="shared" si="4"/>
        <v>38.59258885022318</v>
      </c>
    </row>
    <row r="124" spans="1:7" x14ac:dyDescent="0.35">
      <c r="A124" s="6">
        <v>15000</v>
      </c>
      <c r="B124" s="44">
        <v>14.845985989540136</v>
      </c>
      <c r="C124" s="73">
        <v>42.54</v>
      </c>
      <c r="D124" s="45">
        <v>27.542349209934883</v>
      </c>
      <c r="E124" s="86">
        <v>41.345911987644392</v>
      </c>
      <c r="F124" s="44">
        <f t="shared" si="6"/>
        <v>42.388335199475023</v>
      </c>
      <c r="G124" s="74">
        <f t="shared" si="4"/>
        <v>41.942955993822196</v>
      </c>
    </row>
    <row r="125" spans="1:7" x14ac:dyDescent="0.35">
      <c r="A125" s="6">
        <v>15125</v>
      </c>
      <c r="B125" s="44">
        <v>14.58299351979891</v>
      </c>
      <c r="C125" s="73">
        <v>48.03</v>
      </c>
      <c r="D125" s="45">
        <v>16.377789838686152</v>
      </c>
      <c r="E125" s="86">
        <v>48.063481965884321</v>
      </c>
      <c r="F125" s="44">
        <f t="shared" si="6"/>
        <v>30.96078335848506</v>
      </c>
      <c r="G125" s="74">
        <f t="shared" si="4"/>
        <v>48.046740982942161</v>
      </c>
    </row>
    <row r="126" spans="1:7" x14ac:dyDescent="0.35">
      <c r="A126" s="6">
        <v>15250</v>
      </c>
      <c r="B126" s="44">
        <v>17.527615354130766</v>
      </c>
      <c r="C126" s="73">
        <v>47.13</v>
      </c>
      <c r="D126" s="45">
        <v>16.157054186889997</v>
      </c>
      <c r="E126" s="86">
        <v>44.951832247613744</v>
      </c>
      <c r="F126" s="44">
        <f t="shared" si="6"/>
        <v>33.684669541020767</v>
      </c>
      <c r="G126" s="74">
        <f t="shared" si="4"/>
        <v>46.040916123806873</v>
      </c>
    </row>
    <row r="127" spans="1:7" x14ac:dyDescent="0.35">
      <c r="A127" s="6">
        <v>15375</v>
      </c>
      <c r="B127" s="44">
        <v>17.417247199337712</v>
      </c>
      <c r="C127" s="73">
        <v>44.86</v>
      </c>
      <c r="D127" s="45">
        <v>15.540534096330445</v>
      </c>
      <c r="E127" s="86">
        <v>41.793476947778508</v>
      </c>
      <c r="F127" s="44">
        <f t="shared" si="6"/>
        <v>32.957781295668156</v>
      </c>
      <c r="G127" s="74">
        <f t="shared" si="4"/>
        <v>43.32673847388925</v>
      </c>
    </row>
    <row r="128" spans="1:7" x14ac:dyDescent="0.35">
      <c r="A128" s="6">
        <v>15500</v>
      </c>
      <c r="B128" s="44">
        <v>10.771369458007365</v>
      </c>
      <c r="C128" s="73">
        <v>40.94</v>
      </c>
      <c r="D128" s="45">
        <v>11.880235687901452</v>
      </c>
      <c r="E128" s="86">
        <v>40.089334899796434</v>
      </c>
      <c r="F128" s="44">
        <f t="shared" si="6"/>
        <v>22.651605145908817</v>
      </c>
      <c r="G128" s="74">
        <f t="shared" si="4"/>
        <v>40.514667449898212</v>
      </c>
    </row>
    <row r="129" spans="1:7" x14ac:dyDescent="0.35">
      <c r="A129" s="6">
        <v>15625</v>
      </c>
      <c r="B129" s="44">
        <v>41.976698298031621</v>
      </c>
      <c r="C129" s="73">
        <v>35.36</v>
      </c>
      <c r="D129" s="45">
        <v>14.592909236981033</v>
      </c>
      <c r="E129" s="86">
        <v>26.621105733883791</v>
      </c>
      <c r="F129" s="44">
        <f t="shared" si="6"/>
        <v>56.569607535012651</v>
      </c>
      <c r="G129" s="74">
        <f t="shared" si="4"/>
        <v>30.990552866941897</v>
      </c>
    </row>
    <row r="130" spans="1:7" x14ac:dyDescent="0.35">
      <c r="A130" s="6">
        <v>15750</v>
      </c>
      <c r="B130" s="44">
        <v>17.891059219650813</v>
      </c>
      <c r="C130" s="73">
        <v>47.54</v>
      </c>
      <c r="D130" s="45">
        <v>28.137741558191838</v>
      </c>
      <c r="E130" s="86">
        <v>41.258310842068489</v>
      </c>
      <c r="F130" s="44">
        <f t="shared" si="6"/>
        <v>46.028800777842648</v>
      </c>
      <c r="G130" s="74">
        <f t="shared" si="4"/>
        <v>44.399155421034244</v>
      </c>
    </row>
    <row r="131" spans="1:7" x14ac:dyDescent="0.35">
      <c r="A131" s="6">
        <v>15875</v>
      </c>
      <c r="B131" s="44">
        <v>17.680240382955837</v>
      </c>
      <c r="C131" s="73">
        <v>45.77</v>
      </c>
      <c r="D131" s="45">
        <v>27.00774703672888</v>
      </c>
      <c r="E131" s="86">
        <v>35.586071378657216</v>
      </c>
      <c r="F131" s="44">
        <f t="shared" si="6"/>
        <v>44.687987419684717</v>
      </c>
      <c r="G131" s="74">
        <f t="shared" si="4"/>
        <v>40.67803568932861</v>
      </c>
    </row>
    <row r="132" spans="1:7" x14ac:dyDescent="0.35">
      <c r="A132" s="6">
        <v>16000</v>
      </c>
      <c r="B132" s="44">
        <v>25.969586057554967</v>
      </c>
      <c r="C132" s="73">
        <v>47.01</v>
      </c>
      <c r="D132" s="45">
        <v>18.808936705681248</v>
      </c>
      <c r="E132" s="86">
        <v>45.431788060164138</v>
      </c>
      <c r="F132" s="44">
        <f t="shared" si="6"/>
        <v>44.778522763236211</v>
      </c>
      <c r="G132" s="74">
        <f t="shared" si="4"/>
        <v>46.220894030082064</v>
      </c>
    </row>
    <row r="133" spans="1:7" x14ac:dyDescent="0.35">
      <c r="A133" s="6">
        <v>16125</v>
      </c>
      <c r="B133" s="44">
        <v>22.368781817565541</v>
      </c>
      <c r="C133" s="73">
        <v>45.47</v>
      </c>
      <c r="D133" s="45">
        <v>20.735228477210203</v>
      </c>
      <c r="E133" s="86">
        <v>42.154175741407535</v>
      </c>
      <c r="F133" s="44">
        <f t="shared" si="6"/>
        <v>43.104010294775748</v>
      </c>
      <c r="G133" s="74">
        <f t="shared" ref="G133:G156" si="7">AVERAGE(C133,E133)</f>
        <v>43.812087870703763</v>
      </c>
    </row>
    <row r="134" spans="1:7" x14ac:dyDescent="0.35">
      <c r="A134" s="6">
        <v>16250</v>
      </c>
      <c r="B134" s="44">
        <v>14.64378366398426</v>
      </c>
      <c r="C134" s="73">
        <v>43</v>
      </c>
      <c r="D134" s="45">
        <v>23.296574855492572</v>
      </c>
      <c r="E134" s="86">
        <v>43.787367467431203</v>
      </c>
      <c r="F134" s="44">
        <f t="shared" si="6"/>
        <v>37.940358519476831</v>
      </c>
      <c r="G134" s="74">
        <f t="shared" si="7"/>
        <v>43.393683733715605</v>
      </c>
    </row>
    <row r="135" spans="1:7" x14ac:dyDescent="0.35">
      <c r="A135" s="6">
        <v>16375</v>
      </c>
      <c r="B135" s="44">
        <v>17.790607072354288</v>
      </c>
      <c r="C135" s="73">
        <v>43.65</v>
      </c>
      <c r="D135" s="45">
        <v>15.017143536676423</v>
      </c>
      <c r="E135" s="86">
        <v>46.066372428787041</v>
      </c>
      <c r="F135" s="44">
        <f t="shared" si="6"/>
        <v>32.807750609030712</v>
      </c>
      <c r="G135" s="74">
        <f t="shared" si="7"/>
        <v>44.85818621439352</v>
      </c>
    </row>
    <row r="136" spans="1:7" x14ac:dyDescent="0.35">
      <c r="A136" s="6">
        <v>16500</v>
      </c>
      <c r="B136" s="44">
        <v>13.875939607809942</v>
      </c>
      <c r="C136" s="73">
        <v>41.44</v>
      </c>
      <c r="D136" s="45">
        <v>18.305378990866501</v>
      </c>
      <c r="E136" s="86">
        <v>44.901071903174604</v>
      </c>
      <c r="F136" s="44">
        <f t="shared" si="6"/>
        <v>32.181318598676441</v>
      </c>
      <c r="G136" s="74">
        <f t="shared" si="7"/>
        <v>43.170535951587297</v>
      </c>
    </row>
    <row r="137" spans="1:7" x14ac:dyDescent="0.35">
      <c r="A137" s="6">
        <v>16625</v>
      </c>
      <c r="B137" s="44">
        <v>10.095355367740664</v>
      </c>
      <c r="C137" s="73">
        <v>45.13</v>
      </c>
      <c r="D137" s="45">
        <v>17.073634645253449</v>
      </c>
      <c r="E137" s="86">
        <v>38.604335150807849</v>
      </c>
      <c r="F137" s="44">
        <f t="shared" si="6"/>
        <v>27.168990012994115</v>
      </c>
      <c r="G137" s="74">
        <f t="shared" si="7"/>
        <v>41.867167575403926</v>
      </c>
    </row>
    <row r="138" spans="1:7" x14ac:dyDescent="0.35">
      <c r="A138" s="6">
        <v>16750</v>
      </c>
      <c r="B138" s="44">
        <v>21.21033945989215</v>
      </c>
      <c r="C138" s="73">
        <v>43.95</v>
      </c>
      <c r="D138" s="45">
        <v>18.012640006391155</v>
      </c>
      <c r="E138" s="86">
        <v>41.70920554307002</v>
      </c>
      <c r="F138" s="44">
        <f t="shared" ref="F138:F147" si="8">D138+B138</f>
        <v>39.222979466283306</v>
      </c>
      <c r="G138" s="74">
        <f t="shared" si="7"/>
        <v>42.829602771535008</v>
      </c>
    </row>
    <row r="139" spans="1:7" x14ac:dyDescent="0.35">
      <c r="A139" s="6">
        <v>16875</v>
      </c>
      <c r="B139" s="44">
        <v>13.362462347993604</v>
      </c>
      <c r="C139" s="73">
        <v>50.15</v>
      </c>
      <c r="D139" s="45">
        <v>20.996923584155663</v>
      </c>
      <c r="E139" s="86">
        <v>42.68395765208551</v>
      </c>
      <c r="F139" s="44">
        <f t="shared" si="8"/>
        <v>34.359385932149266</v>
      </c>
      <c r="G139" s="74">
        <f t="shared" si="7"/>
        <v>46.416978826042751</v>
      </c>
    </row>
    <row r="140" spans="1:7" x14ac:dyDescent="0.35">
      <c r="A140" s="6">
        <v>17000</v>
      </c>
      <c r="B140" s="44">
        <v>12.000520822121478</v>
      </c>
      <c r="C140" s="73">
        <v>47.1</v>
      </c>
      <c r="D140" s="45">
        <v>22.802931829024701</v>
      </c>
      <c r="E140" s="86">
        <v>43.057605313708208</v>
      </c>
      <c r="F140" s="44">
        <f t="shared" si="8"/>
        <v>34.803452651146181</v>
      </c>
      <c r="G140" s="74">
        <f t="shared" si="7"/>
        <v>45.078802656854108</v>
      </c>
    </row>
    <row r="141" spans="1:7" x14ac:dyDescent="0.35">
      <c r="A141" s="6">
        <v>17125</v>
      </c>
      <c r="B141" s="44">
        <v>11.033063944308426</v>
      </c>
      <c r="C141" s="73">
        <v>49.39</v>
      </c>
      <c r="D141" s="45">
        <v>16.278636306521051</v>
      </c>
      <c r="E141" s="86">
        <v>44.932641251818268</v>
      </c>
      <c r="F141" s="44">
        <f t="shared" si="8"/>
        <v>27.311700250829475</v>
      </c>
      <c r="G141" s="74">
        <f t="shared" si="7"/>
        <v>47.161320625909134</v>
      </c>
    </row>
    <row r="142" spans="1:7" x14ac:dyDescent="0.35">
      <c r="A142" s="6">
        <v>17250</v>
      </c>
      <c r="B142" s="44">
        <v>16.478243231617892</v>
      </c>
      <c r="C142" s="73">
        <v>47.19</v>
      </c>
      <c r="D142" s="45">
        <v>23.286659270980966</v>
      </c>
      <c r="E142" s="86">
        <v>43.145539952004242</v>
      </c>
      <c r="F142" s="44">
        <f t="shared" si="8"/>
        <v>39.764902502598858</v>
      </c>
      <c r="G142" s="74">
        <f t="shared" si="7"/>
        <v>45.16776997600212</v>
      </c>
    </row>
    <row r="143" spans="1:7" x14ac:dyDescent="0.35">
      <c r="A143" s="6">
        <v>17375</v>
      </c>
      <c r="B143" s="44">
        <v>15.895360958516399</v>
      </c>
      <c r="C143" s="73">
        <v>46.55</v>
      </c>
      <c r="D143" s="45">
        <v>21.95576006433685</v>
      </c>
      <c r="E143" s="86">
        <v>27.314073708987049</v>
      </c>
      <c r="F143" s="44">
        <f t="shared" si="8"/>
        <v>37.851121022853249</v>
      </c>
      <c r="G143" s="74">
        <f t="shared" si="7"/>
        <v>36.932036854493525</v>
      </c>
    </row>
    <row r="144" spans="1:7" x14ac:dyDescent="0.35">
      <c r="A144" s="6">
        <v>17500</v>
      </c>
      <c r="B144" s="44">
        <v>13.362462347993604</v>
      </c>
      <c r="C144" s="73">
        <v>37.729999999999997</v>
      </c>
      <c r="D144" s="45">
        <v>23.82126151149135</v>
      </c>
      <c r="E144" s="86">
        <v>42.754480683761244</v>
      </c>
      <c r="F144" s="44">
        <f t="shared" si="8"/>
        <v>37.183723859484957</v>
      </c>
      <c r="G144" s="74">
        <f t="shared" si="7"/>
        <v>40.242240341880617</v>
      </c>
    </row>
    <row r="145" spans="1:7" x14ac:dyDescent="0.35">
      <c r="A145" s="6">
        <v>17625</v>
      </c>
      <c r="B145" s="44">
        <v>13.090851767556982</v>
      </c>
      <c r="C145" s="73">
        <v>50.99</v>
      </c>
      <c r="D145" s="45">
        <v>16.984395779647791</v>
      </c>
      <c r="E145" s="86">
        <v>41.122186360981559</v>
      </c>
      <c r="F145" s="44">
        <f t="shared" si="8"/>
        <v>30.075247547204775</v>
      </c>
      <c r="G145" s="74">
        <f t="shared" si="7"/>
        <v>46.056093180490777</v>
      </c>
    </row>
    <row r="146" spans="1:7" x14ac:dyDescent="0.35">
      <c r="A146" s="6">
        <v>17750</v>
      </c>
      <c r="B146" s="44">
        <v>12.536418946421085</v>
      </c>
      <c r="C146" s="73">
        <v>31.06</v>
      </c>
      <c r="D146" s="45">
        <v>18.193713199945648</v>
      </c>
      <c r="E146" s="86">
        <v>37.959079177004206</v>
      </c>
      <c r="F146" s="44">
        <f t="shared" si="8"/>
        <v>30.730132146366735</v>
      </c>
      <c r="G146" s="74">
        <f t="shared" si="7"/>
        <v>34.509539588502101</v>
      </c>
    </row>
    <row r="147" spans="1:7" x14ac:dyDescent="0.35">
      <c r="A147" s="6">
        <v>17875</v>
      </c>
      <c r="B147" s="44">
        <v>13.403421205058837</v>
      </c>
      <c r="C147" s="73">
        <v>34.53</v>
      </c>
      <c r="D147" s="45">
        <v>23.317703574781223</v>
      </c>
      <c r="E147" s="86">
        <v>46.275859050278576</v>
      </c>
      <c r="F147" s="44">
        <f t="shared" si="8"/>
        <v>36.721124779840061</v>
      </c>
      <c r="G147" s="74">
        <f t="shared" si="7"/>
        <v>40.402929525139285</v>
      </c>
    </row>
    <row r="148" spans="1:7" x14ac:dyDescent="0.35">
      <c r="A148" s="6">
        <v>18000</v>
      </c>
      <c r="B148" s="44">
        <v>14.653699191598097</v>
      </c>
      <c r="C148" s="73">
        <v>48.38</v>
      </c>
      <c r="D148" s="45">
        <v>19.776392491992922</v>
      </c>
      <c r="E148" s="86">
        <v>41.543342245300224</v>
      </c>
      <c r="F148" s="44">
        <f t="shared" ref="F148:F155" si="9">D148+B148</f>
        <v>34.430091683591016</v>
      </c>
      <c r="G148" s="74">
        <f t="shared" si="7"/>
        <v>44.961671122650117</v>
      </c>
    </row>
    <row r="149" spans="1:7" x14ac:dyDescent="0.35">
      <c r="A149" s="6">
        <v>18125</v>
      </c>
      <c r="B149" s="44">
        <v>9.3796801651985771</v>
      </c>
      <c r="C149" s="73">
        <v>45.23</v>
      </c>
      <c r="D149" s="45">
        <v>23.538438775848789</v>
      </c>
      <c r="E149" s="86">
        <v>41.280016093462201</v>
      </c>
      <c r="F149" s="44">
        <f t="shared" si="9"/>
        <v>32.918118941047368</v>
      </c>
      <c r="G149" s="74">
        <f t="shared" si="7"/>
        <v>43.255008046731099</v>
      </c>
    </row>
    <row r="150" spans="1:7" x14ac:dyDescent="0.35">
      <c r="A150" s="6">
        <v>18250</v>
      </c>
      <c r="B150" s="44">
        <v>13.382294272704836</v>
      </c>
      <c r="C150" s="73">
        <v>43.73</v>
      </c>
      <c r="D150" s="45">
        <v>14.612741015923834</v>
      </c>
      <c r="E150" s="86">
        <v>47.598100335896966</v>
      </c>
      <c r="F150" s="44">
        <f t="shared" si="9"/>
        <v>27.995035288628671</v>
      </c>
      <c r="G150" s="74">
        <f t="shared" si="7"/>
        <v>45.664050167948481</v>
      </c>
    </row>
    <row r="151" spans="1:7" x14ac:dyDescent="0.35">
      <c r="A151" s="6">
        <v>18375</v>
      </c>
      <c r="B151" s="44">
        <v>12.858903530229595</v>
      </c>
      <c r="C151" s="73">
        <v>47.58</v>
      </c>
      <c r="D151" s="45">
        <v>12.414837896566487</v>
      </c>
      <c r="E151" s="86">
        <v>49.899482355864372</v>
      </c>
      <c r="F151" s="44">
        <f t="shared" si="9"/>
        <v>25.273741426796082</v>
      </c>
      <c r="G151" s="74">
        <f t="shared" si="7"/>
        <v>48.739741177932189</v>
      </c>
    </row>
    <row r="152" spans="1:7" x14ac:dyDescent="0.35">
      <c r="A152" s="6">
        <v>18500</v>
      </c>
      <c r="B152" s="44">
        <v>13.141727435913523</v>
      </c>
      <c r="C152" s="73">
        <v>54.2</v>
      </c>
      <c r="D152" s="45">
        <v>7.13090457088951</v>
      </c>
      <c r="E152" s="86">
        <v>58.498078652983686</v>
      </c>
      <c r="F152" s="44">
        <f t="shared" si="9"/>
        <v>20.272632006803033</v>
      </c>
      <c r="G152" s="74">
        <f t="shared" si="7"/>
        <v>56.349039326491848</v>
      </c>
    </row>
    <row r="153" spans="1:7" x14ac:dyDescent="0.35">
      <c r="A153" s="6">
        <v>18625</v>
      </c>
      <c r="B153" s="44">
        <v>12.112183948332156</v>
      </c>
      <c r="C153" s="73">
        <v>54.97</v>
      </c>
      <c r="D153" s="45">
        <v>23.39702758900733</v>
      </c>
      <c r="E153" s="86">
        <v>44.775817529797308</v>
      </c>
      <c r="F153" s="44">
        <f t="shared" si="9"/>
        <v>35.509211537339482</v>
      </c>
      <c r="G153" s="74">
        <f t="shared" si="7"/>
        <v>49.872908764898654</v>
      </c>
    </row>
    <row r="154" spans="1:7" x14ac:dyDescent="0.35">
      <c r="A154" s="6">
        <v>18750</v>
      </c>
      <c r="B154" s="44">
        <v>11.386592993582726</v>
      </c>
      <c r="C154" s="73">
        <v>58.24</v>
      </c>
      <c r="D154" s="45">
        <v>16.721402453121328</v>
      </c>
      <c r="E154" s="86">
        <v>44.964185629157804</v>
      </c>
      <c r="F154" s="44">
        <f t="shared" si="9"/>
        <v>28.107995446704052</v>
      </c>
      <c r="G154" s="74">
        <f t="shared" si="7"/>
        <v>51.602092814578903</v>
      </c>
    </row>
    <row r="155" spans="1:7" x14ac:dyDescent="0.35">
      <c r="A155" s="6">
        <v>18875</v>
      </c>
      <c r="B155" s="44">
        <v>3.4197368320182702</v>
      </c>
      <c r="C155" s="73">
        <v>39.93</v>
      </c>
      <c r="D155" s="45">
        <v>10.386799314603936</v>
      </c>
      <c r="E155" s="86">
        <v>40.984474859802781</v>
      </c>
      <c r="F155" s="44">
        <f t="shared" si="9"/>
        <v>13.806536146622205</v>
      </c>
      <c r="G155" s="74">
        <f t="shared" si="7"/>
        <v>40.45723742990139</v>
      </c>
    </row>
    <row r="156" spans="1:7" x14ac:dyDescent="0.35">
      <c r="A156" s="4">
        <v>19000</v>
      </c>
      <c r="B156" s="46" t="s">
        <v>3</v>
      </c>
      <c r="C156" s="89" t="s">
        <v>3</v>
      </c>
      <c r="D156" s="47">
        <v>12.041478314600239</v>
      </c>
      <c r="E156" s="88">
        <v>39.488184832939652</v>
      </c>
      <c r="F156" s="46">
        <f>D156</f>
        <v>12.041478314600239</v>
      </c>
      <c r="G156" s="75">
        <f t="shared" si="7"/>
        <v>39.488184832939652</v>
      </c>
    </row>
    <row r="157" spans="1:7" x14ac:dyDescent="0.35">
      <c r="A157" s="60" t="s">
        <v>67</v>
      </c>
      <c r="B157" s="60"/>
      <c r="C157" s="60"/>
      <c r="D157" s="60"/>
      <c r="E157" s="60"/>
      <c r="F157" s="6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Normal="100" workbookViewId="0">
      <selection sqref="A1:F1"/>
    </sheetView>
  </sheetViews>
  <sheetFormatPr defaultColWidth="8.90625" defaultRowHeight="14.5" x14ac:dyDescent="0.35"/>
  <cols>
    <col min="1" max="1" width="8.90625" style="61"/>
    <col min="2" max="2" width="15.08984375" style="8" bestFit="1" customWidth="1"/>
    <col min="3" max="3" width="11.6328125" style="8" bestFit="1" customWidth="1"/>
    <col min="4" max="4" width="15.08984375" style="8" bestFit="1" customWidth="1"/>
    <col min="5" max="5" width="11.6328125" style="8" bestFit="1" customWidth="1"/>
    <col min="6" max="6" width="18.6328125" style="8" bestFit="1" customWidth="1"/>
    <col min="7" max="7" width="36.453125" bestFit="1" customWidth="1"/>
  </cols>
  <sheetData>
    <row r="1" spans="1:7" x14ac:dyDescent="0.35">
      <c r="A1" s="97" t="s">
        <v>85</v>
      </c>
      <c r="B1" s="97"/>
      <c r="C1" s="97"/>
      <c r="D1" s="97"/>
      <c r="E1" s="97"/>
      <c r="F1" s="97"/>
      <c r="G1" s="87"/>
    </row>
    <row r="2" spans="1:7" x14ac:dyDescent="0.35">
      <c r="A2" s="61" t="s">
        <v>0</v>
      </c>
      <c r="B2" s="8" t="s">
        <v>72</v>
      </c>
      <c r="C2" s="8" t="s">
        <v>78</v>
      </c>
      <c r="D2" s="8" t="s">
        <v>73</v>
      </c>
      <c r="E2" s="8" t="s">
        <v>79</v>
      </c>
      <c r="F2" s="8" t="s">
        <v>30</v>
      </c>
      <c r="G2" s="8" t="s">
        <v>77</v>
      </c>
    </row>
    <row r="3" spans="1:7" x14ac:dyDescent="0.35">
      <c r="A3" s="62" t="s">
        <v>6</v>
      </c>
      <c r="B3" s="9" t="s">
        <v>6</v>
      </c>
      <c r="C3" s="9" t="s">
        <v>39</v>
      </c>
      <c r="D3" s="9" t="s">
        <v>6</v>
      </c>
      <c r="E3" s="9" t="s">
        <v>39</v>
      </c>
      <c r="F3" s="9" t="s">
        <v>6</v>
      </c>
      <c r="G3" s="9" t="s">
        <v>6</v>
      </c>
    </row>
    <row r="4" spans="1:7" x14ac:dyDescent="0.35">
      <c r="A4" s="61">
        <v>0</v>
      </c>
      <c r="B4" s="44">
        <v>8.2596004746401572</v>
      </c>
      <c r="C4" s="73">
        <v>44.890643707595785</v>
      </c>
      <c r="D4" s="44" t="s">
        <v>28</v>
      </c>
      <c r="E4" s="44" t="s">
        <v>3</v>
      </c>
      <c r="F4" s="44">
        <f>B4</f>
        <v>8.2596004746401572</v>
      </c>
      <c r="G4" s="74">
        <f>AVERAGE(C4,E4)</f>
        <v>44.890643707595785</v>
      </c>
    </row>
    <row r="5" spans="1:7" x14ac:dyDescent="0.35">
      <c r="A5" s="61">
        <v>125</v>
      </c>
      <c r="B5" s="44">
        <v>15.611239540836591</v>
      </c>
      <c r="C5" s="73">
        <v>37.982425723909344</v>
      </c>
      <c r="D5" s="44" t="s">
        <v>3</v>
      </c>
      <c r="E5" s="44" t="s">
        <v>3</v>
      </c>
      <c r="F5" s="44">
        <f t="shared" ref="F5:F19" si="0">B5</f>
        <v>15.611239540836591</v>
      </c>
      <c r="G5" s="74">
        <f t="shared" ref="G5:G68" si="1">AVERAGE(C5,E5)</f>
        <v>37.982425723909344</v>
      </c>
    </row>
    <row r="6" spans="1:7" x14ac:dyDescent="0.35">
      <c r="A6" s="61">
        <v>250</v>
      </c>
      <c r="B6" s="44">
        <v>17.548743544674068</v>
      </c>
      <c r="C6" s="73">
        <v>39.72364668206847</v>
      </c>
      <c r="D6" s="44" t="s">
        <v>3</v>
      </c>
      <c r="E6" s="44" t="s">
        <v>3</v>
      </c>
      <c r="F6" s="44">
        <f t="shared" si="0"/>
        <v>17.548743544674068</v>
      </c>
      <c r="G6" s="74">
        <f t="shared" si="1"/>
        <v>39.72364668206847</v>
      </c>
    </row>
    <row r="7" spans="1:7" x14ac:dyDescent="0.35">
      <c r="A7" s="61">
        <v>375</v>
      </c>
      <c r="B7" s="44">
        <v>18.132923095811822</v>
      </c>
      <c r="C7" s="73">
        <v>37.465308325444127</v>
      </c>
      <c r="D7" s="44" t="s">
        <v>3</v>
      </c>
      <c r="E7" s="44" t="s">
        <v>3</v>
      </c>
      <c r="F7" s="44">
        <f t="shared" si="0"/>
        <v>18.132923095811822</v>
      </c>
      <c r="G7" s="74">
        <f t="shared" si="1"/>
        <v>37.465308325444127</v>
      </c>
    </row>
    <row r="8" spans="1:7" x14ac:dyDescent="0.35">
      <c r="A8" s="61">
        <v>500</v>
      </c>
      <c r="B8" s="44">
        <v>20.936133836001726</v>
      </c>
      <c r="C8" s="73">
        <v>37.497837510324679</v>
      </c>
      <c r="D8" s="44" t="s">
        <v>3</v>
      </c>
      <c r="E8" s="44" t="s">
        <v>3</v>
      </c>
      <c r="F8" s="44">
        <f t="shared" si="0"/>
        <v>20.936133836001726</v>
      </c>
      <c r="G8" s="74">
        <f t="shared" si="1"/>
        <v>37.497837510324679</v>
      </c>
    </row>
    <row r="9" spans="1:7" x14ac:dyDescent="0.35">
      <c r="A9" s="61">
        <v>625</v>
      </c>
      <c r="B9" s="44">
        <v>10.802416396355293</v>
      </c>
      <c r="C9" s="73">
        <v>40.821619045460849</v>
      </c>
      <c r="D9" s="44" t="s">
        <v>3</v>
      </c>
      <c r="E9" s="44" t="s">
        <v>3</v>
      </c>
      <c r="F9" s="44">
        <f t="shared" si="0"/>
        <v>10.802416396355293</v>
      </c>
      <c r="G9" s="74">
        <f t="shared" si="1"/>
        <v>40.821619045460849</v>
      </c>
    </row>
    <row r="10" spans="1:7" x14ac:dyDescent="0.35">
      <c r="A10" s="61">
        <v>750</v>
      </c>
      <c r="B10" s="44">
        <v>7.9780762092206627</v>
      </c>
      <c r="C10" s="73">
        <v>41.622927643039766</v>
      </c>
      <c r="D10" s="44" t="s">
        <v>3</v>
      </c>
      <c r="E10" s="44" t="s">
        <v>3</v>
      </c>
      <c r="F10" s="44">
        <f t="shared" si="0"/>
        <v>7.9780762092206627</v>
      </c>
      <c r="G10" s="74">
        <f t="shared" si="1"/>
        <v>41.622927643039766</v>
      </c>
    </row>
    <row r="11" spans="1:7" x14ac:dyDescent="0.35">
      <c r="A11" s="61">
        <v>875</v>
      </c>
      <c r="B11" s="44">
        <v>11.265012205948882</v>
      </c>
      <c r="C11" s="73">
        <v>40.296204589927918</v>
      </c>
      <c r="D11" s="44" t="s">
        <v>3</v>
      </c>
      <c r="E11" s="44" t="s">
        <v>3</v>
      </c>
      <c r="F11" s="44">
        <f t="shared" si="0"/>
        <v>11.265012205948882</v>
      </c>
      <c r="G11" s="74">
        <f t="shared" si="1"/>
        <v>40.296204589927918</v>
      </c>
    </row>
    <row r="12" spans="1:7" x14ac:dyDescent="0.35">
      <c r="A12" s="61">
        <v>1000</v>
      </c>
      <c r="B12" s="44">
        <v>8.1888949194033529</v>
      </c>
      <c r="C12" s="73">
        <v>42.425966547670271</v>
      </c>
      <c r="D12" s="44" t="s">
        <v>3</v>
      </c>
      <c r="E12" s="44" t="s">
        <v>3</v>
      </c>
      <c r="F12" s="44">
        <f t="shared" si="0"/>
        <v>8.1888949194033529</v>
      </c>
      <c r="G12" s="74">
        <f t="shared" si="1"/>
        <v>42.425966547670271</v>
      </c>
    </row>
    <row r="13" spans="1:7" x14ac:dyDescent="0.35">
      <c r="A13" s="61">
        <v>1125</v>
      </c>
      <c r="B13" s="44">
        <v>8.4208431881713821</v>
      </c>
      <c r="C13" s="73">
        <v>47.500668710046099</v>
      </c>
      <c r="D13" s="44" t="s">
        <v>3</v>
      </c>
      <c r="E13" s="44" t="s">
        <v>3</v>
      </c>
      <c r="F13" s="44">
        <f t="shared" si="0"/>
        <v>8.4208431881713821</v>
      </c>
      <c r="G13" s="74">
        <f t="shared" si="1"/>
        <v>47.500668710046099</v>
      </c>
    </row>
    <row r="14" spans="1:7" x14ac:dyDescent="0.35">
      <c r="A14" s="61">
        <v>1250</v>
      </c>
      <c r="B14" s="44">
        <v>11.516792088090062</v>
      </c>
      <c r="C14" s="73">
        <v>44.154275119164481</v>
      </c>
      <c r="D14" s="44" t="s">
        <v>3</v>
      </c>
      <c r="E14" s="44" t="s">
        <v>3</v>
      </c>
      <c r="F14" s="44">
        <f t="shared" si="0"/>
        <v>11.516792088090062</v>
      </c>
      <c r="G14" s="74">
        <f t="shared" si="1"/>
        <v>44.154275119164481</v>
      </c>
    </row>
    <row r="15" spans="1:7" x14ac:dyDescent="0.35">
      <c r="A15" s="61">
        <v>1375</v>
      </c>
      <c r="B15" s="44">
        <v>12.516588992202403</v>
      </c>
      <c r="C15" s="73">
        <v>36.194642481572977</v>
      </c>
      <c r="D15" s="44" t="s">
        <v>3</v>
      </c>
      <c r="E15" s="44" t="s">
        <v>3</v>
      </c>
      <c r="F15" s="44">
        <f t="shared" si="0"/>
        <v>12.516588992202403</v>
      </c>
      <c r="G15" s="74">
        <f t="shared" si="1"/>
        <v>36.194642481572977</v>
      </c>
    </row>
    <row r="16" spans="1:7" x14ac:dyDescent="0.35">
      <c r="A16" s="61">
        <v>1500</v>
      </c>
      <c r="B16" s="44">
        <v>8.5622543760732874</v>
      </c>
      <c r="C16" s="73">
        <v>45.010090196309278</v>
      </c>
      <c r="D16" s="44" t="s">
        <v>3</v>
      </c>
      <c r="E16" s="44" t="s">
        <v>3</v>
      </c>
      <c r="F16" s="44">
        <f t="shared" si="0"/>
        <v>8.5622543760732874</v>
      </c>
      <c r="G16" s="74">
        <f t="shared" si="1"/>
        <v>45.010090196309278</v>
      </c>
    </row>
    <row r="17" spans="1:7" x14ac:dyDescent="0.35">
      <c r="A17" s="61">
        <v>1625</v>
      </c>
      <c r="B17" s="44">
        <v>13.857402353943307</v>
      </c>
      <c r="C17" s="73">
        <v>39.612199012981897</v>
      </c>
      <c r="D17" s="44" t="s">
        <v>3</v>
      </c>
      <c r="E17" s="44" t="s">
        <v>3</v>
      </c>
      <c r="F17" s="44">
        <f t="shared" si="0"/>
        <v>13.857402353943307</v>
      </c>
      <c r="G17" s="74">
        <f t="shared" si="1"/>
        <v>39.612199012981897</v>
      </c>
    </row>
    <row r="18" spans="1:7" x14ac:dyDescent="0.35">
      <c r="A18" s="61">
        <v>1750</v>
      </c>
      <c r="B18" s="44">
        <v>9.2693149692926422</v>
      </c>
      <c r="C18" s="73">
        <v>37.627528501162537</v>
      </c>
      <c r="D18" s="44" t="s">
        <v>3</v>
      </c>
      <c r="E18" s="44" t="s">
        <v>3</v>
      </c>
      <c r="F18" s="44">
        <f t="shared" si="0"/>
        <v>9.2693149692926422</v>
      </c>
      <c r="G18" s="74">
        <f t="shared" si="1"/>
        <v>37.627528501162537</v>
      </c>
    </row>
    <row r="19" spans="1:7" x14ac:dyDescent="0.35">
      <c r="A19" s="61">
        <v>1875</v>
      </c>
      <c r="B19" s="44">
        <v>9.7120801067292692</v>
      </c>
      <c r="C19" s="73">
        <v>32.865464588842244</v>
      </c>
      <c r="D19" s="44" t="s">
        <v>3</v>
      </c>
      <c r="E19" s="44" t="s">
        <v>3</v>
      </c>
      <c r="F19" s="44">
        <f t="shared" si="0"/>
        <v>9.7120801067292692</v>
      </c>
      <c r="G19" s="74">
        <f t="shared" si="1"/>
        <v>32.865464588842244</v>
      </c>
    </row>
    <row r="20" spans="1:7" x14ac:dyDescent="0.35">
      <c r="A20" s="61">
        <v>2000</v>
      </c>
      <c r="B20" s="44">
        <v>9.5495444918133003</v>
      </c>
      <c r="C20" s="73">
        <v>39.910214546722528</v>
      </c>
      <c r="D20" s="44" t="s">
        <v>3</v>
      </c>
      <c r="E20" s="44" t="s">
        <v>3</v>
      </c>
      <c r="F20" s="44">
        <f>B20</f>
        <v>9.5495444918133003</v>
      </c>
      <c r="G20" s="74">
        <f t="shared" si="1"/>
        <v>39.910214546722528</v>
      </c>
    </row>
    <row r="21" spans="1:7" x14ac:dyDescent="0.35">
      <c r="A21" s="61">
        <v>2125</v>
      </c>
      <c r="B21" s="44" t="s">
        <v>3</v>
      </c>
      <c r="C21" s="44" t="s">
        <v>3</v>
      </c>
      <c r="D21" s="44" t="s">
        <v>3</v>
      </c>
      <c r="E21" s="44" t="s">
        <v>3</v>
      </c>
      <c r="F21" s="44" t="s">
        <v>3</v>
      </c>
      <c r="G21" s="44" t="s">
        <v>3</v>
      </c>
    </row>
    <row r="22" spans="1:7" x14ac:dyDescent="0.35">
      <c r="A22" s="61">
        <v>2250</v>
      </c>
      <c r="B22" s="44" t="s">
        <v>3</v>
      </c>
      <c r="C22" s="44" t="s">
        <v>3</v>
      </c>
      <c r="D22" s="44">
        <v>4.750631536970829</v>
      </c>
      <c r="E22" s="86">
        <v>18.115453735917974</v>
      </c>
      <c r="F22" s="44">
        <f>D22</f>
        <v>4.750631536970829</v>
      </c>
      <c r="G22" s="74">
        <f t="shared" si="1"/>
        <v>18.115453735917974</v>
      </c>
    </row>
    <row r="23" spans="1:7" x14ac:dyDescent="0.35">
      <c r="A23" s="61">
        <v>2375</v>
      </c>
      <c r="B23" s="44">
        <v>4.7096709013603695</v>
      </c>
      <c r="C23" s="73">
        <v>48.516912770925565</v>
      </c>
      <c r="D23" s="44">
        <v>8.6032145155302544</v>
      </c>
      <c r="E23" s="86">
        <v>44.249256114785396</v>
      </c>
      <c r="F23" s="44">
        <f t="shared" ref="F23:F84" si="2">D23+B23</f>
        <v>13.312885416890623</v>
      </c>
      <c r="G23" s="74">
        <f t="shared" si="1"/>
        <v>46.383084442855477</v>
      </c>
    </row>
    <row r="24" spans="1:7" x14ac:dyDescent="0.35">
      <c r="A24" s="61">
        <v>2500</v>
      </c>
      <c r="B24" s="44">
        <v>26.05020729284292</v>
      </c>
      <c r="C24" s="73">
        <v>26.577198530091191</v>
      </c>
      <c r="D24" s="44">
        <v>6.2328564879683812</v>
      </c>
      <c r="E24" s="86">
        <v>41.027092427858577</v>
      </c>
      <c r="F24" s="44">
        <f t="shared" si="2"/>
        <v>32.283063780811304</v>
      </c>
      <c r="G24" s="74">
        <f t="shared" si="1"/>
        <v>33.802145478974886</v>
      </c>
    </row>
    <row r="25" spans="1:7" x14ac:dyDescent="0.35">
      <c r="A25" s="61">
        <v>2625</v>
      </c>
      <c r="B25" s="44">
        <v>16.247590590516324</v>
      </c>
      <c r="C25" s="73">
        <v>37.460702845169145</v>
      </c>
      <c r="D25" s="44">
        <v>3.1877892025602144</v>
      </c>
      <c r="E25" s="86">
        <v>68.50164871701763</v>
      </c>
      <c r="F25" s="44">
        <f t="shared" si="2"/>
        <v>19.435379793076539</v>
      </c>
      <c r="G25" s="74">
        <f t="shared" si="1"/>
        <v>52.981175781093384</v>
      </c>
    </row>
    <row r="26" spans="1:7" x14ac:dyDescent="0.35">
      <c r="A26" s="61">
        <v>2750</v>
      </c>
      <c r="B26" s="44">
        <v>22.197623746664529</v>
      </c>
      <c r="C26" s="73">
        <v>41.051887729332421</v>
      </c>
      <c r="D26" s="44">
        <v>7.9259068882510757</v>
      </c>
      <c r="E26" s="86">
        <v>49.784881324361315</v>
      </c>
      <c r="F26" s="44">
        <f t="shared" si="2"/>
        <v>30.123530634915603</v>
      </c>
      <c r="G26" s="74">
        <f t="shared" si="1"/>
        <v>45.418384526846864</v>
      </c>
    </row>
    <row r="27" spans="1:7" x14ac:dyDescent="0.35">
      <c r="A27" s="61">
        <v>2875</v>
      </c>
      <c r="B27" s="44">
        <v>2.9855820202872563</v>
      </c>
      <c r="C27" s="73">
        <v>40.86918130192295</v>
      </c>
      <c r="D27" s="45">
        <v>8.0078211768317136</v>
      </c>
      <c r="E27" s="86">
        <v>46.329596703067885</v>
      </c>
      <c r="F27" s="44">
        <f t="shared" si="2"/>
        <v>10.993403197118969</v>
      </c>
      <c r="G27" s="74">
        <f t="shared" si="1"/>
        <v>43.599389002495414</v>
      </c>
    </row>
    <row r="28" spans="1:7" x14ac:dyDescent="0.35">
      <c r="A28" s="61">
        <v>3000</v>
      </c>
      <c r="B28" s="44">
        <v>10.820947278370223</v>
      </c>
      <c r="C28" s="73">
        <v>43.899974876308882</v>
      </c>
      <c r="D28" s="45">
        <v>0.39319206501692022</v>
      </c>
      <c r="E28" s="86">
        <v>85.653833269085823</v>
      </c>
      <c r="F28" s="44">
        <f t="shared" si="2"/>
        <v>11.214139343387144</v>
      </c>
      <c r="G28" s="74">
        <f t="shared" si="1"/>
        <v>64.776904072697349</v>
      </c>
    </row>
    <row r="29" spans="1:7" x14ac:dyDescent="0.35">
      <c r="A29" s="61">
        <v>3125</v>
      </c>
      <c r="B29" s="44">
        <v>13.967770043999479</v>
      </c>
      <c r="C29" s="73">
        <v>34.435669195191345</v>
      </c>
      <c r="D29" s="45">
        <v>0.59539902587071791</v>
      </c>
      <c r="E29" s="86">
        <v>79.198583771898598</v>
      </c>
      <c r="F29" s="44">
        <f t="shared" si="2"/>
        <v>14.563169069870197</v>
      </c>
      <c r="G29" s="74">
        <f t="shared" si="1"/>
        <v>56.817126483544968</v>
      </c>
    </row>
    <row r="30" spans="1:7" x14ac:dyDescent="0.35">
      <c r="A30" s="61">
        <v>3250</v>
      </c>
      <c r="B30" s="44">
        <v>26.645600011988492</v>
      </c>
      <c r="C30" s="73">
        <v>28.654046938773401</v>
      </c>
      <c r="D30" s="45">
        <v>0.71568149337649234</v>
      </c>
      <c r="E30" s="86">
        <v>73.317990835488743</v>
      </c>
      <c r="F30" s="44">
        <f t="shared" si="2"/>
        <v>27.361281505364985</v>
      </c>
      <c r="G30" s="74">
        <f t="shared" si="1"/>
        <v>50.986018887131074</v>
      </c>
    </row>
    <row r="31" spans="1:7" x14ac:dyDescent="0.35">
      <c r="A31" s="61">
        <v>3375</v>
      </c>
      <c r="B31" s="44">
        <v>13.513789253937771</v>
      </c>
      <c r="C31" s="73">
        <v>27.519357068490049</v>
      </c>
      <c r="D31" s="45">
        <v>0.68593002555922455</v>
      </c>
      <c r="E31" s="86">
        <v>81.116377846272698</v>
      </c>
      <c r="F31" s="44">
        <f t="shared" si="2"/>
        <v>14.199719279496996</v>
      </c>
      <c r="G31" s="74">
        <f t="shared" si="1"/>
        <v>54.317867457381375</v>
      </c>
    </row>
    <row r="32" spans="1:7" x14ac:dyDescent="0.35">
      <c r="A32" s="61">
        <v>3500</v>
      </c>
      <c r="B32" s="44">
        <v>20.028172657501063</v>
      </c>
      <c r="C32" s="73">
        <v>28.631582457759997</v>
      </c>
      <c r="D32" s="45">
        <v>3.3688573731358371</v>
      </c>
      <c r="E32" s="86">
        <v>48.915247386930247</v>
      </c>
      <c r="F32" s="44">
        <f t="shared" si="2"/>
        <v>23.397030030636898</v>
      </c>
      <c r="G32" s="74">
        <f t="shared" si="1"/>
        <v>38.773414922345125</v>
      </c>
    </row>
    <row r="33" spans="1:7" x14ac:dyDescent="0.35">
      <c r="A33" s="61">
        <v>3625</v>
      </c>
      <c r="B33" s="44">
        <v>8.4419725182626895</v>
      </c>
      <c r="C33" s="73">
        <v>49.483267817064544</v>
      </c>
      <c r="D33" s="45">
        <v>9.914282626615833</v>
      </c>
      <c r="E33" s="86">
        <v>17.089180909362337</v>
      </c>
      <c r="F33" s="44">
        <f t="shared" si="2"/>
        <v>18.356255144878524</v>
      </c>
      <c r="G33" s="74">
        <f t="shared" si="1"/>
        <v>33.286224363213442</v>
      </c>
    </row>
    <row r="34" spans="1:7" x14ac:dyDescent="0.35">
      <c r="A34" s="61">
        <v>3750</v>
      </c>
      <c r="B34" s="44">
        <v>10.378179030984283</v>
      </c>
      <c r="C34" s="73">
        <v>34.334546361659015</v>
      </c>
      <c r="D34" s="45">
        <v>2.9855820202872563</v>
      </c>
      <c r="E34" s="86">
        <v>50.914035147931784</v>
      </c>
      <c r="F34" s="44">
        <f t="shared" si="2"/>
        <v>13.363761051271538</v>
      </c>
      <c r="G34" s="74">
        <f t="shared" si="1"/>
        <v>42.624290754795396</v>
      </c>
    </row>
    <row r="35" spans="1:7" x14ac:dyDescent="0.35">
      <c r="A35" s="61">
        <v>3875</v>
      </c>
      <c r="B35" s="44">
        <v>14.119096996630935</v>
      </c>
      <c r="C35" s="73">
        <v>33.091570324862019</v>
      </c>
      <c r="D35" s="45">
        <v>4.6898400825992885</v>
      </c>
      <c r="E35" s="86">
        <v>37.569170358009387</v>
      </c>
      <c r="F35" s="44">
        <f t="shared" si="2"/>
        <v>18.808937079230223</v>
      </c>
      <c r="G35" s="74">
        <f t="shared" si="1"/>
        <v>35.330370341435703</v>
      </c>
    </row>
    <row r="36" spans="1:7" x14ac:dyDescent="0.35">
      <c r="A36" s="61">
        <v>4000</v>
      </c>
      <c r="B36" s="44">
        <v>17.216343978941634</v>
      </c>
      <c r="C36" s="73">
        <v>34.306901404785378</v>
      </c>
      <c r="D36" s="45">
        <v>3.9332048001250342</v>
      </c>
      <c r="E36" s="86">
        <v>59.837530065359431</v>
      </c>
      <c r="F36" s="44">
        <f t="shared" si="2"/>
        <v>21.149548779066667</v>
      </c>
      <c r="G36" s="74">
        <f t="shared" si="1"/>
        <v>47.072215735072405</v>
      </c>
    </row>
    <row r="37" spans="1:7" x14ac:dyDescent="0.35">
      <c r="A37" s="61">
        <v>4125</v>
      </c>
      <c r="B37" s="44">
        <v>14.240677652362269</v>
      </c>
      <c r="C37" s="73">
        <v>36.771008931745754</v>
      </c>
      <c r="D37" s="45">
        <v>11.890151386769929</v>
      </c>
      <c r="E37" s="86">
        <v>42.507156897408834</v>
      </c>
      <c r="F37" s="44">
        <f t="shared" si="2"/>
        <v>26.130829039132198</v>
      </c>
      <c r="G37" s="74">
        <f t="shared" si="1"/>
        <v>39.639082914577294</v>
      </c>
    </row>
    <row r="38" spans="1:7" x14ac:dyDescent="0.35">
      <c r="A38" s="61">
        <v>4250</v>
      </c>
      <c r="B38" s="44" t="s">
        <v>3</v>
      </c>
      <c r="C38" s="73" t="s">
        <v>3</v>
      </c>
      <c r="D38" s="45">
        <v>4.7704611936334178</v>
      </c>
      <c r="E38" s="86">
        <v>51.766512160744327</v>
      </c>
      <c r="F38" s="44">
        <f>D38</f>
        <v>4.7704611936334178</v>
      </c>
      <c r="G38" s="74">
        <f t="shared" si="1"/>
        <v>51.766512160744327</v>
      </c>
    </row>
    <row r="39" spans="1:7" x14ac:dyDescent="0.35">
      <c r="A39" s="61">
        <v>4375</v>
      </c>
      <c r="B39" s="44" t="s">
        <v>3</v>
      </c>
      <c r="C39" s="73" t="s">
        <v>3</v>
      </c>
      <c r="D39" s="45" t="s">
        <v>3</v>
      </c>
      <c r="E39" s="45" t="s">
        <v>3</v>
      </c>
      <c r="F39" s="45" t="s">
        <v>3</v>
      </c>
      <c r="G39" s="45" t="s">
        <v>3</v>
      </c>
    </row>
    <row r="40" spans="1:7" x14ac:dyDescent="0.35">
      <c r="A40" s="61">
        <v>4500</v>
      </c>
      <c r="B40" s="44">
        <v>7.0403693084957677</v>
      </c>
      <c r="C40" s="73">
        <v>45.569914627559783</v>
      </c>
      <c r="D40" s="45" t="s">
        <v>3</v>
      </c>
      <c r="E40" s="86" t="s">
        <v>3</v>
      </c>
      <c r="F40" s="44">
        <f>B40</f>
        <v>7.0403693084957677</v>
      </c>
      <c r="G40" s="74">
        <f t="shared" si="1"/>
        <v>45.569914627559783</v>
      </c>
    </row>
    <row r="41" spans="1:7" x14ac:dyDescent="0.35">
      <c r="A41" s="61">
        <v>4625</v>
      </c>
      <c r="B41" s="44">
        <v>11.194306588620096</v>
      </c>
      <c r="C41" s="73">
        <v>41.145478487412731</v>
      </c>
      <c r="D41" s="45">
        <v>5.8905432686018679</v>
      </c>
      <c r="E41" s="86">
        <v>44.145097292147334</v>
      </c>
      <c r="F41" s="44">
        <f t="shared" si="2"/>
        <v>17.084849857221965</v>
      </c>
      <c r="G41" s="74">
        <f t="shared" si="1"/>
        <v>42.645287889780036</v>
      </c>
    </row>
    <row r="42" spans="1:7" x14ac:dyDescent="0.35">
      <c r="A42" s="61">
        <v>4750</v>
      </c>
      <c r="B42" s="44">
        <v>11.740123508738979</v>
      </c>
      <c r="C42" s="73">
        <v>35.202667827981351</v>
      </c>
      <c r="D42" s="45">
        <v>8.0078211768317136</v>
      </c>
      <c r="E42" s="86">
        <v>43.569180452620337</v>
      </c>
      <c r="F42" s="44">
        <f t="shared" si="2"/>
        <v>19.747944685570694</v>
      </c>
      <c r="G42" s="74">
        <f t="shared" si="1"/>
        <v>39.385924140300844</v>
      </c>
    </row>
    <row r="43" spans="1:7" x14ac:dyDescent="0.35">
      <c r="A43" s="61">
        <v>4875</v>
      </c>
      <c r="B43" s="44">
        <v>25.092668251877367</v>
      </c>
      <c r="C43" s="73">
        <v>26.425728950276369</v>
      </c>
      <c r="D43" s="45">
        <v>12.566164888308519</v>
      </c>
      <c r="E43" s="86">
        <v>40.477281035995858</v>
      </c>
      <c r="F43" s="44">
        <f t="shared" si="2"/>
        <v>37.658833140185884</v>
      </c>
      <c r="G43" s="74">
        <f t="shared" si="1"/>
        <v>33.451504993136112</v>
      </c>
    </row>
    <row r="44" spans="1:7" x14ac:dyDescent="0.35">
      <c r="A44" s="61">
        <v>5000</v>
      </c>
      <c r="B44" s="44" t="s">
        <v>3</v>
      </c>
      <c r="C44" s="73" t="s">
        <v>3</v>
      </c>
      <c r="D44" s="45">
        <v>14.795110678872586</v>
      </c>
      <c r="E44" s="86">
        <v>38.951001733390115</v>
      </c>
      <c r="F44" s="44">
        <f>D44</f>
        <v>14.795110678872586</v>
      </c>
      <c r="G44" s="74">
        <f t="shared" si="1"/>
        <v>38.951001733390115</v>
      </c>
    </row>
    <row r="45" spans="1:7" x14ac:dyDescent="0.35">
      <c r="A45" s="61">
        <v>5125</v>
      </c>
      <c r="B45" s="44" t="s">
        <v>3</v>
      </c>
      <c r="C45" s="73" t="s">
        <v>3</v>
      </c>
      <c r="D45" s="45">
        <v>9.4999631577732924</v>
      </c>
      <c r="E45" s="86">
        <v>35.50237680203157</v>
      </c>
      <c r="F45" s="44">
        <f>D45</f>
        <v>9.4999631577732924</v>
      </c>
      <c r="G45" s="74">
        <f t="shared" si="1"/>
        <v>35.50237680203157</v>
      </c>
    </row>
    <row r="46" spans="1:7" x14ac:dyDescent="0.35">
      <c r="A46" s="61">
        <v>5250</v>
      </c>
      <c r="B46" s="44">
        <v>9.5706687330649931</v>
      </c>
      <c r="C46" s="73">
        <v>59.281054528063358</v>
      </c>
      <c r="D46" s="45">
        <v>10.649788730282042</v>
      </c>
      <c r="E46" s="86">
        <v>27.447626324845086</v>
      </c>
      <c r="F46" s="44">
        <f>D46</f>
        <v>10.649788730282042</v>
      </c>
      <c r="G46" s="74">
        <f t="shared" si="1"/>
        <v>43.36434042645422</v>
      </c>
    </row>
    <row r="47" spans="1:7" x14ac:dyDescent="0.35">
      <c r="A47" s="61">
        <v>5375</v>
      </c>
      <c r="B47" s="44">
        <v>19.393117335778715</v>
      </c>
      <c r="C47" s="73">
        <v>36.442674633110478</v>
      </c>
      <c r="D47" s="45">
        <v>3.1765704777745563</v>
      </c>
      <c r="E47" s="86">
        <v>42.220845331827945</v>
      </c>
      <c r="F47" s="44">
        <f t="shared" si="2"/>
        <v>22.569687813553273</v>
      </c>
      <c r="G47" s="74">
        <f t="shared" si="1"/>
        <v>39.331759982469208</v>
      </c>
    </row>
    <row r="48" spans="1:7" x14ac:dyDescent="0.35">
      <c r="A48" s="61">
        <v>5500</v>
      </c>
      <c r="B48" s="44">
        <v>25.686763128127986</v>
      </c>
      <c r="C48" s="73">
        <v>36.019662373952123</v>
      </c>
      <c r="D48" s="45">
        <v>5.8495811815484027</v>
      </c>
      <c r="E48" s="86">
        <v>45.537799906039567</v>
      </c>
      <c r="F48" s="44">
        <f t="shared" si="2"/>
        <v>31.536344309676387</v>
      </c>
      <c r="G48" s="74">
        <f t="shared" si="1"/>
        <v>40.778731139995841</v>
      </c>
    </row>
    <row r="49" spans="1:7" x14ac:dyDescent="0.35">
      <c r="A49" s="61">
        <v>5625</v>
      </c>
      <c r="B49" s="44">
        <v>10.730410057343843</v>
      </c>
      <c r="C49" s="73">
        <v>26.024240166060217</v>
      </c>
      <c r="D49" s="45">
        <v>11.416339167996222</v>
      </c>
      <c r="E49" s="86">
        <v>25.68642892649088</v>
      </c>
      <c r="F49" s="44">
        <f t="shared" si="2"/>
        <v>22.146749225340066</v>
      </c>
      <c r="G49" s="74">
        <f t="shared" si="1"/>
        <v>25.85533454627555</v>
      </c>
    </row>
    <row r="50" spans="1:7" x14ac:dyDescent="0.35">
      <c r="A50" s="61">
        <v>5750</v>
      </c>
      <c r="B50" s="44" t="s">
        <v>3</v>
      </c>
      <c r="C50" s="73" t="s">
        <v>3</v>
      </c>
      <c r="D50" s="45">
        <v>4.6488815858681711</v>
      </c>
      <c r="E50" s="86">
        <v>55.488838032430031</v>
      </c>
      <c r="F50" s="44">
        <f>D50</f>
        <v>4.6488815858681711</v>
      </c>
      <c r="G50" s="74">
        <f t="shared" si="1"/>
        <v>55.488838032430031</v>
      </c>
    </row>
    <row r="51" spans="1:7" x14ac:dyDescent="0.35">
      <c r="A51" s="61">
        <v>5875</v>
      </c>
      <c r="B51" s="44" t="s">
        <v>3</v>
      </c>
      <c r="C51" s="73" t="s">
        <v>3</v>
      </c>
      <c r="D51" s="45">
        <v>8.935614136734749</v>
      </c>
      <c r="E51" s="86">
        <v>33.583002702055353</v>
      </c>
      <c r="F51" s="44">
        <f>D51</f>
        <v>8.935614136734749</v>
      </c>
      <c r="G51" s="74">
        <f t="shared" si="1"/>
        <v>33.583002702055353</v>
      </c>
    </row>
    <row r="52" spans="1:7" x14ac:dyDescent="0.35">
      <c r="A52" s="61">
        <v>6000</v>
      </c>
      <c r="B52" s="44">
        <v>8.2199391724361242</v>
      </c>
      <c r="C52" s="73">
        <v>40.140881734596213</v>
      </c>
      <c r="D52" s="45">
        <v>5.1735674345607929</v>
      </c>
      <c r="E52" s="86">
        <v>49.528406034754553</v>
      </c>
      <c r="F52" s="44">
        <f t="shared" si="2"/>
        <v>13.393506606996917</v>
      </c>
      <c r="G52" s="74">
        <f t="shared" si="1"/>
        <v>44.834643884675387</v>
      </c>
    </row>
    <row r="53" spans="1:7" x14ac:dyDescent="0.35">
      <c r="A53" s="61">
        <v>6125</v>
      </c>
      <c r="B53" s="44">
        <v>19.837182259607605</v>
      </c>
      <c r="C53" s="73">
        <v>37.620501033848576</v>
      </c>
      <c r="D53" s="45">
        <v>10.498461792138155</v>
      </c>
      <c r="E53" s="86">
        <v>35.468842948499905</v>
      </c>
      <c r="F53" s="44">
        <f t="shared" si="2"/>
        <v>30.33564405174576</v>
      </c>
      <c r="G53" s="74">
        <f t="shared" si="1"/>
        <v>36.544671991174241</v>
      </c>
    </row>
    <row r="54" spans="1:7" x14ac:dyDescent="0.35">
      <c r="A54" s="61">
        <v>6250</v>
      </c>
      <c r="B54" s="44">
        <v>30.325728350660889</v>
      </c>
      <c r="C54" s="73">
        <v>34.21478713318163</v>
      </c>
      <c r="D54" s="45" t="s">
        <v>3</v>
      </c>
      <c r="E54" s="86" t="s">
        <v>3</v>
      </c>
      <c r="F54" s="44">
        <f>B54</f>
        <v>30.325728350660889</v>
      </c>
      <c r="G54" s="74">
        <f t="shared" si="1"/>
        <v>34.21478713318163</v>
      </c>
    </row>
    <row r="55" spans="1:7" x14ac:dyDescent="0.35">
      <c r="A55" s="61">
        <v>6375</v>
      </c>
      <c r="B55" s="44">
        <v>17.35775619136037</v>
      </c>
      <c r="C55" s="73">
        <v>42.093031155082187</v>
      </c>
      <c r="D55" s="45">
        <v>3.3886870613037092</v>
      </c>
      <c r="E55" s="86">
        <v>45.009622785410571</v>
      </c>
      <c r="F55" s="44">
        <f t="shared" si="2"/>
        <v>20.746443252664079</v>
      </c>
      <c r="G55" s="74">
        <f t="shared" si="1"/>
        <v>43.551326970246379</v>
      </c>
    </row>
    <row r="56" spans="1:7" x14ac:dyDescent="0.35">
      <c r="A56" s="61">
        <v>6500</v>
      </c>
      <c r="B56" s="44">
        <v>14.462710672604898</v>
      </c>
      <c r="C56" s="73">
        <v>48.056001355495347</v>
      </c>
      <c r="D56" s="44" t="s">
        <v>3</v>
      </c>
      <c r="E56" s="73" t="s">
        <v>3</v>
      </c>
      <c r="F56" s="44">
        <f>B56</f>
        <v>14.462710672604898</v>
      </c>
      <c r="G56" s="74">
        <f t="shared" si="1"/>
        <v>48.056001355495347</v>
      </c>
    </row>
    <row r="57" spans="1:7" x14ac:dyDescent="0.35">
      <c r="A57" s="61">
        <v>6625</v>
      </c>
      <c r="B57" s="44">
        <v>16.459708381312321</v>
      </c>
      <c r="C57" s="73">
        <v>41.722521450934082</v>
      </c>
      <c r="D57" s="44" t="s">
        <v>3</v>
      </c>
      <c r="E57" s="73" t="s">
        <v>3</v>
      </c>
      <c r="F57" s="44">
        <f t="shared" ref="F57:F60" si="3">B57</f>
        <v>16.459708381312321</v>
      </c>
      <c r="G57" s="74">
        <f t="shared" si="1"/>
        <v>41.722521450934082</v>
      </c>
    </row>
    <row r="58" spans="1:7" x14ac:dyDescent="0.35">
      <c r="A58" s="61">
        <v>6750</v>
      </c>
      <c r="B58" s="44">
        <v>16.539032619936233</v>
      </c>
      <c r="C58" s="73">
        <v>35.547857185868715</v>
      </c>
      <c r="D58" s="44" t="s">
        <v>3</v>
      </c>
      <c r="E58" s="73" t="s">
        <v>3</v>
      </c>
      <c r="F58" s="44">
        <f t="shared" si="3"/>
        <v>16.539032619936233</v>
      </c>
      <c r="G58" s="74">
        <f t="shared" si="1"/>
        <v>35.547857185868715</v>
      </c>
    </row>
    <row r="59" spans="1:7" x14ac:dyDescent="0.35">
      <c r="A59" s="61">
        <v>6875</v>
      </c>
      <c r="B59" s="44">
        <v>34.480965763826191</v>
      </c>
      <c r="C59" s="73">
        <v>35.571706848073617</v>
      </c>
      <c r="D59" s="44" t="s">
        <v>3</v>
      </c>
      <c r="E59" s="73" t="s">
        <v>3</v>
      </c>
      <c r="F59" s="44">
        <f t="shared" si="3"/>
        <v>34.480965763826191</v>
      </c>
      <c r="G59" s="74">
        <f t="shared" si="1"/>
        <v>35.571706848073617</v>
      </c>
    </row>
    <row r="60" spans="1:7" x14ac:dyDescent="0.35">
      <c r="A60" s="61">
        <v>7000</v>
      </c>
      <c r="B60" s="44">
        <v>19.424160213579366</v>
      </c>
      <c r="C60" s="73">
        <v>39.742037060105936</v>
      </c>
      <c r="D60" s="44" t="s">
        <v>3</v>
      </c>
      <c r="E60" s="73" t="s">
        <v>3</v>
      </c>
      <c r="F60" s="44">
        <f t="shared" si="3"/>
        <v>19.424160213579366</v>
      </c>
      <c r="G60" s="74">
        <f t="shared" si="1"/>
        <v>39.742037060105936</v>
      </c>
    </row>
    <row r="61" spans="1:7" x14ac:dyDescent="0.35">
      <c r="A61" s="61">
        <v>7125</v>
      </c>
      <c r="B61" s="44">
        <v>11.255096623306668</v>
      </c>
      <c r="C61" s="73">
        <v>41.474520243847387</v>
      </c>
      <c r="D61" s="45">
        <v>4.0647017111058759</v>
      </c>
      <c r="E61" s="86">
        <v>32.065395367929518</v>
      </c>
      <c r="F61" s="44">
        <f t="shared" si="2"/>
        <v>15.319798334412544</v>
      </c>
      <c r="G61" s="74">
        <f t="shared" si="1"/>
        <v>36.769957805888453</v>
      </c>
    </row>
    <row r="62" spans="1:7" x14ac:dyDescent="0.35">
      <c r="A62" s="61">
        <v>7250</v>
      </c>
      <c r="B62" s="44">
        <v>14.704574118286997</v>
      </c>
      <c r="C62" s="73">
        <v>43.541870876347275</v>
      </c>
      <c r="D62" s="45">
        <v>1.9163767896679089</v>
      </c>
      <c r="E62" s="86">
        <v>56.426763385086694</v>
      </c>
      <c r="F62" s="44">
        <f t="shared" si="2"/>
        <v>16.620950907954906</v>
      </c>
      <c r="G62" s="74">
        <f t="shared" si="1"/>
        <v>49.984317130716988</v>
      </c>
    </row>
    <row r="63" spans="1:7" x14ac:dyDescent="0.35">
      <c r="A63" s="61">
        <v>7375</v>
      </c>
      <c r="B63" s="44">
        <v>15.309882429234095</v>
      </c>
      <c r="C63" s="73">
        <v>28.549240781123292</v>
      </c>
      <c r="D63" s="45">
        <v>1.9870832896203312</v>
      </c>
      <c r="E63" s="86">
        <v>74.266216525704309</v>
      </c>
      <c r="F63" s="44">
        <f t="shared" si="2"/>
        <v>17.296965718854427</v>
      </c>
      <c r="G63" s="74">
        <f t="shared" si="1"/>
        <v>51.407728653413798</v>
      </c>
    </row>
    <row r="64" spans="1:7" x14ac:dyDescent="0.35">
      <c r="A64" s="61">
        <v>7500</v>
      </c>
      <c r="B64" s="44">
        <v>18.970179229509906</v>
      </c>
      <c r="C64" s="73">
        <v>39.893859662291113</v>
      </c>
      <c r="D64" s="45">
        <v>8.713581353237366</v>
      </c>
      <c r="E64" s="86">
        <v>61.407214962799664</v>
      </c>
      <c r="F64" s="44">
        <f t="shared" si="2"/>
        <v>27.683760582747272</v>
      </c>
      <c r="G64" s="74">
        <f t="shared" si="1"/>
        <v>50.650537312545389</v>
      </c>
    </row>
    <row r="65" spans="1:7" x14ac:dyDescent="0.35">
      <c r="A65" s="61">
        <v>7625</v>
      </c>
      <c r="B65" s="44">
        <v>8.8649083470163461</v>
      </c>
      <c r="C65" s="73">
        <v>40.254546372870934</v>
      </c>
      <c r="D65" s="45">
        <v>8.5113806165169077</v>
      </c>
      <c r="E65" s="86">
        <v>47.261007270419363</v>
      </c>
      <c r="F65" s="44">
        <f t="shared" si="2"/>
        <v>17.376288963533256</v>
      </c>
      <c r="G65" s="74">
        <f t="shared" si="1"/>
        <v>43.757776821645152</v>
      </c>
    </row>
    <row r="66" spans="1:7" x14ac:dyDescent="0.35">
      <c r="A66" s="61">
        <v>7750</v>
      </c>
      <c r="B66" s="44">
        <v>9.8422812395540813</v>
      </c>
      <c r="C66" s="73">
        <v>26.407577055785215</v>
      </c>
      <c r="D66" s="45">
        <v>11.921195409839893</v>
      </c>
      <c r="E66" s="86">
        <v>40.58526229592637</v>
      </c>
      <c r="F66" s="44">
        <f t="shared" si="2"/>
        <v>21.763476649393972</v>
      </c>
      <c r="G66" s="74">
        <f t="shared" si="1"/>
        <v>33.49641967585579</v>
      </c>
    </row>
    <row r="67" spans="1:7" x14ac:dyDescent="0.35">
      <c r="A67" s="61">
        <v>7875</v>
      </c>
      <c r="B67" s="44">
        <v>18.728315460759681</v>
      </c>
      <c r="C67" s="73">
        <v>30.227876125918808</v>
      </c>
      <c r="D67" s="45">
        <v>7.5835875414826548</v>
      </c>
      <c r="E67" s="86">
        <v>55.378734489938317</v>
      </c>
      <c r="F67" s="44">
        <f t="shared" si="2"/>
        <v>26.311903002242335</v>
      </c>
      <c r="G67" s="74">
        <f t="shared" si="1"/>
        <v>42.803305307928561</v>
      </c>
    </row>
    <row r="68" spans="1:7" x14ac:dyDescent="0.35">
      <c r="A68" s="61">
        <v>8000</v>
      </c>
      <c r="B68" s="44">
        <v>25.454814868670731</v>
      </c>
      <c r="C68" s="73">
        <v>30.952343120182697</v>
      </c>
      <c r="D68" s="45">
        <v>10.811031403204231</v>
      </c>
      <c r="E68" s="86">
        <v>43.775673270247509</v>
      </c>
      <c r="F68" s="44">
        <f t="shared" si="2"/>
        <v>36.265846271874963</v>
      </c>
      <c r="G68" s="74">
        <f t="shared" si="1"/>
        <v>37.364008195215106</v>
      </c>
    </row>
    <row r="69" spans="1:7" x14ac:dyDescent="0.35">
      <c r="A69" s="61">
        <v>8125</v>
      </c>
      <c r="B69" s="44">
        <v>25.918711387626836</v>
      </c>
      <c r="C69" s="73">
        <v>36.650713082725552</v>
      </c>
      <c r="D69" s="45">
        <v>2.2289459392245448</v>
      </c>
      <c r="E69" s="86">
        <v>68.967225523363652</v>
      </c>
      <c r="F69" s="44">
        <f t="shared" si="2"/>
        <v>28.14765732685138</v>
      </c>
      <c r="G69" s="74">
        <f t="shared" ref="G69:G123" si="4">AVERAGE(C69,E69)</f>
        <v>52.808969303044606</v>
      </c>
    </row>
    <row r="70" spans="1:7" x14ac:dyDescent="0.35">
      <c r="A70" s="61">
        <v>8250</v>
      </c>
      <c r="B70" s="44">
        <v>11.375381312255298</v>
      </c>
      <c r="C70" s="73">
        <v>30.74101872884275</v>
      </c>
      <c r="D70" s="45">
        <v>0.80752708939186701</v>
      </c>
      <c r="E70" s="86">
        <v>80.724903652625244</v>
      </c>
      <c r="F70" s="44">
        <f t="shared" si="2"/>
        <v>12.182908401647165</v>
      </c>
      <c r="G70" s="74">
        <f t="shared" si="4"/>
        <v>55.732961190733995</v>
      </c>
    </row>
    <row r="71" spans="1:7" x14ac:dyDescent="0.35">
      <c r="A71" s="61">
        <v>8375</v>
      </c>
      <c r="B71" s="44">
        <v>8.7334128494997838</v>
      </c>
      <c r="C71" s="73">
        <v>50.615978862859706</v>
      </c>
      <c r="D71" s="44" t="s">
        <v>3</v>
      </c>
      <c r="E71" s="73" t="s">
        <v>3</v>
      </c>
      <c r="F71" s="44">
        <f>B71</f>
        <v>8.7334128494997838</v>
      </c>
      <c r="G71" s="74">
        <f t="shared" si="4"/>
        <v>50.615978862859706</v>
      </c>
    </row>
    <row r="72" spans="1:7" x14ac:dyDescent="0.35">
      <c r="A72" s="61">
        <v>8500</v>
      </c>
      <c r="B72" s="44">
        <v>13.503873518378869</v>
      </c>
      <c r="C72" s="73">
        <v>34.326555197712949</v>
      </c>
      <c r="D72" s="44" t="s">
        <v>3</v>
      </c>
      <c r="E72" s="73" t="s">
        <v>3</v>
      </c>
      <c r="F72" s="44">
        <f>B72</f>
        <v>13.503873518378869</v>
      </c>
      <c r="G72" s="74">
        <f t="shared" si="4"/>
        <v>34.326555197712949</v>
      </c>
    </row>
    <row r="73" spans="1:7" x14ac:dyDescent="0.35">
      <c r="A73" s="61">
        <v>8625</v>
      </c>
      <c r="B73" s="44">
        <v>6.5553413336721036</v>
      </c>
      <c r="C73" s="73">
        <v>48.017720805166348</v>
      </c>
      <c r="D73" s="45">
        <v>3.8737191431162366</v>
      </c>
      <c r="E73" s="86">
        <v>48.376540543645341</v>
      </c>
      <c r="F73" s="44">
        <f t="shared" si="2"/>
        <v>10.42906047678834</v>
      </c>
      <c r="G73" s="74">
        <f t="shared" si="4"/>
        <v>48.197130674405841</v>
      </c>
    </row>
    <row r="74" spans="1:7" x14ac:dyDescent="0.35">
      <c r="A74" s="61">
        <v>8750</v>
      </c>
      <c r="B74" s="44" t="s">
        <v>3</v>
      </c>
      <c r="C74" s="44" t="s">
        <v>3</v>
      </c>
      <c r="D74" s="44" t="s">
        <v>3</v>
      </c>
      <c r="E74" s="44" t="s">
        <v>3</v>
      </c>
      <c r="F74" s="44" t="s">
        <v>3</v>
      </c>
      <c r="G74" s="44" t="s">
        <v>3</v>
      </c>
    </row>
    <row r="75" spans="1:7" x14ac:dyDescent="0.35">
      <c r="A75" s="61">
        <v>8875</v>
      </c>
      <c r="B75" s="44">
        <v>13.625454120794753</v>
      </c>
      <c r="C75" s="73">
        <v>32.596033458345552</v>
      </c>
      <c r="D75" s="45">
        <v>4.0547872940750143</v>
      </c>
      <c r="E75" s="86">
        <v>42.82111117717789</v>
      </c>
      <c r="F75" s="44">
        <f t="shared" si="2"/>
        <v>17.680241414869769</v>
      </c>
      <c r="G75" s="74">
        <f t="shared" si="4"/>
        <v>37.708572317761721</v>
      </c>
    </row>
    <row r="76" spans="1:7" x14ac:dyDescent="0.35">
      <c r="A76" s="61">
        <v>9000</v>
      </c>
      <c r="B76" s="44">
        <v>11.941025919046481</v>
      </c>
      <c r="C76" s="73">
        <v>28.390571899766893</v>
      </c>
      <c r="D76" s="45">
        <v>10.003524378926297</v>
      </c>
      <c r="E76" s="86">
        <v>45.517777282946916</v>
      </c>
      <c r="F76" s="44">
        <f t="shared" si="2"/>
        <v>21.944550297972778</v>
      </c>
      <c r="G76" s="74">
        <f t="shared" si="4"/>
        <v>36.954174591356903</v>
      </c>
    </row>
    <row r="77" spans="1:7" x14ac:dyDescent="0.35">
      <c r="A77" s="61">
        <v>9125</v>
      </c>
      <c r="B77" s="44">
        <v>9.6909545453340922</v>
      </c>
      <c r="C77" s="73">
        <v>33.74112078067305</v>
      </c>
      <c r="D77" s="44" t="s">
        <v>3</v>
      </c>
      <c r="E77" s="73" t="s">
        <v>3</v>
      </c>
      <c r="F77" s="44">
        <f>B77</f>
        <v>9.6909545453340922</v>
      </c>
      <c r="G77" s="74">
        <f t="shared" si="4"/>
        <v>33.74112078067305</v>
      </c>
    </row>
    <row r="78" spans="1:7" x14ac:dyDescent="0.35">
      <c r="A78" s="61">
        <v>9250</v>
      </c>
      <c r="B78" s="44">
        <v>7.917284888152734</v>
      </c>
      <c r="C78" s="73">
        <v>34.148998117992214</v>
      </c>
      <c r="D78" s="44" t="s">
        <v>3</v>
      </c>
      <c r="E78" s="73" t="s">
        <v>3</v>
      </c>
      <c r="F78" s="44">
        <f t="shared" ref="F78:F79" si="5">B78</f>
        <v>7.917284888152734</v>
      </c>
      <c r="G78" s="74">
        <f t="shared" si="4"/>
        <v>34.148998117992214</v>
      </c>
    </row>
    <row r="79" spans="1:7" x14ac:dyDescent="0.35">
      <c r="A79" s="61">
        <v>9375</v>
      </c>
      <c r="B79" s="44">
        <v>6.1324057269476357</v>
      </c>
      <c r="C79" s="73">
        <v>27.692031819217014</v>
      </c>
      <c r="D79" s="44" t="s">
        <v>3</v>
      </c>
      <c r="E79" s="73" t="s">
        <v>3</v>
      </c>
      <c r="F79" s="44">
        <f t="shared" si="5"/>
        <v>6.1324057269476357</v>
      </c>
      <c r="G79" s="74">
        <f t="shared" si="4"/>
        <v>27.692031819217014</v>
      </c>
    </row>
    <row r="80" spans="1:7" x14ac:dyDescent="0.35">
      <c r="A80" s="61">
        <v>9500</v>
      </c>
      <c r="B80" s="44">
        <v>18.072133244300783</v>
      </c>
      <c r="C80" s="73">
        <v>36.799769135768685</v>
      </c>
      <c r="D80" s="45">
        <v>10.529506161276265</v>
      </c>
      <c r="E80" s="86">
        <v>46.448463266828988</v>
      </c>
      <c r="F80" s="44">
        <f t="shared" si="2"/>
        <v>28.601639405577046</v>
      </c>
      <c r="G80" s="74">
        <f t="shared" si="4"/>
        <v>41.624116201298833</v>
      </c>
    </row>
    <row r="81" spans="1:7" x14ac:dyDescent="0.35">
      <c r="A81" s="61">
        <v>9625</v>
      </c>
      <c r="B81" s="44">
        <v>24.739139031092083</v>
      </c>
      <c r="C81" s="73">
        <v>37.769248281379546</v>
      </c>
      <c r="D81" s="45">
        <v>7.0093223638546549</v>
      </c>
      <c r="E81" s="86">
        <v>62.729745015717235</v>
      </c>
      <c r="F81" s="44">
        <f t="shared" si="2"/>
        <v>31.748461394946737</v>
      </c>
      <c r="G81" s="74">
        <f t="shared" si="4"/>
        <v>50.249496648548387</v>
      </c>
    </row>
    <row r="82" spans="1:7" x14ac:dyDescent="0.35">
      <c r="A82" s="61">
        <v>9750</v>
      </c>
      <c r="B82" s="44">
        <v>15.178385948522049</v>
      </c>
      <c r="C82" s="73">
        <v>33.374164172486978</v>
      </c>
      <c r="D82" s="45">
        <v>12.273426579367698</v>
      </c>
      <c r="E82" s="86">
        <v>46.664021015364739</v>
      </c>
      <c r="F82" s="44">
        <f t="shared" si="2"/>
        <v>27.451812527889746</v>
      </c>
      <c r="G82" s="74">
        <f t="shared" si="4"/>
        <v>40.019092593925862</v>
      </c>
    </row>
    <row r="83" spans="1:7" x14ac:dyDescent="0.35">
      <c r="A83" s="61">
        <v>9875</v>
      </c>
      <c r="B83" s="44">
        <v>5.3149788334907848</v>
      </c>
      <c r="C83" s="73">
        <v>49.101021282176212</v>
      </c>
      <c r="D83" s="45">
        <v>6.7178865724161962</v>
      </c>
      <c r="E83" s="86">
        <v>42.786921246816334</v>
      </c>
      <c r="F83" s="44">
        <f t="shared" si="2"/>
        <v>12.032865405906982</v>
      </c>
      <c r="G83" s="74">
        <f t="shared" si="4"/>
        <v>45.94397126449627</v>
      </c>
    </row>
    <row r="84" spans="1:7" x14ac:dyDescent="0.35">
      <c r="A84" s="61">
        <v>10000</v>
      </c>
      <c r="B84" s="44">
        <v>8.0574003251624937</v>
      </c>
      <c r="C84" s="73">
        <v>43.219130952787658</v>
      </c>
      <c r="D84" s="45">
        <v>4.5993042951659255</v>
      </c>
      <c r="E84" s="86">
        <v>49.083274339252284</v>
      </c>
      <c r="F84" s="44">
        <f t="shared" si="2"/>
        <v>12.656704620328419</v>
      </c>
      <c r="G84" s="74">
        <f t="shared" si="4"/>
        <v>46.151202646019968</v>
      </c>
    </row>
    <row r="85" spans="1:7" x14ac:dyDescent="0.35">
      <c r="A85" s="61">
        <v>10125</v>
      </c>
      <c r="B85" s="44">
        <v>7.866409600278927</v>
      </c>
      <c r="C85" s="73">
        <v>34.320792568404293</v>
      </c>
      <c r="D85" s="45">
        <v>6.6570939606010739</v>
      </c>
      <c r="E85" s="86">
        <v>39.339849851077318</v>
      </c>
      <c r="F85" s="44">
        <f t="shared" ref="F85:F104" si="6">D85+B85</f>
        <v>14.523503560880002</v>
      </c>
      <c r="G85" s="74">
        <f t="shared" si="4"/>
        <v>36.830321209740802</v>
      </c>
    </row>
    <row r="86" spans="1:7" x14ac:dyDescent="0.35">
      <c r="A86" s="61">
        <v>10250</v>
      </c>
      <c r="B86" s="44">
        <v>12.001816529116871</v>
      </c>
      <c r="C86" s="73">
        <v>21.426154901033925</v>
      </c>
      <c r="D86" s="45">
        <v>3.4283523738818715</v>
      </c>
      <c r="E86" s="86">
        <v>47.410142980211866</v>
      </c>
      <c r="F86" s="44">
        <f t="shared" si="6"/>
        <v>15.430168902998743</v>
      </c>
      <c r="G86" s="74">
        <f t="shared" si="4"/>
        <v>34.418148940622899</v>
      </c>
    </row>
    <row r="87" spans="1:7" x14ac:dyDescent="0.35">
      <c r="A87" s="61">
        <v>10375</v>
      </c>
      <c r="B87" s="44" t="s">
        <v>3</v>
      </c>
      <c r="C87" s="73" t="s">
        <v>3</v>
      </c>
      <c r="D87" s="45">
        <v>7.1110758680395039</v>
      </c>
      <c r="E87" s="86">
        <v>39.255849893842232</v>
      </c>
      <c r="F87" s="44">
        <f>D87</f>
        <v>7.1110758680395039</v>
      </c>
      <c r="G87" s="74">
        <f t="shared" si="4"/>
        <v>39.255849893842232</v>
      </c>
    </row>
    <row r="88" spans="1:7" x14ac:dyDescent="0.35">
      <c r="A88" s="61">
        <v>10500</v>
      </c>
      <c r="B88" s="44" t="s">
        <v>3</v>
      </c>
      <c r="C88" s="73" t="s">
        <v>3</v>
      </c>
      <c r="D88" s="45">
        <v>4.8510823534379197</v>
      </c>
      <c r="E88" s="86">
        <v>34.970823294465269</v>
      </c>
      <c r="F88" s="44">
        <f>D88</f>
        <v>4.8510823534379197</v>
      </c>
      <c r="G88" s="74">
        <f t="shared" si="4"/>
        <v>34.970823294465269</v>
      </c>
    </row>
    <row r="89" spans="1:7" x14ac:dyDescent="0.35">
      <c r="A89" s="61">
        <v>10625</v>
      </c>
      <c r="B89" s="44">
        <v>34.93494668656124</v>
      </c>
      <c r="C89" s="73">
        <v>31.185654859918611</v>
      </c>
      <c r="D89" s="45">
        <v>1.0084145972619312</v>
      </c>
      <c r="E89" s="86">
        <v>60.983056806749055</v>
      </c>
      <c r="F89" s="44">
        <f t="shared" si="6"/>
        <v>35.943361283823172</v>
      </c>
      <c r="G89" s="74">
        <f t="shared" si="4"/>
        <v>46.084355833333831</v>
      </c>
    </row>
    <row r="90" spans="1:7" x14ac:dyDescent="0.35">
      <c r="A90" s="61">
        <v>10750</v>
      </c>
      <c r="B90" s="44">
        <v>27.018960009572307</v>
      </c>
      <c r="C90" s="73">
        <v>38.099248485674998</v>
      </c>
      <c r="D90" s="45">
        <v>4.0746165464178672</v>
      </c>
      <c r="E90" s="86">
        <v>20.124807432413828</v>
      </c>
      <c r="F90" s="44">
        <f t="shared" si="6"/>
        <v>31.093576555990175</v>
      </c>
      <c r="G90" s="74">
        <f t="shared" si="4"/>
        <v>29.112027959044411</v>
      </c>
    </row>
    <row r="91" spans="1:7" x14ac:dyDescent="0.35">
      <c r="A91" s="61">
        <v>10875</v>
      </c>
      <c r="B91" s="44">
        <v>15.087849415990675</v>
      </c>
      <c r="C91" s="73">
        <v>38.077583086529607</v>
      </c>
      <c r="D91" s="45">
        <v>6.3742685855093972</v>
      </c>
      <c r="E91" s="86">
        <v>35.402166979964377</v>
      </c>
      <c r="F91" s="44">
        <f t="shared" si="6"/>
        <v>21.462118001500073</v>
      </c>
      <c r="G91" s="74">
        <f t="shared" si="4"/>
        <v>36.739875033246989</v>
      </c>
    </row>
    <row r="92" spans="1:7" x14ac:dyDescent="0.35">
      <c r="A92" s="61">
        <v>11000</v>
      </c>
      <c r="B92" s="44">
        <v>13.523705113617853</v>
      </c>
      <c r="C92" s="73">
        <v>34.703443328145845</v>
      </c>
      <c r="D92" s="45">
        <v>1.482228052682562</v>
      </c>
      <c r="E92" s="86">
        <v>70.583600687362406</v>
      </c>
      <c r="F92" s="44">
        <f t="shared" si="6"/>
        <v>15.005933166300414</v>
      </c>
      <c r="G92" s="74">
        <f t="shared" si="4"/>
        <v>52.643522007754129</v>
      </c>
    </row>
    <row r="93" spans="1:7" x14ac:dyDescent="0.35">
      <c r="A93" s="61">
        <v>11125</v>
      </c>
      <c r="B93" s="44">
        <v>3.2571920422070737</v>
      </c>
      <c r="C93" s="73">
        <v>37.398620796494356</v>
      </c>
      <c r="D93" s="45">
        <v>5.6883389491562806</v>
      </c>
      <c r="E93" s="86">
        <v>45.770698040016988</v>
      </c>
      <c r="F93" s="44">
        <f t="shared" si="6"/>
        <v>8.9455309913633538</v>
      </c>
      <c r="G93" s="74">
        <f t="shared" si="4"/>
        <v>41.584659418255669</v>
      </c>
    </row>
    <row r="94" spans="1:7" x14ac:dyDescent="0.35">
      <c r="A94" s="61">
        <v>11250</v>
      </c>
      <c r="B94" s="44">
        <v>10.590297446233111</v>
      </c>
      <c r="C94" s="73">
        <v>17.043047287679936</v>
      </c>
      <c r="D94" s="45">
        <v>12.355347020544617</v>
      </c>
      <c r="E94" s="86">
        <v>46.117828002350642</v>
      </c>
      <c r="F94" s="44">
        <f t="shared" si="6"/>
        <v>22.945644466777729</v>
      </c>
      <c r="G94" s="74">
        <f t="shared" si="4"/>
        <v>31.580437645015287</v>
      </c>
    </row>
    <row r="95" spans="1:7" x14ac:dyDescent="0.35">
      <c r="A95" s="61">
        <v>11375</v>
      </c>
      <c r="B95" s="44">
        <v>10.084145972859435</v>
      </c>
      <c r="C95" s="73">
        <v>33.409943739053752</v>
      </c>
      <c r="D95" s="45">
        <v>8.4618024084360925</v>
      </c>
      <c r="E95" s="86">
        <v>46.194622240908906</v>
      </c>
      <c r="F95" s="44">
        <f t="shared" si="6"/>
        <v>18.545948381295528</v>
      </c>
      <c r="G95" s="74">
        <f t="shared" si="4"/>
        <v>39.802282989981329</v>
      </c>
    </row>
    <row r="96" spans="1:7" x14ac:dyDescent="0.35">
      <c r="A96" s="61">
        <v>11500</v>
      </c>
      <c r="B96" s="44">
        <v>9.1576470777853878</v>
      </c>
      <c r="C96" s="73">
        <v>35.870260100728864</v>
      </c>
      <c r="D96" s="44" t="s">
        <v>3</v>
      </c>
      <c r="E96" s="73" t="s">
        <v>3</v>
      </c>
      <c r="F96" s="44">
        <f>B96</f>
        <v>9.1576470777853878</v>
      </c>
      <c r="G96" s="74">
        <f t="shared" si="4"/>
        <v>35.870260100728864</v>
      </c>
    </row>
    <row r="97" spans="1:7" x14ac:dyDescent="0.35">
      <c r="A97" s="61">
        <v>11625</v>
      </c>
      <c r="B97" s="44">
        <v>12.212636897897895</v>
      </c>
      <c r="C97" s="73">
        <v>33.911006526820323</v>
      </c>
      <c r="D97" s="44" t="s">
        <v>3</v>
      </c>
      <c r="E97" s="73" t="s">
        <v>3</v>
      </c>
      <c r="F97" s="44">
        <f>B97</f>
        <v>12.212636897897895</v>
      </c>
      <c r="G97" s="74">
        <f t="shared" si="4"/>
        <v>33.911006526820323</v>
      </c>
    </row>
    <row r="98" spans="1:7" x14ac:dyDescent="0.35">
      <c r="A98" s="61">
        <v>11750</v>
      </c>
      <c r="B98" s="44">
        <v>12.151847596203494</v>
      </c>
      <c r="C98" s="73">
        <v>29.885198782832695</v>
      </c>
      <c r="D98" s="45">
        <v>0.54451813564887275</v>
      </c>
      <c r="E98" s="86">
        <v>55.458572418777258</v>
      </c>
      <c r="F98" s="44">
        <f t="shared" si="6"/>
        <v>12.696365731852367</v>
      </c>
      <c r="G98" s="74">
        <f t="shared" si="4"/>
        <v>42.671885600804977</v>
      </c>
    </row>
    <row r="99" spans="1:7" x14ac:dyDescent="0.35">
      <c r="A99" s="61">
        <v>11875</v>
      </c>
      <c r="B99" s="44" t="s">
        <v>3</v>
      </c>
      <c r="C99" s="44" t="s">
        <v>3</v>
      </c>
      <c r="D99" s="44" t="s">
        <v>3</v>
      </c>
      <c r="E99" s="44" t="s">
        <v>3</v>
      </c>
      <c r="F99" s="44" t="s">
        <v>3</v>
      </c>
      <c r="G99" s="44" t="s">
        <v>3</v>
      </c>
    </row>
    <row r="100" spans="1:7" x14ac:dyDescent="0.35">
      <c r="A100" s="61">
        <v>12000</v>
      </c>
      <c r="B100" s="44" t="s">
        <v>3</v>
      </c>
      <c r="C100" s="73" t="s">
        <v>3</v>
      </c>
      <c r="D100" s="45">
        <v>3.9530368073004847</v>
      </c>
      <c r="E100" s="86">
        <v>46.036939278715622</v>
      </c>
      <c r="F100" s="44">
        <f>D100</f>
        <v>3.9530368073004847</v>
      </c>
      <c r="G100" s="74">
        <f t="shared" si="4"/>
        <v>46.036939278715622</v>
      </c>
    </row>
    <row r="101" spans="1:7" x14ac:dyDescent="0.35">
      <c r="A101" s="61">
        <v>12125</v>
      </c>
      <c r="B101" s="44">
        <v>8.693750629024688</v>
      </c>
      <c r="C101" s="73">
        <v>33.65549518665987</v>
      </c>
      <c r="D101" s="45">
        <v>15.329712978286713</v>
      </c>
      <c r="E101" s="86">
        <v>31.669691706667841</v>
      </c>
      <c r="F101" s="44">
        <f t="shared" si="6"/>
        <v>24.023463607311399</v>
      </c>
      <c r="G101" s="74">
        <f t="shared" si="4"/>
        <v>32.662593446663855</v>
      </c>
    </row>
    <row r="102" spans="1:7" x14ac:dyDescent="0.35">
      <c r="A102" s="61">
        <v>12250</v>
      </c>
      <c r="B102" s="44">
        <v>3.6503835414543992</v>
      </c>
      <c r="C102" s="73">
        <v>51.809077413083003</v>
      </c>
      <c r="D102" s="45">
        <v>9.0558986301754629</v>
      </c>
      <c r="E102" s="86">
        <v>51.203290521930711</v>
      </c>
      <c r="F102" s="44">
        <f t="shared" si="6"/>
        <v>12.706282171629862</v>
      </c>
      <c r="G102" s="74">
        <f t="shared" si="4"/>
        <v>51.506183967506857</v>
      </c>
    </row>
    <row r="103" spans="1:7" x14ac:dyDescent="0.35">
      <c r="A103" s="61">
        <v>12375</v>
      </c>
      <c r="B103" s="44">
        <v>11.528005031249146</v>
      </c>
      <c r="C103" s="73">
        <v>40.039661437943252</v>
      </c>
      <c r="D103" s="45">
        <v>9.7616596949136429</v>
      </c>
      <c r="E103" s="86">
        <v>33.25512408016742</v>
      </c>
      <c r="F103" s="44">
        <f t="shared" si="6"/>
        <v>21.28966472616279</v>
      </c>
      <c r="G103" s="74">
        <f t="shared" si="4"/>
        <v>36.647392759055336</v>
      </c>
    </row>
    <row r="104" spans="1:7" x14ac:dyDescent="0.35">
      <c r="A104" s="61">
        <v>12500</v>
      </c>
      <c r="B104" s="44">
        <v>21.511694493917989</v>
      </c>
      <c r="C104" s="73">
        <v>40.086583702115831</v>
      </c>
      <c r="D104" s="45">
        <v>4.4578918784779455</v>
      </c>
      <c r="E104" s="86">
        <v>34.683406758006804</v>
      </c>
      <c r="F104" s="44">
        <f t="shared" si="6"/>
        <v>25.969586372395934</v>
      </c>
      <c r="G104" s="74">
        <f t="shared" si="4"/>
        <v>37.384995230061321</v>
      </c>
    </row>
    <row r="105" spans="1:7" x14ac:dyDescent="0.35">
      <c r="A105" s="61">
        <v>12625</v>
      </c>
      <c r="B105" s="44">
        <v>15.268922686365048</v>
      </c>
      <c r="C105" s="73">
        <v>36.415064834092462</v>
      </c>
      <c r="D105" s="44" t="s">
        <v>3</v>
      </c>
      <c r="E105" s="73" t="s">
        <v>3</v>
      </c>
      <c r="F105" s="44">
        <f>B105</f>
        <v>15.268922686365048</v>
      </c>
      <c r="G105" s="74">
        <f t="shared" si="4"/>
        <v>36.415064834092462</v>
      </c>
    </row>
    <row r="106" spans="1:7" x14ac:dyDescent="0.35">
      <c r="A106" s="61">
        <v>12750</v>
      </c>
      <c r="B106" s="44">
        <v>17.165468242884707</v>
      </c>
      <c r="C106" s="73">
        <v>28.892855983393801</v>
      </c>
      <c r="D106" s="44" t="s">
        <v>3</v>
      </c>
      <c r="E106" s="73" t="s">
        <v>3</v>
      </c>
      <c r="F106" s="44">
        <f>B106</f>
        <v>17.165468242884707</v>
      </c>
      <c r="G106" s="74">
        <f t="shared" si="4"/>
        <v>28.892855983393801</v>
      </c>
    </row>
    <row r="107" spans="1:7" x14ac:dyDescent="0.35">
      <c r="A107" s="61">
        <v>12875</v>
      </c>
      <c r="B107" s="44" t="s">
        <v>3</v>
      </c>
      <c r="C107" s="73" t="s">
        <v>3</v>
      </c>
      <c r="D107" s="44" t="s">
        <v>3</v>
      </c>
      <c r="E107" s="73" t="s">
        <v>3</v>
      </c>
      <c r="F107" s="73" t="s">
        <v>3</v>
      </c>
      <c r="G107" s="73" t="s">
        <v>3</v>
      </c>
    </row>
    <row r="108" spans="1:7" x14ac:dyDescent="0.35">
      <c r="A108" s="61">
        <v>13000</v>
      </c>
      <c r="B108" s="44" t="s">
        <v>3</v>
      </c>
      <c r="C108" s="73" t="s">
        <v>3</v>
      </c>
      <c r="D108" s="44" t="s">
        <v>3</v>
      </c>
      <c r="E108" s="73" t="s">
        <v>3</v>
      </c>
      <c r="F108" s="73" t="s">
        <v>3</v>
      </c>
      <c r="G108" s="73" t="s">
        <v>3</v>
      </c>
    </row>
    <row r="109" spans="1:7" x14ac:dyDescent="0.35">
      <c r="A109" s="61">
        <v>13125</v>
      </c>
      <c r="B109" s="44">
        <v>14.18980267667861</v>
      </c>
      <c r="C109" s="73">
        <v>43.529820957824526</v>
      </c>
      <c r="D109" s="44" t="s">
        <v>3</v>
      </c>
      <c r="E109" s="73" t="s">
        <v>3</v>
      </c>
      <c r="F109" s="44">
        <f>B109</f>
        <v>14.18980267667861</v>
      </c>
      <c r="G109" s="74">
        <f t="shared" si="4"/>
        <v>43.529820957824526</v>
      </c>
    </row>
    <row r="110" spans="1:7" x14ac:dyDescent="0.35">
      <c r="A110" s="61">
        <v>13250</v>
      </c>
      <c r="B110" s="44">
        <v>18.233375990110105</v>
      </c>
      <c r="C110" s="73">
        <v>38.339221680906668</v>
      </c>
      <c r="D110" s="44" t="s">
        <v>3</v>
      </c>
      <c r="E110" s="73" t="s">
        <v>3</v>
      </c>
      <c r="F110" s="44">
        <f t="shared" ref="F110:F111" si="7">B110</f>
        <v>18.233375990110105</v>
      </c>
      <c r="G110" s="74">
        <f t="shared" si="4"/>
        <v>38.339221680906668</v>
      </c>
    </row>
    <row r="111" spans="1:7" x14ac:dyDescent="0.35">
      <c r="A111" s="61">
        <v>13375</v>
      </c>
      <c r="B111" s="44">
        <v>21.230169570672331</v>
      </c>
      <c r="C111" s="73">
        <v>36.857078312397476</v>
      </c>
      <c r="D111" s="44" t="s">
        <v>3</v>
      </c>
      <c r="E111" s="73" t="s">
        <v>3</v>
      </c>
      <c r="F111" s="44">
        <f t="shared" si="7"/>
        <v>21.230169570672331</v>
      </c>
      <c r="G111" s="74">
        <f t="shared" si="4"/>
        <v>36.857078312397476</v>
      </c>
    </row>
    <row r="112" spans="1:7" x14ac:dyDescent="0.35">
      <c r="A112" s="61">
        <v>13500</v>
      </c>
      <c r="B112" s="44">
        <v>4.648881585988371</v>
      </c>
      <c r="C112" s="73">
        <v>36.530039460815019</v>
      </c>
      <c r="D112" s="44" t="s">
        <v>3</v>
      </c>
      <c r="E112" s="73" t="s">
        <v>3</v>
      </c>
      <c r="F112" s="44">
        <f>B112</f>
        <v>4.648881585988371</v>
      </c>
      <c r="G112" s="74">
        <f t="shared" si="4"/>
        <v>36.530039460815019</v>
      </c>
    </row>
    <row r="113" spans="1:7" x14ac:dyDescent="0.35">
      <c r="A113" s="61">
        <v>13625</v>
      </c>
      <c r="B113" s="44">
        <v>5.6387675958751622</v>
      </c>
      <c r="C113" s="73">
        <v>45.361240403466901</v>
      </c>
      <c r="D113" s="44" t="s">
        <v>3</v>
      </c>
      <c r="E113" s="73" t="s">
        <v>3</v>
      </c>
      <c r="F113" s="44">
        <f t="shared" ref="F113:F123" si="8">B113</f>
        <v>5.6387675958751622</v>
      </c>
      <c r="G113" s="74">
        <f t="shared" si="4"/>
        <v>45.361240403466901</v>
      </c>
    </row>
    <row r="114" spans="1:7" x14ac:dyDescent="0.35">
      <c r="A114" s="61">
        <v>13750</v>
      </c>
      <c r="B114" s="44">
        <v>4.8015101790656214</v>
      </c>
      <c r="C114" s="73">
        <v>41.932363834536403</v>
      </c>
      <c r="D114" s="44" t="s">
        <v>3</v>
      </c>
      <c r="E114" s="73" t="s">
        <v>3</v>
      </c>
      <c r="F114" s="44">
        <f t="shared" si="8"/>
        <v>4.8015101790656214</v>
      </c>
      <c r="G114" s="74">
        <f t="shared" si="4"/>
        <v>41.932363834536403</v>
      </c>
    </row>
    <row r="115" spans="1:7" x14ac:dyDescent="0.35">
      <c r="A115" s="61">
        <v>13875</v>
      </c>
      <c r="B115" s="44">
        <v>7.8353685300224996</v>
      </c>
      <c r="C115" s="73">
        <v>34.485896362701439</v>
      </c>
      <c r="D115" s="44" t="s">
        <v>3</v>
      </c>
      <c r="E115" s="73" t="s">
        <v>3</v>
      </c>
      <c r="F115" s="44">
        <f t="shared" si="8"/>
        <v>7.8353685300224996</v>
      </c>
      <c r="G115" s="74">
        <f t="shared" si="4"/>
        <v>34.485896362701439</v>
      </c>
    </row>
    <row r="116" spans="1:7" x14ac:dyDescent="0.35">
      <c r="A116" s="61">
        <v>14000</v>
      </c>
      <c r="B116" s="44">
        <v>9.8336615764763629</v>
      </c>
      <c r="C116" s="73">
        <v>34.504690405074307</v>
      </c>
      <c r="D116" s="44" t="s">
        <v>3</v>
      </c>
      <c r="E116" s="73" t="s">
        <v>3</v>
      </c>
      <c r="F116" s="44">
        <f t="shared" si="8"/>
        <v>9.8336615764763629</v>
      </c>
      <c r="G116" s="74">
        <f t="shared" si="4"/>
        <v>34.504690405074307</v>
      </c>
    </row>
    <row r="117" spans="1:7" x14ac:dyDescent="0.35">
      <c r="A117" s="61">
        <v>14125</v>
      </c>
      <c r="B117" s="44">
        <v>8.5027642564419335</v>
      </c>
      <c r="C117" s="73">
        <v>38.88015786887123</v>
      </c>
      <c r="D117" s="44" t="s">
        <v>3</v>
      </c>
      <c r="E117" s="73" t="s">
        <v>3</v>
      </c>
      <c r="F117" s="44">
        <f t="shared" si="8"/>
        <v>8.5027642564419335</v>
      </c>
      <c r="G117" s="74">
        <f t="shared" si="4"/>
        <v>38.88015786887123</v>
      </c>
    </row>
    <row r="118" spans="1:7" x14ac:dyDescent="0.35">
      <c r="A118" s="61">
        <v>14250</v>
      </c>
      <c r="B118" s="44">
        <v>3.2076159372149435</v>
      </c>
      <c r="C118" s="73">
        <v>53.844273988486101</v>
      </c>
      <c r="D118" s="44" t="s">
        <v>3</v>
      </c>
      <c r="E118" s="73" t="s">
        <v>3</v>
      </c>
      <c r="F118" s="44">
        <f t="shared" si="8"/>
        <v>3.2076159372149435</v>
      </c>
      <c r="G118" s="74">
        <f t="shared" si="4"/>
        <v>53.844273988486101</v>
      </c>
    </row>
    <row r="119" spans="1:7" x14ac:dyDescent="0.35">
      <c r="A119" s="61">
        <v>14375</v>
      </c>
      <c r="B119" s="44">
        <v>4.589389937640064</v>
      </c>
      <c r="C119" s="73">
        <v>47.178081343337304</v>
      </c>
      <c r="D119" s="44" t="s">
        <v>3</v>
      </c>
      <c r="E119" s="73" t="s">
        <v>3</v>
      </c>
      <c r="F119" s="44">
        <f t="shared" si="8"/>
        <v>4.589389937640064</v>
      </c>
      <c r="G119" s="74">
        <f t="shared" si="4"/>
        <v>47.178081343337304</v>
      </c>
    </row>
    <row r="120" spans="1:7" x14ac:dyDescent="0.35">
      <c r="A120" s="61">
        <v>14500</v>
      </c>
      <c r="B120" s="44">
        <v>3.5611514991287097</v>
      </c>
      <c r="C120" s="73">
        <v>47.202777512220557</v>
      </c>
      <c r="D120" s="44" t="s">
        <v>3</v>
      </c>
      <c r="E120" s="73" t="s">
        <v>3</v>
      </c>
      <c r="F120" s="44">
        <f t="shared" si="8"/>
        <v>3.5611514991287097</v>
      </c>
      <c r="G120" s="74">
        <f t="shared" si="4"/>
        <v>47.202777512220557</v>
      </c>
    </row>
    <row r="121" spans="1:7" x14ac:dyDescent="0.35">
      <c r="A121" s="61">
        <v>14625</v>
      </c>
      <c r="B121" s="44">
        <v>5.5258031090568123</v>
      </c>
      <c r="C121" s="73">
        <v>41.137320710026188</v>
      </c>
      <c r="D121" s="44" t="s">
        <v>3</v>
      </c>
      <c r="E121" s="73" t="s">
        <v>3</v>
      </c>
      <c r="F121" s="44">
        <f t="shared" si="8"/>
        <v>5.5258031090568123</v>
      </c>
      <c r="G121" s="74">
        <f t="shared" si="4"/>
        <v>41.137320710026188</v>
      </c>
    </row>
    <row r="122" spans="1:7" x14ac:dyDescent="0.35">
      <c r="A122" s="61">
        <v>14750</v>
      </c>
      <c r="B122" s="44">
        <v>3.5809775201582679</v>
      </c>
      <c r="C122" s="73">
        <v>54.060865220391953</v>
      </c>
      <c r="D122" s="44" t="s">
        <v>3</v>
      </c>
      <c r="E122" s="73" t="s">
        <v>3</v>
      </c>
      <c r="F122" s="44">
        <f t="shared" si="8"/>
        <v>3.5809775201582679</v>
      </c>
      <c r="G122" s="74">
        <f t="shared" si="4"/>
        <v>54.060865220391953</v>
      </c>
    </row>
    <row r="123" spans="1:7" x14ac:dyDescent="0.35">
      <c r="A123" s="61">
        <v>14875</v>
      </c>
      <c r="B123" s="44">
        <v>9.0869411794874342</v>
      </c>
      <c r="C123" s="73">
        <v>41.870853068534792</v>
      </c>
      <c r="D123" s="44" t="s">
        <v>3</v>
      </c>
      <c r="E123" s="73" t="s">
        <v>3</v>
      </c>
      <c r="F123" s="44">
        <f t="shared" si="8"/>
        <v>9.0869411794874342</v>
      </c>
      <c r="G123" s="75">
        <f t="shared" si="4"/>
        <v>41.870853068534792</v>
      </c>
    </row>
    <row r="124" spans="1:7" x14ac:dyDescent="0.35">
      <c r="A124" s="60" t="s">
        <v>67</v>
      </c>
      <c r="B124" s="60"/>
      <c r="C124" s="60"/>
      <c r="D124" s="60"/>
      <c r="E124" s="60"/>
      <c r="F124" s="6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7"/>
  <sheetViews>
    <sheetView zoomScaleNormal="100" workbookViewId="0">
      <selection sqref="A1:H1"/>
    </sheetView>
  </sheetViews>
  <sheetFormatPr defaultRowHeight="14.5" x14ac:dyDescent="0.35"/>
  <cols>
    <col min="1" max="1" width="4.08984375" style="10" bestFit="1" customWidth="1"/>
    <col min="2" max="2" width="5.81640625" style="10" bestFit="1" customWidth="1"/>
    <col min="3" max="3" width="5.81640625" style="12" bestFit="1" customWidth="1"/>
    <col min="4" max="4" width="16.36328125" style="12" customWidth="1"/>
    <col min="5" max="5" width="4.6328125" style="12" bestFit="1" customWidth="1"/>
    <col min="6" max="6" width="18" style="12" customWidth="1"/>
    <col min="7" max="7" width="4.6328125" style="12" bestFit="1" customWidth="1"/>
    <col min="8" max="8" width="18.453125" style="12" customWidth="1"/>
    <col min="9" max="9" width="12" style="12" bestFit="1" customWidth="1"/>
    <col min="10" max="10" width="5" style="12" bestFit="1" customWidth="1"/>
    <col min="11" max="11" width="9.1796875" style="12"/>
    <col min="12" max="12" width="7" style="12" bestFit="1" customWidth="1"/>
    <col min="13" max="13" width="14.36328125" style="12" customWidth="1"/>
    <col min="14" max="14" width="12" style="1" bestFit="1" customWidth="1"/>
    <col min="15" max="15" width="5" style="1" bestFit="1" customWidth="1"/>
    <col min="16" max="16" width="9.1796875" style="1"/>
    <col min="17" max="17" width="7" style="1" bestFit="1" customWidth="1"/>
    <col min="18" max="18" width="9" style="1" bestFit="1" customWidth="1"/>
    <col min="19" max="19" width="12" style="1" bestFit="1" customWidth="1"/>
    <col min="20" max="20" width="6" style="1" bestFit="1" customWidth="1"/>
  </cols>
  <sheetData>
    <row r="1" spans="1:20" x14ac:dyDescent="0.35">
      <c r="A1" s="100" t="s">
        <v>84</v>
      </c>
      <c r="B1" s="100"/>
      <c r="C1" s="100"/>
      <c r="D1" s="100"/>
      <c r="E1" s="100"/>
      <c r="F1" s="100"/>
      <c r="G1" s="100"/>
      <c r="H1" s="100"/>
      <c r="I1" s="21"/>
      <c r="J1" s="21"/>
      <c r="K1" s="21"/>
      <c r="L1" s="21"/>
      <c r="M1" s="21"/>
    </row>
    <row r="2" spans="1:20" x14ac:dyDescent="0.35">
      <c r="A2" s="10" t="s">
        <v>27</v>
      </c>
      <c r="B2" s="12" t="s">
        <v>1</v>
      </c>
      <c r="C2" s="99" t="s">
        <v>60</v>
      </c>
      <c r="D2" s="99"/>
      <c r="E2" s="99" t="s">
        <v>61</v>
      </c>
      <c r="F2" s="99"/>
      <c r="G2" s="99" t="s">
        <v>62</v>
      </c>
      <c r="H2" s="99"/>
      <c r="I2" s="1"/>
      <c r="J2" s="1"/>
      <c r="K2" s="1"/>
      <c r="L2" s="1"/>
      <c r="M2" s="1"/>
      <c r="N2"/>
      <c r="O2"/>
      <c r="P2"/>
      <c r="Q2"/>
      <c r="R2"/>
      <c r="S2"/>
      <c r="T2"/>
    </row>
    <row r="3" spans="1:20" x14ac:dyDescent="0.35">
      <c r="C3" s="12" t="s">
        <v>2</v>
      </c>
      <c r="D3" s="12" t="s">
        <v>25</v>
      </c>
      <c r="E3" s="12" t="s">
        <v>2</v>
      </c>
      <c r="F3" s="12" t="s">
        <v>25</v>
      </c>
      <c r="G3" s="12" t="s">
        <v>2</v>
      </c>
      <c r="H3" s="12" t="s">
        <v>25</v>
      </c>
      <c r="I3" s="1"/>
      <c r="J3" s="1"/>
      <c r="K3" s="1"/>
      <c r="L3" s="1"/>
      <c r="M3" s="1"/>
      <c r="N3"/>
      <c r="O3"/>
      <c r="P3"/>
      <c r="Q3"/>
      <c r="R3"/>
      <c r="S3"/>
      <c r="T3"/>
    </row>
    <row r="4" spans="1:20" x14ac:dyDescent="0.35">
      <c r="A4" s="11"/>
      <c r="B4" s="16"/>
      <c r="C4" s="16" t="s">
        <v>26</v>
      </c>
      <c r="D4" s="16" t="s">
        <v>6</v>
      </c>
      <c r="E4" s="16" t="s">
        <v>26</v>
      </c>
      <c r="F4" s="16" t="s">
        <v>6</v>
      </c>
      <c r="G4" s="16" t="s">
        <v>26</v>
      </c>
      <c r="H4" s="16" t="s">
        <v>6</v>
      </c>
      <c r="I4" s="1"/>
      <c r="J4" s="1"/>
      <c r="K4" s="1"/>
      <c r="L4" s="1"/>
      <c r="M4" s="1"/>
      <c r="N4"/>
      <c r="O4"/>
      <c r="P4"/>
      <c r="Q4"/>
      <c r="R4"/>
      <c r="S4"/>
      <c r="T4"/>
    </row>
    <row r="5" spans="1:20" x14ac:dyDescent="0.35">
      <c r="A5" s="101" t="s">
        <v>55</v>
      </c>
      <c r="B5" s="12" t="s">
        <v>23</v>
      </c>
      <c r="C5" s="18">
        <v>2.6438199999999998</v>
      </c>
      <c r="D5" s="48">
        <v>12.16223663640849</v>
      </c>
      <c r="E5" s="18">
        <v>2.6763499999999998</v>
      </c>
      <c r="F5" s="48">
        <v>11.907678195181564</v>
      </c>
      <c r="G5" s="18">
        <v>2.5747849999999999</v>
      </c>
      <c r="H5" s="48">
        <v>21.142492757478159</v>
      </c>
      <c r="I5" s="1"/>
      <c r="J5" s="1"/>
      <c r="K5" s="1"/>
      <c r="L5" s="1"/>
      <c r="M5" s="1"/>
      <c r="N5"/>
      <c r="O5"/>
      <c r="P5"/>
      <c r="Q5"/>
      <c r="R5"/>
      <c r="S5"/>
      <c r="T5"/>
    </row>
    <row r="6" spans="1:20" x14ac:dyDescent="0.35">
      <c r="A6" s="101"/>
      <c r="B6" s="12" t="s">
        <v>22</v>
      </c>
      <c r="C6" s="19">
        <v>2.6736149999999999</v>
      </c>
      <c r="D6" s="48">
        <v>17.04127342659541</v>
      </c>
      <c r="E6" s="19">
        <v>2.7003200000000001</v>
      </c>
      <c r="F6" s="48">
        <v>23.928493475352873</v>
      </c>
      <c r="G6" s="19">
        <v>2.5919599999999998</v>
      </c>
      <c r="H6" s="48">
        <v>11.228855685242452</v>
      </c>
      <c r="I6" s="1"/>
      <c r="J6" s="1"/>
      <c r="K6" s="2"/>
      <c r="L6" s="1"/>
      <c r="M6" s="1"/>
      <c r="N6"/>
      <c r="O6"/>
      <c r="P6"/>
      <c r="Q6"/>
      <c r="R6"/>
      <c r="S6"/>
      <c r="T6"/>
    </row>
    <row r="7" spans="1:20" x14ac:dyDescent="0.35">
      <c r="A7" s="101"/>
      <c r="B7" s="12" t="s">
        <v>21</v>
      </c>
      <c r="C7" s="19">
        <v>2.7499250000000002</v>
      </c>
      <c r="D7" s="48">
        <v>29.854048301696221</v>
      </c>
      <c r="E7" s="19">
        <v>2.7882449999999999</v>
      </c>
      <c r="F7" s="48">
        <v>21.057639943735207</v>
      </c>
      <c r="G7" s="19">
        <v>2.6816850000000003</v>
      </c>
      <c r="H7" s="48">
        <v>7.3963369312113141</v>
      </c>
      <c r="I7" s="1"/>
      <c r="J7" s="1"/>
      <c r="K7" s="2"/>
      <c r="L7" s="1"/>
      <c r="M7" s="1"/>
      <c r="N7"/>
      <c r="O7"/>
      <c r="P7"/>
      <c r="Q7"/>
      <c r="R7"/>
      <c r="S7"/>
      <c r="T7"/>
    </row>
    <row r="8" spans="1:20" x14ac:dyDescent="0.35">
      <c r="A8" s="101"/>
      <c r="B8" s="12" t="s">
        <v>24</v>
      </c>
      <c r="C8" s="19">
        <v>2.8085249999999999</v>
      </c>
      <c r="D8" s="48">
        <v>16.956420612853101</v>
      </c>
      <c r="E8" s="19">
        <v>2.8440449999999999</v>
      </c>
      <c r="F8" s="48">
        <v>26.516504294495533</v>
      </c>
      <c r="G8" s="19">
        <v>2.729095</v>
      </c>
      <c r="H8" s="48">
        <v>10.818733752154307</v>
      </c>
      <c r="I8" s="1"/>
      <c r="J8" s="1"/>
      <c r="K8" s="2"/>
      <c r="L8" s="1"/>
      <c r="M8" s="1"/>
      <c r="N8"/>
      <c r="O8"/>
      <c r="P8"/>
      <c r="Q8"/>
      <c r="R8"/>
      <c r="S8"/>
      <c r="T8"/>
    </row>
    <row r="9" spans="1:20" x14ac:dyDescent="0.35">
      <c r="A9" s="101"/>
      <c r="B9" s="12" t="s">
        <v>20</v>
      </c>
      <c r="C9" s="19">
        <v>2.8471500000000001</v>
      </c>
      <c r="D9" s="48">
        <v>11.087434329005271</v>
      </c>
      <c r="E9" s="19">
        <v>2.8867050000000001</v>
      </c>
      <c r="F9" s="48">
        <v>21.849599538664062</v>
      </c>
      <c r="G9" s="19">
        <v>2.7688000000000001</v>
      </c>
      <c r="H9" s="48">
        <v>7.1559206256077843</v>
      </c>
      <c r="I9" s="1"/>
      <c r="J9" s="1"/>
      <c r="K9" s="2"/>
      <c r="L9" s="1"/>
      <c r="M9" s="1"/>
      <c r="N9"/>
      <c r="O9"/>
      <c r="P9"/>
      <c r="Q9"/>
      <c r="R9"/>
      <c r="S9"/>
      <c r="T9"/>
    </row>
    <row r="10" spans="1:20" x14ac:dyDescent="0.35">
      <c r="A10" s="101"/>
      <c r="B10" s="12" t="s">
        <v>19</v>
      </c>
      <c r="C10" s="19">
        <v>2.9246650000000001</v>
      </c>
      <c r="D10" s="48">
        <v>9.9419213434824982</v>
      </c>
      <c r="E10" s="19">
        <v>2.95675</v>
      </c>
      <c r="F10" s="48">
        <v>8.0893015767744636</v>
      </c>
      <c r="G10" s="19">
        <v>2.839175</v>
      </c>
      <c r="H10" s="48">
        <v>7.5094740162010583</v>
      </c>
      <c r="I10" s="1"/>
      <c r="J10" s="1"/>
      <c r="K10" s="2"/>
      <c r="L10" s="1"/>
      <c r="M10" s="1"/>
      <c r="N10"/>
      <c r="O10"/>
      <c r="P10"/>
      <c r="Q10"/>
      <c r="R10"/>
      <c r="S10"/>
      <c r="T10"/>
    </row>
    <row r="11" spans="1:20" x14ac:dyDescent="0.35">
      <c r="A11" s="101"/>
      <c r="B11" s="12" t="s">
        <v>18</v>
      </c>
      <c r="C11" s="19">
        <v>3.0269250000000003</v>
      </c>
      <c r="D11" s="48">
        <v>35.3129126524559</v>
      </c>
      <c r="E11" s="19">
        <v>3.0199699999999998</v>
      </c>
      <c r="F11" s="48">
        <v>0</v>
      </c>
      <c r="G11" s="19">
        <v>2.9348299999999998</v>
      </c>
      <c r="H11" s="48">
        <v>21.750604589298359</v>
      </c>
      <c r="I11" s="1"/>
      <c r="J11" s="1"/>
      <c r="K11" s="2"/>
      <c r="L11" s="1"/>
      <c r="M11" s="1"/>
      <c r="N11"/>
      <c r="O11"/>
      <c r="P11"/>
      <c r="Q11"/>
      <c r="R11"/>
      <c r="S11"/>
      <c r="T11"/>
    </row>
    <row r="12" spans="1:20" x14ac:dyDescent="0.35">
      <c r="A12" s="101"/>
      <c r="B12" s="12" t="s">
        <v>17</v>
      </c>
      <c r="C12" s="19">
        <v>3.1284350000000001</v>
      </c>
      <c r="D12" s="48">
        <v>20.378817433796094</v>
      </c>
      <c r="E12" s="19">
        <v>3.1023550000000002</v>
      </c>
      <c r="F12" s="48">
        <v>65.265955903517821</v>
      </c>
      <c r="G12" s="19">
        <v>3.0411049999999995</v>
      </c>
      <c r="H12" s="48">
        <v>55.536166594391418</v>
      </c>
      <c r="I12" s="1"/>
      <c r="J12" s="1"/>
      <c r="K12" s="2"/>
      <c r="L12" s="1"/>
      <c r="M12" s="1"/>
      <c r="N12"/>
      <c r="O12"/>
      <c r="P12"/>
      <c r="Q12"/>
      <c r="R12"/>
      <c r="S12"/>
      <c r="T12"/>
    </row>
    <row r="13" spans="1:20" x14ac:dyDescent="0.35">
      <c r="A13" s="101"/>
      <c r="B13" s="12" t="s">
        <v>16</v>
      </c>
      <c r="C13" s="19">
        <v>3.242505</v>
      </c>
      <c r="D13" s="48">
        <v>38.141339777202091</v>
      </c>
      <c r="E13" s="19">
        <v>3.2012700000000001</v>
      </c>
      <c r="F13" s="48">
        <v>36.401857095483159</v>
      </c>
      <c r="G13" s="19">
        <v>3.164955</v>
      </c>
      <c r="H13" s="48">
        <v>12.430937213259455</v>
      </c>
      <c r="I13" s="1"/>
      <c r="J13" s="1"/>
      <c r="K13" s="2"/>
      <c r="L13" s="1"/>
      <c r="M13" s="1"/>
      <c r="N13"/>
      <c r="O13"/>
      <c r="P13"/>
      <c r="Q13"/>
      <c r="R13"/>
      <c r="S13"/>
      <c r="T13"/>
    </row>
    <row r="14" spans="1:20" x14ac:dyDescent="0.35">
      <c r="A14" s="101"/>
      <c r="B14" s="12" t="s">
        <v>15</v>
      </c>
      <c r="C14" s="19">
        <v>3.2961000000000005</v>
      </c>
      <c r="D14" s="48">
        <v>19.346441533263711</v>
      </c>
      <c r="E14" s="19">
        <v>3.2717499999999999</v>
      </c>
      <c r="F14" s="48">
        <v>32.583480477076058</v>
      </c>
      <c r="G14" s="19">
        <v>3.2471400000000004</v>
      </c>
      <c r="H14" s="48">
        <v>24.069914831590054</v>
      </c>
      <c r="I14" s="1"/>
      <c r="J14" s="1"/>
      <c r="K14" s="2"/>
      <c r="L14" s="1"/>
      <c r="M14" s="1"/>
      <c r="N14"/>
      <c r="O14"/>
      <c r="P14"/>
      <c r="Q14"/>
      <c r="R14"/>
      <c r="S14"/>
      <c r="T14"/>
    </row>
    <row r="15" spans="1:20" x14ac:dyDescent="0.35">
      <c r="A15" s="101"/>
      <c r="B15" s="12" t="s">
        <v>14</v>
      </c>
      <c r="C15" s="19">
        <v>3.4175950000000004</v>
      </c>
      <c r="D15" s="48">
        <v>34.407815972537946</v>
      </c>
      <c r="E15" s="19">
        <v>3.3733850000000003</v>
      </c>
      <c r="F15" s="48">
        <v>38.961583643378383</v>
      </c>
      <c r="G15" s="19">
        <v>3.3612500000000001</v>
      </c>
      <c r="H15" s="48">
        <v>34.450242379408138</v>
      </c>
      <c r="I15" s="1"/>
      <c r="J15" s="1"/>
      <c r="K15" s="2"/>
      <c r="L15" s="1"/>
      <c r="M15" s="1"/>
      <c r="N15"/>
      <c r="O15"/>
      <c r="P15"/>
      <c r="Q15"/>
      <c r="R15"/>
      <c r="S15"/>
      <c r="T15"/>
    </row>
    <row r="16" spans="1:20" x14ac:dyDescent="0.35">
      <c r="A16" s="91" t="s">
        <v>56</v>
      </c>
      <c r="B16" s="12" t="s">
        <v>23</v>
      </c>
      <c r="C16" s="18" t="s">
        <v>28</v>
      </c>
      <c r="D16" s="48" t="s">
        <v>3</v>
      </c>
      <c r="E16" s="19">
        <v>2.6527099999999999</v>
      </c>
      <c r="F16" s="49">
        <v>13.98830343100197</v>
      </c>
      <c r="G16" s="19">
        <v>2.63036</v>
      </c>
      <c r="H16" s="49">
        <v>4.3988375569188749</v>
      </c>
      <c r="I16" s="1"/>
      <c r="J16" s="1"/>
      <c r="K16" s="2"/>
      <c r="L16" s="2"/>
      <c r="M16" s="1"/>
      <c r="N16"/>
      <c r="O16"/>
      <c r="P16"/>
      <c r="Q16"/>
      <c r="R16"/>
      <c r="S16"/>
      <c r="T16"/>
    </row>
    <row r="17" spans="1:20" x14ac:dyDescent="0.35">
      <c r="A17" s="91"/>
      <c r="B17" s="12" t="s">
        <v>22</v>
      </c>
      <c r="C17" s="18" t="s">
        <v>3</v>
      </c>
      <c r="D17" s="48" t="s">
        <v>3</v>
      </c>
      <c r="E17" s="19">
        <v>2.6695199999999999</v>
      </c>
      <c r="F17" s="49">
        <v>12.727303331352372</v>
      </c>
      <c r="G17" s="19">
        <v>2.6483249999999998</v>
      </c>
      <c r="H17" s="49">
        <v>4.8533841044670796</v>
      </c>
      <c r="I17" s="1"/>
      <c r="J17" s="1"/>
      <c r="K17" s="2"/>
      <c r="L17" s="2"/>
      <c r="M17" s="1"/>
      <c r="N17"/>
      <c r="O17"/>
      <c r="P17"/>
      <c r="Q17"/>
      <c r="R17"/>
      <c r="S17"/>
      <c r="T17"/>
    </row>
    <row r="18" spans="1:20" x14ac:dyDescent="0.35">
      <c r="A18" s="91"/>
      <c r="B18" s="12" t="s">
        <v>21</v>
      </c>
      <c r="C18" s="19">
        <v>2.6899250000000001</v>
      </c>
      <c r="D18" s="49">
        <v>68.137993756673083</v>
      </c>
      <c r="E18" s="19">
        <v>2.7322250000000001</v>
      </c>
      <c r="F18" s="49">
        <v>15.76250124562597</v>
      </c>
      <c r="G18" s="19">
        <v>2.7363749999999998</v>
      </c>
      <c r="H18" s="48">
        <v>77.023645621649138</v>
      </c>
      <c r="I18" s="1"/>
      <c r="J18" s="1"/>
      <c r="K18" s="2"/>
      <c r="L18" s="2"/>
      <c r="M18" s="1"/>
      <c r="N18"/>
      <c r="O18"/>
      <c r="P18"/>
      <c r="Q18"/>
      <c r="R18"/>
      <c r="S18"/>
      <c r="T18"/>
    </row>
    <row r="19" spans="1:20" x14ac:dyDescent="0.35">
      <c r="A19" s="91"/>
      <c r="B19" s="12" t="s">
        <v>24</v>
      </c>
      <c r="C19" s="19">
        <v>2.7541899999999995</v>
      </c>
      <c r="D19" s="49">
        <v>82.258262314382833</v>
      </c>
      <c r="E19" s="19">
        <v>2.7999699999999996</v>
      </c>
      <c r="F19" s="49">
        <v>54.193678701240593</v>
      </c>
      <c r="G19" s="19">
        <v>2.7732399999999999</v>
      </c>
      <c r="H19" s="49">
        <v>72.463517354309715</v>
      </c>
      <c r="I19" s="1"/>
      <c r="J19" s="1"/>
      <c r="K19" s="2"/>
      <c r="L19" s="2"/>
      <c r="M19" s="1"/>
      <c r="N19"/>
      <c r="O19"/>
      <c r="P19"/>
      <c r="Q19"/>
      <c r="R19"/>
      <c r="S19"/>
      <c r="T19"/>
    </row>
    <row r="20" spans="1:20" x14ac:dyDescent="0.35">
      <c r="A20" s="91"/>
      <c r="B20" s="12" t="s">
        <v>20</v>
      </c>
      <c r="C20" s="19">
        <v>2.8213450000000004</v>
      </c>
      <c r="D20" s="49">
        <v>58.020667375760205</v>
      </c>
      <c r="E20" s="19">
        <v>2.8393299999999999</v>
      </c>
      <c r="F20" s="49">
        <v>54.516260122081682</v>
      </c>
      <c r="G20" s="19">
        <v>2.8211999999999997</v>
      </c>
      <c r="H20" s="49">
        <v>83.929820586012497</v>
      </c>
      <c r="I20" s="1"/>
      <c r="J20" s="1"/>
      <c r="K20" s="2"/>
      <c r="L20" s="2"/>
      <c r="M20" s="1"/>
      <c r="N20"/>
      <c r="O20"/>
      <c r="P20"/>
      <c r="Q20"/>
      <c r="R20"/>
      <c r="S20"/>
      <c r="T20"/>
    </row>
    <row r="21" spans="1:20" x14ac:dyDescent="0.35">
      <c r="A21" s="91"/>
      <c r="B21" s="12" t="s">
        <v>19</v>
      </c>
      <c r="C21" s="19">
        <v>2.8631949999999997</v>
      </c>
      <c r="D21" s="49">
        <v>100.04422883619165</v>
      </c>
      <c r="E21" s="19">
        <v>2.9098350000000002</v>
      </c>
      <c r="F21" s="49">
        <v>59.223016307984942</v>
      </c>
      <c r="G21" s="19">
        <v>2.8897499999999998</v>
      </c>
      <c r="H21" s="49">
        <v>86.715751038727902</v>
      </c>
      <c r="I21" s="1"/>
      <c r="J21" s="1"/>
      <c r="K21" s="2"/>
      <c r="L21" s="2"/>
      <c r="M21" s="1"/>
      <c r="N21"/>
      <c r="O21"/>
      <c r="P21"/>
      <c r="Q21"/>
      <c r="R21"/>
      <c r="S21"/>
      <c r="T21"/>
    </row>
    <row r="22" spans="1:20" x14ac:dyDescent="0.35">
      <c r="A22" s="91"/>
      <c r="B22" s="12" t="s">
        <v>18</v>
      </c>
      <c r="C22" s="19">
        <v>2.9729350000000001</v>
      </c>
      <c r="D22" s="49">
        <v>46.143805972079377</v>
      </c>
      <c r="E22" s="19">
        <v>3.0012449999999999</v>
      </c>
      <c r="F22" s="49">
        <v>40.806549736350661</v>
      </c>
      <c r="G22" s="19">
        <v>2.9817849999999999</v>
      </c>
      <c r="H22" s="49">
        <v>73.592552327252861</v>
      </c>
      <c r="I22" s="1"/>
      <c r="J22" s="1"/>
      <c r="K22" s="2"/>
      <c r="L22" s="2"/>
      <c r="M22" s="1"/>
      <c r="N22"/>
      <c r="O22"/>
      <c r="P22"/>
      <c r="Q22"/>
      <c r="R22"/>
      <c r="S22"/>
      <c r="T22"/>
    </row>
    <row r="23" spans="1:20" x14ac:dyDescent="0.35">
      <c r="A23" s="91"/>
      <c r="B23" s="12" t="s">
        <v>17</v>
      </c>
      <c r="C23" s="19">
        <v>3.1170900000000001</v>
      </c>
      <c r="D23" s="49">
        <v>68.709842639073017</v>
      </c>
      <c r="E23" s="19">
        <v>3.1221800000000002</v>
      </c>
      <c r="F23" s="49">
        <v>18.915001494751298</v>
      </c>
      <c r="G23" s="19">
        <v>3.0941750000000003</v>
      </c>
      <c r="H23" s="49">
        <v>76.583761865957641</v>
      </c>
      <c r="I23" s="1"/>
      <c r="J23" s="1"/>
      <c r="K23" s="2"/>
      <c r="L23" s="2"/>
      <c r="M23" s="1"/>
      <c r="N23"/>
      <c r="O23"/>
      <c r="P23"/>
      <c r="Q23"/>
      <c r="R23"/>
      <c r="S23"/>
      <c r="T23"/>
    </row>
    <row r="24" spans="1:20" x14ac:dyDescent="0.35">
      <c r="A24" s="91"/>
      <c r="B24" s="12" t="s">
        <v>16</v>
      </c>
      <c r="C24" s="19">
        <v>3.2187700000000006</v>
      </c>
      <c r="D24" s="49">
        <v>156.18805885433284</v>
      </c>
      <c r="E24" s="19">
        <v>3.2243150000000003</v>
      </c>
      <c r="F24" s="49">
        <v>38.81241004388125</v>
      </c>
      <c r="G24" s="19">
        <v>3.2168950000000005</v>
      </c>
      <c r="H24" s="49">
        <v>67.111598326725613</v>
      </c>
      <c r="I24" s="1"/>
      <c r="J24" s="1"/>
      <c r="K24" s="2"/>
      <c r="L24" s="2"/>
      <c r="M24" s="1"/>
      <c r="N24"/>
      <c r="O24"/>
      <c r="P24"/>
      <c r="Q24"/>
      <c r="R24"/>
      <c r="S24"/>
      <c r="T24"/>
    </row>
    <row r="25" spans="1:20" x14ac:dyDescent="0.35">
      <c r="A25" s="91"/>
      <c r="B25" s="12" t="s">
        <v>15</v>
      </c>
      <c r="C25" s="19">
        <v>3.2765749999999998</v>
      </c>
      <c r="D25" s="49">
        <v>120.63078860257193</v>
      </c>
      <c r="E25" s="19">
        <v>3.29366</v>
      </c>
      <c r="F25" s="49">
        <v>45.571957089679437</v>
      </c>
      <c r="G25" s="19">
        <v>3.2915000000000001</v>
      </c>
      <c r="H25" s="49">
        <v>64.22302833101584</v>
      </c>
      <c r="I25" s="1"/>
      <c r="J25" s="1"/>
      <c r="K25" s="2"/>
      <c r="L25" s="2"/>
      <c r="M25" s="1"/>
      <c r="N25"/>
      <c r="O25"/>
      <c r="P25"/>
      <c r="Q25"/>
      <c r="R25"/>
      <c r="S25"/>
      <c r="T25"/>
    </row>
    <row r="26" spans="1:20" x14ac:dyDescent="0.35">
      <c r="A26" s="92"/>
      <c r="B26" s="16" t="s">
        <v>14</v>
      </c>
      <c r="C26" s="20">
        <v>3.4137300000000002</v>
      </c>
      <c r="D26" s="50">
        <v>112.8448461268256</v>
      </c>
      <c r="E26" s="20">
        <v>3.3994149999999999</v>
      </c>
      <c r="F26" s="50">
        <v>38.284549537050133</v>
      </c>
      <c r="G26" s="20">
        <v>3.3953450000000003</v>
      </c>
      <c r="H26" s="50">
        <v>46.349085058068731</v>
      </c>
      <c r="I26" s="1"/>
      <c r="J26" s="1"/>
      <c r="K26" s="2"/>
      <c r="L26" s="2"/>
      <c r="M26" s="1"/>
      <c r="N26"/>
      <c r="O26"/>
      <c r="P26"/>
      <c r="Q26"/>
      <c r="R26"/>
      <c r="S26"/>
      <c r="T26"/>
    </row>
    <row r="27" spans="1:20" x14ac:dyDescent="0.35">
      <c r="A27" s="10" t="s">
        <v>29</v>
      </c>
      <c r="T27"/>
    </row>
  </sheetData>
  <mergeCells count="6">
    <mergeCell ref="A16:A26"/>
    <mergeCell ref="C2:D2"/>
    <mergeCell ref="E2:F2"/>
    <mergeCell ref="G2:H2"/>
    <mergeCell ref="A1:H1"/>
    <mergeCell ref="A5:A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90"/>
  <sheetViews>
    <sheetView zoomScaleNormal="100" workbookViewId="0">
      <selection sqref="A1:F1"/>
    </sheetView>
  </sheetViews>
  <sheetFormatPr defaultRowHeight="14.5" x14ac:dyDescent="0.35"/>
  <cols>
    <col min="1" max="1" width="6.54296875" style="6" bestFit="1" customWidth="1"/>
    <col min="2" max="2" width="9.1796875" style="7" bestFit="1" customWidth="1"/>
    <col min="3" max="3" width="12.1796875" style="7" bestFit="1" customWidth="1"/>
    <col min="4" max="5" width="12.6328125" style="12" bestFit="1" customWidth="1"/>
    <col min="6" max="6" width="24.453125" style="12" bestFit="1" customWidth="1"/>
    <col min="7" max="7" width="24.453125" style="40" customWidth="1"/>
    <col min="8" max="8" width="28.26953125" style="40" bestFit="1" customWidth="1"/>
    <col min="9" max="9" width="28.453125" style="7" bestFit="1" customWidth="1"/>
    <col min="10" max="10" width="4.453125" style="56" bestFit="1" customWidth="1"/>
  </cols>
  <sheetData>
    <row r="1" spans="1:11" x14ac:dyDescent="0.35">
      <c r="A1" s="97" t="s">
        <v>83</v>
      </c>
      <c r="B1" s="97"/>
      <c r="C1" s="97"/>
      <c r="D1" s="97"/>
      <c r="E1" s="97"/>
      <c r="F1" s="97"/>
      <c r="G1" s="42"/>
      <c r="H1" s="42"/>
      <c r="I1" s="55"/>
      <c r="J1" s="57"/>
    </row>
    <row r="2" spans="1:11" x14ac:dyDescent="0.35">
      <c r="A2" s="6" t="s">
        <v>0</v>
      </c>
      <c r="B2" s="7" t="s">
        <v>64</v>
      </c>
      <c r="C2" s="7" t="s">
        <v>4</v>
      </c>
      <c r="D2" s="12" t="s">
        <v>57</v>
      </c>
      <c r="E2" s="12" t="s">
        <v>58</v>
      </c>
      <c r="F2" s="12" t="s">
        <v>59</v>
      </c>
      <c r="G2" s="40" t="s">
        <v>59</v>
      </c>
      <c r="H2" s="40" t="s">
        <v>70</v>
      </c>
      <c r="I2" s="40" t="s">
        <v>71</v>
      </c>
      <c r="J2" s="40" t="s">
        <v>74</v>
      </c>
    </row>
    <row r="3" spans="1:11" x14ac:dyDescent="0.35">
      <c r="A3" s="41"/>
      <c r="C3" s="7" t="s">
        <v>63</v>
      </c>
      <c r="D3" s="40"/>
      <c r="E3" s="40"/>
      <c r="F3" s="40" t="s">
        <v>68</v>
      </c>
      <c r="G3" s="40" t="s">
        <v>68</v>
      </c>
      <c r="H3" s="40" t="s">
        <v>65</v>
      </c>
      <c r="I3" s="7" t="s">
        <v>66</v>
      </c>
    </row>
    <row r="4" spans="1:11" x14ac:dyDescent="0.35">
      <c r="A4" s="4" t="s">
        <v>6</v>
      </c>
      <c r="B4" s="39" t="s">
        <v>6</v>
      </c>
      <c r="C4" s="5" t="s">
        <v>6</v>
      </c>
      <c r="D4" s="16" t="s">
        <v>39</v>
      </c>
      <c r="E4" s="16" t="s">
        <v>39</v>
      </c>
      <c r="F4" s="16" t="s">
        <v>39</v>
      </c>
      <c r="G4" s="16" t="s">
        <v>38</v>
      </c>
      <c r="H4" s="16" t="s">
        <v>6</v>
      </c>
      <c r="I4" s="5" t="s">
        <v>6</v>
      </c>
      <c r="J4" s="58"/>
    </row>
    <row r="5" spans="1:11" x14ac:dyDescent="0.35">
      <c r="A5" s="10">
        <v>875</v>
      </c>
      <c r="B5" s="40">
        <f>C5*2</f>
        <v>939</v>
      </c>
      <c r="C5" s="8">
        <v>469.5</v>
      </c>
      <c r="D5" s="34">
        <v>43.77228539685246</v>
      </c>
      <c r="E5" s="34">
        <v>54.940726316030116</v>
      </c>
      <c r="F5" s="34">
        <f>(D5+E5)/2</f>
        <v>49.356505856441288</v>
      </c>
      <c r="G5" s="34">
        <f t="shared" ref="G5:G69" si="0">RADIANS(F5)</f>
        <v>0.86143353447476423</v>
      </c>
      <c r="H5" s="34">
        <f>C5*(TAN(G5))</f>
        <v>546.93423749395868</v>
      </c>
      <c r="I5" s="7">
        <v>637</v>
      </c>
      <c r="J5" s="13">
        <f>H5/I5</f>
        <v>0.85860947801249399</v>
      </c>
      <c r="K5" s="59"/>
    </row>
    <row r="6" spans="1:11" x14ac:dyDescent="0.35">
      <c r="A6" s="10">
        <v>1125</v>
      </c>
      <c r="B6" s="40">
        <f t="shared" ref="B6:B69" si="1">C6*2</f>
        <v>840</v>
      </c>
      <c r="C6" s="8">
        <v>420</v>
      </c>
      <c r="D6" s="34">
        <v>48.747787984182146</v>
      </c>
      <c r="E6" s="34">
        <v>55.387442888205136</v>
      </c>
      <c r="F6" s="34">
        <f t="shared" ref="F6:F69" si="2">(D6+E6)/2</f>
        <v>52.067615436193641</v>
      </c>
      <c r="G6" s="34">
        <f t="shared" si="0"/>
        <v>0.90875132302380257</v>
      </c>
      <c r="H6" s="34">
        <f t="shared" ref="H6:H69" si="3">C6*(TAN(G6))</f>
        <v>538.88510535333626</v>
      </c>
      <c r="I6" s="7">
        <v>689</v>
      </c>
      <c r="J6" s="13">
        <f t="shared" ref="J6:J69" si="4">H6/I6</f>
        <v>0.78212642286405842</v>
      </c>
      <c r="K6" s="59"/>
    </row>
    <row r="7" spans="1:11" x14ac:dyDescent="0.35">
      <c r="A7" s="10">
        <v>1375</v>
      </c>
      <c r="B7" s="40">
        <f t="shared" si="1"/>
        <v>874</v>
      </c>
      <c r="C7" s="8">
        <v>437</v>
      </c>
      <c r="D7" s="34">
        <v>40.386059693932523</v>
      </c>
      <c r="E7" s="34">
        <v>53.020942091899308</v>
      </c>
      <c r="F7" s="34">
        <f t="shared" si="2"/>
        <v>46.703500892915912</v>
      </c>
      <c r="G7" s="34">
        <f t="shared" si="0"/>
        <v>0.81512986278949429</v>
      </c>
      <c r="H7" s="34">
        <f t="shared" si="3"/>
        <v>463.78990911913905</v>
      </c>
      <c r="I7" s="7">
        <v>573</v>
      </c>
      <c r="J7" s="13">
        <f t="shared" si="4"/>
        <v>0.80940647315731074</v>
      </c>
      <c r="K7" s="59"/>
    </row>
    <row r="8" spans="1:11" x14ac:dyDescent="0.35">
      <c r="A8" s="10">
        <v>1625</v>
      </c>
      <c r="B8" s="40">
        <f t="shared" si="1"/>
        <v>773</v>
      </c>
      <c r="C8" s="8">
        <v>386.5</v>
      </c>
      <c r="D8" s="34">
        <v>40.93326953963382</v>
      </c>
      <c r="E8" s="34">
        <v>61.988078440009275</v>
      </c>
      <c r="F8" s="34">
        <f t="shared" si="2"/>
        <v>51.460673989821544</v>
      </c>
      <c r="G8" s="34">
        <f t="shared" si="0"/>
        <v>0.89815819641779282</v>
      </c>
      <c r="H8" s="34">
        <f t="shared" si="3"/>
        <v>485.21312975305125</v>
      </c>
      <c r="I8" s="7">
        <v>594</v>
      </c>
      <c r="J8" s="13">
        <f t="shared" si="4"/>
        <v>0.81685712079638262</v>
      </c>
      <c r="K8" s="59"/>
    </row>
    <row r="9" spans="1:11" x14ac:dyDescent="0.35">
      <c r="A9" s="10">
        <v>1875</v>
      </c>
      <c r="B9" s="40">
        <f t="shared" si="1"/>
        <v>839</v>
      </c>
      <c r="C9" s="8">
        <v>419.5</v>
      </c>
      <c r="D9" s="34">
        <v>38.980406401755495</v>
      </c>
      <c r="E9" s="34">
        <v>60.204183987689738</v>
      </c>
      <c r="F9" s="34">
        <f t="shared" si="2"/>
        <v>49.592295194722617</v>
      </c>
      <c r="G9" s="34">
        <f t="shared" si="0"/>
        <v>0.86554883476887212</v>
      </c>
      <c r="H9" s="34">
        <f t="shared" si="3"/>
        <v>492.7765586075767</v>
      </c>
      <c r="I9" s="7">
        <v>541</v>
      </c>
      <c r="J9" s="13">
        <f t="shared" si="4"/>
        <v>0.91086240038369082</v>
      </c>
      <c r="K9" s="59"/>
    </row>
    <row r="10" spans="1:11" x14ac:dyDescent="0.35">
      <c r="A10" s="10">
        <v>2125</v>
      </c>
      <c r="B10" s="40">
        <f t="shared" si="1"/>
        <v>954</v>
      </c>
      <c r="C10" s="8">
        <v>477</v>
      </c>
      <c r="D10" s="34">
        <v>42.871622460520349</v>
      </c>
      <c r="E10" s="34">
        <v>61.953673252691225</v>
      </c>
      <c r="F10" s="34">
        <f t="shared" si="2"/>
        <v>52.412647856605787</v>
      </c>
      <c r="G10" s="34">
        <f t="shared" si="0"/>
        <v>0.91477327478611981</v>
      </c>
      <c r="H10" s="34">
        <f t="shared" si="3"/>
        <v>619.68004891392184</v>
      </c>
      <c r="I10" s="7">
        <v>635</v>
      </c>
      <c r="J10" s="13">
        <f t="shared" si="4"/>
        <v>0.97587409277782966</v>
      </c>
      <c r="K10" s="59"/>
    </row>
    <row r="11" spans="1:11" x14ac:dyDescent="0.35">
      <c r="A11" s="10">
        <v>2375</v>
      </c>
      <c r="B11" s="40">
        <f t="shared" si="1"/>
        <v>963</v>
      </c>
      <c r="C11" s="8">
        <v>481.5</v>
      </c>
      <c r="D11" s="34">
        <v>0</v>
      </c>
      <c r="E11" s="34">
        <v>59.40855330134174</v>
      </c>
      <c r="F11" s="34">
        <f t="shared" si="2"/>
        <v>29.70427665067087</v>
      </c>
      <c r="G11" s="34">
        <f t="shared" si="0"/>
        <v>0.51843742947748017</v>
      </c>
      <c r="H11" s="34">
        <f t="shared" si="3"/>
        <v>274.6903859835291</v>
      </c>
      <c r="I11" s="7">
        <v>695</v>
      </c>
      <c r="J11" s="13">
        <f t="shared" si="4"/>
        <v>0.39523796544392675</v>
      </c>
      <c r="K11" s="59"/>
    </row>
    <row r="12" spans="1:11" x14ac:dyDescent="0.35">
      <c r="A12" s="10">
        <v>2625</v>
      </c>
      <c r="B12" s="40">
        <f t="shared" si="1"/>
        <v>810</v>
      </c>
      <c r="C12" s="8">
        <v>405</v>
      </c>
      <c r="D12" s="34">
        <v>38.975305940119874</v>
      </c>
      <c r="E12" s="34">
        <v>52.598014279424326</v>
      </c>
      <c r="F12" s="34">
        <f t="shared" si="2"/>
        <v>45.7866601097721</v>
      </c>
      <c r="G12" s="34">
        <f t="shared" si="0"/>
        <v>0.79912797240707145</v>
      </c>
      <c r="H12" s="34">
        <f t="shared" si="3"/>
        <v>416.27668055721722</v>
      </c>
      <c r="I12" s="7">
        <v>550</v>
      </c>
      <c r="J12" s="13">
        <f t="shared" si="4"/>
        <v>0.75686669192221312</v>
      </c>
      <c r="K12" s="59"/>
    </row>
    <row r="13" spans="1:11" x14ac:dyDescent="0.35">
      <c r="A13" s="10">
        <v>2875</v>
      </c>
      <c r="B13" s="40">
        <f t="shared" si="1"/>
        <v>821</v>
      </c>
      <c r="C13" s="8">
        <v>410.5</v>
      </c>
      <c r="D13" s="34">
        <v>43.138853970148837</v>
      </c>
      <c r="E13" s="34">
        <v>48.948835387515352</v>
      </c>
      <c r="F13" s="34">
        <f t="shared" si="2"/>
        <v>46.043844678832095</v>
      </c>
      <c r="G13" s="34">
        <f t="shared" si="0"/>
        <v>0.80361668992249113</v>
      </c>
      <c r="H13" s="34">
        <f t="shared" si="3"/>
        <v>425.73668604326639</v>
      </c>
      <c r="I13" s="7">
        <v>581</v>
      </c>
      <c r="J13" s="13">
        <f t="shared" si="4"/>
        <v>0.73276538045312634</v>
      </c>
      <c r="K13" s="59"/>
    </row>
    <row r="14" spans="1:11" x14ac:dyDescent="0.35">
      <c r="A14" s="10">
        <v>3125</v>
      </c>
      <c r="B14" s="40">
        <f t="shared" si="1"/>
        <v>893</v>
      </c>
      <c r="C14" s="8">
        <v>446.5</v>
      </c>
      <c r="D14" s="34">
        <v>49.432395520038988</v>
      </c>
      <c r="E14" s="34">
        <v>62.524485347268218</v>
      </c>
      <c r="F14" s="34">
        <f t="shared" si="2"/>
        <v>55.978440433653603</v>
      </c>
      <c r="G14" s="34">
        <f t="shared" si="0"/>
        <v>0.97700809569877778</v>
      </c>
      <c r="H14" s="34">
        <f t="shared" si="3"/>
        <v>661.42647358649788</v>
      </c>
      <c r="I14" s="7">
        <v>592</v>
      </c>
      <c r="J14" s="13">
        <f t="shared" si="4"/>
        <v>1.117274448625841</v>
      </c>
      <c r="K14" s="59"/>
    </row>
    <row r="15" spans="1:11" x14ac:dyDescent="0.35">
      <c r="A15" s="10">
        <v>3375</v>
      </c>
      <c r="B15" s="40">
        <f t="shared" si="1"/>
        <v>908</v>
      </c>
      <c r="C15" s="8">
        <v>454</v>
      </c>
      <c r="D15" s="34">
        <v>41.214215531764758</v>
      </c>
      <c r="E15" s="34">
        <v>51.047594390814055</v>
      </c>
      <c r="F15" s="34">
        <f t="shared" si="2"/>
        <v>46.130904961289403</v>
      </c>
      <c r="G15" s="34">
        <f t="shared" si="0"/>
        <v>0.80513617849908736</v>
      </c>
      <c r="H15" s="34">
        <f t="shared" si="3"/>
        <v>472.28541007381386</v>
      </c>
      <c r="I15" s="7">
        <v>587</v>
      </c>
      <c r="J15" s="13">
        <f t="shared" si="4"/>
        <v>0.80457480421433369</v>
      </c>
      <c r="K15" s="59"/>
    </row>
    <row r="16" spans="1:11" x14ac:dyDescent="0.35">
      <c r="A16" s="10">
        <v>3625</v>
      </c>
      <c r="B16" s="40">
        <f t="shared" si="1"/>
        <v>970</v>
      </c>
      <c r="C16" s="8">
        <v>485</v>
      </c>
      <c r="D16" s="34">
        <v>41.301877168844086</v>
      </c>
      <c r="E16" s="34">
        <v>50.422829051627708</v>
      </c>
      <c r="F16" s="34">
        <f t="shared" si="2"/>
        <v>45.862353110235901</v>
      </c>
      <c r="G16" s="34">
        <f t="shared" si="0"/>
        <v>0.80044906448587838</v>
      </c>
      <c r="H16" s="34">
        <f t="shared" si="3"/>
        <v>499.82360196800079</v>
      </c>
      <c r="I16" s="7">
        <v>609</v>
      </c>
      <c r="J16" s="13">
        <f t="shared" si="4"/>
        <v>0.82072841045648737</v>
      </c>
      <c r="K16" s="59"/>
    </row>
    <row r="17" spans="1:16" x14ac:dyDescent="0.35">
      <c r="A17" s="10">
        <v>3875</v>
      </c>
      <c r="B17" s="40">
        <f t="shared" si="1"/>
        <v>1008</v>
      </c>
      <c r="C17" s="8">
        <v>504</v>
      </c>
      <c r="D17" s="34">
        <v>44.98156902799294</v>
      </c>
      <c r="E17" s="34">
        <v>51.153328681804801</v>
      </c>
      <c r="F17" s="34">
        <f t="shared" si="2"/>
        <v>48.067448854898871</v>
      </c>
      <c r="G17" s="34">
        <f t="shared" si="0"/>
        <v>0.83893524555196342</v>
      </c>
      <c r="H17" s="34">
        <f t="shared" si="3"/>
        <v>561.07557960187307</v>
      </c>
      <c r="I17" s="7">
        <v>636</v>
      </c>
      <c r="J17" s="13">
        <f t="shared" si="4"/>
        <v>0.88219430755011485</v>
      </c>
      <c r="K17" s="59"/>
    </row>
    <row r="18" spans="1:16" x14ac:dyDescent="0.35">
      <c r="A18" s="10">
        <v>4125</v>
      </c>
      <c r="B18" s="40">
        <f t="shared" si="1"/>
        <v>1161</v>
      </c>
      <c r="C18" s="8">
        <v>580.5</v>
      </c>
      <c r="D18" s="34">
        <v>43.018059116736843</v>
      </c>
      <c r="E18" s="34">
        <v>50.154557976913637</v>
      </c>
      <c r="F18" s="34">
        <f t="shared" si="2"/>
        <v>46.586308546825236</v>
      </c>
      <c r="G18" s="34">
        <f t="shared" si="0"/>
        <v>0.81308447049207533</v>
      </c>
      <c r="H18" s="34">
        <f t="shared" si="3"/>
        <v>613.56777675615206</v>
      </c>
      <c r="I18" s="7">
        <v>694</v>
      </c>
      <c r="J18" s="13">
        <f t="shared" si="4"/>
        <v>0.88410342472068015</v>
      </c>
      <c r="K18" s="59"/>
    </row>
    <row r="19" spans="1:16" x14ac:dyDescent="0.35">
      <c r="A19" s="10">
        <v>4375</v>
      </c>
      <c r="B19" s="40">
        <f t="shared" si="1"/>
        <v>1119</v>
      </c>
      <c r="C19" s="8">
        <v>559.5</v>
      </c>
      <c r="D19" s="34">
        <v>44.452377646356837</v>
      </c>
      <c r="E19" s="34">
        <v>47.519872922276335</v>
      </c>
      <c r="F19" s="34">
        <f t="shared" si="2"/>
        <v>45.986125284316586</v>
      </c>
      <c r="G19" s="34">
        <f t="shared" si="0"/>
        <v>0.80260929644593793</v>
      </c>
      <c r="H19" s="34">
        <f t="shared" si="3"/>
        <v>579.09850558332175</v>
      </c>
      <c r="I19" s="7">
        <v>712</v>
      </c>
      <c r="J19" s="13">
        <f t="shared" si="4"/>
        <v>0.8133405977293845</v>
      </c>
      <c r="K19" s="59"/>
    </row>
    <row r="20" spans="1:16" x14ac:dyDescent="0.35">
      <c r="A20" s="10">
        <v>4625</v>
      </c>
      <c r="B20" s="40">
        <f t="shared" si="1"/>
        <v>1014</v>
      </c>
      <c r="C20" s="8">
        <v>507</v>
      </c>
      <c r="D20" s="34">
        <v>47.278127045908001</v>
      </c>
      <c r="E20" s="34">
        <v>48.864267101933017</v>
      </c>
      <c r="F20" s="34">
        <f t="shared" si="2"/>
        <v>48.071197073920509</v>
      </c>
      <c r="G20" s="34">
        <f t="shared" si="0"/>
        <v>0.83900066431497689</v>
      </c>
      <c r="H20" s="34">
        <f t="shared" si="3"/>
        <v>564.48959266112058</v>
      </c>
      <c r="I20" s="7">
        <v>690</v>
      </c>
      <c r="J20" s="13">
        <f t="shared" si="4"/>
        <v>0.81810085892916029</v>
      </c>
      <c r="K20" s="59"/>
    </row>
    <row r="21" spans="1:16" x14ac:dyDescent="0.35">
      <c r="A21" s="10">
        <v>4875</v>
      </c>
      <c r="B21" s="40">
        <f t="shared" si="1"/>
        <v>1161</v>
      </c>
      <c r="C21" s="8">
        <v>580.5</v>
      </c>
      <c r="D21" s="34">
        <v>47.044752428135915</v>
      </c>
      <c r="E21" s="34">
        <v>42.629845911986145</v>
      </c>
      <c r="F21" s="34">
        <f t="shared" si="2"/>
        <v>44.83729917006103</v>
      </c>
      <c r="G21" s="34">
        <f t="shared" si="0"/>
        <v>0.78255849821928591</v>
      </c>
      <c r="H21" s="34">
        <f t="shared" si="3"/>
        <v>577.2124753608532</v>
      </c>
      <c r="I21" s="7">
        <v>684</v>
      </c>
      <c r="J21" s="13">
        <f t="shared" si="4"/>
        <v>0.84387788795446372</v>
      </c>
      <c r="K21" s="59"/>
    </row>
    <row r="22" spans="1:16" x14ac:dyDescent="0.35">
      <c r="A22" s="10">
        <v>5125</v>
      </c>
      <c r="B22" s="40">
        <f t="shared" si="1"/>
        <v>1063</v>
      </c>
      <c r="C22" s="8">
        <v>531.5</v>
      </c>
      <c r="D22" s="34">
        <v>47.300480111559168</v>
      </c>
      <c r="E22" s="34">
        <v>25.287590425002961</v>
      </c>
      <c r="F22" s="34">
        <f t="shared" si="2"/>
        <v>36.294035268281064</v>
      </c>
      <c r="G22" s="34">
        <f t="shared" si="0"/>
        <v>0.6334504142664481</v>
      </c>
      <c r="H22" s="34">
        <f t="shared" si="3"/>
        <v>390.34038293344611</v>
      </c>
      <c r="I22" s="7">
        <v>653</v>
      </c>
      <c r="J22" s="13">
        <f t="shared" si="4"/>
        <v>0.5977647518123218</v>
      </c>
      <c r="K22" s="59"/>
    </row>
    <row r="23" spans="1:16" x14ac:dyDescent="0.35">
      <c r="A23" s="10">
        <v>5375</v>
      </c>
      <c r="B23" s="40">
        <f t="shared" si="1"/>
        <v>1088</v>
      </c>
      <c r="C23" s="8">
        <v>544</v>
      </c>
      <c r="D23" s="34">
        <v>46.223703393939033</v>
      </c>
      <c r="E23" s="34">
        <v>39.831745025003514</v>
      </c>
      <c r="F23" s="34">
        <f t="shared" si="2"/>
        <v>43.027724209471273</v>
      </c>
      <c r="G23" s="34">
        <f t="shared" si="0"/>
        <v>0.75097545709534808</v>
      </c>
      <c r="H23" s="34">
        <f t="shared" si="3"/>
        <v>507.78055981915122</v>
      </c>
      <c r="I23" s="7">
        <v>622</v>
      </c>
      <c r="J23" s="13">
        <f t="shared" si="4"/>
        <v>0.81636745951632028</v>
      </c>
      <c r="K23" s="59"/>
    </row>
    <row r="24" spans="1:16" x14ac:dyDescent="0.35">
      <c r="A24" s="10">
        <v>5625</v>
      </c>
      <c r="B24" s="40">
        <f t="shared" si="1"/>
        <v>1051</v>
      </c>
      <c r="C24" s="8">
        <v>525.5</v>
      </c>
      <c r="D24" s="34">
        <v>48.220290321500947</v>
      </c>
      <c r="E24" s="34">
        <v>40.312798102918315</v>
      </c>
      <c r="F24" s="34">
        <f t="shared" si="2"/>
        <v>44.266544212209631</v>
      </c>
      <c r="G24" s="34">
        <f t="shared" si="0"/>
        <v>0.77259694498269749</v>
      </c>
      <c r="H24" s="34">
        <f t="shared" si="3"/>
        <v>512.21525470196048</v>
      </c>
      <c r="I24" s="7">
        <v>599</v>
      </c>
      <c r="J24" s="13">
        <f t="shared" si="4"/>
        <v>0.85511728664768027</v>
      </c>
      <c r="K24" s="59"/>
    </row>
    <row r="25" spans="1:16" x14ac:dyDescent="0.35">
      <c r="A25" s="10">
        <v>5875</v>
      </c>
      <c r="B25" s="40">
        <f t="shared" si="1"/>
        <v>1022</v>
      </c>
      <c r="C25" s="8">
        <v>511</v>
      </c>
      <c r="D25" s="34">
        <v>48.092123716696278</v>
      </c>
      <c r="E25" s="34">
        <v>42.017588110597892</v>
      </c>
      <c r="F25" s="34">
        <f t="shared" si="2"/>
        <v>45.054855913647089</v>
      </c>
      <c r="G25" s="34">
        <f t="shared" si="0"/>
        <v>0.78635557970477965</v>
      </c>
      <c r="H25" s="34">
        <f t="shared" si="3"/>
        <v>511.97941747561521</v>
      </c>
      <c r="I25" s="7">
        <v>690</v>
      </c>
      <c r="J25" s="13">
        <f t="shared" si="4"/>
        <v>0.74199915576176112</v>
      </c>
      <c r="K25" s="59"/>
      <c r="M25" s="3"/>
      <c r="N25" s="3"/>
      <c r="O25" s="3"/>
      <c r="P25" s="3"/>
    </row>
    <row r="26" spans="1:16" x14ac:dyDescent="0.35">
      <c r="A26" s="10">
        <v>6125</v>
      </c>
      <c r="B26" s="40">
        <f t="shared" si="1"/>
        <v>986</v>
      </c>
      <c r="C26" s="8">
        <v>493</v>
      </c>
      <c r="D26" s="34">
        <v>48.399633688445846</v>
      </c>
      <c r="E26" s="34">
        <v>47.244668529929932</v>
      </c>
      <c r="F26" s="34">
        <f t="shared" si="2"/>
        <v>47.822151109187885</v>
      </c>
      <c r="G26" s="34">
        <f t="shared" si="0"/>
        <v>0.83465399224158687</v>
      </c>
      <c r="H26" s="34">
        <f t="shared" si="3"/>
        <v>544.12584594320504</v>
      </c>
      <c r="I26" s="7">
        <v>657</v>
      </c>
      <c r="J26" s="13">
        <f t="shared" si="4"/>
        <v>0.82819763461675044</v>
      </c>
      <c r="K26" s="59"/>
    </row>
    <row r="27" spans="1:16" x14ac:dyDescent="0.35">
      <c r="A27" s="10">
        <v>6375</v>
      </c>
      <c r="B27" s="40">
        <f t="shared" si="1"/>
        <v>1075</v>
      </c>
      <c r="C27" s="8">
        <v>537.5</v>
      </c>
      <c r="D27" s="34">
        <v>43.163177556769618</v>
      </c>
      <c r="E27" s="34">
        <v>49.462070865319447</v>
      </c>
      <c r="F27" s="34">
        <f t="shared" si="2"/>
        <v>46.312624211044536</v>
      </c>
      <c r="G27" s="34">
        <f t="shared" si="0"/>
        <v>0.80830777772156837</v>
      </c>
      <c r="H27" s="34">
        <f t="shared" si="3"/>
        <v>562.70979263606444</v>
      </c>
      <c r="I27" s="7">
        <v>596</v>
      </c>
      <c r="J27" s="13">
        <f t="shared" si="4"/>
        <v>0.94414394737594709</v>
      </c>
      <c r="K27" s="59"/>
    </row>
    <row r="28" spans="1:16" x14ac:dyDescent="0.35">
      <c r="A28" s="10">
        <v>6625</v>
      </c>
      <c r="B28" s="40">
        <f t="shared" si="1"/>
        <v>1008</v>
      </c>
      <c r="C28" s="8">
        <v>504</v>
      </c>
      <c r="D28" s="34">
        <v>49.547159904194821</v>
      </c>
      <c r="E28" s="34">
        <v>58.602261677549308</v>
      </c>
      <c r="F28" s="34">
        <f t="shared" si="2"/>
        <v>54.074710790872061</v>
      </c>
      <c r="G28" s="34">
        <f t="shared" si="0"/>
        <v>0.94378174536442438</v>
      </c>
      <c r="H28" s="34">
        <f t="shared" si="3"/>
        <v>695.60209894079537</v>
      </c>
      <c r="I28" s="7">
        <v>636</v>
      </c>
      <c r="J28" s="13">
        <f t="shared" si="4"/>
        <v>1.0937139920452756</v>
      </c>
      <c r="K28" s="59"/>
    </row>
    <row r="29" spans="1:16" x14ac:dyDescent="0.35">
      <c r="A29" s="10">
        <v>6875</v>
      </c>
      <c r="B29" s="40">
        <f t="shared" si="1"/>
        <v>987</v>
      </c>
      <c r="C29" s="8">
        <v>493.5</v>
      </c>
      <c r="D29" s="34">
        <v>42.91790657029825</v>
      </c>
      <c r="E29" s="34">
        <v>48.675981717036983</v>
      </c>
      <c r="F29" s="34">
        <f t="shared" si="2"/>
        <v>45.796944143667616</v>
      </c>
      <c r="G29" s="34">
        <f t="shared" si="0"/>
        <v>0.79930746265893493</v>
      </c>
      <c r="H29" s="34">
        <f t="shared" si="3"/>
        <v>507.42303594639355</v>
      </c>
      <c r="I29" s="7">
        <v>616</v>
      </c>
      <c r="J29" s="13">
        <f t="shared" si="4"/>
        <v>0.8237386947181714</v>
      </c>
      <c r="K29" s="59"/>
    </row>
    <row r="30" spans="1:16" x14ac:dyDescent="0.35">
      <c r="A30" s="10">
        <v>7125</v>
      </c>
      <c r="B30" s="40">
        <f t="shared" si="1"/>
        <v>1035</v>
      </c>
      <c r="C30" s="8">
        <v>517.5</v>
      </c>
      <c r="D30" s="34">
        <v>38.081032041438966</v>
      </c>
      <c r="E30" s="34">
        <v>49.07418552417807</v>
      </c>
      <c r="F30" s="34">
        <f t="shared" si="2"/>
        <v>43.577608782808518</v>
      </c>
      <c r="G30" s="34">
        <f t="shared" si="0"/>
        <v>0.76057275340600716</v>
      </c>
      <c r="H30" s="34">
        <f t="shared" si="3"/>
        <v>492.42309329667313</v>
      </c>
      <c r="I30" s="7">
        <v>560</v>
      </c>
      <c r="J30" s="13">
        <f t="shared" si="4"/>
        <v>0.87932695231548774</v>
      </c>
      <c r="K30" s="59"/>
    </row>
    <row r="31" spans="1:16" x14ac:dyDescent="0.35">
      <c r="A31" s="10">
        <v>7375</v>
      </c>
      <c r="B31" s="40">
        <f t="shared" si="1"/>
        <v>1024</v>
      </c>
      <c r="C31" s="8">
        <v>512</v>
      </c>
      <c r="D31" s="34">
        <v>42.442630167690261</v>
      </c>
      <c r="E31" s="34">
        <v>47.216585220276841</v>
      </c>
      <c r="F31" s="34">
        <f t="shared" si="2"/>
        <v>44.829607693983547</v>
      </c>
      <c r="G31" s="34">
        <f t="shared" si="0"/>
        <v>0.78242425663739545</v>
      </c>
      <c r="H31" s="34">
        <f t="shared" si="3"/>
        <v>508.96374008058308</v>
      </c>
      <c r="I31" s="7">
        <v>559</v>
      </c>
      <c r="J31" s="13">
        <f t="shared" si="4"/>
        <v>0.91048969602966556</v>
      </c>
      <c r="K31" s="59"/>
    </row>
    <row r="32" spans="1:16" x14ac:dyDescent="0.35">
      <c r="A32" s="10">
        <v>7625</v>
      </c>
      <c r="B32" s="40">
        <f t="shared" si="1"/>
        <v>1083</v>
      </c>
      <c r="C32" s="8">
        <v>541.5</v>
      </c>
      <c r="D32" s="34">
        <v>41.098520814118373</v>
      </c>
      <c r="E32" s="34">
        <v>44.391864294533711</v>
      </c>
      <c r="F32" s="34">
        <f t="shared" si="2"/>
        <v>42.745192554326039</v>
      </c>
      <c r="G32" s="34">
        <f t="shared" si="0"/>
        <v>0.74604434947195453</v>
      </c>
      <c r="H32" s="34">
        <f t="shared" si="3"/>
        <v>500.47319872261738</v>
      </c>
      <c r="I32" s="7">
        <v>580</v>
      </c>
      <c r="J32" s="13">
        <f t="shared" si="4"/>
        <v>0.86288482538382305</v>
      </c>
      <c r="K32" s="59"/>
    </row>
    <row r="33" spans="1:11" x14ac:dyDescent="0.35">
      <c r="A33" s="10">
        <v>7875</v>
      </c>
      <c r="B33" s="40">
        <f t="shared" si="1"/>
        <v>1125</v>
      </c>
      <c r="C33" s="8">
        <v>562.5</v>
      </c>
      <c r="D33" s="34">
        <v>39.382808885329247</v>
      </c>
      <c r="E33" s="34">
        <v>48.128466315294261</v>
      </c>
      <c r="F33" s="34">
        <f t="shared" si="2"/>
        <v>43.755637600311758</v>
      </c>
      <c r="G33" s="34">
        <f t="shared" si="0"/>
        <v>0.76367994243487081</v>
      </c>
      <c r="H33" s="34">
        <f t="shared" si="3"/>
        <v>538.5826824374426</v>
      </c>
      <c r="I33" s="7">
        <v>595</v>
      </c>
      <c r="J33" s="13">
        <f t="shared" si="4"/>
        <v>0.9051809788864581</v>
      </c>
      <c r="K33" s="59"/>
    </row>
    <row r="34" spans="1:11" x14ac:dyDescent="0.35">
      <c r="A34" s="10">
        <v>8125</v>
      </c>
      <c r="B34" s="40">
        <f t="shared" si="1"/>
        <v>1289</v>
      </c>
      <c r="C34" s="8">
        <v>644.5</v>
      </c>
      <c r="D34" s="34">
        <v>40.253418653993499</v>
      </c>
      <c r="E34" s="34">
        <v>49.055745566461916</v>
      </c>
      <c r="F34" s="34">
        <f t="shared" si="2"/>
        <v>44.654582110227707</v>
      </c>
      <c r="G34" s="34">
        <f t="shared" si="0"/>
        <v>0.77936948392563099</v>
      </c>
      <c r="H34" s="34">
        <f t="shared" si="3"/>
        <v>636.77550707038517</v>
      </c>
      <c r="I34" s="7">
        <v>596</v>
      </c>
      <c r="J34" s="13">
        <f t="shared" si="4"/>
        <v>1.0684152803194382</v>
      </c>
      <c r="K34" s="59"/>
    </row>
    <row r="35" spans="1:11" x14ac:dyDescent="0.35">
      <c r="A35" s="10">
        <v>8375</v>
      </c>
      <c r="B35" s="40">
        <f t="shared" si="1"/>
        <v>1391</v>
      </c>
      <c r="C35" s="8">
        <v>695.5</v>
      </c>
      <c r="D35" s="34">
        <v>36.095308805258263</v>
      </c>
      <c r="E35" s="34">
        <v>48.929176859861812</v>
      </c>
      <c r="F35" s="34">
        <f t="shared" si="2"/>
        <v>42.512242832560034</v>
      </c>
      <c r="G35" s="34">
        <f t="shared" si="0"/>
        <v>0.74197860983553299</v>
      </c>
      <c r="H35" s="34">
        <f t="shared" si="3"/>
        <v>637.58178264047513</v>
      </c>
      <c r="I35" s="7">
        <v>654</v>
      </c>
      <c r="J35" s="13">
        <f t="shared" si="4"/>
        <v>0.97489569211081828</v>
      </c>
      <c r="K35" s="59"/>
    </row>
    <row r="36" spans="1:11" x14ac:dyDescent="0.35">
      <c r="A36" s="10">
        <v>8625</v>
      </c>
      <c r="B36" s="40">
        <f t="shared" si="1"/>
        <v>1378</v>
      </c>
      <c r="C36" s="8">
        <v>689</v>
      </c>
      <c r="D36" s="34">
        <v>40.874167817672735</v>
      </c>
      <c r="E36" s="34">
        <v>45.551802607669387</v>
      </c>
      <c r="F36" s="34">
        <f t="shared" si="2"/>
        <v>43.212985212671057</v>
      </c>
      <c r="G36" s="34">
        <f t="shared" si="0"/>
        <v>0.754208871576732</v>
      </c>
      <c r="H36" s="34">
        <f t="shared" si="3"/>
        <v>647.30798061157327</v>
      </c>
      <c r="I36" s="7">
        <v>739</v>
      </c>
      <c r="J36" s="13">
        <f t="shared" si="4"/>
        <v>0.87592419568548485</v>
      </c>
      <c r="K36" s="59"/>
    </row>
    <row r="37" spans="1:11" x14ac:dyDescent="0.35">
      <c r="A37" s="10">
        <v>8875</v>
      </c>
      <c r="B37" s="40">
        <f t="shared" si="1"/>
        <v>1365</v>
      </c>
      <c r="C37" s="8">
        <v>682.5</v>
      </c>
      <c r="D37" s="34">
        <v>39.044882686347272</v>
      </c>
      <c r="E37" s="34">
        <v>48.470161451978576</v>
      </c>
      <c r="F37" s="34">
        <f t="shared" si="2"/>
        <v>43.757522069162924</v>
      </c>
      <c r="G37" s="34">
        <f t="shared" si="0"/>
        <v>0.76371283262097489</v>
      </c>
      <c r="H37" s="34">
        <f t="shared" si="3"/>
        <v>653.5233494746858</v>
      </c>
      <c r="I37" s="7">
        <v>697</v>
      </c>
      <c r="J37" s="13">
        <f t="shared" si="4"/>
        <v>0.93762316997802841</v>
      </c>
      <c r="K37" s="59"/>
    </row>
    <row r="38" spans="1:11" x14ac:dyDescent="0.35">
      <c r="A38" s="10">
        <v>9125</v>
      </c>
      <c r="B38" s="40">
        <f t="shared" si="1"/>
        <v>1327</v>
      </c>
      <c r="C38" s="8">
        <v>663.5</v>
      </c>
      <c r="D38" s="34">
        <v>41.712823296068287</v>
      </c>
      <c r="E38" s="34">
        <v>46.826897369826192</v>
      </c>
      <c r="F38" s="34">
        <f t="shared" si="2"/>
        <v>44.269860332947239</v>
      </c>
      <c r="G38" s="34">
        <f t="shared" si="0"/>
        <v>0.77265482220796244</v>
      </c>
      <c r="H38" s="34">
        <f t="shared" si="3"/>
        <v>646.801477297612</v>
      </c>
      <c r="I38" s="7">
        <v>767</v>
      </c>
      <c r="J38" s="13">
        <f t="shared" si="4"/>
        <v>0.84328745410379657</v>
      </c>
      <c r="K38" s="59"/>
    </row>
    <row r="39" spans="1:11" x14ac:dyDescent="0.35">
      <c r="A39" s="10">
        <v>9375</v>
      </c>
      <c r="B39" s="40">
        <f t="shared" si="1"/>
        <v>1409</v>
      </c>
      <c r="C39" s="8">
        <v>704.5</v>
      </c>
      <c r="D39" s="34">
        <v>43.83663126705077</v>
      </c>
      <c r="E39" s="34">
        <v>46.607777840275169</v>
      </c>
      <c r="F39" s="34">
        <f t="shared" si="2"/>
        <v>45.222204553662969</v>
      </c>
      <c r="G39" s="34">
        <f t="shared" si="0"/>
        <v>0.7892763644717915</v>
      </c>
      <c r="H39" s="34">
        <f t="shared" si="3"/>
        <v>709.98568741499412</v>
      </c>
      <c r="I39" s="7">
        <v>851</v>
      </c>
      <c r="J39" s="13">
        <f t="shared" si="4"/>
        <v>0.83429575489423513</v>
      </c>
      <c r="K39" s="59"/>
    </row>
    <row r="40" spans="1:11" x14ac:dyDescent="0.35">
      <c r="A40" s="10">
        <v>9625</v>
      </c>
      <c r="B40" s="40">
        <f t="shared" si="1"/>
        <v>1349</v>
      </c>
      <c r="C40" s="8">
        <v>674.5</v>
      </c>
      <c r="D40" s="34">
        <v>43.622199381077891</v>
      </c>
      <c r="E40" s="34">
        <v>48.160103903577777</v>
      </c>
      <c r="F40" s="34">
        <f t="shared" si="2"/>
        <v>45.891151642327834</v>
      </c>
      <c r="G40" s="34">
        <f t="shared" si="0"/>
        <v>0.80095169369062391</v>
      </c>
      <c r="H40" s="34">
        <f t="shared" si="3"/>
        <v>695.81495395851698</v>
      </c>
      <c r="I40" s="7">
        <v>882</v>
      </c>
      <c r="J40" s="13">
        <f t="shared" si="4"/>
        <v>0.78890584349038206</v>
      </c>
      <c r="K40" s="59"/>
    </row>
    <row r="41" spans="1:11" x14ac:dyDescent="0.35">
      <c r="A41" s="10">
        <v>9875</v>
      </c>
      <c r="B41" s="40">
        <f t="shared" si="1"/>
        <v>1420</v>
      </c>
      <c r="C41" s="8">
        <v>710</v>
      </c>
      <c r="D41" s="34">
        <v>39.586479638984159</v>
      </c>
      <c r="E41" s="34">
        <v>43.176857818714723</v>
      </c>
      <c r="F41" s="34">
        <f t="shared" si="2"/>
        <v>41.381668728849441</v>
      </c>
      <c r="G41" s="34">
        <f t="shared" si="0"/>
        <v>0.72224636928799935</v>
      </c>
      <c r="H41" s="34">
        <f t="shared" si="3"/>
        <v>625.54559730339383</v>
      </c>
      <c r="I41" s="7">
        <v>810</v>
      </c>
      <c r="J41" s="13">
        <f t="shared" si="4"/>
        <v>0.77227851518937507</v>
      </c>
      <c r="K41" s="59"/>
    </row>
    <row r="42" spans="1:11" x14ac:dyDescent="0.35">
      <c r="A42" s="10">
        <v>10125</v>
      </c>
      <c r="B42" s="40">
        <f t="shared" si="1"/>
        <v>1359</v>
      </c>
      <c r="C42" s="8">
        <v>679.5</v>
      </c>
      <c r="D42" s="34">
        <v>40.495879865251545</v>
      </c>
      <c r="E42" s="34">
        <v>30.637811100831737</v>
      </c>
      <c r="F42" s="34">
        <f t="shared" si="2"/>
        <v>35.566845483041639</v>
      </c>
      <c r="G42" s="34">
        <f t="shared" si="0"/>
        <v>0.62075855822714965</v>
      </c>
      <c r="H42" s="34">
        <f t="shared" si="3"/>
        <v>485.87973455441016</v>
      </c>
      <c r="I42" s="7">
        <v>698</v>
      </c>
      <c r="J42" s="13">
        <f t="shared" si="4"/>
        <v>0.69610277156792288</v>
      </c>
      <c r="K42" s="59"/>
    </row>
    <row r="43" spans="1:11" x14ac:dyDescent="0.35">
      <c r="A43" s="10">
        <v>10375</v>
      </c>
      <c r="B43" s="40">
        <f t="shared" si="1"/>
        <v>1338</v>
      </c>
      <c r="C43" s="8">
        <v>669</v>
      </c>
      <c r="D43" s="34">
        <v>40.104868208488888</v>
      </c>
      <c r="E43" s="34">
        <v>41.626969582540852</v>
      </c>
      <c r="F43" s="34">
        <f t="shared" si="2"/>
        <v>40.865918895514866</v>
      </c>
      <c r="G43" s="34">
        <f t="shared" si="0"/>
        <v>0.71324483657969895</v>
      </c>
      <c r="H43" s="34">
        <f t="shared" si="3"/>
        <v>578.80980392526089</v>
      </c>
      <c r="I43" s="7">
        <v>641</v>
      </c>
      <c r="J43" s="13">
        <f t="shared" si="4"/>
        <v>0.90297941329993903</v>
      </c>
      <c r="K43" s="59"/>
    </row>
    <row r="44" spans="1:11" x14ac:dyDescent="0.35">
      <c r="A44" s="10">
        <v>10625</v>
      </c>
      <c r="B44" s="40">
        <f t="shared" si="1"/>
        <v>1371</v>
      </c>
      <c r="C44" s="8">
        <v>685.5</v>
      </c>
      <c r="D44" s="34">
        <v>41.597400320780153</v>
      </c>
      <c r="E44" s="34">
        <v>25.070594475433374</v>
      </c>
      <c r="F44" s="34">
        <f t="shared" si="2"/>
        <v>33.33399739810676</v>
      </c>
      <c r="G44" s="34">
        <f t="shared" si="0"/>
        <v>0.58178800744818604</v>
      </c>
      <c r="H44" s="34">
        <f t="shared" si="3"/>
        <v>450.87182462607092</v>
      </c>
      <c r="I44" s="7">
        <v>592</v>
      </c>
      <c r="J44" s="13">
        <f t="shared" si="4"/>
        <v>0.76160781186836302</v>
      </c>
      <c r="K44" s="59"/>
    </row>
    <row r="45" spans="1:11" x14ac:dyDescent="0.35">
      <c r="A45" s="10">
        <v>10875</v>
      </c>
      <c r="B45" s="40">
        <f t="shared" si="1"/>
        <v>1300</v>
      </c>
      <c r="C45" s="8">
        <v>650</v>
      </c>
      <c r="D45" s="34">
        <v>42.504098123417634</v>
      </c>
      <c r="E45" s="34">
        <v>41.0768426134549</v>
      </c>
      <c r="F45" s="34">
        <f t="shared" si="2"/>
        <v>41.790470368436267</v>
      </c>
      <c r="G45" s="34">
        <f t="shared" si="0"/>
        <v>0.72938130388634059</v>
      </c>
      <c r="H45" s="34">
        <f t="shared" si="3"/>
        <v>580.97256739200168</v>
      </c>
      <c r="I45" s="7">
        <v>776</v>
      </c>
      <c r="J45" s="13">
        <f t="shared" si="4"/>
        <v>0.74867598890721865</v>
      </c>
      <c r="K45" s="59"/>
    </row>
    <row r="46" spans="1:11" x14ac:dyDescent="0.35">
      <c r="A46" s="10">
        <v>11125</v>
      </c>
      <c r="B46" s="40">
        <f t="shared" si="1"/>
        <v>1286</v>
      </c>
      <c r="C46" s="8">
        <v>643</v>
      </c>
      <c r="D46" s="34">
        <v>42.229682084444697</v>
      </c>
      <c r="E46" s="34">
        <v>42.804089938595737</v>
      </c>
      <c r="F46" s="34">
        <f t="shared" si="2"/>
        <v>42.516886011520214</v>
      </c>
      <c r="G46" s="34">
        <f t="shared" si="0"/>
        <v>0.74205964859614748</v>
      </c>
      <c r="H46" s="34">
        <f t="shared" si="3"/>
        <v>589.54966016395861</v>
      </c>
      <c r="I46" s="7">
        <v>674</v>
      </c>
      <c r="J46" s="13">
        <f t="shared" si="4"/>
        <v>0.87470275988717894</v>
      </c>
      <c r="K46" s="59"/>
    </row>
    <row r="47" spans="1:11" x14ac:dyDescent="0.35">
      <c r="A47" s="10">
        <v>11375</v>
      </c>
      <c r="B47" s="40">
        <f t="shared" si="1"/>
        <v>1333</v>
      </c>
      <c r="C47" s="8">
        <v>666.5</v>
      </c>
      <c r="D47" s="34">
        <v>28.735268165255111</v>
      </c>
      <c r="E47" s="34">
        <v>25.833170611796248</v>
      </c>
      <c r="F47" s="34">
        <f t="shared" si="2"/>
        <v>27.284219388525678</v>
      </c>
      <c r="G47" s="34">
        <f t="shared" si="0"/>
        <v>0.47619946216624703</v>
      </c>
      <c r="H47" s="34">
        <f t="shared" si="3"/>
        <v>343.77386233637787</v>
      </c>
      <c r="I47" s="7">
        <v>754</v>
      </c>
      <c r="J47" s="13">
        <f t="shared" si="4"/>
        <v>0.45593350442490432</v>
      </c>
      <c r="K47" s="59"/>
    </row>
    <row r="48" spans="1:11" x14ac:dyDescent="0.35">
      <c r="A48" s="10">
        <v>11625</v>
      </c>
      <c r="B48" s="40">
        <f t="shared" si="1"/>
        <v>1320</v>
      </c>
      <c r="C48" s="8">
        <v>660</v>
      </c>
      <c r="D48" s="34">
        <v>36.834118011133853</v>
      </c>
      <c r="E48" s="34">
        <v>37.654619534447576</v>
      </c>
      <c r="F48" s="34">
        <f t="shared" si="2"/>
        <v>37.244368772790715</v>
      </c>
      <c r="G48" s="34">
        <f t="shared" si="0"/>
        <v>0.65003686291215779</v>
      </c>
      <c r="H48" s="34">
        <f t="shared" si="3"/>
        <v>501.77329431790525</v>
      </c>
      <c r="I48" s="7">
        <v>557</v>
      </c>
      <c r="J48" s="13">
        <f t="shared" si="4"/>
        <v>0.90084972049893219</v>
      </c>
      <c r="K48" s="59"/>
    </row>
    <row r="49" spans="1:11" x14ac:dyDescent="0.35">
      <c r="A49" s="10">
        <v>11875</v>
      </c>
      <c r="B49" s="40">
        <f t="shared" si="1"/>
        <v>1322</v>
      </c>
      <c r="C49" s="8">
        <v>661</v>
      </c>
      <c r="D49" s="34">
        <v>35.764458602906416</v>
      </c>
      <c r="E49" s="34">
        <v>29.057683820164538</v>
      </c>
      <c r="F49" s="34">
        <f t="shared" si="2"/>
        <v>32.411071211535479</v>
      </c>
      <c r="G49" s="34">
        <f t="shared" si="0"/>
        <v>0.56567990673964164</v>
      </c>
      <c r="H49" s="34">
        <f t="shared" si="3"/>
        <v>419.66254203113186</v>
      </c>
      <c r="I49" s="7">
        <v>653</v>
      </c>
      <c r="J49" s="13">
        <f t="shared" si="4"/>
        <v>0.64266851765870114</v>
      </c>
      <c r="K49" s="59"/>
    </row>
    <row r="50" spans="1:11" x14ac:dyDescent="0.35">
      <c r="A50" s="10">
        <v>12125</v>
      </c>
      <c r="B50" s="40">
        <f t="shared" si="1"/>
        <v>1293</v>
      </c>
      <c r="C50" s="8">
        <v>646.5</v>
      </c>
      <c r="D50" s="34">
        <v>39.61032536598546</v>
      </c>
      <c r="E50" s="34">
        <v>43.728542612138639</v>
      </c>
      <c r="F50" s="34">
        <f t="shared" si="2"/>
        <v>41.66943398906205</v>
      </c>
      <c r="G50" s="34">
        <f t="shared" si="0"/>
        <v>0.72726882055156761</v>
      </c>
      <c r="H50" s="34">
        <f t="shared" si="3"/>
        <v>575.39210517178651</v>
      </c>
      <c r="I50" s="7">
        <v>581</v>
      </c>
      <c r="J50" s="13">
        <f t="shared" si="4"/>
        <v>0.99034785743853104</v>
      </c>
      <c r="K50" s="59"/>
    </row>
    <row r="51" spans="1:11" x14ac:dyDescent="0.35">
      <c r="A51" s="10">
        <v>12375</v>
      </c>
      <c r="B51" s="40">
        <f t="shared" si="1"/>
        <v>1265</v>
      </c>
      <c r="C51" s="8">
        <v>632.5</v>
      </c>
      <c r="D51" s="34">
        <v>38.757079928570803</v>
      </c>
      <c r="E51" s="34">
        <v>56.03376827428459</v>
      </c>
      <c r="F51" s="34">
        <f t="shared" si="2"/>
        <v>47.395424101427693</v>
      </c>
      <c r="G51" s="34">
        <f t="shared" si="0"/>
        <v>0.82720620094898811</v>
      </c>
      <c r="H51" s="34">
        <f t="shared" si="3"/>
        <v>687.72833776359403</v>
      </c>
      <c r="I51" s="7">
        <v>681</v>
      </c>
      <c r="J51" s="13">
        <f t="shared" si="4"/>
        <v>1.009880084821724</v>
      </c>
      <c r="K51" s="59"/>
    </row>
    <row r="52" spans="1:11" x14ac:dyDescent="0.35">
      <c r="A52" s="10">
        <v>12625</v>
      </c>
      <c r="B52" s="40">
        <f t="shared" si="1"/>
        <v>1224</v>
      </c>
      <c r="C52" s="8">
        <v>612</v>
      </c>
      <c r="D52" s="34">
        <v>35.690174347548279</v>
      </c>
      <c r="E52" s="34">
        <v>48.375221462879885</v>
      </c>
      <c r="F52" s="34">
        <f t="shared" si="2"/>
        <v>42.032697905214079</v>
      </c>
      <c r="G52" s="34">
        <f t="shared" si="0"/>
        <v>0.73360897194210906</v>
      </c>
      <c r="H52" s="34">
        <f t="shared" si="3"/>
        <v>551.68001478936446</v>
      </c>
      <c r="I52" s="7">
        <v>639</v>
      </c>
      <c r="J52" s="13">
        <f t="shared" si="4"/>
        <v>0.86334900593014785</v>
      </c>
      <c r="K52" s="59"/>
    </row>
    <row r="53" spans="1:11" x14ac:dyDescent="0.35">
      <c r="A53" s="10">
        <v>12875</v>
      </c>
      <c r="B53" s="40">
        <f t="shared" si="1"/>
        <v>1232</v>
      </c>
      <c r="C53" s="8">
        <v>616</v>
      </c>
      <c r="D53" s="34">
        <v>31.118668533677901</v>
      </c>
      <c r="E53" s="34">
        <v>39.724170277865895</v>
      </c>
      <c r="F53" s="34">
        <f t="shared" si="2"/>
        <v>35.4214194057719</v>
      </c>
      <c r="G53" s="34">
        <f t="shared" si="0"/>
        <v>0.618220394360533</v>
      </c>
      <c r="H53" s="34">
        <f t="shared" si="3"/>
        <v>438.115094354137</v>
      </c>
      <c r="I53" s="7">
        <v>601</v>
      </c>
      <c r="J53" s="13">
        <f t="shared" si="4"/>
        <v>0.72897686248608484</v>
      </c>
      <c r="K53" s="59"/>
    </row>
    <row r="54" spans="1:11" x14ac:dyDescent="0.35">
      <c r="A54" s="10">
        <v>13125</v>
      </c>
      <c r="B54" s="40">
        <f t="shared" si="1"/>
        <v>1103</v>
      </c>
      <c r="C54" s="8">
        <v>551.5</v>
      </c>
      <c r="D54" s="34">
        <v>53.441048808653917</v>
      </c>
      <c r="E54" s="34">
        <v>41.69866599138178</v>
      </c>
      <c r="F54" s="34">
        <f t="shared" si="2"/>
        <v>47.569857400017852</v>
      </c>
      <c r="G54" s="34">
        <f t="shared" si="0"/>
        <v>0.8302506363345008</v>
      </c>
      <c r="H54" s="34">
        <f t="shared" si="3"/>
        <v>603.33182531440116</v>
      </c>
      <c r="I54" s="7">
        <v>637</v>
      </c>
      <c r="J54" s="13">
        <f t="shared" si="4"/>
        <v>0.94714572262857322</v>
      </c>
      <c r="K54" s="59"/>
    </row>
    <row r="55" spans="1:11" x14ac:dyDescent="0.35">
      <c r="A55" s="10">
        <v>13375</v>
      </c>
      <c r="B55" s="40">
        <f t="shared" si="1"/>
        <v>1138</v>
      </c>
      <c r="C55" s="8">
        <v>569</v>
      </c>
      <c r="D55" s="34">
        <v>31.778892099802089</v>
      </c>
      <c r="E55" s="34">
        <v>35.480940866302717</v>
      </c>
      <c r="F55" s="34">
        <f t="shared" si="2"/>
        <v>33.629916483052405</v>
      </c>
      <c r="G55" s="34">
        <f t="shared" si="0"/>
        <v>0.58695276979997624</v>
      </c>
      <c r="H55" s="34">
        <f t="shared" si="3"/>
        <v>378.47108979914049</v>
      </c>
      <c r="I55" s="7">
        <v>536</v>
      </c>
      <c r="J55" s="13">
        <f t="shared" si="4"/>
        <v>0.70610277947600841</v>
      </c>
      <c r="K55" s="59"/>
    </row>
    <row r="56" spans="1:11" x14ac:dyDescent="0.35">
      <c r="A56" s="10">
        <v>13625</v>
      </c>
      <c r="B56" s="40">
        <f t="shared" si="1"/>
        <v>1286</v>
      </c>
      <c r="C56" s="8">
        <v>643</v>
      </c>
      <c r="D56" s="34">
        <v>34.444290645193561</v>
      </c>
      <c r="E56" s="34">
        <v>30.873156387963022</v>
      </c>
      <c r="F56" s="34">
        <f t="shared" si="2"/>
        <v>32.658723516578291</v>
      </c>
      <c r="G56" s="34">
        <f t="shared" si="0"/>
        <v>0.5700022548627921</v>
      </c>
      <c r="H56" s="34">
        <f t="shared" si="3"/>
        <v>412.14482429837147</v>
      </c>
      <c r="I56" s="7">
        <v>520</v>
      </c>
      <c r="J56" s="13">
        <f t="shared" si="4"/>
        <v>0.79258620057379126</v>
      </c>
      <c r="K56" s="59"/>
    </row>
    <row r="57" spans="1:11" x14ac:dyDescent="0.35">
      <c r="A57" s="10">
        <v>13875</v>
      </c>
      <c r="B57" s="40">
        <f t="shared" si="1"/>
        <v>1306</v>
      </c>
      <c r="C57" s="8">
        <v>653</v>
      </c>
      <c r="D57" s="34">
        <v>35.881107609484509</v>
      </c>
      <c r="E57" s="34">
        <v>22.174269323092417</v>
      </c>
      <c r="F57" s="34">
        <f t="shared" si="2"/>
        <v>29.027688466288463</v>
      </c>
      <c r="G57" s="34">
        <f t="shared" si="0"/>
        <v>0.5066287379799167</v>
      </c>
      <c r="H57" s="34">
        <f t="shared" si="3"/>
        <v>362.37644679019303</v>
      </c>
      <c r="I57" s="7">
        <v>493</v>
      </c>
      <c r="J57" s="13">
        <f t="shared" si="4"/>
        <v>0.73504350261702445</v>
      </c>
      <c r="K57" s="59"/>
    </row>
    <row r="58" spans="1:11" x14ac:dyDescent="0.35">
      <c r="A58" s="10">
        <v>14125</v>
      </c>
      <c r="B58" s="40">
        <f t="shared" si="1"/>
        <v>1295</v>
      </c>
      <c r="C58" s="8">
        <v>647.5</v>
      </c>
      <c r="D58" s="34">
        <v>36.818771130933378</v>
      </c>
      <c r="E58" s="34">
        <v>37.58272400062863</v>
      </c>
      <c r="F58" s="34">
        <f t="shared" si="2"/>
        <v>37.200747565781001</v>
      </c>
      <c r="G58" s="34">
        <f t="shared" si="0"/>
        <v>0.64927552922614429</v>
      </c>
      <c r="H58" s="34">
        <f t="shared" si="3"/>
        <v>491.49256598303589</v>
      </c>
      <c r="I58" s="7">
        <v>620</v>
      </c>
      <c r="J58" s="13">
        <f t="shared" si="4"/>
        <v>0.7927299451339288</v>
      </c>
      <c r="K58" s="59"/>
    </row>
    <row r="59" spans="1:11" x14ac:dyDescent="0.35">
      <c r="A59" s="10">
        <v>14375</v>
      </c>
      <c r="B59" s="40">
        <f t="shared" si="1"/>
        <v>1142</v>
      </c>
      <c r="C59" s="8">
        <v>571</v>
      </c>
      <c r="D59" s="34">
        <v>39.523191510345924</v>
      </c>
      <c r="E59" s="34">
        <v>43.284292118115729</v>
      </c>
      <c r="F59" s="34">
        <f t="shared" si="2"/>
        <v>41.403741814230827</v>
      </c>
      <c r="G59" s="34">
        <f t="shared" si="0"/>
        <v>0.72263161730397829</v>
      </c>
      <c r="H59" s="34">
        <f t="shared" si="3"/>
        <v>503.47049426389515</v>
      </c>
      <c r="I59" s="7">
        <v>666</v>
      </c>
      <c r="J59" s="13">
        <f t="shared" si="4"/>
        <v>0.75596170309894162</v>
      </c>
      <c r="K59" s="59"/>
    </row>
    <row r="60" spans="1:11" x14ac:dyDescent="0.35">
      <c r="A60" s="10">
        <v>14625</v>
      </c>
      <c r="B60" s="40">
        <f t="shared" si="1"/>
        <v>1129</v>
      </c>
      <c r="C60" s="8">
        <v>564.5</v>
      </c>
      <c r="D60" s="34">
        <v>42.68505605543065</v>
      </c>
      <c r="E60" s="34">
        <v>45.376009011740301</v>
      </c>
      <c r="F60" s="34">
        <f t="shared" si="2"/>
        <v>44.030532533585472</v>
      </c>
      <c r="G60" s="34">
        <f t="shared" si="0"/>
        <v>0.7684777641175472</v>
      </c>
      <c r="H60" s="34">
        <f t="shared" si="3"/>
        <v>545.71296047949181</v>
      </c>
      <c r="I60" s="7">
        <v>681</v>
      </c>
      <c r="J60" s="13">
        <f t="shared" si="4"/>
        <v>0.80134061744418772</v>
      </c>
      <c r="K60" s="59"/>
    </row>
    <row r="61" spans="1:11" x14ac:dyDescent="0.35">
      <c r="A61" s="10">
        <v>14875</v>
      </c>
      <c r="B61" s="40">
        <f t="shared" si="1"/>
        <v>1190</v>
      </c>
      <c r="C61" s="8">
        <v>595</v>
      </c>
      <c r="D61" s="34">
        <v>23.784341047481909</v>
      </c>
      <c r="E61" s="34">
        <v>44.719981595468113</v>
      </c>
      <c r="F61" s="34">
        <f t="shared" si="2"/>
        <v>34.252161321475015</v>
      </c>
      <c r="G61" s="34">
        <f t="shared" si="0"/>
        <v>0.59781299098399099</v>
      </c>
      <c r="H61" s="34">
        <f t="shared" si="3"/>
        <v>405.15393083021524</v>
      </c>
      <c r="I61" s="7">
        <v>678</v>
      </c>
      <c r="J61" s="13">
        <f t="shared" si="4"/>
        <v>0.59757216936609914</v>
      </c>
      <c r="K61" s="59"/>
    </row>
    <row r="62" spans="1:11" x14ac:dyDescent="0.35">
      <c r="A62" s="10">
        <v>15125</v>
      </c>
      <c r="B62" s="40">
        <f t="shared" si="1"/>
        <v>1085</v>
      </c>
      <c r="C62" s="8">
        <v>542.5</v>
      </c>
      <c r="D62" s="34">
        <v>40.214168731185282</v>
      </c>
      <c r="E62" s="34">
        <v>48.042199801296142</v>
      </c>
      <c r="F62" s="34">
        <f t="shared" si="2"/>
        <v>44.128184266240709</v>
      </c>
      <c r="G62" s="34">
        <f t="shared" si="0"/>
        <v>0.77018210837265844</v>
      </c>
      <c r="H62" s="34">
        <f t="shared" si="3"/>
        <v>526.23678708974046</v>
      </c>
      <c r="I62" s="7">
        <v>717</v>
      </c>
      <c r="J62" s="13">
        <f t="shared" si="4"/>
        <v>0.73394252034831309</v>
      </c>
      <c r="K62" s="59"/>
    </row>
    <row r="63" spans="1:11" x14ac:dyDescent="0.35">
      <c r="A63" s="10">
        <v>15375</v>
      </c>
      <c r="B63" s="40">
        <f t="shared" si="1"/>
        <v>1200</v>
      </c>
      <c r="C63" s="8">
        <v>600</v>
      </c>
      <c r="D63" s="34">
        <v>43.077453642098426</v>
      </c>
      <c r="E63" s="34">
        <v>41.300089565425836</v>
      </c>
      <c r="F63" s="34">
        <f t="shared" si="2"/>
        <v>42.188771603762135</v>
      </c>
      <c r="G63" s="34">
        <f t="shared" si="0"/>
        <v>0.73633297185753777</v>
      </c>
      <c r="H63" s="34">
        <f t="shared" si="3"/>
        <v>543.83255690046781</v>
      </c>
      <c r="I63" s="7">
        <v>695</v>
      </c>
      <c r="J63" s="13">
        <f t="shared" si="4"/>
        <v>0.78249288762657243</v>
      </c>
      <c r="K63" s="59"/>
    </row>
    <row r="64" spans="1:11" x14ac:dyDescent="0.35">
      <c r="A64" s="10">
        <v>15625</v>
      </c>
      <c r="B64" s="40">
        <f t="shared" si="1"/>
        <v>1201</v>
      </c>
      <c r="C64" s="8">
        <v>600.5</v>
      </c>
      <c r="D64" s="34">
        <v>26.441830548029955</v>
      </c>
      <c r="E64" s="34">
        <v>38.544383613809948</v>
      </c>
      <c r="F64" s="34">
        <f t="shared" si="2"/>
        <v>32.493107080919955</v>
      </c>
      <c r="G64" s="34">
        <f t="shared" si="0"/>
        <v>0.56711170276513678</v>
      </c>
      <c r="H64" s="34">
        <f t="shared" si="3"/>
        <v>382.45913647848533</v>
      </c>
      <c r="I64" s="7">
        <v>734</v>
      </c>
      <c r="J64" s="13">
        <f t="shared" si="4"/>
        <v>0.5210614938398983</v>
      </c>
      <c r="K64" s="59"/>
    </row>
    <row r="65" spans="1:11" x14ac:dyDescent="0.35">
      <c r="A65" s="10">
        <v>15875</v>
      </c>
      <c r="B65" s="40">
        <f t="shared" si="1"/>
        <v>1028</v>
      </c>
      <c r="C65" s="8">
        <v>514</v>
      </c>
      <c r="D65" s="34">
        <v>42.040323893608004</v>
      </c>
      <c r="E65" s="34">
        <v>38.262101342459196</v>
      </c>
      <c r="F65" s="34">
        <f t="shared" si="2"/>
        <v>40.151212618033597</v>
      </c>
      <c r="G65" s="34">
        <f t="shared" si="0"/>
        <v>0.70077085885297863</v>
      </c>
      <c r="H65" s="34">
        <f t="shared" si="3"/>
        <v>433.61398839838364</v>
      </c>
      <c r="I65" s="7">
        <v>577</v>
      </c>
      <c r="J65" s="13">
        <f t="shared" si="4"/>
        <v>0.75149738023983303</v>
      </c>
      <c r="K65" s="59"/>
    </row>
    <row r="66" spans="1:11" x14ac:dyDescent="0.35">
      <c r="A66" s="10">
        <v>16125</v>
      </c>
      <c r="B66" s="40">
        <f t="shared" si="1"/>
        <v>1103</v>
      </c>
      <c r="C66" s="8">
        <v>551.5</v>
      </c>
      <c r="D66" s="34">
        <v>38.963181556221031</v>
      </c>
      <c r="E66" s="34">
        <v>25.744982722085449</v>
      </c>
      <c r="F66" s="34">
        <f t="shared" si="2"/>
        <v>32.354082139153242</v>
      </c>
      <c r="G66" s="34">
        <f t="shared" si="0"/>
        <v>0.56468525978891426</v>
      </c>
      <c r="H66" s="34">
        <f t="shared" si="3"/>
        <v>349.37287113625075</v>
      </c>
      <c r="I66" s="7">
        <v>550</v>
      </c>
      <c r="J66" s="13">
        <f t="shared" si="4"/>
        <v>0.63522340206591044</v>
      </c>
      <c r="K66" s="59"/>
    </row>
    <row r="67" spans="1:11" x14ac:dyDescent="0.35">
      <c r="A67" s="10">
        <v>16375</v>
      </c>
      <c r="B67" s="40">
        <f t="shared" si="1"/>
        <v>1145</v>
      </c>
      <c r="C67" s="8">
        <v>572.5</v>
      </c>
      <c r="D67" s="34">
        <v>39.072076824021778</v>
      </c>
      <c r="E67" s="34">
        <v>32.278052900472616</v>
      </c>
      <c r="F67" s="34">
        <f t="shared" si="2"/>
        <v>35.675064862247197</v>
      </c>
      <c r="G67" s="34">
        <f t="shared" si="0"/>
        <v>0.62264734270875088</v>
      </c>
      <c r="H67" s="34">
        <f t="shared" si="3"/>
        <v>411.00529968597073</v>
      </c>
      <c r="I67" s="7">
        <v>626</v>
      </c>
      <c r="J67" s="13">
        <f t="shared" si="4"/>
        <v>0.65655798671880305</v>
      </c>
      <c r="K67" s="59"/>
    </row>
    <row r="68" spans="1:11" x14ac:dyDescent="0.35">
      <c r="A68" s="10">
        <v>16625</v>
      </c>
      <c r="B68" s="40">
        <f t="shared" si="1"/>
        <v>1121</v>
      </c>
      <c r="C68" s="8">
        <v>560.5</v>
      </c>
      <c r="D68" s="34">
        <v>52.999552804922089</v>
      </c>
      <c r="E68" s="34">
        <v>57.178382301851975</v>
      </c>
      <c r="F68" s="34">
        <f t="shared" si="2"/>
        <v>55.088967553387036</v>
      </c>
      <c r="G68" s="34">
        <f t="shared" si="0"/>
        <v>0.96148386533092889</v>
      </c>
      <c r="H68" s="34">
        <f t="shared" si="3"/>
        <v>803.12830457999462</v>
      </c>
      <c r="I68" s="7">
        <v>621</v>
      </c>
      <c r="J68" s="13">
        <f t="shared" si="4"/>
        <v>1.2932822940096531</v>
      </c>
      <c r="K68" s="59"/>
    </row>
    <row r="69" spans="1:11" x14ac:dyDescent="0.35">
      <c r="A69" s="10">
        <v>16875</v>
      </c>
      <c r="B69" s="40">
        <f t="shared" si="1"/>
        <v>1088</v>
      </c>
      <c r="C69" s="8">
        <v>544</v>
      </c>
      <c r="D69" s="34">
        <v>48.509729435734066</v>
      </c>
      <c r="E69" s="34">
        <v>23.96436106898075</v>
      </c>
      <c r="F69" s="34">
        <f t="shared" si="2"/>
        <v>36.237045252357404</v>
      </c>
      <c r="G69" s="34">
        <f t="shared" si="0"/>
        <v>0.63245575084781624</v>
      </c>
      <c r="H69" s="34">
        <f t="shared" si="3"/>
        <v>398.68820613612132</v>
      </c>
      <c r="I69" s="7">
        <v>642</v>
      </c>
      <c r="J69" s="13">
        <f t="shared" si="4"/>
        <v>0.62100966687869363</v>
      </c>
      <c r="K69" s="59"/>
    </row>
    <row r="70" spans="1:11" x14ac:dyDescent="0.35">
      <c r="A70" s="10">
        <v>17125</v>
      </c>
      <c r="B70" s="40">
        <f t="shared" ref="B70:B75" si="5">C70*2</f>
        <v>921</v>
      </c>
      <c r="C70" s="8">
        <v>460.5</v>
      </c>
      <c r="D70" s="34">
        <v>43.187469529902195</v>
      </c>
      <c r="E70" s="34">
        <v>37.653509130345618</v>
      </c>
      <c r="F70" s="34">
        <f t="shared" ref="F70:F75" si="6">(D70+E70)/2</f>
        <v>40.420489330123907</v>
      </c>
      <c r="G70" s="34">
        <f t="shared" ref="G70:G75" si="7">RADIANS(F70)</f>
        <v>0.7054706240778994</v>
      </c>
      <c r="H70" s="34">
        <f t="shared" ref="H70:H75" si="8">C70*(TAN(G70))</f>
        <v>392.20026202069755</v>
      </c>
      <c r="I70" s="7">
        <v>616</v>
      </c>
      <c r="J70" s="13">
        <f t="shared" ref="J70:J75" si="9">H70/I70</f>
        <v>0.63668873704658691</v>
      </c>
      <c r="K70" s="59"/>
    </row>
    <row r="71" spans="1:11" x14ac:dyDescent="0.35">
      <c r="A71" s="10">
        <v>17375</v>
      </c>
      <c r="B71" s="40">
        <f t="shared" si="5"/>
        <v>1077</v>
      </c>
      <c r="C71" s="8">
        <v>538.5</v>
      </c>
      <c r="D71" s="34">
        <v>40.780068300034671</v>
      </c>
      <c r="E71" s="34">
        <v>45.905785355442283</v>
      </c>
      <c r="F71" s="34">
        <f t="shared" si="6"/>
        <v>43.342926827738481</v>
      </c>
      <c r="G71" s="34">
        <f t="shared" si="7"/>
        <v>0.75647678059501766</v>
      </c>
      <c r="H71" s="34">
        <f t="shared" si="8"/>
        <v>508.21899594865215</v>
      </c>
      <c r="I71" s="7">
        <v>562</v>
      </c>
      <c r="J71" s="13">
        <f t="shared" si="9"/>
        <v>0.9043042632538294</v>
      </c>
      <c r="K71" s="59"/>
    </row>
    <row r="72" spans="1:11" x14ac:dyDescent="0.35">
      <c r="A72" s="10">
        <v>17625</v>
      </c>
      <c r="B72" s="40">
        <f t="shared" si="5"/>
        <v>1118</v>
      </c>
      <c r="C72" s="8">
        <v>559</v>
      </c>
      <c r="D72" s="34">
        <v>39.891181220641663</v>
      </c>
      <c r="E72" s="34">
        <v>50.879386147217296</v>
      </c>
      <c r="F72" s="34">
        <f t="shared" si="6"/>
        <v>45.38528368392948</v>
      </c>
      <c r="G72" s="34">
        <f t="shared" si="7"/>
        <v>0.79212263223623092</v>
      </c>
      <c r="H72" s="34">
        <f t="shared" si="8"/>
        <v>566.56896753416675</v>
      </c>
      <c r="I72" s="7">
        <v>611</v>
      </c>
      <c r="J72" s="13">
        <f t="shared" si="9"/>
        <v>0.9272814525927443</v>
      </c>
      <c r="K72" s="59"/>
    </row>
    <row r="73" spans="1:11" x14ac:dyDescent="0.35">
      <c r="A73" s="10">
        <v>17875</v>
      </c>
      <c r="B73" s="40">
        <f t="shared" si="5"/>
        <v>1010</v>
      </c>
      <c r="C73" s="8">
        <v>505</v>
      </c>
      <c r="D73" s="34">
        <v>36.552210517920493</v>
      </c>
      <c r="E73" s="34">
        <v>46.900126015226213</v>
      </c>
      <c r="F73" s="34">
        <f t="shared" si="6"/>
        <v>41.726168266573353</v>
      </c>
      <c r="G73" s="34">
        <f t="shared" si="7"/>
        <v>0.72825902049288005</v>
      </c>
      <c r="H73" s="34">
        <f t="shared" si="8"/>
        <v>450.35249194119427</v>
      </c>
      <c r="I73" s="7">
        <v>598</v>
      </c>
      <c r="J73" s="13">
        <f t="shared" si="9"/>
        <v>0.75309781261069275</v>
      </c>
      <c r="K73" s="59"/>
    </row>
    <row r="74" spans="1:11" x14ac:dyDescent="0.35">
      <c r="A74" s="10">
        <v>18125</v>
      </c>
      <c r="B74" s="40">
        <f t="shared" si="5"/>
        <v>1208</v>
      </c>
      <c r="C74" s="8">
        <v>604</v>
      </c>
      <c r="D74" s="34">
        <v>44.485958119178939</v>
      </c>
      <c r="E74" s="34">
        <v>41.829608607332183</v>
      </c>
      <c r="F74" s="34">
        <f t="shared" si="6"/>
        <v>43.157783363255561</v>
      </c>
      <c r="G74" s="34">
        <f t="shared" si="7"/>
        <v>0.75324541755124153</v>
      </c>
      <c r="H74" s="34">
        <f t="shared" si="8"/>
        <v>566.35684121999009</v>
      </c>
      <c r="I74" s="7">
        <v>653</v>
      </c>
      <c r="J74" s="13">
        <f t="shared" si="9"/>
        <v>0.86731522392035232</v>
      </c>
      <c r="K74" s="59"/>
    </row>
    <row r="75" spans="1:11" x14ac:dyDescent="0.35">
      <c r="A75" s="11">
        <v>18375</v>
      </c>
      <c r="B75" s="16">
        <f t="shared" si="5"/>
        <v>1039</v>
      </c>
      <c r="C75" s="9">
        <v>519.5</v>
      </c>
      <c r="D75" s="35">
        <v>58.067500888834758</v>
      </c>
      <c r="E75" s="35">
        <v>48.743545013638133</v>
      </c>
      <c r="F75" s="35">
        <f t="shared" si="6"/>
        <v>53.405522951236449</v>
      </c>
      <c r="G75" s="35">
        <f t="shared" si="7"/>
        <v>0.93210221424847506</v>
      </c>
      <c r="H75" s="35">
        <f t="shared" si="8"/>
        <v>699.64823021417158</v>
      </c>
      <c r="I75" s="39">
        <v>661</v>
      </c>
      <c r="J75" s="13">
        <f t="shared" si="9"/>
        <v>1.0584693346659177</v>
      </c>
      <c r="K75" s="59"/>
    </row>
    <row r="76" spans="1:11" x14ac:dyDescent="0.35">
      <c r="I76"/>
    </row>
    <row r="77" spans="1:11" x14ac:dyDescent="0.35">
      <c r="I77"/>
    </row>
    <row r="78" spans="1:11" x14ac:dyDescent="0.35">
      <c r="I78"/>
    </row>
    <row r="79" spans="1:11" x14ac:dyDescent="0.35">
      <c r="I79"/>
    </row>
    <row r="80" spans="1:11" x14ac:dyDescent="0.35">
      <c r="I80"/>
    </row>
    <row r="81" spans="9:9" x14ac:dyDescent="0.35">
      <c r="I81"/>
    </row>
    <row r="82" spans="9:9" x14ac:dyDescent="0.35">
      <c r="I82"/>
    </row>
    <row r="83" spans="9:9" x14ac:dyDescent="0.35">
      <c r="I83"/>
    </row>
    <row r="84" spans="9:9" x14ac:dyDescent="0.35">
      <c r="I84"/>
    </row>
    <row r="85" spans="9:9" x14ac:dyDescent="0.35">
      <c r="I85"/>
    </row>
    <row r="86" spans="9:9" x14ac:dyDescent="0.35">
      <c r="I86"/>
    </row>
    <row r="87" spans="9:9" x14ac:dyDescent="0.35">
      <c r="I87"/>
    </row>
    <row r="88" spans="9:9" x14ac:dyDescent="0.35">
      <c r="I88"/>
    </row>
    <row r="89" spans="9:9" x14ac:dyDescent="0.35">
      <c r="I89"/>
    </row>
    <row r="90" spans="9:9" x14ac:dyDescent="0.35">
      <c r="I9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03"/>
  <sheetViews>
    <sheetView workbookViewId="0"/>
  </sheetViews>
  <sheetFormatPr defaultRowHeight="14.5" x14ac:dyDescent="0.35"/>
  <cols>
    <col min="1" max="1" width="6.453125" style="6" bestFit="1" customWidth="1"/>
    <col min="2" max="3" width="10.54296875" style="7" bestFit="1" customWidth="1"/>
    <col min="4" max="4" width="10.54296875" style="7" customWidth="1"/>
    <col min="5" max="5" width="11.08984375" style="7" bestFit="1" customWidth="1"/>
    <col min="6" max="6" width="8.26953125" style="7" bestFit="1" customWidth="1"/>
    <col min="7" max="7" width="14" customWidth="1"/>
    <col min="30" max="32" width="10.54296875" customWidth="1"/>
  </cols>
  <sheetData>
    <row r="1" spans="1:21" x14ac:dyDescent="0.35">
      <c r="A1" s="55" t="s">
        <v>82</v>
      </c>
      <c r="B1" s="55"/>
      <c r="C1" s="55"/>
      <c r="D1" s="55"/>
      <c r="E1" s="55"/>
      <c r="F1" s="55"/>
    </row>
    <row r="2" spans="1:21" x14ac:dyDescent="0.35">
      <c r="A2" s="6" t="s">
        <v>0</v>
      </c>
      <c r="B2" s="7" t="s">
        <v>7</v>
      </c>
      <c r="C2" s="7" t="s">
        <v>5</v>
      </c>
      <c r="D2" s="7" t="s">
        <v>5</v>
      </c>
      <c r="E2" s="7" t="s">
        <v>11</v>
      </c>
      <c r="F2" s="7" t="s">
        <v>69</v>
      </c>
    </row>
    <row r="3" spans="1:21" x14ac:dyDescent="0.35">
      <c r="C3" s="7" t="s">
        <v>9</v>
      </c>
      <c r="D3" s="7" t="s">
        <v>10</v>
      </c>
    </row>
    <row r="4" spans="1:21" x14ac:dyDescent="0.35">
      <c r="A4" s="4" t="s">
        <v>6</v>
      </c>
      <c r="B4" s="5" t="s">
        <v>6</v>
      </c>
      <c r="C4" s="5" t="s">
        <v>8</v>
      </c>
      <c r="D4" s="5" t="s">
        <v>8</v>
      </c>
      <c r="E4" s="5" t="s">
        <v>6</v>
      </c>
      <c r="F4" s="5" t="s">
        <v>6</v>
      </c>
    </row>
    <row r="5" spans="1:21" x14ac:dyDescent="0.35">
      <c r="A5" s="6">
        <v>375</v>
      </c>
      <c r="B5" s="7">
        <v>3521</v>
      </c>
      <c r="C5" s="14">
        <v>5.8710000000000004</v>
      </c>
      <c r="D5" s="14">
        <f>(C5/2)</f>
        <v>2.9355000000000002</v>
      </c>
      <c r="E5" s="53">
        <f>((919.505602542253*(D5*D5))+(23.8831612176048*D5)+626.45804353568)</f>
        <v>8620.0941911693608</v>
      </c>
      <c r="F5" s="53">
        <f>E5-B5</f>
        <v>5099.0941911693608</v>
      </c>
    </row>
    <row r="6" spans="1:21" x14ac:dyDescent="0.35">
      <c r="A6" s="6">
        <v>625</v>
      </c>
      <c r="B6" s="7">
        <v>3540</v>
      </c>
      <c r="C6" s="14">
        <v>5.82</v>
      </c>
      <c r="D6" s="14">
        <f t="shared" ref="D6:D69" si="0">(C6/2)</f>
        <v>2.91</v>
      </c>
      <c r="E6" s="53">
        <f t="shared" ref="E6:E69" si="1">((919.505602542253*(D6*D6))+(23.8831612176048*D6)+626.45804353568)</f>
        <v>8482.4234355669632</v>
      </c>
      <c r="F6" s="53">
        <f t="shared" ref="F6:F36" si="2">E6-B6</f>
        <v>4942.4234355669632</v>
      </c>
      <c r="H6" s="7"/>
      <c r="K6" s="7"/>
      <c r="U6" s="7"/>
    </row>
    <row r="7" spans="1:21" x14ac:dyDescent="0.35">
      <c r="A7" s="6">
        <v>875</v>
      </c>
      <c r="B7" s="7">
        <v>3536</v>
      </c>
      <c r="C7" s="14">
        <v>5.8609999999999998</v>
      </c>
      <c r="D7" s="14">
        <f t="shared" si="0"/>
        <v>2.9304999999999999</v>
      </c>
      <c r="E7" s="53">
        <f t="shared" si="1"/>
        <v>8593.0056760407078</v>
      </c>
      <c r="F7" s="53">
        <f t="shared" si="2"/>
        <v>5057.0056760407078</v>
      </c>
      <c r="H7" s="7"/>
      <c r="K7" s="7"/>
      <c r="N7" s="8"/>
      <c r="O7" s="8"/>
      <c r="P7" s="36"/>
      <c r="Q7" s="36"/>
      <c r="U7" s="7"/>
    </row>
    <row r="8" spans="1:21" x14ac:dyDescent="0.35">
      <c r="A8" s="6">
        <v>1125</v>
      </c>
      <c r="B8" s="7">
        <v>3588</v>
      </c>
      <c r="C8" s="14">
        <v>5.883</v>
      </c>
      <c r="D8" s="14">
        <f t="shared" si="0"/>
        <v>2.9415</v>
      </c>
      <c r="E8" s="53">
        <f t="shared" si="1"/>
        <v>8652.6610966935114</v>
      </c>
      <c r="F8" s="53">
        <f t="shared" si="2"/>
        <v>5064.6610966935114</v>
      </c>
      <c r="H8" s="7"/>
      <c r="K8" s="7"/>
      <c r="N8" s="8"/>
      <c r="O8" s="8"/>
      <c r="P8" s="36"/>
      <c r="Q8" s="36"/>
      <c r="U8" s="7"/>
    </row>
    <row r="9" spans="1:21" x14ac:dyDescent="0.35">
      <c r="A9" s="6">
        <v>1375</v>
      </c>
      <c r="B9" s="7">
        <v>3464</v>
      </c>
      <c r="C9" s="14">
        <v>5.883</v>
      </c>
      <c r="D9" s="14">
        <f t="shared" si="0"/>
        <v>2.9415</v>
      </c>
      <c r="E9" s="53">
        <f t="shared" si="1"/>
        <v>8652.6610966935114</v>
      </c>
      <c r="F9" s="53">
        <f t="shared" si="2"/>
        <v>5188.6610966935114</v>
      </c>
      <c r="H9" s="7"/>
      <c r="K9" s="7"/>
      <c r="N9" s="8"/>
      <c r="O9" s="8"/>
      <c r="P9" s="36"/>
      <c r="Q9" s="36"/>
      <c r="U9" s="7"/>
    </row>
    <row r="10" spans="1:21" x14ac:dyDescent="0.35">
      <c r="A10" s="6">
        <v>1625</v>
      </c>
      <c r="B10" s="7">
        <v>3514</v>
      </c>
      <c r="C10" s="14">
        <v>5.859</v>
      </c>
      <c r="D10" s="14">
        <f t="shared" si="0"/>
        <v>2.9295</v>
      </c>
      <c r="E10" s="53">
        <f t="shared" si="1"/>
        <v>8587.5934900485918</v>
      </c>
      <c r="F10" s="53">
        <f t="shared" si="2"/>
        <v>5073.5934900485918</v>
      </c>
      <c r="H10" s="7"/>
      <c r="K10" s="7"/>
      <c r="N10" s="8"/>
      <c r="O10" s="8"/>
      <c r="P10" s="36"/>
      <c r="Q10" s="36"/>
      <c r="U10" s="7"/>
    </row>
    <row r="11" spans="1:21" x14ac:dyDescent="0.35">
      <c r="A11" s="6">
        <v>1875</v>
      </c>
      <c r="B11" s="7">
        <v>3474</v>
      </c>
      <c r="C11" s="14">
        <v>5.867</v>
      </c>
      <c r="D11" s="14">
        <f t="shared" si="0"/>
        <v>2.9335</v>
      </c>
      <c r="E11" s="53">
        <f t="shared" si="1"/>
        <v>8609.2532680842833</v>
      </c>
      <c r="F11" s="53">
        <f t="shared" si="2"/>
        <v>5135.2532680842833</v>
      </c>
      <c r="H11" s="7"/>
      <c r="K11" s="7"/>
      <c r="N11" s="8"/>
      <c r="O11" s="8"/>
      <c r="P11" s="36"/>
      <c r="Q11" s="36"/>
      <c r="U11" s="7"/>
    </row>
    <row r="12" spans="1:21" x14ac:dyDescent="0.35">
      <c r="A12" s="6">
        <v>2125</v>
      </c>
      <c r="B12" s="7">
        <v>3560</v>
      </c>
      <c r="C12" s="14">
        <v>5.8630000000000004</v>
      </c>
      <c r="D12" s="14">
        <f t="shared" si="0"/>
        <v>2.9315000000000002</v>
      </c>
      <c r="E12" s="53">
        <f t="shared" si="1"/>
        <v>8598.4197010440294</v>
      </c>
      <c r="F12" s="53">
        <f t="shared" si="2"/>
        <v>5038.4197010440294</v>
      </c>
      <c r="H12" s="7"/>
      <c r="K12" s="7"/>
      <c r="N12" s="8"/>
      <c r="O12" s="8"/>
      <c r="P12" s="36"/>
      <c r="Q12" s="36"/>
      <c r="U12" s="7"/>
    </row>
    <row r="13" spans="1:21" x14ac:dyDescent="0.35">
      <c r="A13" s="6">
        <v>2375</v>
      </c>
      <c r="B13" s="7">
        <v>3601</v>
      </c>
      <c r="C13" s="14">
        <v>5.8259999999999996</v>
      </c>
      <c r="D13" s="14">
        <f t="shared" si="0"/>
        <v>2.9129999999999998</v>
      </c>
      <c r="E13" s="53">
        <f t="shared" si="1"/>
        <v>8498.5579284214236</v>
      </c>
      <c r="F13" s="53">
        <f t="shared" si="2"/>
        <v>4897.5579284214236</v>
      </c>
      <c r="H13" s="7"/>
      <c r="K13" s="7"/>
      <c r="N13" s="8"/>
      <c r="O13" s="8"/>
      <c r="P13" s="36"/>
      <c r="Q13" s="36"/>
      <c r="U13" s="7"/>
    </row>
    <row r="14" spans="1:21" x14ac:dyDescent="0.35">
      <c r="A14" s="6">
        <v>2625</v>
      </c>
      <c r="B14" s="7">
        <v>3428</v>
      </c>
      <c r="C14" s="14">
        <v>5.8460000000000001</v>
      </c>
      <c r="D14" s="14">
        <f t="shared" si="0"/>
        <v>2.923</v>
      </c>
      <c r="E14" s="53">
        <f t="shared" si="1"/>
        <v>8552.4591069979688</v>
      </c>
      <c r="F14" s="53">
        <f t="shared" si="2"/>
        <v>5124.4591069979688</v>
      </c>
      <c r="H14" s="7"/>
      <c r="K14" s="7"/>
      <c r="N14" s="8"/>
      <c r="O14" s="8"/>
      <c r="P14" s="36"/>
      <c r="Q14" s="36"/>
      <c r="U14" s="7"/>
    </row>
    <row r="15" spans="1:21" x14ac:dyDescent="0.35">
      <c r="A15" s="6">
        <v>2875</v>
      </c>
      <c r="B15" s="7">
        <v>3466</v>
      </c>
      <c r="C15" s="14">
        <v>5.8520000000000003</v>
      </c>
      <c r="D15" s="14">
        <f t="shared" si="0"/>
        <v>2.9260000000000002</v>
      </c>
      <c r="E15" s="53">
        <f t="shared" si="1"/>
        <v>8568.6653212894289</v>
      </c>
      <c r="F15" s="53">
        <f t="shared" si="2"/>
        <v>5102.6653212894289</v>
      </c>
      <c r="H15" s="7"/>
      <c r="K15" s="7"/>
      <c r="N15" s="8"/>
      <c r="O15" s="8"/>
      <c r="P15" s="36"/>
      <c r="Q15" s="36"/>
      <c r="U15" s="7"/>
    </row>
    <row r="16" spans="1:21" x14ac:dyDescent="0.35">
      <c r="A16" s="6">
        <v>3125</v>
      </c>
      <c r="B16" s="7">
        <v>3496</v>
      </c>
      <c r="C16" s="14">
        <v>5.843</v>
      </c>
      <c r="D16" s="14">
        <f t="shared" si="0"/>
        <v>2.9215</v>
      </c>
      <c r="E16" s="53">
        <f t="shared" si="1"/>
        <v>8544.3622065150539</v>
      </c>
      <c r="F16" s="53">
        <f t="shared" si="2"/>
        <v>5048.3622065150539</v>
      </c>
      <c r="H16" s="7"/>
      <c r="K16" s="7"/>
      <c r="N16" s="8"/>
      <c r="O16" s="8"/>
      <c r="P16" s="36"/>
      <c r="Q16" s="36"/>
      <c r="U16" s="7"/>
    </row>
    <row r="17" spans="1:21" x14ac:dyDescent="0.35">
      <c r="A17" s="6">
        <v>3375</v>
      </c>
      <c r="B17" s="7">
        <v>3503</v>
      </c>
      <c r="C17" s="14">
        <v>5.8739999999999997</v>
      </c>
      <c r="D17" s="14">
        <f t="shared" si="0"/>
        <v>2.9369999999999998</v>
      </c>
      <c r="E17" s="53">
        <f t="shared" si="1"/>
        <v>8628.2297108875791</v>
      </c>
      <c r="F17" s="53">
        <f t="shared" si="2"/>
        <v>5125.2297108875791</v>
      </c>
      <c r="H17" s="7"/>
      <c r="K17" s="7"/>
      <c r="N17" s="8"/>
      <c r="O17" s="8"/>
      <c r="P17" s="36"/>
      <c r="Q17" s="36"/>
      <c r="U17" s="7"/>
    </row>
    <row r="18" spans="1:21" x14ac:dyDescent="0.35">
      <c r="A18" s="6">
        <v>3625</v>
      </c>
      <c r="B18" s="7">
        <v>3523</v>
      </c>
      <c r="C18" s="14">
        <v>5.8529999999999998</v>
      </c>
      <c r="D18" s="14">
        <f t="shared" si="0"/>
        <v>2.9264999999999999</v>
      </c>
      <c r="E18" s="53">
        <f t="shared" si="1"/>
        <v>8571.3679661394763</v>
      </c>
      <c r="F18" s="53">
        <f t="shared" si="2"/>
        <v>5048.3679661394763</v>
      </c>
      <c r="H18" s="7"/>
      <c r="K18" s="7"/>
      <c r="N18" s="8"/>
      <c r="O18" s="8"/>
      <c r="P18" s="36"/>
      <c r="Q18" s="36"/>
      <c r="U18" s="7"/>
    </row>
    <row r="19" spans="1:21" x14ac:dyDescent="0.35">
      <c r="A19" s="6">
        <v>3875</v>
      </c>
      <c r="B19" s="7">
        <v>3565</v>
      </c>
      <c r="C19" s="14">
        <v>5.8769999999999998</v>
      </c>
      <c r="D19" s="14">
        <f t="shared" si="0"/>
        <v>2.9384999999999999</v>
      </c>
      <c r="E19" s="53">
        <f t="shared" si="1"/>
        <v>8636.3693683810106</v>
      </c>
      <c r="F19" s="53">
        <f t="shared" si="2"/>
        <v>5071.3693683810106</v>
      </c>
      <c r="H19" s="7"/>
      <c r="K19" s="7"/>
      <c r="N19" s="8"/>
      <c r="O19" s="8"/>
      <c r="P19" s="36"/>
      <c r="Q19" s="36"/>
      <c r="U19" s="7"/>
    </row>
    <row r="20" spans="1:21" x14ac:dyDescent="0.35">
      <c r="A20" s="6">
        <v>4125</v>
      </c>
      <c r="B20" s="7">
        <v>3631</v>
      </c>
      <c r="C20" s="14">
        <v>5.8769999999999998</v>
      </c>
      <c r="D20" s="14">
        <f t="shared" si="0"/>
        <v>2.9384999999999999</v>
      </c>
      <c r="E20" s="53">
        <f t="shared" si="1"/>
        <v>8636.3693683810106</v>
      </c>
      <c r="F20" s="53">
        <f t="shared" si="2"/>
        <v>5005.3693683810106</v>
      </c>
      <c r="H20" s="7"/>
      <c r="K20" s="7"/>
      <c r="N20" s="8"/>
      <c r="O20" s="8"/>
      <c r="P20" s="36"/>
      <c r="Q20" s="36"/>
      <c r="U20" s="7"/>
    </row>
    <row r="21" spans="1:21" x14ac:dyDescent="0.35">
      <c r="A21" s="6">
        <v>4375</v>
      </c>
      <c r="B21" s="7">
        <v>3653</v>
      </c>
      <c r="C21" s="14">
        <v>5.8579999999999997</v>
      </c>
      <c r="D21" s="14">
        <f t="shared" si="0"/>
        <v>2.9289999999999998</v>
      </c>
      <c r="E21" s="53">
        <f t="shared" si="1"/>
        <v>8584.8880866817362</v>
      </c>
      <c r="F21" s="53">
        <f t="shared" si="2"/>
        <v>4931.8880866817362</v>
      </c>
      <c r="H21" s="7"/>
      <c r="K21" s="7"/>
      <c r="N21" s="8"/>
      <c r="O21" s="8"/>
      <c r="P21" s="36"/>
      <c r="Q21" s="36"/>
      <c r="U21" s="7"/>
    </row>
    <row r="22" spans="1:21" x14ac:dyDescent="0.35">
      <c r="A22" s="6">
        <v>4625</v>
      </c>
      <c r="B22" s="7">
        <v>3626</v>
      </c>
      <c r="C22" s="14">
        <v>5.8810000000000002</v>
      </c>
      <c r="D22" s="14">
        <f t="shared" si="0"/>
        <v>2.9405000000000001</v>
      </c>
      <c r="E22" s="53">
        <f t="shared" si="1"/>
        <v>8647.2286815781408</v>
      </c>
      <c r="F22" s="53">
        <f t="shared" si="2"/>
        <v>5021.2286815781408</v>
      </c>
      <c r="H22" s="7"/>
      <c r="K22" s="7"/>
      <c r="N22" s="8"/>
      <c r="O22" s="8"/>
      <c r="P22" s="36"/>
      <c r="Q22" s="36"/>
      <c r="U22" s="7"/>
    </row>
    <row r="23" spans="1:21" x14ac:dyDescent="0.35">
      <c r="A23" s="6">
        <v>4875</v>
      </c>
      <c r="B23" s="7">
        <v>3622</v>
      </c>
      <c r="C23" s="14">
        <v>5.8390000000000004</v>
      </c>
      <c r="D23" s="14">
        <f t="shared" si="0"/>
        <v>2.9195000000000002</v>
      </c>
      <c r="E23" s="53">
        <f t="shared" si="1"/>
        <v>8533.5727757437198</v>
      </c>
      <c r="F23" s="53">
        <f t="shared" si="2"/>
        <v>4911.5727757437198</v>
      </c>
      <c r="H23" s="7"/>
      <c r="K23" s="7"/>
      <c r="N23" s="8"/>
      <c r="O23" s="8"/>
      <c r="P23" s="36"/>
      <c r="Q23" s="36"/>
      <c r="U23" s="7"/>
    </row>
    <row r="24" spans="1:21" x14ac:dyDescent="0.35">
      <c r="A24" s="6">
        <v>5125</v>
      </c>
      <c r="B24" s="7">
        <v>3589</v>
      </c>
      <c r="C24" s="14">
        <v>5.8579999999999997</v>
      </c>
      <c r="D24" s="14">
        <f t="shared" si="0"/>
        <v>2.9289999999999998</v>
      </c>
      <c r="E24" s="53">
        <f t="shared" si="1"/>
        <v>8584.8880866817362</v>
      </c>
      <c r="F24" s="53">
        <f t="shared" si="2"/>
        <v>4995.8880866817362</v>
      </c>
      <c r="H24" s="7"/>
      <c r="K24" s="7"/>
      <c r="N24" s="8"/>
      <c r="O24" s="8"/>
      <c r="P24" s="36"/>
      <c r="Q24" s="36"/>
      <c r="U24" s="7"/>
    </row>
    <row r="25" spans="1:21" x14ac:dyDescent="0.35">
      <c r="A25" s="6">
        <v>5375</v>
      </c>
      <c r="B25" s="7">
        <v>3552</v>
      </c>
      <c r="C25" s="14">
        <v>5.8460000000000001</v>
      </c>
      <c r="D25" s="14">
        <f t="shared" si="0"/>
        <v>2.923</v>
      </c>
      <c r="E25" s="53">
        <f t="shared" si="1"/>
        <v>8552.4591069979688</v>
      </c>
      <c r="F25" s="53">
        <f t="shared" si="2"/>
        <v>5000.4591069979688</v>
      </c>
      <c r="H25" s="7"/>
      <c r="K25" s="7"/>
      <c r="N25" s="8"/>
      <c r="O25" s="8"/>
      <c r="P25" s="36"/>
      <c r="Q25" s="36"/>
      <c r="U25" s="7"/>
    </row>
    <row r="26" spans="1:21" x14ac:dyDescent="0.35">
      <c r="A26" s="6">
        <v>5625</v>
      </c>
      <c r="B26" s="7">
        <v>3525</v>
      </c>
      <c r="C26" s="14">
        <v>5.843</v>
      </c>
      <c r="D26" s="14">
        <f t="shared" si="0"/>
        <v>2.9215</v>
      </c>
      <c r="E26" s="53">
        <f t="shared" si="1"/>
        <v>8544.3622065150539</v>
      </c>
      <c r="F26" s="53">
        <f t="shared" si="2"/>
        <v>5019.3622065150539</v>
      </c>
      <c r="H26" s="7"/>
      <c r="K26" s="7"/>
      <c r="N26" s="8"/>
      <c r="O26" s="8"/>
      <c r="P26" s="36"/>
      <c r="Q26" s="36"/>
      <c r="U26" s="7"/>
    </row>
    <row r="27" spans="1:21" x14ac:dyDescent="0.35">
      <c r="A27" s="6">
        <v>5875</v>
      </c>
      <c r="B27" s="7">
        <v>3608</v>
      </c>
      <c r="C27" s="14">
        <v>5.8710000000000004</v>
      </c>
      <c r="D27" s="14">
        <f t="shared" si="0"/>
        <v>2.9355000000000002</v>
      </c>
      <c r="E27" s="53">
        <f t="shared" si="1"/>
        <v>8620.0941911693608</v>
      </c>
      <c r="F27" s="53">
        <f t="shared" si="2"/>
        <v>5012.0941911693608</v>
      </c>
      <c r="H27" s="7"/>
      <c r="K27" s="7"/>
      <c r="N27" s="8"/>
      <c r="O27" s="8"/>
      <c r="P27" s="36"/>
      <c r="Q27" s="36"/>
      <c r="U27" s="7"/>
    </row>
    <row r="28" spans="1:21" x14ac:dyDescent="0.35">
      <c r="A28" s="6">
        <v>6125</v>
      </c>
      <c r="B28" s="7">
        <v>3579</v>
      </c>
      <c r="C28" s="14">
        <v>5.875</v>
      </c>
      <c r="D28" s="14">
        <f t="shared" si="0"/>
        <v>2.9375</v>
      </c>
      <c r="E28" s="53">
        <f t="shared" si="1"/>
        <v>8630.9424702992565</v>
      </c>
      <c r="F28" s="53">
        <f t="shared" si="2"/>
        <v>5051.9424702992565</v>
      </c>
      <c r="H28" s="7"/>
      <c r="K28" s="7"/>
      <c r="N28" s="8"/>
      <c r="O28" s="8"/>
      <c r="P28" s="36"/>
      <c r="Q28" s="36"/>
      <c r="U28" s="7"/>
    </row>
    <row r="29" spans="1:21" x14ac:dyDescent="0.35">
      <c r="A29" s="6">
        <v>6375</v>
      </c>
      <c r="B29" s="7">
        <v>3504</v>
      </c>
      <c r="C29" s="14">
        <v>5.8579999999999997</v>
      </c>
      <c r="D29" s="14">
        <f t="shared" si="0"/>
        <v>2.9289999999999998</v>
      </c>
      <c r="E29" s="53">
        <f t="shared" si="1"/>
        <v>8584.8880866817362</v>
      </c>
      <c r="F29" s="53">
        <f t="shared" si="2"/>
        <v>5080.8880866817362</v>
      </c>
      <c r="H29" s="7"/>
      <c r="K29" s="7"/>
      <c r="N29" s="8"/>
      <c r="O29" s="8"/>
      <c r="P29" s="36"/>
      <c r="Q29" s="36"/>
      <c r="U29" s="7"/>
    </row>
    <row r="30" spans="1:21" x14ac:dyDescent="0.35">
      <c r="A30" s="6">
        <v>6625</v>
      </c>
      <c r="B30" s="7">
        <v>3541</v>
      </c>
      <c r="C30" s="14">
        <v>5.8780000000000001</v>
      </c>
      <c r="D30" s="14">
        <f t="shared" si="0"/>
        <v>2.9390000000000001</v>
      </c>
      <c r="E30" s="53">
        <f t="shared" si="1"/>
        <v>8639.083507051093</v>
      </c>
      <c r="F30" s="53">
        <f t="shared" si="2"/>
        <v>5098.083507051093</v>
      </c>
      <c r="H30" s="7"/>
      <c r="K30" s="7"/>
      <c r="N30" s="8"/>
      <c r="O30" s="8"/>
      <c r="P30" s="36"/>
      <c r="Q30" s="36"/>
      <c r="U30" s="7"/>
    </row>
    <row r="31" spans="1:21" x14ac:dyDescent="0.35">
      <c r="A31" s="6">
        <v>6875</v>
      </c>
      <c r="B31" s="7">
        <v>3510</v>
      </c>
      <c r="C31" s="14">
        <v>5.8230000000000004</v>
      </c>
      <c r="D31" s="14">
        <f t="shared" si="0"/>
        <v>2.9115000000000002</v>
      </c>
      <c r="E31" s="53">
        <f t="shared" si="1"/>
        <v>8490.4886131065887</v>
      </c>
      <c r="F31" s="53">
        <f t="shared" si="2"/>
        <v>4980.4886131065887</v>
      </c>
      <c r="H31" s="7"/>
      <c r="K31" s="7"/>
      <c r="N31" s="8"/>
      <c r="O31" s="8"/>
      <c r="P31" s="36"/>
      <c r="Q31" s="36"/>
      <c r="U31" s="7"/>
    </row>
    <row r="32" spans="1:21" x14ac:dyDescent="0.35">
      <c r="A32" s="6">
        <v>7125</v>
      </c>
      <c r="B32" s="7">
        <v>3465</v>
      </c>
      <c r="C32" s="14">
        <v>5.8579999999999997</v>
      </c>
      <c r="D32" s="14">
        <f t="shared" si="0"/>
        <v>2.9289999999999998</v>
      </c>
      <c r="E32" s="53">
        <f t="shared" si="1"/>
        <v>8584.8880866817362</v>
      </c>
      <c r="F32" s="53">
        <f t="shared" si="2"/>
        <v>5119.8880866817362</v>
      </c>
      <c r="H32" s="7"/>
      <c r="K32" s="7"/>
      <c r="N32" s="8"/>
      <c r="O32" s="8"/>
      <c r="P32" s="36"/>
      <c r="Q32" s="36"/>
      <c r="U32" s="7"/>
    </row>
    <row r="33" spans="1:21" x14ac:dyDescent="0.35">
      <c r="A33" s="6">
        <v>7375</v>
      </c>
      <c r="B33" s="7">
        <v>3467</v>
      </c>
      <c r="C33" s="14">
        <v>5.8840000000000003</v>
      </c>
      <c r="D33" s="14">
        <f t="shared" si="0"/>
        <v>2.9420000000000002</v>
      </c>
      <c r="E33" s="53">
        <f t="shared" si="1"/>
        <v>8655.3779938803982</v>
      </c>
      <c r="F33" s="53">
        <f t="shared" si="2"/>
        <v>5188.3779938803982</v>
      </c>
      <c r="H33" s="7"/>
      <c r="K33" s="7"/>
      <c r="N33" s="8"/>
      <c r="O33" s="8"/>
      <c r="P33" s="36"/>
      <c r="Q33" s="36"/>
      <c r="U33" s="7"/>
    </row>
    <row r="34" spans="1:21" x14ac:dyDescent="0.35">
      <c r="A34" s="6">
        <v>7625</v>
      </c>
      <c r="B34" s="7">
        <v>3471</v>
      </c>
      <c r="C34" s="14">
        <v>5.9050000000000002</v>
      </c>
      <c r="D34" s="14">
        <f t="shared" si="0"/>
        <v>2.9525000000000001</v>
      </c>
      <c r="E34" s="53">
        <f t="shared" si="1"/>
        <v>8712.5390377021286</v>
      </c>
      <c r="F34" s="53">
        <f t="shared" si="2"/>
        <v>5241.5390377021286</v>
      </c>
      <c r="H34" s="7"/>
      <c r="K34" s="7"/>
      <c r="N34" s="8"/>
      <c r="O34" s="8"/>
      <c r="P34" s="36"/>
      <c r="Q34" s="36"/>
      <c r="U34" s="7"/>
    </row>
    <row r="35" spans="1:21" x14ac:dyDescent="0.35">
      <c r="A35" s="6">
        <v>7875</v>
      </c>
      <c r="B35" s="7">
        <v>3483</v>
      </c>
      <c r="C35" s="14">
        <v>5.9189999999999996</v>
      </c>
      <c r="D35" s="14">
        <f t="shared" si="0"/>
        <v>2.9594999999999998</v>
      </c>
      <c r="E35" s="53">
        <f t="shared" si="1"/>
        <v>8750.7590396862597</v>
      </c>
      <c r="F35" s="53">
        <f t="shared" si="2"/>
        <v>5267.7590396862597</v>
      </c>
      <c r="H35" s="7"/>
      <c r="K35" s="7"/>
      <c r="N35" s="8"/>
      <c r="O35" s="8"/>
      <c r="P35" s="36"/>
      <c r="Q35" s="36"/>
      <c r="U35" s="7"/>
    </row>
    <row r="36" spans="1:21" x14ac:dyDescent="0.35">
      <c r="A36" s="6">
        <v>8125</v>
      </c>
      <c r="B36" s="7">
        <v>3492</v>
      </c>
      <c r="C36" s="14">
        <v>5.8789999999999996</v>
      </c>
      <c r="D36" s="14">
        <f t="shared" si="0"/>
        <v>2.9394999999999998</v>
      </c>
      <c r="E36" s="53">
        <f t="shared" si="1"/>
        <v>8641.7981054739721</v>
      </c>
      <c r="F36" s="53">
        <f t="shared" si="2"/>
        <v>5149.7981054739721</v>
      </c>
      <c r="H36" s="7"/>
      <c r="K36" s="7"/>
      <c r="N36" s="8"/>
      <c r="O36" s="8"/>
      <c r="P36" s="36"/>
      <c r="Q36" s="36"/>
      <c r="U36" s="7"/>
    </row>
    <row r="37" spans="1:21" x14ac:dyDescent="0.35">
      <c r="A37" s="6">
        <v>8375</v>
      </c>
      <c r="B37" s="7">
        <v>3529</v>
      </c>
      <c r="C37" s="14">
        <v>5.8949999999999996</v>
      </c>
      <c r="D37" s="14">
        <f t="shared" si="0"/>
        <v>2.9474999999999998</v>
      </c>
      <c r="E37" s="53">
        <f t="shared" si="1"/>
        <v>8685.2942066210435</v>
      </c>
      <c r="F37" s="53">
        <f t="shared" ref="F37:F68" si="3">E37-B37</f>
        <v>5156.2942066210435</v>
      </c>
      <c r="H37" s="7"/>
      <c r="K37" s="7"/>
      <c r="N37" s="8"/>
      <c r="O37" s="8"/>
      <c r="P37" s="36"/>
      <c r="Q37" s="36"/>
      <c r="U37" s="7"/>
    </row>
    <row r="38" spans="1:21" x14ac:dyDescent="0.35">
      <c r="A38" s="6">
        <v>8625</v>
      </c>
      <c r="B38" s="7">
        <v>3601</v>
      </c>
      <c r="C38" s="14">
        <v>5.915</v>
      </c>
      <c r="D38" s="14">
        <f t="shared" si="0"/>
        <v>2.9575</v>
      </c>
      <c r="E38" s="53">
        <f t="shared" si="1"/>
        <v>8739.8298440633407</v>
      </c>
      <c r="F38" s="53">
        <f t="shared" si="3"/>
        <v>5138.8298440633407</v>
      </c>
      <c r="H38" s="7"/>
      <c r="K38" s="7"/>
      <c r="N38" s="8"/>
      <c r="O38" s="8"/>
      <c r="P38" s="36"/>
      <c r="Q38" s="36"/>
      <c r="U38" s="7"/>
    </row>
    <row r="39" spans="1:21" x14ac:dyDescent="0.35">
      <c r="A39" s="6">
        <v>8875</v>
      </c>
      <c r="B39" s="7">
        <v>3547</v>
      </c>
      <c r="C39" s="14">
        <v>5.9409999999999998</v>
      </c>
      <c r="D39" s="14">
        <f t="shared" si="0"/>
        <v>2.9704999999999999</v>
      </c>
      <c r="E39" s="53">
        <f t="shared" si="1"/>
        <v>8811.0011049134846</v>
      </c>
      <c r="F39" s="53">
        <f t="shared" si="3"/>
        <v>5264.0011049134846</v>
      </c>
      <c r="H39" s="7"/>
      <c r="K39" s="7"/>
      <c r="N39" s="8"/>
      <c r="O39" s="8"/>
      <c r="P39" s="36"/>
      <c r="Q39" s="36"/>
      <c r="U39" s="7"/>
    </row>
    <row r="40" spans="1:21" x14ac:dyDescent="0.35">
      <c r="A40" s="6">
        <v>9125</v>
      </c>
      <c r="B40" s="7">
        <v>3600</v>
      </c>
      <c r="C40" s="14">
        <v>5.8159999999999998</v>
      </c>
      <c r="D40" s="14">
        <f t="shared" si="0"/>
        <v>2.9079999999999999</v>
      </c>
      <c r="E40" s="53">
        <f t="shared" si="1"/>
        <v>8471.6763020533435</v>
      </c>
      <c r="F40" s="53">
        <f t="shared" si="3"/>
        <v>4871.6763020533435</v>
      </c>
      <c r="H40" s="7"/>
      <c r="K40" s="7"/>
      <c r="N40" s="8"/>
      <c r="O40" s="8"/>
      <c r="P40" s="36"/>
      <c r="Q40" s="36"/>
      <c r="U40" s="7"/>
    </row>
    <row r="41" spans="1:21" x14ac:dyDescent="0.35">
      <c r="A41" s="6">
        <v>9375</v>
      </c>
      <c r="B41" s="7">
        <v>3673</v>
      </c>
      <c r="C41" s="14">
        <v>5.7089999999999996</v>
      </c>
      <c r="D41" s="14">
        <f t="shared" si="0"/>
        <v>2.8544999999999998</v>
      </c>
      <c r="E41" s="53">
        <f t="shared" si="1"/>
        <v>8186.9207225744431</v>
      </c>
      <c r="F41" s="53">
        <f t="shared" si="3"/>
        <v>4513.9207225744431</v>
      </c>
      <c r="H41" s="7"/>
      <c r="K41" s="7"/>
      <c r="N41" s="8"/>
      <c r="O41" s="8"/>
      <c r="P41" s="36"/>
      <c r="Q41" s="36"/>
      <c r="U41" s="7"/>
    </row>
    <row r="42" spans="1:21" x14ac:dyDescent="0.35">
      <c r="A42" s="6">
        <v>9625</v>
      </c>
      <c r="B42" s="7">
        <v>3710</v>
      </c>
      <c r="C42" s="14">
        <v>5.5670000000000002</v>
      </c>
      <c r="D42" s="14">
        <f t="shared" si="0"/>
        <v>2.7835000000000001</v>
      </c>
      <c r="E42" s="53">
        <f t="shared" si="1"/>
        <v>7817.1487644415356</v>
      </c>
      <c r="F42" s="53">
        <f t="shared" si="3"/>
        <v>4107.1487644415356</v>
      </c>
      <c r="H42" s="7"/>
      <c r="K42" s="7"/>
      <c r="N42" s="8"/>
      <c r="O42" s="8"/>
      <c r="P42" s="36"/>
      <c r="Q42" s="36"/>
      <c r="U42" s="7"/>
    </row>
    <row r="43" spans="1:21" x14ac:dyDescent="0.35">
      <c r="A43" s="6">
        <v>9875</v>
      </c>
      <c r="B43" s="7">
        <v>3637</v>
      </c>
      <c r="C43" s="14">
        <v>5.516</v>
      </c>
      <c r="D43" s="14">
        <f t="shared" si="0"/>
        <v>2.758</v>
      </c>
      <c r="E43" s="53">
        <f t="shared" si="1"/>
        <v>7686.6060162700442</v>
      </c>
      <c r="F43" s="53">
        <f t="shared" si="3"/>
        <v>4049.6060162700442</v>
      </c>
      <c r="H43" s="7"/>
      <c r="K43" s="7"/>
      <c r="N43" s="8"/>
      <c r="O43" s="8"/>
      <c r="P43" s="36"/>
      <c r="Q43" s="36"/>
      <c r="U43" s="31"/>
    </row>
    <row r="44" spans="1:21" x14ac:dyDescent="0.35">
      <c r="A44" s="6">
        <v>10125</v>
      </c>
      <c r="B44" s="7">
        <v>3516</v>
      </c>
      <c r="C44" s="14">
        <v>5.5540000000000003</v>
      </c>
      <c r="D44" s="14">
        <f t="shared" si="0"/>
        <v>2.7770000000000001</v>
      </c>
      <c r="E44" s="53">
        <f t="shared" si="1"/>
        <v>7783.759603024535</v>
      </c>
      <c r="F44" s="53">
        <f t="shared" si="3"/>
        <v>4267.759603024535</v>
      </c>
      <c r="H44" s="7"/>
      <c r="K44" s="7"/>
      <c r="N44" s="8"/>
      <c r="O44" s="8"/>
      <c r="P44" s="36"/>
      <c r="Q44" s="36"/>
      <c r="U44" s="7"/>
    </row>
    <row r="45" spans="1:21" x14ac:dyDescent="0.35">
      <c r="A45" s="6">
        <v>10375</v>
      </c>
      <c r="B45" s="7">
        <v>3458</v>
      </c>
      <c r="C45" s="14">
        <v>5.5960000000000001</v>
      </c>
      <c r="D45" s="14">
        <f t="shared" si="0"/>
        <v>2.798</v>
      </c>
      <c r="E45" s="53">
        <f t="shared" si="1"/>
        <v>7891.9122678277381</v>
      </c>
      <c r="F45" s="53">
        <f t="shared" si="3"/>
        <v>4433.9122678277381</v>
      </c>
      <c r="H45" s="7"/>
      <c r="K45" s="7"/>
      <c r="N45" s="8"/>
      <c r="O45" s="8"/>
      <c r="P45" s="36"/>
      <c r="Q45" s="36"/>
      <c r="U45" s="7"/>
    </row>
    <row r="46" spans="1:21" x14ac:dyDescent="0.35">
      <c r="A46" s="6">
        <v>10625</v>
      </c>
      <c r="B46" s="7">
        <v>3421</v>
      </c>
      <c r="C46" s="14">
        <v>5.59</v>
      </c>
      <c r="D46" s="14">
        <f t="shared" si="0"/>
        <v>2.7949999999999999</v>
      </c>
      <c r="E46" s="53">
        <f t="shared" si="1"/>
        <v>7876.4122338390289</v>
      </c>
      <c r="F46" s="53">
        <f t="shared" si="3"/>
        <v>4455.4122338390289</v>
      </c>
      <c r="H46" s="7"/>
      <c r="K46" s="7"/>
      <c r="N46" s="8"/>
      <c r="O46" s="8"/>
      <c r="P46" s="36"/>
      <c r="Q46" s="36"/>
      <c r="U46" s="7"/>
    </row>
    <row r="47" spans="1:21" x14ac:dyDescent="0.35">
      <c r="A47" s="6">
        <v>10875</v>
      </c>
      <c r="B47" s="7">
        <v>3593</v>
      </c>
      <c r="C47" s="14">
        <v>5.5839999999999996</v>
      </c>
      <c r="D47" s="14">
        <f t="shared" si="0"/>
        <v>2.7919999999999998</v>
      </c>
      <c r="E47" s="53">
        <f t="shared" si="1"/>
        <v>7860.9287509511641</v>
      </c>
      <c r="F47" s="53">
        <f t="shared" si="3"/>
        <v>4267.9287509511641</v>
      </c>
      <c r="H47" s="7"/>
      <c r="K47" s="7"/>
      <c r="N47" s="8"/>
      <c r="O47" s="8"/>
      <c r="P47" s="36"/>
      <c r="Q47" s="36"/>
      <c r="U47" s="7"/>
    </row>
    <row r="48" spans="1:21" x14ac:dyDescent="0.35">
      <c r="A48" s="6">
        <v>11125</v>
      </c>
      <c r="B48" s="7">
        <v>3492</v>
      </c>
      <c r="C48" s="14">
        <v>5.5960000000000001</v>
      </c>
      <c r="D48" s="14">
        <f t="shared" si="0"/>
        <v>2.798</v>
      </c>
      <c r="E48" s="53">
        <f t="shared" si="1"/>
        <v>7891.9122678277381</v>
      </c>
      <c r="F48" s="53">
        <f t="shared" si="3"/>
        <v>4399.9122678277381</v>
      </c>
      <c r="H48" s="7"/>
      <c r="K48" s="7"/>
      <c r="N48" s="8"/>
      <c r="O48" s="8"/>
      <c r="P48" s="36"/>
      <c r="Q48" s="36"/>
      <c r="U48" s="7"/>
    </row>
    <row r="49" spans="1:21" x14ac:dyDescent="0.35">
      <c r="A49" s="6">
        <v>11375</v>
      </c>
      <c r="B49" s="7">
        <v>3572</v>
      </c>
      <c r="C49" s="14">
        <v>5.5620000000000003</v>
      </c>
      <c r="D49" s="14">
        <f t="shared" si="0"/>
        <v>2.7810000000000001</v>
      </c>
      <c r="E49" s="53">
        <f t="shared" si="1"/>
        <v>7804.2975842251253</v>
      </c>
      <c r="F49" s="53">
        <f t="shared" si="3"/>
        <v>4232.2975842251253</v>
      </c>
      <c r="H49" s="7"/>
      <c r="K49" s="7"/>
      <c r="N49" s="8"/>
      <c r="O49" s="8"/>
      <c r="P49" s="36"/>
      <c r="Q49" s="36"/>
      <c r="U49" s="7"/>
    </row>
    <row r="50" spans="1:21" x14ac:dyDescent="0.35">
      <c r="A50" s="6">
        <v>11625</v>
      </c>
      <c r="B50" s="7">
        <v>3363</v>
      </c>
      <c r="C50" s="14">
        <v>5.5679999999999996</v>
      </c>
      <c r="D50" s="14">
        <f t="shared" si="0"/>
        <v>2.7839999999999998</v>
      </c>
      <c r="E50" s="53">
        <f t="shared" si="1"/>
        <v>7819.7203797432194</v>
      </c>
      <c r="F50" s="53">
        <f t="shared" si="3"/>
        <v>4456.7203797432194</v>
      </c>
      <c r="H50" s="7"/>
      <c r="K50" s="7"/>
      <c r="N50" s="8"/>
      <c r="O50" s="8"/>
      <c r="P50" s="36"/>
      <c r="Q50" s="36"/>
      <c r="U50" s="7"/>
    </row>
    <row r="51" spans="1:21" x14ac:dyDescent="0.35">
      <c r="A51" s="6">
        <v>11875</v>
      </c>
      <c r="B51" s="7">
        <v>3441</v>
      </c>
      <c r="C51" s="14">
        <v>5.54</v>
      </c>
      <c r="D51" s="14">
        <f t="shared" si="0"/>
        <v>2.77</v>
      </c>
      <c r="E51" s="53">
        <f t="shared" si="1"/>
        <v>7747.8889378548993</v>
      </c>
      <c r="F51" s="53">
        <f t="shared" si="3"/>
        <v>4306.8889378548993</v>
      </c>
      <c r="H51" s="7"/>
      <c r="K51" s="7"/>
      <c r="N51" s="8"/>
      <c r="O51" s="8"/>
      <c r="P51" s="36"/>
      <c r="Q51" s="36"/>
      <c r="U51" s="7"/>
    </row>
    <row r="52" spans="1:21" x14ac:dyDescent="0.35">
      <c r="A52" s="6">
        <v>12125</v>
      </c>
      <c r="B52" s="7">
        <v>3387</v>
      </c>
      <c r="C52" s="14">
        <v>5.5579999999999998</v>
      </c>
      <c r="D52" s="14">
        <f t="shared" si="0"/>
        <v>2.7789999999999999</v>
      </c>
      <c r="E52" s="53">
        <f t="shared" si="1"/>
        <v>7794.0249156024192</v>
      </c>
      <c r="F52" s="53">
        <f t="shared" si="3"/>
        <v>4407.0249156024192</v>
      </c>
      <c r="H52" s="7"/>
      <c r="K52" s="7"/>
      <c r="N52" s="8"/>
      <c r="O52" s="8"/>
      <c r="P52" s="36"/>
      <c r="Q52" s="36"/>
      <c r="U52" s="7"/>
    </row>
    <row r="53" spans="1:21" x14ac:dyDescent="0.35">
      <c r="A53" s="6">
        <v>12375</v>
      </c>
      <c r="B53" s="7">
        <v>3491</v>
      </c>
      <c r="C53" s="14">
        <v>5.5380000000000003</v>
      </c>
      <c r="D53" s="14">
        <f t="shared" si="0"/>
        <v>2.7690000000000001</v>
      </c>
      <c r="E53" s="53">
        <f t="shared" si="1"/>
        <v>7742.7719131612002</v>
      </c>
      <c r="F53" s="53">
        <f t="shared" si="3"/>
        <v>4251.7719131612002</v>
      </c>
      <c r="H53" s="7"/>
      <c r="K53" s="7"/>
      <c r="N53" s="8"/>
      <c r="O53" s="8"/>
      <c r="P53" s="36"/>
      <c r="Q53" s="36"/>
      <c r="U53" s="7"/>
    </row>
    <row r="54" spans="1:21" x14ac:dyDescent="0.35">
      <c r="A54" s="6">
        <v>12625</v>
      </c>
      <c r="B54" s="7">
        <v>3453</v>
      </c>
      <c r="C54" s="14">
        <v>5.6550000000000002</v>
      </c>
      <c r="D54" s="14">
        <f t="shared" si="0"/>
        <v>2.8275000000000001</v>
      </c>
      <c r="E54" s="53">
        <f t="shared" si="1"/>
        <v>8045.2108447131513</v>
      </c>
      <c r="F54" s="53">
        <f t="shared" si="3"/>
        <v>4592.2108447131513</v>
      </c>
      <c r="H54" s="7"/>
      <c r="K54" s="7"/>
      <c r="N54" s="8"/>
      <c r="O54" s="8"/>
      <c r="P54" s="36"/>
      <c r="Q54" s="36"/>
      <c r="U54" s="7"/>
    </row>
    <row r="55" spans="1:21" x14ac:dyDescent="0.35">
      <c r="A55" s="6">
        <v>12875</v>
      </c>
      <c r="B55" s="7">
        <v>3405</v>
      </c>
      <c r="C55" s="14">
        <v>5.6369999999999996</v>
      </c>
      <c r="D55" s="14">
        <f t="shared" si="0"/>
        <v>2.8184999999999998</v>
      </c>
      <c r="E55" s="53">
        <f t="shared" si="1"/>
        <v>7998.2721385746099</v>
      </c>
      <c r="F55" s="53">
        <f t="shared" si="3"/>
        <v>4593.2721385746099</v>
      </c>
      <c r="H55" s="7"/>
      <c r="K55" s="7"/>
      <c r="N55" s="8"/>
      <c r="O55" s="8"/>
      <c r="P55" s="36"/>
      <c r="Q55" s="36"/>
      <c r="U55" s="7"/>
    </row>
    <row r="56" spans="1:21" x14ac:dyDescent="0.35">
      <c r="A56" s="6">
        <v>13125</v>
      </c>
      <c r="B56" s="7">
        <v>3439</v>
      </c>
      <c r="C56" s="14">
        <v>5.649</v>
      </c>
      <c r="D56" s="14">
        <f t="shared" si="0"/>
        <v>2.8245</v>
      </c>
      <c r="E56" s="53">
        <f t="shared" si="1"/>
        <v>8029.5480582327918</v>
      </c>
      <c r="F56" s="53">
        <f t="shared" si="3"/>
        <v>4590.5480582327918</v>
      </c>
      <c r="H56" s="7"/>
      <c r="K56" s="7"/>
      <c r="N56" s="8"/>
      <c r="O56" s="8"/>
      <c r="P56" s="36"/>
      <c r="Q56" s="36"/>
      <c r="U56" s="7"/>
    </row>
    <row r="57" spans="1:21" x14ac:dyDescent="0.35">
      <c r="A57" s="6">
        <v>13375</v>
      </c>
      <c r="B57" s="7">
        <v>3331</v>
      </c>
      <c r="C57" s="14">
        <v>5.6210000000000004</v>
      </c>
      <c r="D57" s="14">
        <f t="shared" si="0"/>
        <v>2.8105000000000002</v>
      </c>
      <c r="E57" s="53">
        <f>((919.505602542253*(D57*D57))+(23.8831612176048*D57)+626.45804353568)</f>
        <v>7956.6738969911876</v>
      </c>
      <c r="F57" s="53">
        <f t="shared" si="3"/>
        <v>4625.6738969911876</v>
      </c>
      <c r="H57" s="7"/>
      <c r="K57" s="7"/>
      <c r="N57" s="8"/>
      <c r="O57" s="8"/>
      <c r="P57" s="36"/>
      <c r="Q57" s="36"/>
      <c r="U57" s="7"/>
    </row>
    <row r="58" spans="1:21" x14ac:dyDescent="0.35">
      <c r="A58" s="6">
        <v>13625</v>
      </c>
      <c r="B58" s="7">
        <v>3304</v>
      </c>
      <c r="C58" s="14">
        <v>5.6109999999999998</v>
      </c>
      <c r="D58" s="14">
        <f t="shared" si="0"/>
        <v>2.8054999999999999</v>
      </c>
      <c r="E58" s="53">
        <f t="shared" si="1"/>
        <v>7930.7347638657111</v>
      </c>
      <c r="F58" s="53">
        <f t="shared" si="3"/>
        <v>4626.7347638657111</v>
      </c>
      <c r="H58" s="7"/>
      <c r="K58" s="7"/>
      <c r="N58" s="8"/>
      <c r="O58" s="8"/>
      <c r="P58" s="36"/>
      <c r="Q58" s="36"/>
      <c r="U58" s="7"/>
    </row>
    <row r="59" spans="1:21" x14ac:dyDescent="0.35">
      <c r="A59" s="6">
        <v>13875</v>
      </c>
      <c r="B59" s="7">
        <v>3270</v>
      </c>
      <c r="C59" s="14">
        <v>5.5970000000000004</v>
      </c>
      <c r="D59" s="14">
        <f t="shared" si="0"/>
        <v>2.7985000000000002</v>
      </c>
      <c r="E59" s="53">
        <f t="shared" si="1"/>
        <v>7894.4972159606632</v>
      </c>
      <c r="F59" s="53">
        <f t="shared" si="3"/>
        <v>4624.4972159606632</v>
      </c>
      <c r="H59" s="7"/>
      <c r="K59" s="7"/>
      <c r="N59" s="8"/>
      <c r="O59" s="8"/>
      <c r="P59" s="36"/>
      <c r="Q59" s="36"/>
      <c r="U59" s="7"/>
    </row>
    <row r="60" spans="1:21" x14ac:dyDescent="0.35">
      <c r="A60" s="6">
        <v>14125</v>
      </c>
      <c r="B60" s="7">
        <v>3402</v>
      </c>
      <c r="C60" s="14">
        <v>5.601</v>
      </c>
      <c r="D60" s="14">
        <f t="shared" si="0"/>
        <v>2.8005</v>
      </c>
      <c r="E60" s="53">
        <f t="shared" si="1"/>
        <v>7904.8416060203645</v>
      </c>
      <c r="F60" s="53">
        <f t="shared" si="3"/>
        <v>4502.8416060203645</v>
      </c>
      <c r="H60" s="7"/>
      <c r="K60" s="7"/>
      <c r="N60" s="8"/>
      <c r="O60" s="8"/>
      <c r="P60" s="36"/>
      <c r="Q60" s="36"/>
      <c r="U60" s="7"/>
    </row>
    <row r="61" spans="1:21" x14ac:dyDescent="0.35">
      <c r="A61" s="6">
        <v>14375</v>
      </c>
      <c r="B61" s="7">
        <v>3444</v>
      </c>
      <c r="C61" s="14">
        <v>5.6449999999999996</v>
      </c>
      <c r="D61" s="14">
        <f t="shared" si="0"/>
        <v>2.8224999999999998</v>
      </c>
      <c r="E61" s="53">
        <f t="shared" si="1"/>
        <v>8019.1153956352437</v>
      </c>
      <c r="F61" s="53">
        <f t="shared" si="3"/>
        <v>4575.1153956352437</v>
      </c>
      <c r="H61" s="7"/>
      <c r="K61" s="7"/>
      <c r="N61" s="8"/>
      <c r="O61" s="8"/>
      <c r="P61" s="36"/>
      <c r="Q61" s="36"/>
      <c r="U61" s="7"/>
    </row>
    <row r="62" spans="1:21" x14ac:dyDescent="0.35">
      <c r="A62" s="6">
        <v>14625</v>
      </c>
      <c r="B62" s="7">
        <v>3454</v>
      </c>
      <c r="C62" s="14">
        <v>5.3949999999999996</v>
      </c>
      <c r="D62" s="14">
        <f t="shared" si="0"/>
        <v>2.6974999999999998</v>
      </c>
      <c r="E62" s="53">
        <f t="shared" si="1"/>
        <v>7381.6711347288874</v>
      </c>
      <c r="F62" s="53">
        <f t="shared" si="3"/>
        <v>3927.6711347288874</v>
      </c>
      <c r="H62" s="7"/>
      <c r="K62" s="7"/>
      <c r="N62" s="8"/>
      <c r="O62" s="8"/>
      <c r="P62" s="36"/>
      <c r="Q62" s="36"/>
      <c r="U62" s="7"/>
    </row>
    <row r="63" spans="1:21" x14ac:dyDescent="0.35">
      <c r="A63" s="6">
        <v>14875</v>
      </c>
      <c r="B63" s="7">
        <v>3442</v>
      </c>
      <c r="C63" s="14">
        <v>5.3579999999999997</v>
      </c>
      <c r="D63" s="14">
        <f t="shared" si="0"/>
        <v>2.6789999999999998</v>
      </c>
      <c r="E63" s="53">
        <f t="shared" si="1"/>
        <v>7289.7704416130964</v>
      </c>
      <c r="F63" s="53">
        <f t="shared" si="3"/>
        <v>3847.7704416130964</v>
      </c>
      <c r="H63" s="7"/>
      <c r="K63" s="7"/>
      <c r="N63" s="8"/>
      <c r="O63" s="8"/>
      <c r="P63" s="36"/>
      <c r="Q63" s="36"/>
      <c r="U63" s="7"/>
    </row>
    <row r="64" spans="1:21" x14ac:dyDescent="0.35">
      <c r="A64" s="6">
        <v>15125</v>
      </c>
      <c r="B64" s="7">
        <v>3480</v>
      </c>
      <c r="C64" s="14">
        <v>5.407</v>
      </c>
      <c r="D64" s="14">
        <f t="shared" si="0"/>
        <v>2.7035</v>
      </c>
      <c r="E64" s="53">
        <f t="shared" si="1"/>
        <v>7411.6119322521781</v>
      </c>
      <c r="F64" s="53">
        <f t="shared" si="3"/>
        <v>3931.6119322521781</v>
      </c>
      <c r="H64" s="7"/>
      <c r="K64" s="7"/>
      <c r="N64" s="8"/>
      <c r="O64" s="8"/>
      <c r="P64" s="36"/>
      <c r="Q64" s="36"/>
      <c r="U64" s="7"/>
    </row>
    <row r="65" spans="1:24" x14ac:dyDescent="0.35">
      <c r="A65" s="6">
        <v>15375</v>
      </c>
      <c r="B65" s="7">
        <v>3457</v>
      </c>
      <c r="C65" s="14">
        <v>5.4740000000000002</v>
      </c>
      <c r="D65" s="14">
        <f t="shared" si="0"/>
        <v>2.7370000000000001</v>
      </c>
      <c r="E65" s="53">
        <f t="shared" si="1"/>
        <v>7579.9981208791114</v>
      </c>
      <c r="F65" s="53">
        <f t="shared" si="3"/>
        <v>4122.9981208791114</v>
      </c>
      <c r="H65" s="7"/>
      <c r="K65" s="7"/>
      <c r="N65" s="8"/>
      <c r="O65" s="8"/>
      <c r="P65" s="36"/>
      <c r="Q65" s="36"/>
      <c r="U65" s="7"/>
    </row>
    <row r="66" spans="1:24" x14ac:dyDescent="0.35">
      <c r="A66" s="6">
        <v>15625</v>
      </c>
      <c r="B66" s="7">
        <v>3493</v>
      </c>
      <c r="C66" s="14">
        <v>5.29</v>
      </c>
      <c r="D66" s="14">
        <f t="shared" si="0"/>
        <v>2.645</v>
      </c>
      <c r="E66" s="53">
        <f t="shared" si="1"/>
        <v>7122.513187981911</v>
      </c>
      <c r="F66" s="53">
        <f t="shared" si="3"/>
        <v>3629.513187981911</v>
      </c>
      <c r="H66" s="7"/>
      <c r="K66" s="7"/>
      <c r="N66" s="8"/>
      <c r="O66" s="8"/>
      <c r="P66" s="36"/>
      <c r="Q66" s="36"/>
      <c r="U66" s="7"/>
    </row>
    <row r="67" spans="1:24" x14ac:dyDescent="0.35">
      <c r="A67" s="6">
        <v>15875</v>
      </c>
      <c r="B67" s="7">
        <v>3336</v>
      </c>
      <c r="C67" s="14">
        <v>5.4290000000000003</v>
      </c>
      <c r="D67" s="14">
        <f t="shared" si="0"/>
        <v>2.7145000000000001</v>
      </c>
      <c r="E67" s="53">
        <f t="shared" si="1"/>
        <v>7466.6753419258866</v>
      </c>
      <c r="F67" s="53">
        <f t="shared" si="3"/>
        <v>4130.6753419258866</v>
      </c>
      <c r="H67" s="7"/>
      <c r="K67" s="7"/>
      <c r="N67" s="8"/>
      <c r="O67" s="8"/>
      <c r="P67" s="36"/>
      <c r="Q67" s="36"/>
      <c r="U67" s="7"/>
    </row>
    <row r="68" spans="1:24" x14ac:dyDescent="0.35">
      <c r="A68" s="6">
        <v>16125</v>
      </c>
      <c r="B68" s="7">
        <v>3299</v>
      </c>
      <c r="C68" s="14">
        <v>5.3330000000000002</v>
      </c>
      <c r="D68" s="14">
        <f t="shared" si="0"/>
        <v>2.6665000000000001</v>
      </c>
      <c r="E68" s="53">
        <f t="shared" si="1"/>
        <v>7228.0316871180075</v>
      </c>
      <c r="F68" s="53">
        <f t="shared" si="3"/>
        <v>3929.0316871180075</v>
      </c>
      <c r="H68" s="7"/>
      <c r="K68" s="7"/>
      <c r="N68" s="8"/>
      <c r="O68" s="8"/>
      <c r="P68" s="36"/>
      <c r="Q68" s="36"/>
      <c r="U68" s="7"/>
    </row>
    <row r="69" spans="1:24" x14ac:dyDescent="0.35">
      <c r="A69" s="6">
        <v>16375</v>
      </c>
      <c r="B69" s="7">
        <v>3373</v>
      </c>
      <c r="C69" s="14">
        <v>5.4210000000000003</v>
      </c>
      <c r="D69" s="14">
        <f t="shared" si="0"/>
        <v>2.7105000000000001</v>
      </c>
      <c r="E69" s="53">
        <f t="shared" si="1"/>
        <v>7446.6265377058489</v>
      </c>
      <c r="F69" s="53">
        <f t="shared" ref="F69:F90" si="4">E69-B69</f>
        <v>4073.6265377058489</v>
      </c>
      <c r="H69" s="7"/>
      <c r="K69" s="7"/>
      <c r="N69" s="8"/>
      <c r="O69" s="8"/>
      <c r="P69" s="36"/>
      <c r="Q69" s="36"/>
      <c r="U69" s="7"/>
    </row>
    <row r="70" spans="1:24" x14ac:dyDescent="0.35">
      <c r="A70" s="6">
        <v>16625</v>
      </c>
      <c r="B70" s="7">
        <v>3362</v>
      </c>
      <c r="C70" s="14">
        <v>5.4210000000000003</v>
      </c>
      <c r="D70" s="14">
        <f t="shared" ref="D70:D90" si="5">(C70/2)</f>
        <v>2.7105000000000001</v>
      </c>
      <c r="E70" s="53">
        <f t="shared" ref="E70:E90" si="6">((919.505602542253*(D70*D70))+(23.8831612176048*D70)+626.45804353568)</f>
        <v>7446.6265377058489</v>
      </c>
      <c r="F70" s="53">
        <f t="shared" si="4"/>
        <v>4084.6265377058489</v>
      </c>
      <c r="H70" s="7"/>
      <c r="K70" s="7"/>
      <c r="N70" s="8"/>
      <c r="O70" s="8"/>
      <c r="P70" s="36"/>
      <c r="Q70" s="36"/>
      <c r="U70" s="7"/>
    </row>
    <row r="71" spans="1:24" x14ac:dyDescent="0.35">
      <c r="A71" s="6">
        <v>16875</v>
      </c>
      <c r="B71" s="7">
        <v>3382</v>
      </c>
      <c r="C71" s="14">
        <v>5.4450000000000003</v>
      </c>
      <c r="D71" s="14">
        <f t="shared" si="5"/>
        <v>2.7225000000000001</v>
      </c>
      <c r="E71" s="53">
        <f t="shared" si="6"/>
        <v>7506.8612229038044</v>
      </c>
      <c r="F71" s="53">
        <f t="shared" si="4"/>
        <v>4124.8612229038044</v>
      </c>
      <c r="H71" s="7"/>
      <c r="K71" s="7"/>
      <c r="N71" s="8"/>
      <c r="O71" s="8"/>
      <c r="P71" s="36"/>
      <c r="Q71" s="36"/>
      <c r="U71" s="7"/>
    </row>
    <row r="72" spans="1:24" x14ac:dyDescent="0.35">
      <c r="A72" s="6">
        <v>17125</v>
      </c>
      <c r="B72" s="7">
        <v>3345</v>
      </c>
      <c r="C72" s="14">
        <v>5.4029999999999996</v>
      </c>
      <c r="D72" s="14">
        <f t="shared" si="5"/>
        <v>2.7014999999999998</v>
      </c>
      <c r="E72" s="53">
        <f t="shared" si="6"/>
        <v>7401.62431036626</v>
      </c>
      <c r="F72" s="53">
        <f t="shared" si="4"/>
        <v>4056.62431036626</v>
      </c>
      <c r="H72" s="7"/>
      <c r="K72" s="7"/>
      <c r="N72" s="8"/>
      <c r="O72" s="8"/>
      <c r="P72" s="36"/>
      <c r="Q72" s="36"/>
      <c r="U72" s="7"/>
    </row>
    <row r="73" spans="1:24" x14ac:dyDescent="0.35">
      <c r="A73" s="6">
        <v>17375</v>
      </c>
      <c r="B73" s="7">
        <v>3285</v>
      </c>
      <c r="C73" s="14">
        <v>5.5019999999999998</v>
      </c>
      <c r="D73" s="14">
        <f t="shared" si="5"/>
        <v>2.7509999999999999</v>
      </c>
      <c r="E73" s="53">
        <f t="shared" si="6"/>
        <v>7650.9799395906839</v>
      </c>
      <c r="F73" s="53">
        <f t="shared" si="4"/>
        <v>4365.9799395906839</v>
      </c>
      <c r="H73" s="7"/>
      <c r="K73" s="7"/>
      <c r="N73" s="8"/>
      <c r="O73" s="8"/>
      <c r="P73" s="36"/>
      <c r="Q73" s="36"/>
      <c r="U73" s="7"/>
    </row>
    <row r="74" spans="1:24" x14ac:dyDescent="0.35">
      <c r="A74" s="6">
        <v>17625</v>
      </c>
      <c r="B74" s="7">
        <v>3327</v>
      </c>
      <c r="C74" s="14">
        <v>5.4589999999999996</v>
      </c>
      <c r="D74" s="14">
        <f t="shared" si="5"/>
        <v>2.7294999999999998</v>
      </c>
      <c r="E74" s="53">
        <f t="shared" si="6"/>
        <v>7542.1204168477489</v>
      </c>
      <c r="F74" s="53">
        <f t="shared" si="4"/>
        <v>4215.1204168477489</v>
      </c>
      <c r="H74" s="7"/>
      <c r="K74" s="7"/>
      <c r="N74" s="8"/>
      <c r="O74" s="8"/>
      <c r="P74" s="36"/>
      <c r="Q74" s="36"/>
      <c r="U74" s="7"/>
    </row>
    <row r="75" spans="1:24" x14ac:dyDescent="0.35">
      <c r="A75" s="6">
        <v>17875</v>
      </c>
      <c r="B75" s="7">
        <v>3313</v>
      </c>
      <c r="C75" s="14">
        <v>5.4370000000000003</v>
      </c>
      <c r="D75" s="14">
        <f t="shared" si="5"/>
        <v>2.7185000000000001</v>
      </c>
      <c r="E75" s="53">
        <f t="shared" si="6"/>
        <v>7486.7535703252051</v>
      </c>
      <c r="F75" s="53">
        <f t="shared" si="4"/>
        <v>4173.7535703252051</v>
      </c>
      <c r="H75" s="7"/>
      <c r="K75" s="7"/>
      <c r="N75" s="8"/>
      <c r="O75" s="8"/>
      <c r="P75" s="36"/>
      <c r="Q75" s="36"/>
      <c r="U75" s="7"/>
    </row>
    <row r="76" spans="1:24" x14ac:dyDescent="0.35">
      <c r="A76" s="6">
        <v>18125</v>
      </c>
      <c r="B76" s="7">
        <v>3357</v>
      </c>
      <c r="C76" s="14">
        <v>5.2910000000000004</v>
      </c>
      <c r="D76" s="14">
        <f t="shared" si="5"/>
        <v>2.6455000000000002</v>
      </c>
      <c r="E76" s="53">
        <f t="shared" si="6"/>
        <v>7124.9574517576448</v>
      </c>
      <c r="F76" s="53">
        <f t="shared" si="4"/>
        <v>3767.9574517576448</v>
      </c>
      <c r="G76" s="51"/>
      <c r="H76" s="38"/>
      <c r="I76" s="51"/>
      <c r="J76" s="51"/>
      <c r="K76" s="38"/>
      <c r="L76" s="51"/>
      <c r="M76" s="51"/>
      <c r="N76" s="24"/>
      <c r="O76" s="24"/>
      <c r="P76" s="52"/>
      <c r="Q76" s="52"/>
      <c r="R76" s="51"/>
      <c r="S76" s="51"/>
      <c r="T76" s="51"/>
      <c r="U76" s="38"/>
      <c r="V76" s="51"/>
      <c r="W76" s="51"/>
      <c r="X76" s="51"/>
    </row>
    <row r="77" spans="1:24" x14ac:dyDescent="0.35">
      <c r="A77" s="6">
        <v>18375</v>
      </c>
      <c r="B77" s="7">
        <v>3365</v>
      </c>
      <c r="C77" s="14">
        <v>5.2859999999999996</v>
      </c>
      <c r="D77" s="14">
        <f t="shared" si="5"/>
        <v>2.6429999999999998</v>
      </c>
      <c r="E77" s="53">
        <f t="shared" si="6"/>
        <v>7112.7407304069866</v>
      </c>
      <c r="F77" s="53">
        <f t="shared" si="4"/>
        <v>3747.7407304069866</v>
      </c>
      <c r="G77" s="51"/>
      <c r="H77" s="38"/>
      <c r="I77" s="51"/>
      <c r="J77" s="51"/>
      <c r="K77" s="38"/>
      <c r="L77" s="51"/>
      <c r="M77" s="51"/>
      <c r="N77" s="24"/>
      <c r="O77" s="24"/>
      <c r="P77" s="52"/>
      <c r="Q77" s="52"/>
      <c r="R77" s="51"/>
      <c r="S77" s="51"/>
      <c r="T77" s="51"/>
      <c r="U77" s="38"/>
      <c r="V77" s="51"/>
      <c r="W77" s="51"/>
      <c r="X77" s="51"/>
    </row>
    <row r="78" spans="1:24" x14ac:dyDescent="0.35">
      <c r="A78" s="6">
        <v>18625</v>
      </c>
      <c r="B78" s="7">
        <v>3454</v>
      </c>
      <c r="C78" s="14">
        <v>5.2750000000000004</v>
      </c>
      <c r="D78" s="14">
        <f t="shared" si="5"/>
        <v>2.6375000000000002</v>
      </c>
      <c r="E78" s="53">
        <f t="shared" si="6"/>
        <v>7085.9044016820581</v>
      </c>
      <c r="F78" s="53">
        <f t="shared" si="4"/>
        <v>3631.9044016820581</v>
      </c>
      <c r="G78" s="51"/>
      <c r="H78" s="38"/>
      <c r="I78" s="51"/>
      <c r="J78" s="51"/>
      <c r="K78" s="38"/>
      <c r="L78" s="51"/>
      <c r="M78" s="51"/>
      <c r="N78" s="24"/>
      <c r="O78" s="24"/>
      <c r="P78" s="52"/>
      <c r="Q78" s="52"/>
      <c r="R78" s="51"/>
      <c r="S78" s="51"/>
      <c r="T78" s="51"/>
      <c r="U78" s="38"/>
      <c r="V78" s="51"/>
      <c r="W78" s="51"/>
      <c r="X78" s="51"/>
    </row>
    <row r="79" spans="1:24" x14ac:dyDescent="0.35">
      <c r="A79" s="6">
        <v>18875</v>
      </c>
      <c r="B79" s="7">
        <v>3253</v>
      </c>
      <c r="C79" s="14">
        <v>5.2759999999999998</v>
      </c>
      <c r="D79" s="14">
        <f t="shared" si="5"/>
        <v>2.6379999999999999</v>
      </c>
      <c r="E79" s="53">
        <f t="shared" si="6"/>
        <v>7088.3417691657714</v>
      </c>
      <c r="F79" s="53">
        <f t="shared" si="4"/>
        <v>3835.3417691657714</v>
      </c>
      <c r="G79" s="51"/>
      <c r="H79" s="38"/>
      <c r="I79" s="51"/>
      <c r="J79" s="51"/>
      <c r="K79" s="38"/>
      <c r="L79" s="51"/>
      <c r="M79" s="51"/>
      <c r="N79" s="24"/>
      <c r="O79" s="24"/>
      <c r="P79" s="52"/>
      <c r="Q79" s="52"/>
      <c r="R79" s="51"/>
      <c r="S79" s="51"/>
      <c r="T79" s="51"/>
      <c r="U79" s="38"/>
      <c r="V79" s="51"/>
      <c r="W79" s="51"/>
      <c r="X79" s="51"/>
    </row>
    <row r="80" spans="1:24" x14ac:dyDescent="0.35">
      <c r="A80" s="6">
        <v>19125</v>
      </c>
      <c r="B80" s="7">
        <v>3522</v>
      </c>
      <c r="C80" s="14">
        <v>5.3049999999999997</v>
      </c>
      <c r="D80" s="14">
        <f t="shared" si="5"/>
        <v>2.6524999999999999</v>
      </c>
      <c r="E80" s="53">
        <f t="shared" si="6"/>
        <v>7159.2254186620485</v>
      </c>
      <c r="F80" s="53">
        <f t="shared" si="4"/>
        <v>3637.2254186620485</v>
      </c>
      <c r="G80" s="51"/>
      <c r="H80" s="38"/>
      <c r="I80" s="51"/>
      <c r="J80" s="51"/>
      <c r="K80" s="38"/>
      <c r="L80" s="51"/>
      <c r="M80" s="51"/>
      <c r="N80" s="24"/>
      <c r="O80" s="24"/>
      <c r="P80" s="52"/>
      <c r="Q80" s="52"/>
      <c r="R80" s="52"/>
      <c r="S80" s="52"/>
      <c r="T80" s="51"/>
      <c r="U80" s="38"/>
      <c r="V80" s="51"/>
      <c r="W80" s="51"/>
      <c r="X80" s="51"/>
    </row>
    <row r="81" spans="1:24" x14ac:dyDescent="0.35">
      <c r="A81" s="6">
        <v>19375</v>
      </c>
      <c r="B81" s="7">
        <v>3381</v>
      </c>
      <c r="C81" s="14">
        <v>5.2089999999999996</v>
      </c>
      <c r="D81" s="14">
        <f t="shared" si="5"/>
        <v>2.6044999999999998</v>
      </c>
      <c r="E81" s="53">
        <f t="shared" si="6"/>
        <v>6926.054661200501</v>
      </c>
      <c r="F81" s="53">
        <f t="shared" si="4"/>
        <v>3545.054661200501</v>
      </c>
      <c r="G81" s="51"/>
      <c r="H81" s="38"/>
      <c r="I81" s="51"/>
      <c r="J81" s="51"/>
      <c r="K81" s="38"/>
      <c r="L81" s="51"/>
      <c r="M81" s="51"/>
      <c r="N81" s="51"/>
      <c r="O81" s="51"/>
      <c r="P81" s="51"/>
      <c r="Q81" s="51"/>
      <c r="R81" s="51"/>
      <c r="S81" s="51"/>
      <c r="T81" s="51"/>
      <c r="U81" s="38"/>
      <c r="V81" s="51"/>
      <c r="W81" s="51"/>
      <c r="X81" s="51"/>
    </row>
    <row r="82" spans="1:24" x14ac:dyDescent="0.35">
      <c r="A82" s="6">
        <v>19625</v>
      </c>
      <c r="B82" s="7">
        <v>3307</v>
      </c>
      <c r="C82" s="14">
        <v>5.18</v>
      </c>
      <c r="D82" s="14">
        <f t="shared" si="5"/>
        <v>2.59</v>
      </c>
      <c r="E82" s="53">
        <f t="shared" si="6"/>
        <v>6856.4509635029635</v>
      </c>
      <c r="F82" s="53">
        <f t="shared" si="4"/>
        <v>3549.4509635029635</v>
      </c>
      <c r="G82" s="51"/>
      <c r="H82" s="38"/>
      <c r="I82" s="51"/>
      <c r="J82" s="51"/>
      <c r="K82" s="38"/>
      <c r="L82" s="51"/>
      <c r="M82" s="51"/>
      <c r="N82" s="51"/>
      <c r="O82" s="51"/>
      <c r="P82" s="51"/>
      <c r="Q82" s="51"/>
      <c r="R82" s="51"/>
      <c r="S82" s="51"/>
      <c r="T82" s="51"/>
      <c r="U82" s="38"/>
      <c r="V82" s="51"/>
      <c r="W82" s="51"/>
      <c r="X82" s="51"/>
    </row>
    <row r="83" spans="1:24" x14ac:dyDescent="0.35">
      <c r="A83" s="6">
        <v>19875</v>
      </c>
      <c r="B83" s="7">
        <v>3394</v>
      </c>
      <c r="C83" s="14">
        <v>5.18</v>
      </c>
      <c r="D83" s="14">
        <f t="shared" si="5"/>
        <v>2.59</v>
      </c>
      <c r="E83" s="53">
        <f t="shared" si="6"/>
        <v>6856.4509635029635</v>
      </c>
      <c r="F83" s="53">
        <f t="shared" si="4"/>
        <v>3462.4509635029635</v>
      </c>
      <c r="G83" s="51"/>
      <c r="H83" s="38"/>
      <c r="I83" s="51"/>
      <c r="J83" s="51"/>
      <c r="K83" s="38"/>
      <c r="L83" s="51"/>
      <c r="M83" s="51"/>
      <c r="N83" s="51"/>
      <c r="O83" s="51"/>
      <c r="P83" s="51"/>
      <c r="Q83" s="51"/>
      <c r="R83" s="51"/>
      <c r="S83" s="51"/>
      <c r="T83" s="51"/>
      <c r="U83" s="38"/>
      <c r="V83" s="51"/>
      <c r="W83" s="51"/>
      <c r="X83" s="51"/>
    </row>
    <row r="84" spans="1:24" x14ac:dyDescent="0.35">
      <c r="A84" s="6">
        <v>20125</v>
      </c>
      <c r="B84" s="7">
        <v>3342</v>
      </c>
      <c r="C84" s="14">
        <v>5.1779999999999999</v>
      </c>
      <c r="D84" s="14">
        <f t="shared" si="5"/>
        <v>2.589</v>
      </c>
      <c r="E84" s="53">
        <f t="shared" si="6"/>
        <v>6851.6649608261796</v>
      </c>
      <c r="F84" s="53">
        <f t="shared" si="4"/>
        <v>3509.6649608261796</v>
      </c>
      <c r="G84" s="51"/>
      <c r="H84" s="38"/>
      <c r="I84" s="51"/>
      <c r="J84" s="51"/>
      <c r="K84" s="38"/>
      <c r="L84" s="51"/>
      <c r="M84" s="51"/>
      <c r="N84" s="51"/>
      <c r="O84" s="51"/>
      <c r="P84" s="51"/>
      <c r="Q84" s="51"/>
      <c r="R84" s="51"/>
      <c r="S84" s="51"/>
      <c r="T84" s="51"/>
      <c r="U84" s="38"/>
      <c r="V84" s="51"/>
      <c r="W84" s="51"/>
      <c r="X84" s="51"/>
    </row>
    <row r="85" spans="1:24" x14ac:dyDescent="0.35">
      <c r="A85" s="6">
        <v>20375</v>
      </c>
      <c r="B85" s="7">
        <v>3365</v>
      </c>
      <c r="C85" s="14">
        <v>5.1779999999999999</v>
      </c>
      <c r="D85" s="14">
        <f t="shared" si="5"/>
        <v>2.589</v>
      </c>
      <c r="E85" s="53">
        <f t="shared" si="6"/>
        <v>6851.6649608261796</v>
      </c>
      <c r="F85" s="53">
        <f t="shared" si="4"/>
        <v>3486.6649608261796</v>
      </c>
      <c r="G85" s="51"/>
      <c r="H85" s="38"/>
      <c r="I85" s="51"/>
      <c r="J85" s="51"/>
      <c r="K85" s="38"/>
      <c r="L85" s="51"/>
      <c r="M85" s="51"/>
      <c r="N85" s="51"/>
      <c r="O85" s="51"/>
      <c r="P85" s="51"/>
      <c r="Q85" s="51"/>
      <c r="R85" s="51"/>
      <c r="S85" s="51"/>
      <c r="T85" s="51"/>
      <c r="U85" s="38"/>
      <c r="V85" s="51"/>
      <c r="W85" s="51"/>
      <c r="X85" s="51"/>
    </row>
    <row r="86" spans="1:24" x14ac:dyDescent="0.35">
      <c r="A86" s="6">
        <v>20625</v>
      </c>
      <c r="B86" s="7">
        <v>3607</v>
      </c>
      <c r="C86" s="14">
        <v>4.4749999999999996</v>
      </c>
      <c r="D86" s="14">
        <f t="shared" si="5"/>
        <v>2.2374999999999998</v>
      </c>
      <c r="E86" s="53">
        <f t="shared" si="6"/>
        <v>5283.3152122376214</v>
      </c>
      <c r="F86" s="53">
        <f t="shared" si="4"/>
        <v>1676.3152122376214</v>
      </c>
      <c r="G86" s="51"/>
      <c r="H86" s="38"/>
      <c r="I86" s="51"/>
      <c r="J86" s="51"/>
      <c r="K86" s="38"/>
      <c r="L86" s="51"/>
      <c r="M86" s="51"/>
      <c r="N86" s="51"/>
      <c r="O86" s="51"/>
      <c r="P86" s="51"/>
      <c r="Q86" s="51"/>
      <c r="R86" s="51"/>
      <c r="S86" s="51"/>
      <c r="T86" s="51"/>
      <c r="U86" s="38"/>
      <c r="V86" s="51"/>
      <c r="W86" s="51"/>
      <c r="X86" s="51"/>
    </row>
    <row r="87" spans="1:24" x14ac:dyDescent="0.35">
      <c r="A87" s="6">
        <v>20875</v>
      </c>
      <c r="B87" s="7">
        <v>3544</v>
      </c>
      <c r="C87" s="14">
        <v>4.4539999999999997</v>
      </c>
      <c r="D87" s="14">
        <f t="shared" si="5"/>
        <v>2.2269999999999999</v>
      </c>
      <c r="E87" s="53">
        <f t="shared" si="6"/>
        <v>5239.9605450380632</v>
      </c>
      <c r="F87" s="53">
        <f t="shared" si="4"/>
        <v>1695.9605450380632</v>
      </c>
      <c r="G87" s="51"/>
      <c r="H87" s="38"/>
      <c r="I87" s="51"/>
      <c r="J87" s="51"/>
      <c r="K87" s="38"/>
      <c r="L87" s="51"/>
      <c r="M87" s="51"/>
      <c r="N87" s="51"/>
      <c r="O87" s="51"/>
      <c r="P87" s="51"/>
      <c r="Q87" s="51"/>
      <c r="R87" s="51"/>
      <c r="S87" s="51"/>
      <c r="T87" s="51"/>
      <c r="U87" s="38"/>
      <c r="V87" s="51"/>
      <c r="W87" s="51"/>
      <c r="X87" s="51"/>
    </row>
    <row r="88" spans="1:24" x14ac:dyDescent="0.35">
      <c r="A88" s="6">
        <v>21125</v>
      </c>
      <c r="B88" s="7">
        <v>3582</v>
      </c>
      <c r="C88" s="14">
        <v>4.4939999999999998</v>
      </c>
      <c r="D88" s="14">
        <f t="shared" si="5"/>
        <v>2.2469999999999999</v>
      </c>
      <c r="E88" s="53">
        <f t="shared" si="6"/>
        <v>5322.7155695778956</v>
      </c>
      <c r="F88" s="53">
        <f t="shared" si="4"/>
        <v>1740.7155695778956</v>
      </c>
      <c r="G88" s="51"/>
      <c r="H88" s="38"/>
      <c r="I88" s="51"/>
      <c r="J88" s="51"/>
      <c r="K88" s="38"/>
      <c r="L88" s="51"/>
      <c r="M88" s="51"/>
      <c r="N88" s="51"/>
      <c r="O88" s="51"/>
      <c r="P88" s="51"/>
      <c r="Q88" s="51"/>
      <c r="R88" s="51"/>
      <c r="S88" s="51"/>
      <c r="T88" s="51"/>
      <c r="U88" s="38"/>
      <c r="V88" s="51"/>
      <c r="W88" s="51"/>
      <c r="X88" s="51"/>
    </row>
    <row r="89" spans="1:24" x14ac:dyDescent="0.35">
      <c r="A89" s="6">
        <v>21375</v>
      </c>
      <c r="B89" s="7">
        <v>3520</v>
      </c>
      <c r="C89" s="14">
        <v>4.4589999999999996</v>
      </c>
      <c r="D89" s="14">
        <f t="shared" si="5"/>
        <v>2.2294999999999998</v>
      </c>
      <c r="E89" s="53">
        <f t="shared" si="6"/>
        <v>5250.2646947354306</v>
      </c>
      <c r="F89" s="53">
        <f t="shared" si="4"/>
        <v>1730.2646947354306</v>
      </c>
      <c r="G89" s="51"/>
      <c r="H89" s="38"/>
      <c r="I89" s="51"/>
      <c r="J89" s="51"/>
      <c r="K89" s="38"/>
      <c r="L89" s="51"/>
      <c r="M89" s="51"/>
      <c r="N89" s="51"/>
      <c r="O89" s="51"/>
      <c r="P89" s="51"/>
      <c r="Q89" s="51"/>
      <c r="R89" s="51"/>
      <c r="S89" s="51"/>
      <c r="T89" s="51"/>
      <c r="U89" s="38"/>
      <c r="V89" s="51"/>
      <c r="W89" s="51"/>
      <c r="X89" s="51"/>
    </row>
    <row r="90" spans="1:24" x14ac:dyDescent="0.35">
      <c r="A90" s="4">
        <v>21625</v>
      </c>
      <c r="B90" s="5">
        <v>3564</v>
      </c>
      <c r="C90" s="15">
        <v>4.4989999999999997</v>
      </c>
      <c r="D90" s="15">
        <f t="shared" si="5"/>
        <v>2.2494999999999998</v>
      </c>
      <c r="E90" s="54">
        <f t="shared" si="6"/>
        <v>5333.1116698355172</v>
      </c>
      <c r="F90" s="54">
        <f t="shared" si="4"/>
        <v>1769.1116698355172</v>
      </c>
      <c r="G90" s="51"/>
      <c r="H90" s="38"/>
      <c r="I90" s="51"/>
      <c r="J90" s="51"/>
      <c r="K90" s="38"/>
      <c r="L90" s="51"/>
      <c r="M90" s="51"/>
      <c r="N90" s="51"/>
      <c r="O90" s="51"/>
      <c r="P90" s="51"/>
      <c r="Q90" s="51"/>
      <c r="R90" s="51"/>
      <c r="S90" s="51"/>
      <c r="T90" s="51"/>
      <c r="U90" s="38"/>
      <c r="V90" s="51"/>
      <c r="W90" s="51"/>
      <c r="X90" s="51"/>
    </row>
    <row r="91" spans="1:24" x14ac:dyDescent="0.35">
      <c r="A91" s="90" t="s">
        <v>12</v>
      </c>
      <c r="B91" s="90"/>
      <c r="C91" s="90"/>
      <c r="D91" s="90"/>
      <c r="E91" s="90"/>
      <c r="F91" s="90"/>
      <c r="G91" s="51"/>
      <c r="H91" s="38"/>
      <c r="I91" s="51"/>
      <c r="J91" s="51"/>
      <c r="K91" s="38"/>
      <c r="L91" s="51"/>
      <c r="M91" s="51"/>
      <c r="N91" s="51"/>
      <c r="O91" s="51"/>
      <c r="P91" s="51"/>
      <c r="Q91" s="51"/>
      <c r="R91" s="51"/>
      <c r="S91" s="51"/>
      <c r="T91" s="51"/>
      <c r="U91" s="38"/>
      <c r="V91" s="51"/>
      <c r="W91" s="51"/>
      <c r="X91" s="51"/>
    </row>
    <row r="92" spans="1:24" x14ac:dyDescent="0.35"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</row>
    <row r="93" spans="1:24" x14ac:dyDescent="0.35"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</row>
    <row r="94" spans="1:24" x14ac:dyDescent="0.35"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</row>
    <row r="95" spans="1:24" x14ac:dyDescent="0.35"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</row>
    <row r="96" spans="1:24" x14ac:dyDescent="0.35"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spans="7:24" x14ac:dyDescent="0.35"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7:24" x14ac:dyDescent="0.35"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7:24" x14ac:dyDescent="0.35"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</row>
    <row r="100" spans="7:24" x14ac:dyDescent="0.35"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7:24" x14ac:dyDescent="0.35"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7:24" x14ac:dyDescent="0.35"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</row>
    <row r="103" spans="7:24" x14ac:dyDescent="0.35"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</row>
  </sheetData>
  <sortState ref="H6:H91">
    <sortCondition ref="H6"/>
  </sortState>
  <mergeCells count="1">
    <mergeCell ref="A91:F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G48171</vt:lpstr>
      <vt:lpstr>EF1 fault displacement data</vt:lpstr>
      <vt:lpstr>EF2 fault displacement data</vt:lpstr>
      <vt:lpstr>Maximum displacement data</vt:lpstr>
      <vt:lpstr>Total extension data</vt:lpstr>
      <vt:lpstr>Heave at horizon HK</vt:lpstr>
      <vt:lpstr>Displacement-depth plot data</vt:lpstr>
      <vt:lpstr> Graben halfwidth &amp; fault depth</vt:lpstr>
      <vt:lpstr>Dike height &amp; tip depth</vt:lpstr>
      <vt:lpstr>Apparent dike thickness</vt:lpstr>
    </vt:vector>
  </TitlesOfParts>
  <Company>Imperial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Magee, Craig</dc:creator>
  <cp:lastModifiedBy>Jennifer Olivarez</cp:lastModifiedBy>
  <dcterms:created xsi:type="dcterms:W3CDTF">2018-02-26T13:46:44Z</dcterms:created>
  <dcterms:modified xsi:type="dcterms:W3CDTF">2020-11-03T17:13:54Z</dcterms:modified>
</cp:coreProperties>
</file>