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<sst xmlns="http://schemas.openxmlformats.org/spreadsheetml/2006/main" count="214" uniqueCount="147">
  <si>
    <t>PD0370-2</t>
  </si>
  <si>
    <t>SiO2</t>
  </si>
  <si>
    <t>TiO2</t>
  </si>
  <si>
    <t>FeO</t>
  </si>
  <si>
    <t>MnO</t>
  </si>
  <si>
    <t>MgO</t>
  </si>
  <si>
    <t>CaO</t>
  </si>
  <si>
    <t>Na2O</t>
  </si>
  <si>
    <t>K2O</t>
  </si>
  <si>
    <t>P2O5</t>
  </si>
  <si>
    <t>LOI</t>
  </si>
  <si>
    <t>Total</t>
  </si>
  <si>
    <t>Be</t>
  </si>
  <si>
    <t>Sc</t>
  </si>
  <si>
    <t>V</t>
  </si>
  <si>
    <t>Cr</t>
  </si>
  <si>
    <t>Co</t>
  </si>
  <si>
    <t>Ni</t>
  </si>
  <si>
    <t>Cs</t>
  </si>
  <si>
    <t>Rb</t>
  </si>
  <si>
    <t>Ba</t>
  </si>
  <si>
    <t>Th</t>
  </si>
  <si>
    <t>U</t>
  </si>
  <si>
    <t>Ta</t>
  </si>
  <si>
    <t>Nb</t>
  </si>
  <si>
    <t>Sr</t>
  </si>
  <si>
    <t>Hf</t>
  </si>
  <si>
    <t>Zr</t>
  </si>
  <si>
    <t>La</t>
  </si>
  <si>
    <t>Ce</t>
  </si>
  <si>
    <t>Pr</t>
  </si>
  <si>
    <t>Nd</t>
  </si>
  <si>
    <t>Sm</t>
  </si>
  <si>
    <t>Eu</t>
  </si>
  <si>
    <t>Gd</t>
  </si>
  <si>
    <t>Tb</t>
  </si>
  <si>
    <t>Dy</t>
  </si>
  <si>
    <t>Ho</t>
  </si>
  <si>
    <t>Er</t>
  </si>
  <si>
    <t>Tm</t>
  </si>
  <si>
    <t>Yb</t>
  </si>
  <si>
    <t>Lu</t>
  </si>
  <si>
    <t>Y</t>
  </si>
  <si>
    <t>SZ0343A</t>
  </si>
  <si>
    <t>SZ0343B</t>
  </si>
  <si>
    <t>SZ0343D</t>
  </si>
  <si>
    <t>SQ0345A</t>
  </si>
  <si>
    <t>SQ0345B</t>
  </si>
  <si>
    <t>SQ0345C</t>
  </si>
  <si>
    <t>PD0370-1</t>
  </si>
  <si>
    <t>NM0369</t>
  </si>
  <si>
    <t>AG0364-2</t>
  </si>
  <si>
    <t>RB10</t>
  </si>
  <si>
    <t>RB12</t>
  </si>
  <si>
    <t>Huang Y. et al., 2010, Acta Petrologica Sinica, 26, 3131-3142 (in Chinese with English abstract)</t>
  </si>
  <si>
    <t>RB15</t>
  </si>
  <si>
    <t>LS2</t>
  </si>
  <si>
    <t>LS3</t>
  </si>
  <si>
    <t>LS4</t>
  </si>
  <si>
    <t>LS5</t>
  </si>
  <si>
    <t>LS7</t>
  </si>
  <si>
    <t>Al2O3</t>
  </si>
  <si>
    <t>TFe2O3</t>
  </si>
  <si>
    <t>TFeO</t>
  </si>
  <si>
    <t>Fe2O3</t>
  </si>
  <si>
    <t>BaO</t>
  </si>
  <si>
    <t>Li</t>
  </si>
  <si>
    <t>Ti</t>
  </si>
  <si>
    <t>Cu</t>
  </si>
  <si>
    <t>Zn</t>
  </si>
  <si>
    <t>Ga</t>
  </si>
  <si>
    <t>Mn</t>
  </si>
  <si>
    <t>P</t>
  </si>
  <si>
    <t>Pb</t>
  </si>
  <si>
    <t>References</t>
  </si>
  <si>
    <t>Dong G.C. et al., 2006, Acta Petrologica Sinica, 22, 835-844 (in Chinese with English abstract)</t>
  </si>
  <si>
    <t>Dong G.C. et al., 2006, Acta Petrologica Sinica, 22, 835-844 (in Chinese with English abstract)</t>
  </si>
  <si>
    <t>DG0360-3</t>
  </si>
  <si>
    <t>AG0364-1</t>
  </si>
  <si>
    <t>Dong G.C. et al., 2008, Acta Petrologica Sinica, 24, 203-210 (in Chinese with English abstract)</t>
  </si>
  <si>
    <t>xm57-2</t>
  </si>
  <si>
    <t>xm57-3</t>
  </si>
  <si>
    <t>xm57-4</t>
  </si>
  <si>
    <t>xm58-3</t>
  </si>
  <si>
    <t>xm58-11</t>
  </si>
  <si>
    <t>xm58-12</t>
  </si>
  <si>
    <t>xm58-13</t>
  </si>
  <si>
    <t>xm58-14</t>
  </si>
  <si>
    <t>xm58-15</t>
  </si>
  <si>
    <t>xm62-2</t>
  </si>
  <si>
    <t>xm62-3</t>
  </si>
  <si>
    <t>xm62-4</t>
  </si>
  <si>
    <t>xm62-5</t>
  </si>
  <si>
    <t>xm62-7</t>
  </si>
  <si>
    <t>xm62-9</t>
  </si>
  <si>
    <t>xm62-10</t>
  </si>
  <si>
    <t>xm63-2</t>
  </si>
  <si>
    <t>xm63-3</t>
  </si>
  <si>
    <t>xm63-4</t>
  </si>
  <si>
    <t>xm64-2</t>
  </si>
  <si>
    <t>xm65-3</t>
  </si>
  <si>
    <t>xm65-4</t>
  </si>
  <si>
    <t>Ma X.X. et al., 2017, Lithos, 278-281, 126-139</t>
  </si>
  <si>
    <t>Ma X.X. et al., 2017, Lithos, 278-281, 126-139</t>
  </si>
  <si>
    <t>08YR30</t>
  </si>
  <si>
    <t>08CQ13</t>
  </si>
  <si>
    <t>08CQ09</t>
  </si>
  <si>
    <t>08CQ03</t>
  </si>
  <si>
    <t>Zhu D.C. et al., 2011, Earth and Planetary Science Letters, 301, 241-255</t>
  </si>
  <si>
    <t>MK4-4-6</t>
  </si>
  <si>
    <t>MK4-4-2</t>
  </si>
  <si>
    <t>MK9-6-2</t>
  </si>
  <si>
    <t>MK9-6-3</t>
  </si>
  <si>
    <t>MK9-3-5</t>
  </si>
  <si>
    <t>MK9-3-6</t>
  </si>
  <si>
    <t>MK9-3-7</t>
  </si>
  <si>
    <t>MK9-2-3</t>
  </si>
  <si>
    <t>MK9-2-4</t>
  </si>
  <si>
    <t>MK9-4-2</t>
  </si>
  <si>
    <t>MK9-4-3</t>
  </si>
  <si>
    <t>MK3-2-2</t>
  </si>
  <si>
    <t>MK3-2-3</t>
  </si>
  <si>
    <t>MK2-5-4</t>
  </si>
  <si>
    <t>MK2-5-3</t>
  </si>
  <si>
    <t>MK1-3-2</t>
  </si>
  <si>
    <t>m2-3-2</t>
  </si>
  <si>
    <t>m2-3-3</t>
  </si>
  <si>
    <t>m2-3-4</t>
  </si>
  <si>
    <t>m2-3-5</t>
  </si>
  <si>
    <t>m2-3-6</t>
  </si>
  <si>
    <t>M5-3-7</t>
  </si>
  <si>
    <t>M5-3-4</t>
  </si>
  <si>
    <t>M5-3-6</t>
  </si>
  <si>
    <t>M5-4-3</t>
  </si>
  <si>
    <t>M5-4-5</t>
  </si>
  <si>
    <t>M5-4-6</t>
  </si>
  <si>
    <t>M5-2-6</t>
  </si>
  <si>
    <t>M5-2-4</t>
  </si>
  <si>
    <t>M5-2-2</t>
  </si>
  <si>
    <t>Meng Y.K. et al., 2018, Acta Petrologica Sinica, 34, 513-546</t>
  </si>
  <si>
    <t>Meng Y.K. et al., 2018, Acta Petrologica Sinica, 34, 513-546</t>
  </si>
  <si>
    <t>A/CNK</t>
  </si>
  <si>
    <t>A/NK</t>
  </si>
  <si>
    <t>NK</t>
  </si>
  <si>
    <r>
      <rPr>
        <sz val="11"/>
        <color indexed="8"/>
        <rFont val="宋体"/>
        <family val="0"/>
      </rPr>
      <t>１</t>
    </r>
    <r>
      <rPr>
        <sz val="11"/>
        <color indexed="8"/>
        <rFont val="Times New Roman"/>
        <family val="1"/>
      </rPr>
      <t></t>
    </r>
  </si>
  <si>
    <t>Table S5. Compiled geochemical data of plutonic rocks in the Gangdese belt, southern Tibet.</t>
  </si>
  <si>
    <t>Sample no.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</si>
</sst>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41">
    <font>
      <sz val="11"/>
      <color theme="1"/>
      <name val="Calibri"/>
      <family val="0"/>
    </font>
    <font>
      <sz val="9"/>
      <color indexed="8"/>
      <name val="Times New Roman"/>
      <family val="1"/>
    </font>
    <font>
      <sz val="9"/>
      <name val="宋体"/>
      <family val="0"/>
    </font>
    <font>
      <sz val="11"/>
      <color indexed="8"/>
      <name val="Times New Roman"/>
      <family val="1"/>
    </font>
    <font>
      <sz val="11"/>
      <color indexed="8"/>
      <name val="宋体"/>
      <family val="0"/>
    </font>
    <font>
      <sz val="9"/>
      <color indexed="42"/>
      <name val="Times New Roman"/>
      <family val="1"/>
    </font>
    <font>
      <b/>
      <sz val="18"/>
      <color indexed="62"/>
      <name val="宋体"/>
      <family val="0"/>
    </font>
    <font>
      <b/>
      <sz val="15"/>
      <color indexed="62"/>
      <name val="Times New Roman"/>
      <family val="1"/>
    </font>
    <font>
      <b/>
      <sz val="13"/>
      <color indexed="62"/>
      <name val="Times New Roman"/>
      <family val="1"/>
    </font>
    <font>
      <b/>
      <sz val="11"/>
      <color indexed="62"/>
      <name val="Times New Roman"/>
      <family val="1"/>
    </font>
    <font>
      <sz val="9"/>
      <color indexed="20"/>
      <name val="Times New Roman"/>
      <family val="1"/>
    </font>
    <font>
      <sz val="9"/>
      <color indexed="17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52"/>
      <name val="Times New Roman"/>
      <family val="1"/>
    </font>
    <font>
      <b/>
      <sz val="9"/>
      <color indexed="42"/>
      <name val="Times New Roman"/>
      <family val="1"/>
    </font>
    <font>
      <i/>
      <sz val="9"/>
      <color indexed="23"/>
      <name val="Times New Roman"/>
      <family val="1"/>
    </font>
    <font>
      <sz val="9"/>
      <color indexed="10"/>
      <name val="Times New Roman"/>
      <family val="1"/>
    </font>
    <font>
      <sz val="9"/>
      <color indexed="52"/>
      <name val="Times New Roman"/>
      <family val="1"/>
    </font>
    <font>
      <sz val="9"/>
      <color indexed="60"/>
      <name val="Times New Roman"/>
      <family val="1"/>
    </font>
    <font>
      <b/>
      <sz val="9"/>
      <color indexed="63"/>
      <name val="Times New Roman"/>
      <family val="1"/>
    </font>
    <font>
      <sz val="9"/>
      <color indexed="62"/>
      <name val="Times New Roman"/>
      <family val="1"/>
    </font>
    <font>
      <b/>
      <sz val="11"/>
      <color indexed="8"/>
      <name val="Times New Roman"/>
      <family val="1"/>
    </font>
    <font>
      <sz val="9"/>
      <color theme="1"/>
      <name val="Times New Roman"/>
      <family val="1"/>
    </font>
    <font>
      <sz val="9"/>
      <color theme="0"/>
      <name val="Times New Roman"/>
      <family val="1"/>
    </font>
    <font>
      <b/>
      <sz val="18"/>
      <color theme="3"/>
      <name val="Cambria"/>
      <family val="0"/>
    </font>
    <font>
      <b/>
      <sz val="15"/>
      <color theme="3"/>
      <name val="Times New Roman"/>
      <family val="1"/>
    </font>
    <font>
      <b/>
      <sz val="13"/>
      <color theme="3"/>
      <name val="Times New Roman"/>
      <family val="1"/>
    </font>
    <font>
      <b/>
      <sz val="11"/>
      <color theme="3"/>
      <name val="Times New Roman"/>
      <family val="1"/>
    </font>
    <font>
      <sz val="9"/>
      <color rgb="FF9C0006"/>
      <name val="Times New Roman"/>
      <family val="1"/>
    </font>
    <font>
      <sz val="9"/>
      <color rgb="FF006100"/>
      <name val="Times New Roman"/>
      <family val="1"/>
    </font>
    <font>
      <b/>
      <sz val="9"/>
      <color theme="1"/>
      <name val="Times New Roman"/>
      <family val="1"/>
    </font>
    <font>
      <b/>
      <sz val="9"/>
      <color rgb="FFFA7D00"/>
      <name val="Times New Roman"/>
      <family val="1"/>
    </font>
    <font>
      <b/>
      <sz val="9"/>
      <color theme="0"/>
      <name val="Times New Roman"/>
      <family val="1"/>
    </font>
    <font>
      <i/>
      <sz val="9"/>
      <color rgb="FF7F7F7F"/>
      <name val="Times New Roman"/>
      <family val="1"/>
    </font>
    <font>
      <sz val="9"/>
      <color rgb="FFFF0000"/>
      <name val="Times New Roman"/>
      <family val="1"/>
    </font>
    <font>
      <sz val="9"/>
      <color rgb="FFFA7D00"/>
      <name val="Times New Roman"/>
      <family val="1"/>
    </font>
    <font>
      <sz val="9"/>
      <color rgb="FF9C6500"/>
      <name val="Times New Roman"/>
      <family val="1"/>
    </font>
    <font>
      <b/>
      <sz val="9"/>
      <color rgb="FF3F3F3F"/>
      <name val="Times New Roman"/>
      <family val="1"/>
    </font>
    <font>
      <sz val="9"/>
      <color rgb="FF3F3F76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Font="1" applyAlignment="1">
      <alignment/>
    </xf>
    <xf numFmtId="0" fontId="39" fillId="0" borderId="0" xfId="0" applyFont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39" fillId="0" borderId="0" xfId="0" applyFont="1" applyAlignment="1">
      <alignment/>
    </xf>
    <xf numFmtId="2" fontId="39" fillId="0" borderId="0" xfId="0" applyNumberFormat="1" applyFont="1" applyAlignment="1">
      <alignment horizontal="center" vertical="center"/>
    </xf>
    <xf numFmtId="176" fontId="39" fillId="0" borderId="0" xfId="0" applyNumberFormat="1" applyFont="1" applyAlignment="1">
      <alignment horizontal="center" vertical="center"/>
    </xf>
    <xf numFmtId="0" fontId="40" fillId="0" borderId="0" xfId="0" applyFont="1" applyAlignment="1">
      <alignment horizontal="left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K78"/>
  <sheetViews>
    <sheetView tabSelected="1" zoomScalePageLayoutView="0" workbookViewId="0" topLeftCell="A1">
      <selection activeCell="F8" sqref="F8"/>
    </sheetView>
  </sheetViews>
  <sheetFormatPr defaultColWidth="9.140625" defaultRowHeight="15"/>
  <cols>
    <col min="1" max="1" width="12.421875" style="0" customWidth="1"/>
    <col min="14" max="14" width="11.8515625" style="0" customWidth="1"/>
    <col min="60" max="60" width="75.8515625" style="0" customWidth="1"/>
  </cols>
  <sheetData>
    <row r="1" spans="1:15" ht="14.25">
      <c r="A1" s="7" t="s">
        <v>145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60" s="3" customFormat="1" ht="14.25">
      <c r="A2" s="2" t="s">
        <v>146</v>
      </c>
      <c r="B2" s="3" t="s">
        <v>1</v>
      </c>
      <c r="C2" s="3" t="s">
        <v>2</v>
      </c>
      <c r="D2" s="3" t="s">
        <v>61</v>
      </c>
      <c r="E2" s="3" t="s">
        <v>62</v>
      </c>
      <c r="F2" s="3" t="s">
        <v>63</v>
      </c>
      <c r="G2" s="3" t="s">
        <v>64</v>
      </c>
      <c r="H2" s="3" t="s">
        <v>3</v>
      </c>
      <c r="I2" s="3" t="s">
        <v>4</v>
      </c>
      <c r="J2" s="3" t="s">
        <v>5</v>
      </c>
      <c r="K2" s="3" t="s">
        <v>6</v>
      </c>
      <c r="L2" s="3" t="s">
        <v>7</v>
      </c>
      <c r="M2" s="3" t="s">
        <v>8</v>
      </c>
      <c r="N2" s="3" t="s">
        <v>143</v>
      </c>
      <c r="O2" s="3" t="s">
        <v>9</v>
      </c>
      <c r="P2" s="3" t="s">
        <v>65</v>
      </c>
      <c r="Q2" s="3" t="s">
        <v>10</v>
      </c>
      <c r="R2" s="3" t="s">
        <v>11</v>
      </c>
      <c r="S2" s="3" t="s">
        <v>141</v>
      </c>
      <c r="T2" s="3" t="s">
        <v>142</v>
      </c>
      <c r="U2" s="3" t="s">
        <v>20</v>
      </c>
      <c r="V2" s="3" t="s">
        <v>66</v>
      </c>
      <c r="W2" s="3" t="s">
        <v>12</v>
      </c>
      <c r="X2" s="3" t="s">
        <v>13</v>
      </c>
      <c r="Y2" s="3" t="s">
        <v>67</v>
      </c>
      <c r="Z2" s="3" t="s">
        <v>14</v>
      </c>
      <c r="AA2" s="3" t="s">
        <v>15</v>
      </c>
      <c r="AB2" s="3" t="s">
        <v>16</v>
      </c>
      <c r="AC2" s="3" t="s">
        <v>17</v>
      </c>
      <c r="AD2" s="3" t="s">
        <v>68</v>
      </c>
      <c r="AE2" s="3" t="s">
        <v>69</v>
      </c>
      <c r="AF2" s="3" t="s">
        <v>70</v>
      </c>
      <c r="AG2" s="3" t="s">
        <v>71</v>
      </c>
      <c r="AH2" s="3" t="s">
        <v>72</v>
      </c>
      <c r="AI2" s="3" t="s">
        <v>73</v>
      </c>
      <c r="AJ2" s="3" t="s">
        <v>18</v>
      </c>
      <c r="AK2" s="3" t="s">
        <v>27</v>
      </c>
      <c r="AL2" s="3" t="s">
        <v>26</v>
      </c>
      <c r="AM2" s="3" t="s">
        <v>21</v>
      </c>
      <c r="AN2" s="3" t="s">
        <v>22</v>
      </c>
      <c r="AO2" s="3" t="s">
        <v>24</v>
      </c>
      <c r="AP2" s="3" t="s">
        <v>23</v>
      </c>
      <c r="AQ2" s="3" t="s">
        <v>19</v>
      </c>
      <c r="AR2" s="3" t="s">
        <v>25</v>
      </c>
      <c r="AS2" s="3" t="s">
        <v>42</v>
      </c>
      <c r="AT2" s="3" t="s">
        <v>28</v>
      </c>
      <c r="AU2" s="3" t="s">
        <v>29</v>
      </c>
      <c r="AV2" s="3" t="s">
        <v>30</v>
      </c>
      <c r="AW2" s="3" t="s">
        <v>31</v>
      </c>
      <c r="AX2" s="3" t="s">
        <v>32</v>
      </c>
      <c r="AY2" s="3" t="s">
        <v>33</v>
      </c>
      <c r="AZ2" s="3" t="s">
        <v>34</v>
      </c>
      <c r="BA2" s="3" t="s">
        <v>35</v>
      </c>
      <c r="BB2" s="3" t="s">
        <v>36</v>
      </c>
      <c r="BC2" s="3" t="s">
        <v>37</v>
      </c>
      <c r="BD2" s="3" t="s">
        <v>38</v>
      </c>
      <c r="BE2" s="3" t="s">
        <v>39</v>
      </c>
      <c r="BF2" s="3" t="s">
        <v>40</v>
      </c>
      <c r="BG2" s="3" t="s">
        <v>41</v>
      </c>
      <c r="BH2" s="3" t="s">
        <v>74</v>
      </c>
    </row>
    <row r="3" spans="1:60" s="4" customFormat="1" ht="15">
      <c r="A3" s="1" t="s">
        <v>0</v>
      </c>
      <c r="B3" s="1">
        <v>46.66</v>
      </c>
      <c r="C3" s="1">
        <v>1.14</v>
      </c>
      <c r="D3" s="1">
        <v>15.98</v>
      </c>
      <c r="E3" s="1"/>
      <c r="F3" s="1"/>
      <c r="G3" s="1">
        <v>4.49</v>
      </c>
      <c r="H3" s="1">
        <v>7.32</v>
      </c>
      <c r="I3" s="1">
        <v>0.16</v>
      </c>
      <c r="J3" s="1">
        <v>8.98</v>
      </c>
      <c r="K3" s="1">
        <v>8.36</v>
      </c>
      <c r="L3" s="1">
        <v>2.14</v>
      </c>
      <c r="M3" s="1">
        <v>2.53</v>
      </c>
      <c r="N3" s="1">
        <f aca="true" t="shared" si="0" ref="N3:N34">L3+M3</f>
        <v>4.67</v>
      </c>
      <c r="O3" s="1">
        <v>0.16</v>
      </c>
      <c r="P3" s="1"/>
      <c r="Q3" s="1">
        <v>1.8</v>
      </c>
      <c r="R3" s="1">
        <v>99.72</v>
      </c>
      <c r="S3" s="5">
        <v>0.7434941758565603</v>
      </c>
      <c r="T3" s="5">
        <v>2.5502858313315833</v>
      </c>
      <c r="U3" s="1">
        <v>335.66</v>
      </c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>
        <v>1.99</v>
      </c>
      <c r="AK3" s="1">
        <v>35.88</v>
      </c>
      <c r="AL3" s="1">
        <v>1.41</v>
      </c>
      <c r="AM3" s="1">
        <v>0.83</v>
      </c>
      <c r="AN3" s="1">
        <v>0.35</v>
      </c>
      <c r="AO3" s="1">
        <v>2.52</v>
      </c>
      <c r="AP3" s="1">
        <v>0.18</v>
      </c>
      <c r="AQ3" s="1">
        <v>77.38</v>
      </c>
      <c r="AR3" s="1">
        <v>675.84</v>
      </c>
      <c r="AS3" s="1">
        <v>17.32</v>
      </c>
      <c r="AT3" s="1">
        <v>13.24</v>
      </c>
      <c r="AU3" s="1">
        <v>31.82</v>
      </c>
      <c r="AV3" s="1">
        <v>3.82</v>
      </c>
      <c r="AW3" s="1">
        <v>17.83</v>
      </c>
      <c r="AX3" s="1">
        <v>3.86</v>
      </c>
      <c r="AY3" s="1">
        <v>1.3</v>
      </c>
      <c r="AZ3" s="1">
        <v>3.42</v>
      </c>
      <c r="BA3" s="1">
        <v>0.54</v>
      </c>
      <c r="BB3" s="1">
        <v>2.84</v>
      </c>
      <c r="BC3" s="1">
        <v>0.6</v>
      </c>
      <c r="BD3" s="1">
        <v>1.55</v>
      </c>
      <c r="BE3" s="1">
        <v>0.23</v>
      </c>
      <c r="BF3" s="1">
        <v>1.46</v>
      </c>
      <c r="BG3" s="1">
        <v>0.24</v>
      </c>
      <c r="BH3" s="1" t="s">
        <v>75</v>
      </c>
    </row>
    <row r="4" spans="1:60" s="4" customFormat="1" ht="15">
      <c r="A4" s="1" t="s">
        <v>45</v>
      </c>
      <c r="B4" s="1">
        <v>47.43</v>
      </c>
      <c r="C4" s="1">
        <v>1.51</v>
      </c>
      <c r="D4" s="1">
        <v>19.05</v>
      </c>
      <c r="E4" s="1"/>
      <c r="F4" s="1"/>
      <c r="G4" s="1">
        <v>5.08</v>
      </c>
      <c r="H4" s="1">
        <v>7.3</v>
      </c>
      <c r="I4" s="1">
        <v>0.14</v>
      </c>
      <c r="J4" s="1">
        <v>4.79</v>
      </c>
      <c r="K4" s="1">
        <v>5.29</v>
      </c>
      <c r="L4" s="1">
        <v>4</v>
      </c>
      <c r="M4" s="1">
        <v>3.71</v>
      </c>
      <c r="N4" s="1">
        <f t="shared" si="0"/>
        <v>7.71</v>
      </c>
      <c r="O4" s="1">
        <v>0.6</v>
      </c>
      <c r="P4" s="1"/>
      <c r="Q4" s="1">
        <v>0.68</v>
      </c>
      <c r="R4" s="1">
        <v>99.58</v>
      </c>
      <c r="S4" s="5">
        <v>0.941124301875636</v>
      </c>
      <c r="T4" s="5">
        <v>1.7960871025417529</v>
      </c>
      <c r="U4" s="1">
        <v>314.26</v>
      </c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>
        <v>1.77</v>
      </c>
      <c r="AK4" s="1">
        <v>97.94</v>
      </c>
      <c r="AL4" s="1">
        <v>2.16</v>
      </c>
      <c r="AM4" s="1">
        <v>2.87</v>
      </c>
      <c r="AN4" s="1">
        <v>1.65</v>
      </c>
      <c r="AO4" s="1">
        <v>8.54</v>
      </c>
      <c r="AP4" s="1">
        <v>0.35</v>
      </c>
      <c r="AQ4" s="1">
        <v>26.81</v>
      </c>
      <c r="AR4" s="1">
        <v>440.62</v>
      </c>
      <c r="AS4" s="1">
        <v>12.57</v>
      </c>
      <c r="AT4" s="1">
        <v>26.55</v>
      </c>
      <c r="AU4" s="1">
        <v>43.99</v>
      </c>
      <c r="AV4" s="1">
        <v>4.63</v>
      </c>
      <c r="AW4" s="1">
        <v>20.66</v>
      </c>
      <c r="AX4" s="1">
        <v>3.71</v>
      </c>
      <c r="AY4" s="1">
        <v>0.51</v>
      </c>
      <c r="AZ4" s="1">
        <v>3.39</v>
      </c>
      <c r="BA4" s="1">
        <v>0.43</v>
      </c>
      <c r="BB4" s="1">
        <v>2.12</v>
      </c>
      <c r="BC4" s="1">
        <v>0.42</v>
      </c>
      <c r="BD4" s="1">
        <v>1.05</v>
      </c>
      <c r="BE4" s="1">
        <v>0.13</v>
      </c>
      <c r="BF4" s="1">
        <v>0.89</v>
      </c>
      <c r="BG4" s="1">
        <v>0.14</v>
      </c>
      <c r="BH4" s="1" t="s">
        <v>75</v>
      </c>
    </row>
    <row r="5" spans="1:63" s="4" customFormat="1" ht="15">
      <c r="A5" s="1" t="s">
        <v>51</v>
      </c>
      <c r="B5" s="1">
        <v>49.37</v>
      </c>
      <c r="C5" s="1">
        <v>1.41</v>
      </c>
      <c r="D5" s="1">
        <v>15.28</v>
      </c>
      <c r="E5" s="1"/>
      <c r="F5" s="1"/>
      <c r="G5" s="1">
        <v>3.76</v>
      </c>
      <c r="H5" s="1">
        <v>8.18</v>
      </c>
      <c r="I5" s="1">
        <v>0.15</v>
      </c>
      <c r="J5" s="1">
        <v>8</v>
      </c>
      <c r="K5" s="1">
        <v>9.33</v>
      </c>
      <c r="L5" s="1">
        <v>2.57</v>
      </c>
      <c r="M5" s="1">
        <v>0.46</v>
      </c>
      <c r="N5" s="1">
        <f t="shared" si="0"/>
        <v>3.03</v>
      </c>
      <c r="O5" s="1">
        <v>0.12</v>
      </c>
      <c r="P5" s="1"/>
      <c r="Q5" s="1">
        <v>1.03</v>
      </c>
      <c r="R5" s="1">
        <v>99.66</v>
      </c>
      <c r="S5" s="5">
        <v>0.7034620916021994</v>
      </c>
      <c r="T5" s="5">
        <v>3.2323482225174414</v>
      </c>
      <c r="U5" s="1">
        <v>71.07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>
        <v>2.43</v>
      </c>
      <c r="AK5" s="1">
        <v>72.95</v>
      </c>
      <c r="AL5" s="1">
        <v>2.14</v>
      </c>
      <c r="AM5" s="1">
        <v>0.23</v>
      </c>
      <c r="AN5" s="1">
        <v>0.1</v>
      </c>
      <c r="AO5" s="1">
        <v>2.77</v>
      </c>
      <c r="AP5" s="1">
        <v>0.22</v>
      </c>
      <c r="AQ5" s="1">
        <v>11.33</v>
      </c>
      <c r="AR5" s="1">
        <v>252.48</v>
      </c>
      <c r="AS5" s="1">
        <v>25.16</v>
      </c>
      <c r="AT5" s="1">
        <v>3.65</v>
      </c>
      <c r="AU5" s="1">
        <v>9.61</v>
      </c>
      <c r="AV5" s="1">
        <v>1.43</v>
      </c>
      <c r="AW5" s="1">
        <v>8.38</v>
      </c>
      <c r="AX5" s="1">
        <v>2.9</v>
      </c>
      <c r="AY5" s="1">
        <v>1.12</v>
      </c>
      <c r="AZ5" s="1">
        <v>3.42</v>
      </c>
      <c r="BA5" s="1">
        <v>0.67</v>
      </c>
      <c r="BB5" s="1">
        <v>4.02</v>
      </c>
      <c r="BC5" s="1">
        <v>0.9</v>
      </c>
      <c r="BD5" s="1">
        <v>2.34</v>
      </c>
      <c r="BE5" s="1">
        <v>0.35</v>
      </c>
      <c r="BF5" s="1">
        <v>2.27</v>
      </c>
      <c r="BG5" s="1">
        <v>0.36</v>
      </c>
      <c r="BH5" s="1" t="s">
        <v>75</v>
      </c>
      <c r="BI5" s="1"/>
      <c r="BJ5" s="1"/>
      <c r="BK5" s="1"/>
    </row>
    <row r="6" spans="1:63" s="4" customFormat="1" ht="15">
      <c r="A6" s="1" t="s">
        <v>44</v>
      </c>
      <c r="B6" s="1">
        <v>50.26</v>
      </c>
      <c r="C6" s="1">
        <v>1.27</v>
      </c>
      <c r="D6" s="1">
        <v>17.43</v>
      </c>
      <c r="E6" s="1"/>
      <c r="F6" s="1"/>
      <c r="G6" s="1">
        <v>5.08</v>
      </c>
      <c r="H6" s="1">
        <v>6.3</v>
      </c>
      <c r="I6" s="1">
        <v>0.15</v>
      </c>
      <c r="J6" s="1">
        <v>4.7</v>
      </c>
      <c r="K6" s="1">
        <v>8.69</v>
      </c>
      <c r="L6" s="1">
        <v>3.98</v>
      </c>
      <c r="M6" s="1">
        <v>0.9</v>
      </c>
      <c r="N6" s="1">
        <f t="shared" si="0"/>
        <v>4.88</v>
      </c>
      <c r="O6" s="1">
        <v>0.3</v>
      </c>
      <c r="P6" s="1"/>
      <c r="Q6" s="1">
        <v>0.59</v>
      </c>
      <c r="R6" s="1">
        <v>99.65</v>
      </c>
      <c r="S6" s="5">
        <v>0.7463852355608674</v>
      </c>
      <c r="T6" s="5">
        <v>2.3164829571575556</v>
      </c>
      <c r="U6" s="1">
        <v>139.19</v>
      </c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>
        <v>2.02</v>
      </c>
      <c r="AK6" s="1">
        <v>95.81</v>
      </c>
      <c r="AL6" s="1">
        <v>2.41</v>
      </c>
      <c r="AM6" s="1">
        <v>2.15</v>
      </c>
      <c r="AN6" s="1">
        <v>0.69</v>
      </c>
      <c r="AO6" s="1">
        <v>5.4</v>
      </c>
      <c r="AP6" s="1">
        <v>0.4</v>
      </c>
      <c r="AQ6" s="1">
        <v>26.91</v>
      </c>
      <c r="AR6" s="1">
        <v>666.41</v>
      </c>
      <c r="AS6" s="1">
        <v>20.78</v>
      </c>
      <c r="AT6" s="1">
        <v>17.79</v>
      </c>
      <c r="AU6" s="1">
        <v>38.12</v>
      </c>
      <c r="AV6" s="1">
        <v>4.71</v>
      </c>
      <c r="AW6" s="1">
        <v>21.56</v>
      </c>
      <c r="AX6" s="1">
        <v>4.65</v>
      </c>
      <c r="AY6" s="1">
        <v>1.52</v>
      </c>
      <c r="AZ6" s="1">
        <v>4.19</v>
      </c>
      <c r="BA6" s="1">
        <v>0.64</v>
      </c>
      <c r="BB6" s="1">
        <v>3.42</v>
      </c>
      <c r="BC6" s="1">
        <v>0.69</v>
      </c>
      <c r="BD6" s="1">
        <v>1.77</v>
      </c>
      <c r="BE6" s="1">
        <v>0.26</v>
      </c>
      <c r="BF6" s="1">
        <v>1.77</v>
      </c>
      <c r="BG6" s="1">
        <v>0.28</v>
      </c>
      <c r="BH6" s="1" t="s">
        <v>76</v>
      </c>
      <c r="BI6" s="1"/>
      <c r="BJ6" s="1"/>
      <c r="BK6" s="1"/>
    </row>
    <row r="7" spans="1:63" s="4" customFormat="1" ht="15">
      <c r="A7" s="1" t="s">
        <v>50</v>
      </c>
      <c r="B7" s="1">
        <v>52.04</v>
      </c>
      <c r="C7" s="1">
        <v>0.64</v>
      </c>
      <c r="D7" s="1">
        <v>17.78</v>
      </c>
      <c r="E7" s="1"/>
      <c r="F7" s="1"/>
      <c r="G7" s="1">
        <v>3.23</v>
      </c>
      <c r="H7" s="1">
        <v>5.68</v>
      </c>
      <c r="I7" s="1">
        <v>0.18</v>
      </c>
      <c r="J7" s="1">
        <v>6.09</v>
      </c>
      <c r="K7" s="1">
        <v>10.69</v>
      </c>
      <c r="L7" s="1">
        <v>2.2</v>
      </c>
      <c r="M7" s="1">
        <v>0.56</v>
      </c>
      <c r="N7" s="1">
        <f t="shared" si="0"/>
        <v>2.7600000000000002</v>
      </c>
      <c r="O7" s="1">
        <v>0.11</v>
      </c>
      <c r="P7" s="1"/>
      <c r="Q7" s="1">
        <v>0.48</v>
      </c>
      <c r="R7" s="1">
        <v>99.68</v>
      </c>
      <c r="S7" s="5">
        <v>0.7502715670257539</v>
      </c>
      <c r="T7" s="5">
        <v>4.206278536588534</v>
      </c>
      <c r="U7" s="1">
        <v>137.7</v>
      </c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>
        <v>1.97</v>
      </c>
      <c r="AK7" s="1">
        <v>52.57</v>
      </c>
      <c r="AL7" s="1">
        <v>1.5</v>
      </c>
      <c r="AM7" s="1">
        <v>0.78</v>
      </c>
      <c r="AN7" s="1">
        <v>0.37</v>
      </c>
      <c r="AO7" s="1">
        <v>1.98</v>
      </c>
      <c r="AP7" s="1">
        <v>0.18</v>
      </c>
      <c r="AQ7" s="1">
        <v>9.28</v>
      </c>
      <c r="AR7" s="1">
        <v>468.85</v>
      </c>
      <c r="AS7" s="1">
        <v>16.16</v>
      </c>
      <c r="AT7" s="1">
        <v>6.22</v>
      </c>
      <c r="AU7" s="1">
        <v>13.75</v>
      </c>
      <c r="AV7" s="1">
        <v>1.77</v>
      </c>
      <c r="AW7" s="1">
        <v>8.93</v>
      </c>
      <c r="AX7" s="1">
        <v>2.28</v>
      </c>
      <c r="AY7" s="1">
        <v>0.74</v>
      </c>
      <c r="AZ7" s="1">
        <v>2.29</v>
      </c>
      <c r="BA7" s="1">
        <v>0.41</v>
      </c>
      <c r="BB7" s="1">
        <v>2.41</v>
      </c>
      <c r="BC7" s="1">
        <v>0.55</v>
      </c>
      <c r="BD7" s="1">
        <v>1.47</v>
      </c>
      <c r="BE7" s="1">
        <v>0.23</v>
      </c>
      <c r="BF7" s="1">
        <v>1.52</v>
      </c>
      <c r="BG7" s="1">
        <v>0.26</v>
      </c>
      <c r="BH7" s="1" t="s">
        <v>75</v>
      </c>
      <c r="BI7" s="1"/>
      <c r="BJ7" s="1"/>
      <c r="BK7" s="1"/>
    </row>
    <row r="8" spans="1:63" s="4" customFormat="1" ht="15">
      <c r="A8" s="1" t="s">
        <v>47</v>
      </c>
      <c r="B8" s="1">
        <v>52.42</v>
      </c>
      <c r="C8" s="1">
        <v>0.85</v>
      </c>
      <c r="D8" s="1">
        <v>18.43</v>
      </c>
      <c r="E8" s="1"/>
      <c r="F8" s="1"/>
      <c r="G8" s="1">
        <v>4.39</v>
      </c>
      <c r="H8" s="1">
        <v>4.82</v>
      </c>
      <c r="I8" s="1">
        <v>0.14</v>
      </c>
      <c r="J8" s="1">
        <v>4.3</v>
      </c>
      <c r="K8" s="1">
        <v>7.86</v>
      </c>
      <c r="L8" s="1">
        <v>3.52</v>
      </c>
      <c r="M8" s="1">
        <v>1.39</v>
      </c>
      <c r="N8" s="1">
        <f t="shared" si="0"/>
        <v>4.91</v>
      </c>
      <c r="O8" s="1">
        <v>0.29</v>
      </c>
      <c r="P8" s="1"/>
      <c r="Q8" s="1">
        <v>1.15</v>
      </c>
      <c r="R8" s="1">
        <v>99.56</v>
      </c>
      <c r="S8" s="5">
        <v>0.8526212409217309</v>
      </c>
      <c r="T8" s="5">
        <v>2.524911542327572</v>
      </c>
      <c r="U8" s="1">
        <v>431.16</v>
      </c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>
        <v>1.39</v>
      </c>
      <c r="AK8" s="1">
        <v>108.24</v>
      </c>
      <c r="AL8" s="1">
        <v>2.73</v>
      </c>
      <c r="AM8" s="1">
        <v>2.39</v>
      </c>
      <c r="AN8" s="1">
        <v>0.92</v>
      </c>
      <c r="AO8" s="1">
        <v>4.75</v>
      </c>
      <c r="AP8" s="1">
        <v>0.32</v>
      </c>
      <c r="AQ8" s="1">
        <v>21.75</v>
      </c>
      <c r="AR8" s="1">
        <v>831.32</v>
      </c>
      <c r="AS8" s="1">
        <v>20.28</v>
      </c>
      <c r="AT8" s="1">
        <v>15.37</v>
      </c>
      <c r="AU8" s="1">
        <v>35.6</v>
      </c>
      <c r="AV8" s="1">
        <v>4.53</v>
      </c>
      <c r="AW8" s="1">
        <v>21.16</v>
      </c>
      <c r="AX8" s="1">
        <v>4.34</v>
      </c>
      <c r="AY8" s="1">
        <v>1.3</v>
      </c>
      <c r="AZ8" s="1">
        <v>3.82</v>
      </c>
      <c r="BA8" s="1">
        <v>0.59</v>
      </c>
      <c r="BB8" s="1">
        <v>3.2</v>
      </c>
      <c r="BC8" s="1">
        <v>0.69</v>
      </c>
      <c r="BD8" s="1">
        <v>1.83</v>
      </c>
      <c r="BE8" s="1">
        <v>0.27</v>
      </c>
      <c r="BF8" s="1">
        <v>1.88</v>
      </c>
      <c r="BG8" s="1">
        <v>0.3</v>
      </c>
      <c r="BH8" s="1" t="s">
        <v>75</v>
      </c>
      <c r="BI8" s="1"/>
      <c r="BJ8" s="1"/>
      <c r="BK8" s="1"/>
    </row>
    <row r="9" spans="1:63" s="1" customFormat="1" ht="15">
      <c r="A9" s="1" t="s">
        <v>46</v>
      </c>
      <c r="B9" s="1">
        <v>54.49</v>
      </c>
      <c r="C9" s="1">
        <v>0.74</v>
      </c>
      <c r="D9" s="1">
        <v>18.59</v>
      </c>
      <c r="G9" s="1">
        <v>4.16</v>
      </c>
      <c r="H9" s="1">
        <v>3.92</v>
      </c>
      <c r="I9" s="1">
        <v>0.13</v>
      </c>
      <c r="J9" s="1">
        <v>3.83</v>
      </c>
      <c r="K9" s="1">
        <v>7.09</v>
      </c>
      <c r="L9" s="1">
        <v>4.01</v>
      </c>
      <c r="M9" s="1">
        <v>1.22</v>
      </c>
      <c r="N9" s="1">
        <f t="shared" si="0"/>
        <v>5.2299999999999995</v>
      </c>
      <c r="O9" s="1">
        <v>0.34</v>
      </c>
      <c r="Q9" s="1">
        <v>1.06</v>
      </c>
      <c r="R9" s="1">
        <v>99.58</v>
      </c>
      <c r="S9" s="5">
        <v>0.8922548240176592</v>
      </c>
      <c r="T9" s="5">
        <v>2.346947652630366</v>
      </c>
      <c r="U9" s="1">
        <v>342.12</v>
      </c>
      <c r="AJ9" s="1">
        <v>0.96</v>
      </c>
      <c r="AK9" s="1">
        <v>66.09</v>
      </c>
      <c r="AL9" s="1">
        <v>1.67</v>
      </c>
      <c r="AM9" s="1">
        <v>1.37</v>
      </c>
      <c r="AN9" s="1">
        <v>0.48</v>
      </c>
      <c r="AO9" s="1">
        <v>4.63</v>
      </c>
      <c r="AP9" s="1">
        <v>0.33</v>
      </c>
      <c r="AQ9" s="1">
        <v>20.54</v>
      </c>
      <c r="AR9" s="1">
        <v>767.28</v>
      </c>
      <c r="AS9" s="1">
        <v>19.7</v>
      </c>
      <c r="AT9" s="1">
        <v>16.67</v>
      </c>
      <c r="AU9" s="1">
        <v>35.85</v>
      </c>
      <c r="AV9" s="1">
        <v>4.48</v>
      </c>
      <c r="AW9" s="1">
        <v>20.86</v>
      </c>
      <c r="AX9" s="1">
        <v>4.19</v>
      </c>
      <c r="AY9" s="1">
        <v>1.29</v>
      </c>
      <c r="AZ9" s="1">
        <v>3.7</v>
      </c>
      <c r="BA9" s="1">
        <v>0.56</v>
      </c>
      <c r="BB9" s="1">
        <v>3.11</v>
      </c>
      <c r="BC9" s="1">
        <v>0.65</v>
      </c>
      <c r="BD9" s="1">
        <v>1.73</v>
      </c>
      <c r="BE9" s="1">
        <v>0.27</v>
      </c>
      <c r="BF9" s="1">
        <v>1.82</v>
      </c>
      <c r="BG9" s="1">
        <v>0.3</v>
      </c>
      <c r="BH9" s="1" t="s">
        <v>75</v>
      </c>
      <c r="BI9" s="4"/>
      <c r="BJ9" s="4"/>
      <c r="BK9" s="4"/>
    </row>
    <row r="10" spans="1:63" s="1" customFormat="1" ht="15">
      <c r="A10" s="1" t="s">
        <v>48</v>
      </c>
      <c r="B10" s="1">
        <v>57.07</v>
      </c>
      <c r="C10" s="1">
        <v>0.69</v>
      </c>
      <c r="D10" s="1">
        <v>18.13</v>
      </c>
      <c r="G10" s="1">
        <v>3.1</v>
      </c>
      <c r="H10" s="1">
        <v>4.12</v>
      </c>
      <c r="I10" s="1">
        <v>0.12</v>
      </c>
      <c r="J10" s="1">
        <v>3.47</v>
      </c>
      <c r="K10" s="1">
        <v>6.61</v>
      </c>
      <c r="L10" s="1">
        <v>3.8</v>
      </c>
      <c r="M10" s="1">
        <v>1.6</v>
      </c>
      <c r="N10" s="1">
        <f t="shared" si="0"/>
        <v>5.4</v>
      </c>
      <c r="O10" s="1">
        <v>0.24</v>
      </c>
      <c r="Q10" s="1">
        <v>0.59</v>
      </c>
      <c r="R10" s="1">
        <v>99.54</v>
      </c>
      <c r="S10" s="5">
        <v>0.9052586200703033</v>
      </c>
      <c r="T10" s="5">
        <v>2.269716107301816</v>
      </c>
      <c r="U10" s="1">
        <v>362.85</v>
      </c>
      <c r="AJ10" s="1">
        <v>1.42</v>
      </c>
      <c r="AK10" s="1">
        <v>77</v>
      </c>
      <c r="AL10" s="1">
        <v>2.47</v>
      </c>
      <c r="AM10" s="1">
        <v>2.28</v>
      </c>
      <c r="AN10" s="1">
        <v>0.69</v>
      </c>
      <c r="AO10" s="1">
        <v>5.33</v>
      </c>
      <c r="AP10" s="1">
        <v>0.4</v>
      </c>
      <c r="AQ10" s="1">
        <v>32.77</v>
      </c>
      <c r="AR10" s="1">
        <v>660.12</v>
      </c>
      <c r="AS10" s="1">
        <v>16.52</v>
      </c>
      <c r="AT10" s="1">
        <v>14.77</v>
      </c>
      <c r="AU10" s="1">
        <v>29.81</v>
      </c>
      <c r="AV10" s="1">
        <v>3.63</v>
      </c>
      <c r="AW10" s="1">
        <v>16.61</v>
      </c>
      <c r="AX10" s="1">
        <v>3.41</v>
      </c>
      <c r="AY10" s="1">
        <v>1.11</v>
      </c>
      <c r="AZ10" s="1">
        <v>3.16</v>
      </c>
      <c r="BA10" s="1">
        <v>0.47</v>
      </c>
      <c r="BB10" s="1">
        <v>2.6</v>
      </c>
      <c r="BC10" s="1">
        <v>0.55</v>
      </c>
      <c r="BD10" s="1">
        <v>1.46</v>
      </c>
      <c r="BE10" s="1">
        <v>0.22</v>
      </c>
      <c r="BF10" s="1">
        <v>1.51</v>
      </c>
      <c r="BG10" s="1">
        <v>0.25</v>
      </c>
      <c r="BH10" s="1" t="s">
        <v>75</v>
      </c>
      <c r="BI10" s="4"/>
      <c r="BJ10" s="4"/>
      <c r="BK10" s="4"/>
    </row>
    <row r="11" spans="1:63" s="1" customFormat="1" ht="15">
      <c r="A11" s="1" t="s">
        <v>49</v>
      </c>
      <c r="B11" s="1">
        <v>60.77</v>
      </c>
      <c r="C11" s="1">
        <v>0.63</v>
      </c>
      <c r="D11" s="1">
        <v>16.75</v>
      </c>
      <c r="G11" s="1">
        <v>2.92</v>
      </c>
      <c r="H11" s="1">
        <v>3.22</v>
      </c>
      <c r="I11" s="1">
        <v>0.11</v>
      </c>
      <c r="J11" s="1">
        <v>2.78</v>
      </c>
      <c r="K11" s="1">
        <v>5.53</v>
      </c>
      <c r="L11" s="1">
        <v>3.95</v>
      </c>
      <c r="M11" s="1">
        <v>2.32</v>
      </c>
      <c r="N11" s="1">
        <f t="shared" si="0"/>
        <v>6.27</v>
      </c>
      <c r="O11" s="1">
        <v>0.18</v>
      </c>
      <c r="Q11" s="1">
        <v>0.55</v>
      </c>
      <c r="R11" s="1">
        <v>99.71</v>
      </c>
      <c r="S11" s="5">
        <v>0.8774993188568733</v>
      </c>
      <c r="T11" s="5">
        <v>1.8578425663078835</v>
      </c>
      <c r="U11" s="1">
        <v>327.2</v>
      </c>
      <c r="AJ11" s="1">
        <v>3.31</v>
      </c>
      <c r="AK11" s="1">
        <v>41.52</v>
      </c>
      <c r="AL11" s="1">
        <v>1.64</v>
      </c>
      <c r="AM11" s="1">
        <v>6.11</v>
      </c>
      <c r="AN11" s="1">
        <v>2.2</v>
      </c>
      <c r="AO11" s="1">
        <v>6.84</v>
      </c>
      <c r="AP11" s="1">
        <v>0.68</v>
      </c>
      <c r="AQ11" s="1">
        <v>88.24</v>
      </c>
      <c r="AR11" s="1">
        <v>607.38</v>
      </c>
      <c r="AS11" s="1">
        <v>20.75</v>
      </c>
      <c r="AT11" s="1">
        <v>22.76</v>
      </c>
      <c r="AU11" s="1">
        <v>48.16</v>
      </c>
      <c r="AV11" s="1">
        <v>5.27</v>
      </c>
      <c r="AW11" s="1">
        <v>23.12</v>
      </c>
      <c r="AX11" s="1">
        <v>4.76</v>
      </c>
      <c r="AY11" s="1">
        <v>1.08</v>
      </c>
      <c r="AZ11" s="1">
        <v>4.06</v>
      </c>
      <c r="BA11" s="1">
        <v>0.61</v>
      </c>
      <c r="BB11" s="1">
        <v>3.2</v>
      </c>
      <c r="BC11" s="1">
        <v>0.68</v>
      </c>
      <c r="BD11" s="1">
        <v>1.83</v>
      </c>
      <c r="BE11" s="1">
        <v>0.29</v>
      </c>
      <c r="BF11" s="1">
        <v>1.95</v>
      </c>
      <c r="BG11" s="1">
        <v>0.33</v>
      </c>
      <c r="BH11" s="1" t="s">
        <v>75</v>
      </c>
      <c r="BI11" s="4"/>
      <c r="BJ11" s="4"/>
      <c r="BK11" s="4"/>
    </row>
    <row r="12" spans="1:60" s="1" customFormat="1" ht="15">
      <c r="A12" s="1" t="s">
        <v>43</v>
      </c>
      <c r="B12" s="1">
        <v>63.03</v>
      </c>
      <c r="C12" s="1">
        <v>0.59</v>
      </c>
      <c r="D12" s="1">
        <v>16.13</v>
      </c>
      <c r="G12" s="1">
        <v>2.6</v>
      </c>
      <c r="H12" s="1">
        <v>2.68</v>
      </c>
      <c r="I12" s="1">
        <v>0.09</v>
      </c>
      <c r="J12" s="1">
        <v>2.21</v>
      </c>
      <c r="K12" s="1">
        <v>5.12</v>
      </c>
      <c r="L12" s="1">
        <v>3.37</v>
      </c>
      <c r="M12" s="1">
        <v>3.64</v>
      </c>
      <c r="N12" s="1">
        <f t="shared" si="0"/>
        <v>7.01</v>
      </c>
      <c r="O12" s="1">
        <v>0.16</v>
      </c>
      <c r="Q12" s="1">
        <v>0.39</v>
      </c>
      <c r="R12" s="1">
        <v>100.01</v>
      </c>
      <c r="S12" s="5">
        <v>0.8570808369421044</v>
      </c>
      <c r="T12" s="5">
        <v>1.6989712081418487</v>
      </c>
      <c r="U12" s="1">
        <v>1044.36</v>
      </c>
      <c r="AJ12" s="1">
        <v>2.51</v>
      </c>
      <c r="AK12" s="1">
        <v>146.06</v>
      </c>
      <c r="AL12" s="1">
        <v>4</v>
      </c>
      <c r="AM12" s="1">
        <v>10.23</v>
      </c>
      <c r="AN12" s="1">
        <v>3</v>
      </c>
      <c r="AO12" s="1">
        <v>12.56</v>
      </c>
      <c r="AP12" s="1">
        <v>1.74</v>
      </c>
      <c r="AQ12" s="1">
        <v>77.24</v>
      </c>
      <c r="AR12" s="1">
        <v>513.75</v>
      </c>
      <c r="AS12" s="1">
        <v>41.29</v>
      </c>
      <c r="AT12" s="1">
        <v>27.78</v>
      </c>
      <c r="AU12" s="1">
        <v>74.98</v>
      </c>
      <c r="AV12" s="1">
        <v>10.04</v>
      </c>
      <c r="AW12" s="1">
        <v>44.53</v>
      </c>
      <c r="AX12" s="1">
        <v>9.05</v>
      </c>
      <c r="AY12" s="1">
        <v>1.73</v>
      </c>
      <c r="AZ12" s="1">
        <v>7.61</v>
      </c>
      <c r="BA12" s="1">
        <v>1.16</v>
      </c>
      <c r="BB12" s="1">
        <v>6.55</v>
      </c>
      <c r="BC12" s="1">
        <v>1.37</v>
      </c>
      <c r="BD12" s="1">
        <v>3.67</v>
      </c>
      <c r="BE12" s="1">
        <v>0.56</v>
      </c>
      <c r="BF12" s="1">
        <v>3.72</v>
      </c>
      <c r="BG12" s="1">
        <v>0.56</v>
      </c>
      <c r="BH12" s="1" t="s">
        <v>76</v>
      </c>
    </row>
    <row r="13" spans="1:60" s="1" customFormat="1" ht="15">
      <c r="A13" s="1" t="s">
        <v>78</v>
      </c>
      <c r="B13" s="1">
        <v>49.15</v>
      </c>
      <c r="C13" s="1">
        <v>1.56</v>
      </c>
      <c r="D13" s="1">
        <v>16.33</v>
      </c>
      <c r="G13" s="1">
        <v>4</v>
      </c>
      <c r="H13" s="1">
        <v>7.28</v>
      </c>
      <c r="I13" s="1">
        <v>0.18</v>
      </c>
      <c r="J13" s="1">
        <v>7.13</v>
      </c>
      <c r="K13" s="1">
        <v>9.55</v>
      </c>
      <c r="L13" s="1">
        <v>2.71</v>
      </c>
      <c r="M13" s="1">
        <v>0.5</v>
      </c>
      <c r="N13" s="1">
        <f t="shared" si="0"/>
        <v>3.21</v>
      </c>
      <c r="O13" s="1">
        <v>0.22</v>
      </c>
      <c r="Q13" s="1">
        <v>0.93</v>
      </c>
      <c r="R13" s="1">
        <v>99.54</v>
      </c>
      <c r="S13" s="5">
        <v>0.7291616339693063</v>
      </c>
      <c r="T13" s="5">
        <v>3.265385919188841</v>
      </c>
      <c r="U13" s="1">
        <v>99.51</v>
      </c>
      <c r="AJ13" s="1">
        <v>1.8</v>
      </c>
      <c r="AK13" s="1">
        <v>111.09</v>
      </c>
      <c r="AL13" s="1">
        <v>2.8</v>
      </c>
      <c r="AM13" s="1">
        <v>0.67</v>
      </c>
      <c r="AN13" s="1">
        <v>0.25</v>
      </c>
      <c r="AO13" s="1">
        <v>6.84</v>
      </c>
      <c r="AP13" s="1">
        <v>0.48</v>
      </c>
      <c r="AQ13" s="1">
        <v>14.55</v>
      </c>
      <c r="AR13" s="1">
        <v>374.72</v>
      </c>
      <c r="AS13" s="1">
        <v>26.47</v>
      </c>
      <c r="AT13" s="1">
        <v>7.83</v>
      </c>
      <c r="AU13" s="1">
        <v>18.89</v>
      </c>
      <c r="AV13" s="1">
        <v>2.59</v>
      </c>
      <c r="AW13" s="1">
        <v>13.68</v>
      </c>
      <c r="AX13" s="1">
        <v>3.82</v>
      </c>
      <c r="AY13" s="1">
        <v>1.36</v>
      </c>
      <c r="AZ13" s="1">
        <v>4.07</v>
      </c>
      <c r="BA13" s="1">
        <v>0.73</v>
      </c>
      <c r="BB13" s="1">
        <v>4.26</v>
      </c>
      <c r="BC13" s="1">
        <v>0.95</v>
      </c>
      <c r="BD13" s="1">
        <v>2.38</v>
      </c>
      <c r="BE13" s="1">
        <v>0.35</v>
      </c>
      <c r="BF13" s="1">
        <v>2.27</v>
      </c>
      <c r="BG13" s="1">
        <v>0.36</v>
      </c>
      <c r="BH13" s="1" t="s">
        <v>79</v>
      </c>
    </row>
    <row r="14" spans="1:63" s="1" customFormat="1" ht="15">
      <c r="A14" s="1" t="s">
        <v>77</v>
      </c>
      <c r="B14" s="1">
        <v>55.66</v>
      </c>
      <c r="C14" s="1">
        <v>0.8</v>
      </c>
      <c r="D14" s="1">
        <v>17.93</v>
      </c>
      <c r="G14" s="1">
        <v>3.81</v>
      </c>
      <c r="H14" s="1">
        <v>4.52</v>
      </c>
      <c r="I14" s="1">
        <v>0.13</v>
      </c>
      <c r="J14" s="1">
        <v>3.9</v>
      </c>
      <c r="K14" s="1">
        <v>6.58</v>
      </c>
      <c r="L14" s="1">
        <v>3.57</v>
      </c>
      <c r="M14" s="1">
        <v>1.65</v>
      </c>
      <c r="N14" s="1">
        <f t="shared" si="0"/>
        <v>5.22</v>
      </c>
      <c r="O14" s="1">
        <v>0.27</v>
      </c>
      <c r="Q14" s="1">
        <v>0.75</v>
      </c>
      <c r="R14" s="1">
        <v>99.57</v>
      </c>
      <c r="S14" s="5">
        <v>0.912530824188904</v>
      </c>
      <c r="T14" s="5">
        <v>2.3396158317168103</v>
      </c>
      <c r="U14" s="1">
        <v>420.46</v>
      </c>
      <c r="AJ14" s="1">
        <v>5.1</v>
      </c>
      <c r="AK14" s="1">
        <v>52.03</v>
      </c>
      <c r="AL14" s="1">
        <v>1.57</v>
      </c>
      <c r="AM14" s="1">
        <v>2.15</v>
      </c>
      <c r="AN14" s="1">
        <v>0.55</v>
      </c>
      <c r="AO14" s="1">
        <v>5.86</v>
      </c>
      <c r="AP14" s="1">
        <v>0.43</v>
      </c>
      <c r="AQ14" s="1">
        <v>46.1</v>
      </c>
      <c r="AR14" s="1">
        <v>653.65</v>
      </c>
      <c r="AS14" s="1">
        <v>21.04</v>
      </c>
      <c r="AT14" s="1">
        <v>13.06</v>
      </c>
      <c r="AU14" s="1">
        <v>28.78</v>
      </c>
      <c r="AV14" s="1">
        <v>3.67</v>
      </c>
      <c r="AW14" s="1">
        <v>17.78</v>
      </c>
      <c r="AX14" s="1">
        <v>4.09</v>
      </c>
      <c r="AY14" s="1">
        <v>1.12</v>
      </c>
      <c r="AZ14" s="1">
        <v>3.7</v>
      </c>
      <c r="BA14" s="1">
        <v>0.59</v>
      </c>
      <c r="BB14" s="1">
        <v>3.3</v>
      </c>
      <c r="BC14" s="1">
        <v>0.7</v>
      </c>
      <c r="BD14" s="1">
        <v>1.82</v>
      </c>
      <c r="BE14" s="1">
        <v>0.27</v>
      </c>
      <c r="BF14" s="1">
        <v>1.78</v>
      </c>
      <c r="BG14" s="1">
        <v>0.29</v>
      </c>
      <c r="BH14" s="1" t="s">
        <v>79</v>
      </c>
      <c r="BI14" s="4"/>
      <c r="BJ14" s="4"/>
      <c r="BK14" s="4"/>
    </row>
    <row r="15" spans="1:60" s="1" customFormat="1" ht="15">
      <c r="A15" s="1" t="s">
        <v>55</v>
      </c>
      <c r="B15" s="1">
        <v>49.8</v>
      </c>
      <c r="C15" s="1">
        <v>0.91</v>
      </c>
      <c r="D15" s="1">
        <v>20.18</v>
      </c>
      <c r="E15" s="1">
        <v>10.72</v>
      </c>
      <c r="F15" s="5">
        <f aca="true" t="shared" si="1" ref="F15:F46">E15*0.8998</f>
        <v>9.645856</v>
      </c>
      <c r="H15" s="1">
        <v>5.75</v>
      </c>
      <c r="I15" s="1">
        <v>0.14</v>
      </c>
      <c r="J15" s="1">
        <v>3.2</v>
      </c>
      <c r="K15" s="1">
        <v>7.69</v>
      </c>
      <c r="L15" s="1">
        <v>4.6</v>
      </c>
      <c r="M15" s="1">
        <v>1.76</v>
      </c>
      <c r="N15" s="1">
        <f t="shared" si="0"/>
        <v>6.359999999999999</v>
      </c>
      <c r="O15" s="1">
        <v>0.37</v>
      </c>
      <c r="Q15" s="1">
        <v>0.34</v>
      </c>
      <c r="R15" s="1">
        <v>99.71</v>
      </c>
      <c r="S15" s="5">
        <v>0.8592969435063307</v>
      </c>
      <c r="T15" s="5">
        <v>2.129246941796367</v>
      </c>
      <c r="U15" s="1">
        <v>328</v>
      </c>
      <c r="V15" s="1">
        <v>16.4</v>
      </c>
      <c r="W15" s="1">
        <v>1.3</v>
      </c>
      <c r="X15" s="1">
        <v>10.4</v>
      </c>
      <c r="Z15" s="1">
        <v>147</v>
      </c>
      <c r="AA15" s="1">
        <v>2</v>
      </c>
      <c r="AB15" s="1">
        <v>43</v>
      </c>
      <c r="AC15" s="1">
        <v>4</v>
      </c>
      <c r="AD15" s="1">
        <v>100</v>
      </c>
      <c r="AE15" s="1">
        <v>86</v>
      </c>
      <c r="AF15" s="1">
        <v>19.1</v>
      </c>
      <c r="AI15" s="1">
        <v>11</v>
      </c>
      <c r="AJ15" s="1">
        <v>1.94</v>
      </c>
      <c r="AK15" s="1">
        <v>63</v>
      </c>
      <c r="AL15" s="1">
        <v>1.6</v>
      </c>
      <c r="AM15" s="1">
        <v>1.3</v>
      </c>
      <c r="AN15" s="1">
        <v>0.41</v>
      </c>
      <c r="AO15" s="1">
        <v>3.8</v>
      </c>
      <c r="AP15" s="1">
        <v>0.22</v>
      </c>
      <c r="AQ15" s="1">
        <v>65</v>
      </c>
      <c r="AR15" s="1">
        <v>763</v>
      </c>
      <c r="AS15" s="1">
        <v>16.7</v>
      </c>
      <c r="AT15" s="1">
        <v>14.7</v>
      </c>
      <c r="AU15" s="1">
        <v>33</v>
      </c>
      <c r="AV15" s="1">
        <v>4.1</v>
      </c>
      <c r="AW15" s="1">
        <v>19</v>
      </c>
      <c r="AX15" s="1">
        <v>4.1</v>
      </c>
      <c r="AY15" s="1">
        <v>1.19</v>
      </c>
      <c r="AZ15" s="1">
        <v>3.9</v>
      </c>
      <c r="BA15" s="1">
        <v>0.54</v>
      </c>
      <c r="BB15" s="1">
        <v>2.9</v>
      </c>
      <c r="BC15" s="1">
        <v>0.53</v>
      </c>
      <c r="BD15" s="1">
        <v>1.37</v>
      </c>
      <c r="BE15" s="1">
        <v>0.2</v>
      </c>
      <c r="BF15" s="1">
        <v>1.33</v>
      </c>
      <c r="BG15" s="1">
        <v>0.2</v>
      </c>
      <c r="BH15" s="1" t="s">
        <v>54</v>
      </c>
    </row>
    <row r="16" spans="1:60" s="1" customFormat="1" ht="15">
      <c r="A16" s="1" t="s">
        <v>52</v>
      </c>
      <c r="B16" s="1">
        <v>50.84</v>
      </c>
      <c r="C16" s="1">
        <v>0.87</v>
      </c>
      <c r="D16" s="1">
        <v>18.63</v>
      </c>
      <c r="E16" s="1">
        <v>10.28</v>
      </c>
      <c r="F16" s="5">
        <f t="shared" si="1"/>
        <v>9.249944</v>
      </c>
      <c r="H16" s="1">
        <v>5.15</v>
      </c>
      <c r="I16" s="1">
        <v>0.21</v>
      </c>
      <c r="J16" s="1">
        <v>4.5</v>
      </c>
      <c r="K16" s="1">
        <v>9.46</v>
      </c>
      <c r="L16" s="1">
        <v>3.79</v>
      </c>
      <c r="M16" s="1">
        <v>0.54</v>
      </c>
      <c r="N16" s="1">
        <f t="shared" si="0"/>
        <v>4.33</v>
      </c>
      <c r="O16" s="1">
        <v>0.3</v>
      </c>
      <c r="Q16" s="1">
        <v>0.29</v>
      </c>
      <c r="R16" s="1">
        <v>99.71</v>
      </c>
      <c r="S16" s="5">
        <v>0.7745771385617258</v>
      </c>
      <c r="T16" s="5">
        <v>2.7312235306192063</v>
      </c>
      <c r="U16" s="1">
        <v>228</v>
      </c>
      <c r="V16" s="1">
        <v>8.2</v>
      </c>
      <c r="W16" s="1">
        <v>1.2</v>
      </c>
      <c r="X16" s="1">
        <v>19.7</v>
      </c>
      <c r="Z16" s="1">
        <v>224</v>
      </c>
      <c r="AA16" s="1">
        <v>21</v>
      </c>
      <c r="AB16" s="1">
        <v>54</v>
      </c>
      <c r="AC16" s="1">
        <v>10</v>
      </c>
      <c r="AI16" s="1">
        <v>8</v>
      </c>
      <c r="AJ16" s="1">
        <v>1.73</v>
      </c>
      <c r="AK16" s="1">
        <v>67</v>
      </c>
      <c r="AL16" s="1">
        <v>1.8</v>
      </c>
      <c r="AM16" s="1">
        <v>0.5</v>
      </c>
      <c r="AN16" s="1">
        <v>0.14</v>
      </c>
      <c r="AO16" s="1">
        <v>3</v>
      </c>
      <c r="AP16" s="1">
        <v>0.19</v>
      </c>
      <c r="AQ16" s="1">
        <v>5</v>
      </c>
      <c r="AR16" s="1">
        <v>816</v>
      </c>
      <c r="AS16" s="1">
        <v>20</v>
      </c>
      <c r="AT16" s="1">
        <v>14.9</v>
      </c>
      <c r="AU16" s="1">
        <v>34</v>
      </c>
      <c r="AV16" s="1">
        <v>4.3</v>
      </c>
      <c r="AW16" s="1">
        <v>20</v>
      </c>
      <c r="AX16" s="1">
        <v>4.2</v>
      </c>
      <c r="AY16" s="1">
        <v>1.16</v>
      </c>
      <c r="AZ16" s="1">
        <v>3.9</v>
      </c>
      <c r="BA16" s="1">
        <v>0.57</v>
      </c>
      <c r="BB16" s="1">
        <v>3.2</v>
      </c>
      <c r="BC16" s="1">
        <v>0.64</v>
      </c>
      <c r="BD16" s="1">
        <v>1.77</v>
      </c>
      <c r="BE16" s="1">
        <v>0.28</v>
      </c>
      <c r="BF16" s="1">
        <v>1.9</v>
      </c>
      <c r="BG16" s="1">
        <v>0.3</v>
      </c>
      <c r="BH16" s="1" t="s">
        <v>54</v>
      </c>
    </row>
    <row r="17" spans="1:60" s="1" customFormat="1" ht="15">
      <c r="A17" s="1" t="s">
        <v>57</v>
      </c>
      <c r="B17" s="1">
        <v>54.14</v>
      </c>
      <c r="C17" s="1">
        <v>1.01</v>
      </c>
      <c r="D17" s="1">
        <v>16.53</v>
      </c>
      <c r="E17" s="1">
        <v>10.39</v>
      </c>
      <c r="F17" s="5">
        <f t="shared" si="1"/>
        <v>9.348922000000002</v>
      </c>
      <c r="H17" s="1">
        <v>5.1</v>
      </c>
      <c r="I17" s="1">
        <v>0.22</v>
      </c>
      <c r="J17" s="1">
        <v>3.82</v>
      </c>
      <c r="K17" s="1">
        <v>5.46</v>
      </c>
      <c r="L17" s="1">
        <v>5.22</v>
      </c>
      <c r="M17" s="1">
        <v>1.89</v>
      </c>
      <c r="N17" s="1">
        <f t="shared" si="0"/>
        <v>7.109999999999999</v>
      </c>
      <c r="O17" s="1">
        <v>0.25</v>
      </c>
      <c r="Q17" s="1">
        <v>1.34</v>
      </c>
      <c r="R17" s="1">
        <v>100.27</v>
      </c>
      <c r="S17" s="5">
        <v>0.8030667921072467</v>
      </c>
      <c r="T17" s="5">
        <v>1.5537768952216169</v>
      </c>
      <c r="U17" s="1">
        <v>359</v>
      </c>
      <c r="V17" s="1">
        <v>37.4</v>
      </c>
      <c r="W17" s="1">
        <v>2</v>
      </c>
      <c r="X17" s="1">
        <v>17.7</v>
      </c>
      <c r="Z17" s="1">
        <v>182</v>
      </c>
      <c r="AA17" s="1">
        <v>6</v>
      </c>
      <c r="AB17" s="1">
        <v>22</v>
      </c>
      <c r="AC17" s="1">
        <v>5</v>
      </c>
      <c r="AD17" s="1">
        <v>22</v>
      </c>
      <c r="AE17" s="1">
        <v>116</v>
      </c>
      <c r="AF17" s="1">
        <v>18.9</v>
      </c>
      <c r="AI17" s="1">
        <v>38</v>
      </c>
      <c r="AJ17" s="1">
        <v>20.78</v>
      </c>
      <c r="AK17" s="1">
        <v>113</v>
      </c>
      <c r="AL17" s="1">
        <v>3.1</v>
      </c>
      <c r="AM17" s="1">
        <v>3.8</v>
      </c>
      <c r="AN17" s="1">
        <v>2.56</v>
      </c>
      <c r="AO17" s="1">
        <v>6.5</v>
      </c>
      <c r="AP17" s="1">
        <v>0.41</v>
      </c>
      <c r="AQ17" s="1">
        <v>115</v>
      </c>
      <c r="AR17" s="1">
        <v>383</v>
      </c>
      <c r="AS17" s="1">
        <v>30.4</v>
      </c>
      <c r="AT17" s="1">
        <v>18.2</v>
      </c>
      <c r="AU17" s="1">
        <v>43</v>
      </c>
      <c r="AV17" s="1">
        <v>5.7</v>
      </c>
      <c r="AW17" s="1">
        <v>27</v>
      </c>
      <c r="AX17" s="1">
        <v>6.4</v>
      </c>
      <c r="AY17" s="1">
        <v>1.18</v>
      </c>
      <c r="AZ17" s="1">
        <v>6</v>
      </c>
      <c r="BA17" s="1">
        <v>0.93</v>
      </c>
      <c r="BB17" s="1">
        <v>5.4</v>
      </c>
      <c r="BC17" s="1">
        <v>1.1</v>
      </c>
      <c r="BD17" s="1">
        <v>3</v>
      </c>
      <c r="BE17" s="1">
        <v>0.48</v>
      </c>
      <c r="BF17" s="1">
        <v>3.19</v>
      </c>
      <c r="BG17" s="1">
        <v>0.5</v>
      </c>
      <c r="BH17" s="1" t="s">
        <v>54</v>
      </c>
    </row>
    <row r="18" spans="1:63" s="1" customFormat="1" ht="15">
      <c r="A18" s="1" t="s">
        <v>58</v>
      </c>
      <c r="B18" s="1">
        <v>54.15</v>
      </c>
      <c r="C18" s="1">
        <v>0.82</v>
      </c>
      <c r="D18" s="1">
        <v>18.42</v>
      </c>
      <c r="E18" s="1">
        <v>8.04</v>
      </c>
      <c r="F18" s="5">
        <f t="shared" si="1"/>
        <v>7.234392</v>
      </c>
      <c r="H18" s="1">
        <v>4.28</v>
      </c>
      <c r="I18" s="1">
        <v>0.14</v>
      </c>
      <c r="J18" s="1">
        <v>3.65</v>
      </c>
      <c r="K18" s="1">
        <v>8.02</v>
      </c>
      <c r="L18" s="1">
        <v>3.25</v>
      </c>
      <c r="M18" s="1">
        <v>1.28</v>
      </c>
      <c r="N18" s="1">
        <f t="shared" si="0"/>
        <v>4.53</v>
      </c>
      <c r="O18" s="1">
        <v>0.22</v>
      </c>
      <c r="Q18" s="1">
        <v>1.55</v>
      </c>
      <c r="R18" s="1">
        <v>99.54</v>
      </c>
      <c r="S18" s="5">
        <v>0.8630234844427135</v>
      </c>
      <c r="T18" s="5">
        <v>2.7346781564571994</v>
      </c>
      <c r="U18" s="1">
        <v>296</v>
      </c>
      <c r="V18" s="1">
        <v>9.6</v>
      </c>
      <c r="W18" s="1">
        <v>1.1</v>
      </c>
      <c r="X18" s="1">
        <v>18.8</v>
      </c>
      <c r="Z18" s="1">
        <v>148</v>
      </c>
      <c r="AA18" s="1">
        <v>27</v>
      </c>
      <c r="AB18" s="1">
        <v>123</v>
      </c>
      <c r="AC18" s="1">
        <v>18</v>
      </c>
      <c r="AD18" s="1">
        <v>15</v>
      </c>
      <c r="AE18" s="1">
        <v>62</v>
      </c>
      <c r="AF18" s="1">
        <v>16</v>
      </c>
      <c r="AI18" s="1">
        <v>6</v>
      </c>
      <c r="AJ18" s="1">
        <v>1.37</v>
      </c>
      <c r="AK18" s="1">
        <v>74</v>
      </c>
      <c r="AL18" s="1">
        <v>2.3</v>
      </c>
      <c r="AM18" s="1">
        <v>2.5</v>
      </c>
      <c r="AN18" s="1">
        <v>0.67</v>
      </c>
      <c r="AO18" s="1">
        <v>4.3</v>
      </c>
      <c r="AP18" s="1">
        <v>0.38</v>
      </c>
      <c r="AQ18" s="1">
        <v>35</v>
      </c>
      <c r="AR18" s="1">
        <v>478</v>
      </c>
      <c r="AS18" s="1">
        <v>23.2</v>
      </c>
      <c r="AT18" s="1">
        <v>13.3</v>
      </c>
      <c r="AU18" s="1">
        <v>29</v>
      </c>
      <c r="AV18" s="1">
        <v>3.5</v>
      </c>
      <c r="AW18" s="1">
        <v>16</v>
      </c>
      <c r="AX18" s="1">
        <v>3.8</v>
      </c>
      <c r="AY18" s="1">
        <v>1.15</v>
      </c>
      <c r="AZ18" s="1">
        <v>4</v>
      </c>
      <c r="BA18" s="1">
        <v>0.62</v>
      </c>
      <c r="BB18" s="1">
        <v>3.8</v>
      </c>
      <c r="BC18" s="1">
        <v>0.79</v>
      </c>
      <c r="BD18" s="1">
        <v>2.09</v>
      </c>
      <c r="BE18" s="1">
        <v>0.34</v>
      </c>
      <c r="BF18" s="1">
        <v>2.29</v>
      </c>
      <c r="BG18" s="1">
        <v>0.36</v>
      </c>
      <c r="BH18" s="1" t="s">
        <v>54</v>
      </c>
      <c r="BI18" s="4"/>
      <c r="BJ18" s="4"/>
      <c r="BK18" s="4"/>
    </row>
    <row r="19" spans="1:63" s="1" customFormat="1" ht="15">
      <c r="A19" s="1" t="s">
        <v>53</v>
      </c>
      <c r="B19" s="1">
        <v>54.73</v>
      </c>
      <c r="C19" s="1">
        <v>0.73</v>
      </c>
      <c r="D19" s="1">
        <v>18.39</v>
      </c>
      <c r="E19" s="1">
        <v>8.21</v>
      </c>
      <c r="F19" s="5">
        <f t="shared" si="1"/>
        <v>7.387358000000001</v>
      </c>
      <c r="H19" s="1">
        <v>4.48</v>
      </c>
      <c r="I19" s="1">
        <v>0.17</v>
      </c>
      <c r="J19" s="1">
        <v>3.51</v>
      </c>
      <c r="K19" s="1">
        <v>7.65</v>
      </c>
      <c r="L19" s="1">
        <v>3.96</v>
      </c>
      <c r="M19" s="1">
        <v>1.32</v>
      </c>
      <c r="N19" s="1">
        <f t="shared" si="0"/>
        <v>5.28</v>
      </c>
      <c r="O19" s="1">
        <v>0.28</v>
      </c>
      <c r="Q19" s="1">
        <v>0.58</v>
      </c>
      <c r="R19" s="1">
        <v>99.53</v>
      </c>
      <c r="S19" s="5">
        <v>0.8404510524127242</v>
      </c>
      <c r="T19" s="5">
        <v>2.314028624134643</v>
      </c>
      <c r="U19" s="1">
        <v>369</v>
      </c>
      <c r="V19" s="1">
        <v>13.9</v>
      </c>
      <c r="W19" s="1">
        <v>1.2</v>
      </c>
      <c r="X19" s="1">
        <v>11.7</v>
      </c>
      <c r="Z19" s="1">
        <v>153</v>
      </c>
      <c r="AA19" s="1">
        <v>10</v>
      </c>
      <c r="AB19" s="1">
        <v>45</v>
      </c>
      <c r="AC19" s="1">
        <v>7</v>
      </c>
      <c r="AD19" s="1">
        <v>36</v>
      </c>
      <c r="AE19" s="1">
        <v>77</v>
      </c>
      <c r="AF19" s="1">
        <v>18.8</v>
      </c>
      <c r="AI19" s="1">
        <v>11</v>
      </c>
      <c r="AJ19" s="1">
        <v>1.63</v>
      </c>
      <c r="AK19" s="1">
        <v>53</v>
      </c>
      <c r="AL19" s="1">
        <v>1.6</v>
      </c>
      <c r="AM19" s="1">
        <v>2.5</v>
      </c>
      <c r="AN19" s="1">
        <v>0.43</v>
      </c>
      <c r="AO19" s="1">
        <v>3.4</v>
      </c>
      <c r="AP19" s="1">
        <v>0.24</v>
      </c>
      <c r="AQ19" s="1">
        <v>26</v>
      </c>
      <c r="AR19" s="1">
        <v>831</v>
      </c>
      <c r="AS19" s="1">
        <v>13.3</v>
      </c>
      <c r="AT19" s="1">
        <v>21.8</v>
      </c>
      <c r="AU19" s="1">
        <v>42</v>
      </c>
      <c r="AV19" s="1">
        <v>4.4</v>
      </c>
      <c r="AW19" s="1">
        <v>17</v>
      </c>
      <c r="AX19" s="1">
        <v>3</v>
      </c>
      <c r="AY19" s="1">
        <v>0.98</v>
      </c>
      <c r="AZ19" s="1">
        <v>3</v>
      </c>
      <c r="BA19" s="1">
        <v>0.37</v>
      </c>
      <c r="BB19" s="1">
        <v>2.1</v>
      </c>
      <c r="BC19" s="1">
        <v>0.41</v>
      </c>
      <c r="BD19" s="1">
        <v>1.15</v>
      </c>
      <c r="BE19" s="1">
        <v>0.19</v>
      </c>
      <c r="BF19" s="1">
        <v>1.32</v>
      </c>
      <c r="BG19" s="1">
        <v>0.22</v>
      </c>
      <c r="BH19" s="1" t="s">
        <v>54</v>
      </c>
      <c r="BI19" s="4"/>
      <c r="BJ19" s="4"/>
      <c r="BK19" s="4"/>
    </row>
    <row r="20" spans="1:63" s="1" customFormat="1" ht="15">
      <c r="A20" s="1" t="s">
        <v>59</v>
      </c>
      <c r="B20" s="1">
        <v>56.09</v>
      </c>
      <c r="C20" s="1">
        <v>0.77</v>
      </c>
      <c r="D20" s="1">
        <v>17.46</v>
      </c>
      <c r="E20" s="1">
        <v>8.35</v>
      </c>
      <c r="F20" s="5">
        <f t="shared" si="1"/>
        <v>7.51333</v>
      </c>
      <c r="H20" s="1">
        <v>4.8</v>
      </c>
      <c r="I20" s="1">
        <v>0.14</v>
      </c>
      <c r="J20" s="1">
        <v>4.01</v>
      </c>
      <c r="K20" s="1">
        <v>7.53</v>
      </c>
      <c r="L20" s="1">
        <v>3.07</v>
      </c>
      <c r="M20" s="1">
        <v>1.43</v>
      </c>
      <c r="N20" s="1">
        <f t="shared" si="0"/>
        <v>4.5</v>
      </c>
      <c r="O20" s="1">
        <v>0.19</v>
      </c>
      <c r="Q20" s="1">
        <v>0.78</v>
      </c>
      <c r="R20" s="1">
        <v>99.82</v>
      </c>
      <c r="S20" s="5">
        <v>0.8593490499185847</v>
      </c>
      <c r="T20" s="5">
        <v>2.644514024462505</v>
      </c>
      <c r="U20" s="1">
        <v>322</v>
      </c>
      <c r="V20" s="1">
        <v>13.9</v>
      </c>
      <c r="W20" s="1">
        <v>0.9</v>
      </c>
      <c r="X20" s="1">
        <v>19.5</v>
      </c>
      <c r="Z20" s="1">
        <v>170</v>
      </c>
      <c r="AA20" s="1">
        <v>36</v>
      </c>
      <c r="AB20" s="1">
        <v>54</v>
      </c>
      <c r="AC20" s="1">
        <v>22</v>
      </c>
      <c r="AD20" s="1">
        <v>37</v>
      </c>
      <c r="AE20" s="1">
        <v>66</v>
      </c>
      <c r="AF20" s="1">
        <v>16</v>
      </c>
      <c r="AI20" s="1">
        <v>9</v>
      </c>
      <c r="AJ20" s="1">
        <v>1.39</v>
      </c>
      <c r="AK20" s="1">
        <v>67</v>
      </c>
      <c r="AL20" s="1">
        <v>2</v>
      </c>
      <c r="AM20" s="1">
        <v>2.3</v>
      </c>
      <c r="AN20" s="1">
        <v>0.59</v>
      </c>
      <c r="AO20" s="1">
        <v>3.9</v>
      </c>
      <c r="AP20" s="1">
        <v>0.33</v>
      </c>
      <c r="AQ20" s="1">
        <v>37</v>
      </c>
      <c r="AR20" s="1">
        <v>437</v>
      </c>
      <c r="AS20" s="1">
        <v>22.2</v>
      </c>
      <c r="AT20" s="1">
        <v>13</v>
      </c>
      <c r="AU20" s="1">
        <v>28</v>
      </c>
      <c r="AV20" s="1">
        <v>3.4</v>
      </c>
      <c r="AW20" s="1">
        <v>16</v>
      </c>
      <c r="AX20" s="1">
        <v>3.6</v>
      </c>
      <c r="AY20" s="1">
        <v>1.11</v>
      </c>
      <c r="AZ20" s="1">
        <v>3.8</v>
      </c>
      <c r="BA20" s="1">
        <v>0.59</v>
      </c>
      <c r="BB20" s="1">
        <v>3.5</v>
      </c>
      <c r="BC20" s="1">
        <v>0.75</v>
      </c>
      <c r="BD20" s="1">
        <v>2.04</v>
      </c>
      <c r="BE20" s="1">
        <v>0.32</v>
      </c>
      <c r="BF20" s="1">
        <v>2.16</v>
      </c>
      <c r="BG20" s="1">
        <v>0.36</v>
      </c>
      <c r="BH20" s="1" t="s">
        <v>54</v>
      </c>
      <c r="BI20" s="4"/>
      <c r="BJ20" s="4"/>
      <c r="BK20" s="4"/>
    </row>
    <row r="21" spans="1:63" s="1" customFormat="1" ht="15">
      <c r="A21" s="1" t="s">
        <v>56</v>
      </c>
      <c r="B21" s="1">
        <v>69.59</v>
      </c>
      <c r="C21" s="1">
        <v>0.47</v>
      </c>
      <c r="D21" s="1">
        <v>14.46</v>
      </c>
      <c r="E21" s="1">
        <v>3.28</v>
      </c>
      <c r="F21" s="5">
        <f t="shared" si="1"/>
        <v>2.951344</v>
      </c>
      <c r="H21" s="1">
        <v>1.2</v>
      </c>
      <c r="I21" s="1">
        <v>0.05</v>
      </c>
      <c r="J21" s="1">
        <v>0.91</v>
      </c>
      <c r="K21" s="1">
        <v>2.29</v>
      </c>
      <c r="L21" s="1">
        <v>3.82</v>
      </c>
      <c r="M21" s="1">
        <v>4.05</v>
      </c>
      <c r="N21" s="1">
        <f t="shared" si="0"/>
        <v>7.869999999999999</v>
      </c>
      <c r="O21" s="1">
        <v>0.13</v>
      </c>
      <c r="Q21" s="1">
        <v>0.75</v>
      </c>
      <c r="R21" s="1">
        <v>99.8</v>
      </c>
      <c r="S21" s="5">
        <v>0.9737197740857175</v>
      </c>
      <c r="T21" s="5">
        <v>1.3540343929370893</v>
      </c>
      <c r="U21" s="1">
        <v>746</v>
      </c>
      <c r="V21" s="1">
        <v>22.7</v>
      </c>
      <c r="W21" s="1">
        <v>1.9</v>
      </c>
      <c r="X21" s="1">
        <v>8.4</v>
      </c>
      <c r="Z21" s="1">
        <v>32</v>
      </c>
      <c r="AA21" s="1">
        <v>4</v>
      </c>
      <c r="AB21" s="1">
        <v>160</v>
      </c>
      <c r="AC21" s="1">
        <v>2</v>
      </c>
      <c r="AD21" s="1">
        <v>8</v>
      </c>
      <c r="AE21" s="1">
        <v>43</v>
      </c>
      <c r="AF21" s="1">
        <v>14.1</v>
      </c>
      <c r="AI21" s="1">
        <v>33</v>
      </c>
      <c r="AJ21" s="1">
        <v>30.26</v>
      </c>
      <c r="AK21" s="1">
        <v>195</v>
      </c>
      <c r="AL21" s="1">
        <v>5.5</v>
      </c>
      <c r="AM21" s="1">
        <v>13.3</v>
      </c>
      <c r="AN21" s="1">
        <v>2.99</v>
      </c>
      <c r="AO21" s="1">
        <v>10.3</v>
      </c>
      <c r="AP21" s="1">
        <v>1.08</v>
      </c>
      <c r="AQ21" s="1">
        <v>147</v>
      </c>
      <c r="AR21" s="1">
        <v>278</v>
      </c>
      <c r="AS21" s="1">
        <v>29.7</v>
      </c>
      <c r="AT21" s="1">
        <v>32.5</v>
      </c>
      <c r="AU21" s="1">
        <v>64</v>
      </c>
      <c r="AV21" s="1">
        <v>7.1</v>
      </c>
      <c r="AW21" s="1">
        <v>28</v>
      </c>
      <c r="AX21" s="1">
        <v>5.5</v>
      </c>
      <c r="AY21" s="1">
        <v>1.28</v>
      </c>
      <c r="AZ21" s="1">
        <v>5.6</v>
      </c>
      <c r="BA21" s="1">
        <v>0.82</v>
      </c>
      <c r="BB21" s="1">
        <v>4.7</v>
      </c>
      <c r="BC21" s="1">
        <v>0.95</v>
      </c>
      <c r="BD21" s="1">
        <v>2.63</v>
      </c>
      <c r="BE21" s="1">
        <v>0.42</v>
      </c>
      <c r="BF21" s="1">
        <v>2.86</v>
      </c>
      <c r="BG21" s="1">
        <v>0.46</v>
      </c>
      <c r="BH21" s="1" t="s">
        <v>54</v>
      </c>
      <c r="BI21" s="4"/>
      <c r="BJ21" s="4"/>
      <c r="BK21" s="4"/>
    </row>
    <row r="22" spans="1:60" s="4" customFormat="1" ht="15">
      <c r="A22" s="1" t="s">
        <v>60</v>
      </c>
      <c r="B22" s="1">
        <v>71.27</v>
      </c>
      <c r="C22" s="1">
        <v>0.29</v>
      </c>
      <c r="D22" s="1">
        <v>14.73</v>
      </c>
      <c r="E22" s="1">
        <v>2.39</v>
      </c>
      <c r="F22" s="5">
        <f t="shared" si="1"/>
        <v>2.150522</v>
      </c>
      <c r="G22" s="1"/>
      <c r="H22" s="1">
        <v>1.02</v>
      </c>
      <c r="I22" s="1">
        <v>0.06</v>
      </c>
      <c r="J22" s="1">
        <v>0.82</v>
      </c>
      <c r="K22" s="1">
        <v>2.41</v>
      </c>
      <c r="L22" s="1">
        <v>3.71</v>
      </c>
      <c r="M22" s="1">
        <v>3.62</v>
      </c>
      <c r="N22" s="1">
        <f t="shared" si="0"/>
        <v>7.33</v>
      </c>
      <c r="O22" s="1">
        <v>0.11</v>
      </c>
      <c r="P22" s="1"/>
      <c r="Q22" s="1">
        <v>0.38</v>
      </c>
      <c r="R22" s="1">
        <v>99.79</v>
      </c>
      <c r="S22" s="5">
        <v>1.0214075121973554</v>
      </c>
      <c r="T22" s="5">
        <v>1.4683550799153535</v>
      </c>
      <c r="U22" s="1">
        <v>615</v>
      </c>
      <c r="V22" s="1">
        <v>19.7</v>
      </c>
      <c r="W22" s="1">
        <v>1.4</v>
      </c>
      <c r="X22" s="1">
        <v>4.1</v>
      </c>
      <c r="Y22" s="1"/>
      <c r="Z22" s="1">
        <v>23</v>
      </c>
      <c r="AA22" s="1">
        <v>23</v>
      </c>
      <c r="AB22" s="1">
        <v>107</v>
      </c>
      <c r="AC22" s="1">
        <v>6</v>
      </c>
      <c r="AD22" s="1">
        <v>3</v>
      </c>
      <c r="AE22" s="1">
        <v>17</v>
      </c>
      <c r="AF22" s="1">
        <v>12.3</v>
      </c>
      <c r="AG22" s="1"/>
      <c r="AH22" s="1"/>
      <c r="AI22" s="1">
        <v>13</v>
      </c>
      <c r="AJ22" s="1">
        <v>2.56</v>
      </c>
      <c r="AK22" s="1">
        <v>126</v>
      </c>
      <c r="AL22" s="1">
        <v>3.6</v>
      </c>
      <c r="AM22" s="1">
        <v>9.2</v>
      </c>
      <c r="AN22" s="1">
        <v>1.96</v>
      </c>
      <c r="AO22" s="1">
        <v>7.5</v>
      </c>
      <c r="AP22" s="1">
        <v>0.83</v>
      </c>
      <c r="AQ22" s="1">
        <v>107</v>
      </c>
      <c r="AR22" s="1">
        <v>260</v>
      </c>
      <c r="AS22" s="1">
        <v>18.5</v>
      </c>
      <c r="AT22" s="1">
        <v>19.9</v>
      </c>
      <c r="AU22" s="1">
        <v>39</v>
      </c>
      <c r="AV22" s="1">
        <v>4.2</v>
      </c>
      <c r="AW22" s="1">
        <v>16</v>
      </c>
      <c r="AX22" s="1">
        <v>3.1</v>
      </c>
      <c r="AY22" s="1">
        <v>0.83</v>
      </c>
      <c r="AZ22" s="1">
        <v>3.2</v>
      </c>
      <c r="BA22" s="1">
        <v>0.47</v>
      </c>
      <c r="BB22" s="1">
        <v>2.7</v>
      </c>
      <c r="BC22" s="1">
        <v>0.57</v>
      </c>
      <c r="BD22" s="1">
        <v>1.64</v>
      </c>
      <c r="BE22" s="1">
        <v>0.28</v>
      </c>
      <c r="BF22" s="1">
        <v>2.08</v>
      </c>
      <c r="BG22" s="1">
        <v>0.35</v>
      </c>
      <c r="BH22" s="1" t="s">
        <v>54</v>
      </c>
    </row>
    <row r="23" spans="1:60" s="4" customFormat="1" ht="15">
      <c r="A23" s="1" t="s">
        <v>90</v>
      </c>
      <c r="B23" s="1">
        <v>48.6</v>
      </c>
      <c r="C23" s="1">
        <v>1.04</v>
      </c>
      <c r="D23" s="1">
        <v>18.32</v>
      </c>
      <c r="E23" s="1">
        <v>10.39</v>
      </c>
      <c r="F23" s="5">
        <f t="shared" si="1"/>
        <v>9.348922000000002</v>
      </c>
      <c r="G23" s="1"/>
      <c r="H23" s="1"/>
      <c r="I23" s="1">
        <v>0.2</v>
      </c>
      <c r="J23" s="1">
        <v>5.7</v>
      </c>
      <c r="K23" s="1">
        <v>9.4</v>
      </c>
      <c r="L23" s="1">
        <v>3.22</v>
      </c>
      <c r="M23" s="1">
        <v>1.48</v>
      </c>
      <c r="N23" s="1">
        <f t="shared" si="0"/>
        <v>4.7</v>
      </c>
      <c r="O23" s="1">
        <v>0.27</v>
      </c>
      <c r="P23" s="1">
        <v>0.02</v>
      </c>
      <c r="Q23" s="1">
        <v>0.81</v>
      </c>
      <c r="R23" s="1"/>
      <c r="S23" s="5">
        <v>0.7625451992435669</v>
      </c>
      <c r="T23" s="5">
        <v>2.653773729347737</v>
      </c>
      <c r="U23" s="1">
        <v>192</v>
      </c>
      <c r="V23" s="1"/>
      <c r="W23" s="1">
        <v>1</v>
      </c>
      <c r="X23" s="1">
        <v>29</v>
      </c>
      <c r="Y23" s="1"/>
      <c r="Z23" s="1">
        <v>258</v>
      </c>
      <c r="AA23" s="1">
        <v>58</v>
      </c>
      <c r="AB23" s="1">
        <v>30</v>
      </c>
      <c r="AC23" s="1">
        <v>19</v>
      </c>
      <c r="AD23" s="1">
        <v>106</v>
      </c>
      <c r="AE23" s="1">
        <v>107</v>
      </c>
      <c r="AF23" s="1">
        <v>21.3</v>
      </c>
      <c r="AG23" s="1">
        <v>1450</v>
      </c>
      <c r="AH23" s="1">
        <v>1150</v>
      </c>
      <c r="AI23" s="1">
        <v>4</v>
      </c>
      <c r="AJ23" s="1">
        <v>2.68</v>
      </c>
      <c r="AK23" s="1">
        <v>99</v>
      </c>
      <c r="AL23" s="1">
        <v>2.7</v>
      </c>
      <c r="AM23" s="1">
        <v>1.34</v>
      </c>
      <c r="AN23" s="1">
        <v>0.56</v>
      </c>
      <c r="AO23" s="1">
        <v>5.9</v>
      </c>
      <c r="AP23" s="1">
        <v>0.3</v>
      </c>
      <c r="AQ23" s="1">
        <v>47.8</v>
      </c>
      <c r="AR23" s="1">
        <v>558</v>
      </c>
      <c r="AS23" s="1">
        <v>25</v>
      </c>
      <c r="AT23" s="1">
        <v>17.7</v>
      </c>
      <c r="AU23" s="1">
        <v>44.3</v>
      </c>
      <c r="AV23" s="1">
        <v>5.93</v>
      </c>
      <c r="AW23" s="1">
        <v>24.6</v>
      </c>
      <c r="AX23" s="1">
        <v>5.02</v>
      </c>
      <c r="AY23" s="1">
        <v>1.58</v>
      </c>
      <c r="AZ23" s="1">
        <v>4.7</v>
      </c>
      <c r="BA23" s="1">
        <v>0.68</v>
      </c>
      <c r="BB23" s="1">
        <v>4.35</v>
      </c>
      <c r="BC23" s="1">
        <v>0.85</v>
      </c>
      <c r="BD23" s="1">
        <v>2.75</v>
      </c>
      <c r="BE23" s="1">
        <v>0.36</v>
      </c>
      <c r="BF23" s="1">
        <v>2.72</v>
      </c>
      <c r="BG23" s="1">
        <v>0.4</v>
      </c>
      <c r="BH23" s="1" t="s">
        <v>102</v>
      </c>
    </row>
    <row r="24" spans="1:60" s="4" customFormat="1" ht="15">
      <c r="A24" s="1" t="s">
        <v>92</v>
      </c>
      <c r="B24" s="1">
        <v>48.72</v>
      </c>
      <c r="C24" s="1">
        <v>1.02</v>
      </c>
      <c r="D24" s="1">
        <v>19.34</v>
      </c>
      <c r="E24" s="1">
        <v>10.26</v>
      </c>
      <c r="F24" s="5">
        <f t="shared" si="1"/>
        <v>9.231948000000001</v>
      </c>
      <c r="G24" s="1"/>
      <c r="H24" s="1"/>
      <c r="I24" s="1">
        <v>0.16</v>
      </c>
      <c r="J24" s="1">
        <v>4.63</v>
      </c>
      <c r="K24" s="1">
        <v>9.18</v>
      </c>
      <c r="L24" s="1">
        <v>3.43</v>
      </c>
      <c r="M24" s="1">
        <v>1.44</v>
      </c>
      <c r="N24" s="1">
        <f t="shared" si="0"/>
        <v>4.87</v>
      </c>
      <c r="O24" s="1">
        <v>0.25</v>
      </c>
      <c r="P24" s="1">
        <v>0.03</v>
      </c>
      <c r="Q24" s="1">
        <v>0.9</v>
      </c>
      <c r="R24" s="1"/>
      <c r="S24" s="5">
        <v>0.8083199037598975</v>
      </c>
      <c r="T24" s="5">
        <v>2.684077021627208</v>
      </c>
      <c r="U24" s="1">
        <v>236</v>
      </c>
      <c r="V24" s="1"/>
      <c r="W24" s="1">
        <v>1</v>
      </c>
      <c r="X24" s="1">
        <v>26</v>
      </c>
      <c r="Y24" s="1"/>
      <c r="Z24" s="1">
        <v>243</v>
      </c>
      <c r="AA24" s="1">
        <v>33</v>
      </c>
      <c r="AB24" s="1">
        <v>27</v>
      </c>
      <c r="AC24" s="1">
        <v>14</v>
      </c>
      <c r="AD24" s="1">
        <v>72</v>
      </c>
      <c r="AE24" s="1">
        <v>104</v>
      </c>
      <c r="AF24" s="1">
        <v>22.5</v>
      </c>
      <c r="AG24" s="1">
        <v>1245</v>
      </c>
      <c r="AH24" s="1">
        <v>1090</v>
      </c>
      <c r="AI24" s="1">
        <v>4</v>
      </c>
      <c r="AJ24" s="1">
        <v>2.93</v>
      </c>
      <c r="AK24" s="1">
        <v>54</v>
      </c>
      <c r="AL24" s="1">
        <v>2</v>
      </c>
      <c r="AM24" s="1">
        <v>2.89</v>
      </c>
      <c r="AN24" s="1">
        <v>1.17</v>
      </c>
      <c r="AO24" s="1">
        <v>5.6</v>
      </c>
      <c r="AP24" s="1">
        <v>0.4</v>
      </c>
      <c r="AQ24" s="1">
        <v>44.1</v>
      </c>
      <c r="AR24" s="1">
        <v>686</v>
      </c>
      <c r="AS24" s="1">
        <v>23.6</v>
      </c>
      <c r="AT24" s="1">
        <v>17.5</v>
      </c>
      <c r="AU24" s="1">
        <v>40.8</v>
      </c>
      <c r="AV24" s="1">
        <v>5.47</v>
      </c>
      <c r="AW24" s="1">
        <v>22</v>
      </c>
      <c r="AX24" s="1">
        <v>4.77</v>
      </c>
      <c r="AY24" s="1">
        <v>1.31</v>
      </c>
      <c r="AZ24" s="1">
        <v>4.24</v>
      </c>
      <c r="BA24" s="1">
        <v>0.69</v>
      </c>
      <c r="BB24" s="1">
        <v>4.05</v>
      </c>
      <c r="BC24" s="1">
        <v>0.83</v>
      </c>
      <c r="BD24" s="1">
        <v>2.48</v>
      </c>
      <c r="BE24" s="1">
        <v>0.32</v>
      </c>
      <c r="BF24" s="1">
        <v>2.24</v>
      </c>
      <c r="BG24" s="1">
        <v>0.37</v>
      </c>
      <c r="BH24" s="1" t="s">
        <v>102</v>
      </c>
    </row>
    <row r="25" spans="1:60" s="4" customFormat="1" ht="15">
      <c r="A25" s="1" t="s">
        <v>91</v>
      </c>
      <c r="B25" s="1">
        <v>48.83</v>
      </c>
      <c r="C25" s="1">
        <v>0.99</v>
      </c>
      <c r="D25" s="1">
        <v>19.3</v>
      </c>
      <c r="E25" s="1">
        <v>10.26</v>
      </c>
      <c r="F25" s="5">
        <f t="shared" si="1"/>
        <v>9.231948000000001</v>
      </c>
      <c r="G25" s="1"/>
      <c r="H25" s="1"/>
      <c r="I25" s="1">
        <v>0.17</v>
      </c>
      <c r="J25" s="1">
        <v>4.59</v>
      </c>
      <c r="K25" s="1">
        <v>9.16</v>
      </c>
      <c r="L25" s="1">
        <v>3.45</v>
      </c>
      <c r="M25" s="1">
        <v>1.42</v>
      </c>
      <c r="N25" s="1">
        <f t="shared" si="0"/>
        <v>4.87</v>
      </c>
      <c r="O25" s="1">
        <v>0.24</v>
      </c>
      <c r="P25" s="1">
        <v>0.03</v>
      </c>
      <c r="Q25" s="1">
        <v>1.41</v>
      </c>
      <c r="R25" s="1"/>
      <c r="S25" s="5">
        <v>0.8074995122365852</v>
      </c>
      <c r="T25" s="5">
        <v>2.6743682873547145</v>
      </c>
      <c r="U25" s="1">
        <v>246</v>
      </c>
      <c r="V25" s="1"/>
      <c r="W25" s="1">
        <v>0.9</v>
      </c>
      <c r="X25" s="1">
        <v>25</v>
      </c>
      <c r="Y25" s="1"/>
      <c r="Z25" s="1">
        <v>261</v>
      </c>
      <c r="AA25" s="1">
        <v>20</v>
      </c>
      <c r="AB25" s="1">
        <v>30</v>
      </c>
      <c r="AC25" s="1">
        <v>13</v>
      </c>
      <c r="AD25" s="1">
        <v>167</v>
      </c>
      <c r="AE25" s="1">
        <v>102</v>
      </c>
      <c r="AF25" s="1">
        <v>22.5</v>
      </c>
      <c r="AG25" s="1">
        <v>1265</v>
      </c>
      <c r="AH25" s="1">
        <v>1070</v>
      </c>
      <c r="AI25" s="1">
        <v>7</v>
      </c>
      <c r="AJ25" s="1">
        <v>2.2</v>
      </c>
      <c r="AK25" s="1">
        <v>93</v>
      </c>
      <c r="AL25" s="1">
        <v>2.6</v>
      </c>
      <c r="AM25" s="1">
        <v>2.53</v>
      </c>
      <c r="AN25" s="1">
        <v>1.11</v>
      </c>
      <c r="AO25" s="1">
        <v>5.1</v>
      </c>
      <c r="AP25" s="1">
        <v>0.4</v>
      </c>
      <c r="AQ25" s="1">
        <v>42</v>
      </c>
      <c r="AR25" s="1">
        <v>687</v>
      </c>
      <c r="AS25" s="1">
        <v>23.7</v>
      </c>
      <c r="AT25" s="1">
        <v>17.4</v>
      </c>
      <c r="AU25" s="1">
        <v>40.6</v>
      </c>
      <c r="AV25" s="1">
        <v>5.33</v>
      </c>
      <c r="AW25" s="1">
        <v>21.6</v>
      </c>
      <c r="AX25" s="1">
        <v>4.68</v>
      </c>
      <c r="AY25" s="1">
        <v>1.42</v>
      </c>
      <c r="AZ25" s="1">
        <v>4.37</v>
      </c>
      <c r="BA25" s="1">
        <v>0.69</v>
      </c>
      <c r="BB25" s="1">
        <v>4.14</v>
      </c>
      <c r="BC25" s="1">
        <v>0.84</v>
      </c>
      <c r="BD25" s="1">
        <v>2.47</v>
      </c>
      <c r="BE25" s="1">
        <v>0.38</v>
      </c>
      <c r="BF25" s="1">
        <v>2.54</v>
      </c>
      <c r="BG25" s="1">
        <v>0.42</v>
      </c>
      <c r="BH25" s="1" t="s">
        <v>102</v>
      </c>
    </row>
    <row r="26" spans="1:63" s="4" customFormat="1" ht="15">
      <c r="A26" s="1" t="s">
        <v>89</v>
      </c>
      <c r="B26" s="1">
        <v>48.84</v>
      </c>
      <c r="C26" s="1">
        <v>0.99</v>
      </c>
      <c r="D26" s="1">
        <v>19.38</v>
      </c>
      <c r="E26" s="1">
        <v>10.06</v>
      </c>
      <c r="F26" s="5">
        <f t="shared" si="1"/>
        <v>9.051988000000001</v>
      </c>
      <c r="G26" s="1"/>
      <c r="H26" s="1"/>
      <c r="I26" s="1">
        <v>0.16</v>
      </c>
      <c r="J26" s="1">
        <v>4.59</v>
      </c>
      <c r="K26" s="1">
        <v>8.9</v>
      </c>
      <c r="L26" s="1">
        <v>3.43</v>
      </c>
      <c r="M26" s="1">
        <v>1.49</v>
      </c>
      <c r="N26" s="1">
        <f t="shared" si="0"/>
        <v>4.92</v>
      </c>
      <c r="O26" s="1">
        <v>0.25</v>
      </c>
      <c r="P26" s="1">
        <v>0.03</v>
      </c>
      <c r="Q26" s="1">
        <v>1.16</v>
      </c>
      <c r="R26" s="1"/>
      <c r="S26" s="5">
        <v>0.8257199925430769</v>
      </c>
      <c r="T26" s="5">
        <v>2.669527483124397</v>
      </c>
      <c r="U26" s="1">
        <v>249</v>
      </c>
      <c r="V26" s="1"/>
      <c r="W26" s="1">
        <v>1</v>
      </c>
      <c r="X26" s="1">
        <v>25</v>
      </c>
      <c r="Y26" s="1"/>
      <c r="Z26" s="1">
        <v>258</v>
      </c>
      <c r="AA26" s="1">
        <v>22</v>
      </c>
      <c r="AB26" s="1">
        <v>29</v>
      </c>
      <c r="AC26" s="1">
        <v>15</v>
      </c>
      <c r="AD26" s="1">
        <v>131</v>
      </c>
      <c r="AE26" s="1">
        <v>101</v>
      </c>
      <c r="AF26" s="1">
        <v>21.4</v>
      </c>
      <c r="AG26" s="1">
        <v>1240</v>
      </c>
      <c r="AH26" s="1">
        <v>1070</v>
      </c>
      <c r="AI26" s="1">
        <v>7</v>
      </c>
      <c r="AJ26" s="1">
        <v>2.7</v>
      </c>
      <c r="AK26" s="1">
        <v>117</v>
      </c>
      <c r="AL26" s="1">
        <v>3.2</v>
      </c>
      <c r="AM26" s="1">
        <v>3.3</v>
      </c>
      <c r="AN26" s="1">
        <v>1.15</v>
      </c>
      <c r="AO26" s="1">
        <v>5.2</v>
      </c>
      <c r="AP26" s="1">
        <v>0.3</v>
      </c>
      <c r="AQ26" s="1">
        <v>46.1</v>
      </c>
      <c r="AR26" s="1">
        <v>681</v>
      </c>
      <c r="AS26" s="1">
        <v>23.3</v>
      </c>
      <c r="AT26" s="1">
        <v>17.6</v>
      </c>
      <c r="AU26" s="1">
        <v>41.7</v>
      </c>
      <c r="AV26" s="1">
        <v>5.49</v>
      </c>
      <c r="AW26" s="1">
        <v>22.5</v>
      </c>
      <c r="AX26" s="1">
        <v>4.68</v>
      </c>
      <c r="AY26" s="1">
        <v>1.38</v>
      </c>
      <c r="AZ26" s="1">
        <v>4.44</v>
      </c>
      <c r="BA26" s="1">
        <v>0.68</v>
      </c>
      <c r="BB26" s="1">
        <v>4.15</v>
      </c>
      <c r="BC26" s="1">
        <v>0.81</v>
      </c>
      <c r="BD26" s="1">
        <v>2.65</v>
      </c>
      <c r="BE26" s="1">
        <v>0.41</v>
      </c>
      <c r="BF26" s="1">
        <v>2.34</v>
      </c>
      <c r="BG26" s="1">
        <v>0.38</v>
      </c>
      <c r="BH26" s="1" t="s">
        <v>102</v>
      </c>
      <c r="BI26" s="1"/>
      <c r="BJ26" s="1"/>
      <c r="BK26" s="1"/>
    </row>
    <row r="27" spans="1:63" s="4" customFormat="1" ht="15">
      <c r="A27" s="1" t="s">
        <v>88</v>
      </c>
      <c r="B27" s="1">
        <v>50.5</v>
      </c>
      <c r="C27" s="1">
        <v>0.89</v>
      </c>
      <c r="D27" s="1">
        <v>17.81</v>
      </c>
      <c r="E27" s="1">
        <v>10.3</v>
      </c>
      <c r="F27" s="5">
        <f t="shared" si="1"/>
        <v>9.267940000000001</v>
      </c>
      <c r="G27" s="1"/>
      <c r="H27" s="1"/>
      <c r="I27" s="1">
        <v>0.19</v>
      </c>
      <c r="J27" s="1">
        <v>5.23</v>
      </c>
      <c r="K27" s="1">
        <v>9.32</v>
      </c>
      <c r="L27" s="1">
        <v>3.62</v>
      </c>
      <c r="M27" s="1">
        <v>1.14</v>
      </c>
      <c r="N27" s="1">
        <f t="shared" si="0"/>
        <v>4.76</v>
      </c>
      <c r="O27" s="1">
        <v>0.21</v>
      </c>
      <c r="P27" s="1">
        <v>0.05</v>
      </c>
      <c r="Q27" s="1">
        <v>0.38</v>
      </c>
      <c r="R27" s="1"/>
      <c r="S27" s="5">
        <v>0.7369181684719811</v>
      </c>
      <c r="T27" s="5">
        <v>2.476188704019665</v>
      </c>
      <c r="U27" s="1">
        <v>465</v>
      </c>
      <c r="V27" s="1"/>
      <c r="W27" s="1">
        <v>0.8</v>
      </c>
      <c r="X27" s="1">
        <v>30</v>
      </c>
      <c r="Y27" s="1"/>
      <c r="Z27" s="1">
        <v>254</v>
      </c>
      <c r="AA27" s="1">
        <v>40</v>
      </c>
      <c r="AB27" s="1">
        <v>33</v>
      </c>
      <c r="AC27" s="1">
        <v>22</v>
      </c>
      <c r="AD27" s="1">
        <v>136</v>
      </c>
      <c r="AE27" s="1">
        <v>115</v>
      </c>
      <c r="AF27" s="1">
        <v>19.7</v>
      </c>
      <c r="AG27" s="1">
        <v>1440</v>
      </c>
      <c r="AH27" s="1">
        <v>950</v>
      </c>
      <c r="AI27" s="1">
        <v>6</v>
      </c>
      <c r="AJ27" s="1">
        <v>1.23</v>
      </c>
      <c r="AK27" s="1">
        <v>77</v>
      </c>
      <c r="AL27" s="1">
        <v>1.9</v>
      </c>
      <c r="AM27" s="1">
        <v>1.13</v>
      </c>
      <c r="AN27" s="1">
        <v>0.42</v>
      </c>
      <c r="AO27" s="1">
        <v>3.7</v>
      </c>
      <c r="AP27" s="1">
        <v>0.2</v>
      </c>
      <c r="AQ27" s="1">
        <v>29.8</v>
      </c>
      <c r="AR27" s="1">
        <v>554</v>
      </c>
      <c r="AS27" s="1">
        <v>18</v>
      </c>
      <c r="AT27" s="1">
        <v>13.3</v>
      </c>
      <c r="AU27" s="1">
        <v>27.9</v>
      </c>
      <c r="AV27" s="1">
        <v>3.55</v>
      </c>
      <c r="AW27" s="1">
        <v>15.2</v>
      </c>
      <c r="AX27" s="1">
        <v>3.64</v>
      </c>
      <c r="AY27" s="1">
        <v>1.18</v>
      </c>
      <c r="AZ27" s="1">
        <v>3.45</v>
      </c>
      <c r="BA27" s="1">
        <v>0.56</v>
      </c>
      <c r="BB27" s="1">
        <v>3.29</v>
      </c>
      <c r="BC27" s="1">
        <v>0.65</v>
      </c>
      <c r="BD27" s="1">
        <v>1.99</v>
      </c>
      <c r="BE27" s="1">
        <v>0.3</v>
      </c>
      <c r="BF27" s="1">
        <v>1.82</v>
      </c>
      <c r="BG27" s="1">
        <v>0.27</v>
      </c>
      <c r="BH27" s="1" t="s">
        <v>102</v>
      </c>
      <c r="BI27" s="1"/>
      <c r="BJ27" s="1"/>
      <c r="BK27" s="1"/>
    </row>
    <row r="28" spans="1:63" s="4" customFormat="1" ht="15">
      <c r="A28" s="1" t="s">
        <v>87</v>
      </c>
      <c r="B28" s="1">
        <v>50.88</v>
      </c>
      <c r="C28" s="1">
        <v>0.9</v>
      </c>
      <c r="D28" s="1">
        <v>17.95</v>
      </c>
      <c r="E28" s="1">
        <v>10.19</v>
      </c>
      <c r="F28" s="5">
        <f t="shared" si="1"/>
        <v>9.168962</v>
      </c>
      <c r="G28" s="1"/>
      <c r="H28" s="1"/>
      <c r="I28" s="1">
        <v>0.19</v>
      </c>
      <c r="J28" s="1">
        <v>5.2</v>
      </c>
      <c r="K28" s="1">
        <v>9.34</v>
      </c>
      <c r="L28" s="1">
        <v>3.65</v>
      </c>
      <c r="M28" s="1">
        <v>1.28</v>
      </c>
      <c r="N28" s="1">
        <f t="shared" si="0"/>
        <v>4.93</v>
      </c>
      <c r="O28" s="1">
        <v>0.2</v>
      </c>
      <c r="P28" s="1">
        <v>0.06</v>
      </c>
      <c r="Q28" s="1">
        <v>0.35</v>
      </c>
      <c r="R28" s="1"/>
      <c r="S28" s="5">
        <v>0.7354773622285481</v>
      </c>
      <c r="T28" s="5">
        <v>2.4277179507887046</v>
      </c>
      <c r="U28" s="1">
        <v>511</v>
      </c>
      <c r="V28" s="1"/>
      <c r="W28" s="1">
        <v>0.8</v>
      </c>
      <c r="X28" s="1">
        <v>32</v>
      </c>
      <c r="Y28" s="1"/>
      <c r="Z28" s="1">
        <v>244</v>
      </c>
      <c r="AA28" s="1">
        <v>37</v>
      </c>
      <c r="AB28" s="1">
        <v>30</v>
      </c>
      <c r="AC28" s="1">
        <v>21</v>
      </c>
      <c r="AD28" s="1">
        <v>123</v>
      </c>
      <c r="AE28" s="1">
        <v>111</v>
      </c>
      <c r="AF28" s="1">
        <v>19.6</v>
      </c>
      <c r="AG28" s="1">
        <v>1405</v>
      </c>
      <c r="AH28" s="1">
        <v>900</v>
      </c>
      <c r="AI28" s="1">
        <v>9</v>
      </c>
      <c r="AJ28" s="1">
        <v>1.51</v>
      </c>
      <c r="AK28" s="1">
        <v>100</v>
      </c>
      <c r="AL28" s="1">
        <v>2.5</v>
      </c>
      <c r="AM28" s="1">
        <v>1.34</v>
      </c>
      <c r="AN28" s="1">
        <v>0.6</v>
      </c>
      <c r="AO28" s="1">
        <v>3.8</v>
      </c>
      <c r="AP28" s="1">
        <v>0.3</v>
      </c>
      <c r="AQ28" s="1">
        <v>34.2</v>
      </c>
      <c r="AR28" s="1">
        <v>549</v>
      </c>
      <c r="AS28" s="1">
        <v>17.8</v>
      </c>
      <c r="AT28" s="1">
        <v>13.2</v>
      </c>
      <c r="AU28" s="1">
        <v>28.3</v>
      </c>
      <c r="AV28" s="1">
        <v>3.65</v>
      </c>
      <c r="AW28" s="1">
        <v>15.3</v>
      </c>
      <c r="AX28" s="1">
        <v>3.62</v>
      </c>
      <c r="AY28" s="1">
        <v>1.2</v>
      </c>
      <c r="AZ28" s="1">
        <v>3.69</v>
      </c>
      <c r="BA28" s="1">
        <v>0.59</v>
      </c>
      <c r="BB28" s="1">
        <v>3.17</v>
      </c>
      <c r="BC28" s="1">
        <v>0.75</v>
      </c>
      <c r="BD28" s="1">
        <v>2.1</v>
      </c>
      <c r="BE28" s="1">
        <v>0.34</v>
      </c>
      <c r="BF28" s="1">
        <v>1.89</v>
      </c>
      <c r="BG28" s="1">
        <v>0.38</v>
      </c>
      <c r="BH28" s="1" t="s">
        <v>102</v>
      </c>
      <c r="BI28" s="1"/>
      <c r="BJ28" s="1"/>
      <c r="BK28" s="1"/>
    </row>
    <row r="29" spans="1:60" s="4" customFormat="1" ht="15">
      <c r="A29" s="1" t="s">
        <v>86</v>
      </c>
      <c r="B29" s="1">
        <v>55.56</v>
      </c>
      <c r="C29" s="1">
        <v>0.83</v>
      </c>
      <c r="D29" s="1">
        <v>18.02</v>
      </c>
      <c r="E29" s="1">
        <v>8.33</v>
      </c>
      <c r="F29" s="5">
        <f t="shared" si="1"/>
        <v>7.495334000000001</v>
      </c>
      <c r="G29" s="1"/>
      <c r="H29" s="1"/>
      <c r="I29" s="1">
        <v>0.16</v>
      </c>
      <c r="J29" s="1">
        <v>3.63</v>
      </c>
      <c r="K29" s="1">
        <v>7.14</v>
      </c>
      <c r="L29" s="1">
        <v>3.98</v>
      </c>
      <c r="M29" s="1">
        <v>1.5</v>
      </c>
      <c r="N29" s="1">
        <f t="shared" si="0"/>
        <v>5.48</v>
      </c>
      <c r="O29" s="1">
        <v>0.23</v>
      </c>
      <c r="P29" s="1">
        <v>0.05</v>
      </c>
      <c r="Q29" s="1">
        <v>0.41</v>
      </c>
      <c r="R29" s="1"/>
      <c r="S29" s="5">
        <v>0.8507865156160052</v>
      </c>
      <c r="T29" s="5">
        <v>2.204173088999258</v>
      </c>
      <c r="U29" s="1">
        <v>422</v>
      </c>
      <c r="V29" s="1"/>
      <c r="W29" s="1">
        <v>1</v>
      </c>
      <c r="X29" s="1">
        <v>17</v>
      </c>
      <c r="Y29" s="1"/>
      <c r="Z29" s="1">
        <v>182</v>
      </c>
      <c r="AA29" s="1">
        <v>20</v>
      </c>
      <c r="AB29" s="1">
        <v>21</v>
      </c>
      <c r="AC29" s="1">
        <v>9</v>
      </c>
      <c r="AD29" s="1">
        <v>44</v>
      </c>
      <c r="AE29" s="1">
        <v>94</v>
      </c>
      <c r="AF29" s="1">
        <v>19.7</v>
      </c>
      <c r="AG29" s="1">
        <v>1190</v>
      </c>
      <c r="AH29" s="1">
        <v>990</v>
      </c>
      <c r="AI29" s="1">
        <v>10</v>
      </c>
      <c r="AJ29" s="1">
        <v>3.29</v>
      </c>
      <c r="AK29" s="1">
        <v>145</v>
      </c>
      <c r="AL29" s="1">
        <v>3.4</v>
      </c>
      <c r="AM29" s="1">
        <v>5.49</v>
      </c>
      <c r="AN29" s="1">
        <v>1.44</v>
      </c>
      <c r="AO29" s="1">
        <v>5</v>
      </c>
      <c r="AP29" s="1">
        <v>0.3</v>
      </c>
      <c r="AQ29" s="1">
        <v>38.9</v>
      </c>
      <c r="AR29" s="1">
        <v>584</v>
      </c>
      <c r="AS29" s="1">
        <v>15.9</v>
      </c>
      <c r="AT29" s="1">
        <v>17.3</v>
      </c>
      <c r="AU29" s="1">
        <v>34.2</v>
      </c>
      <c r="AV29" s="1">
        <v>4.16</v>
      </c>
      <c r="AW29" s="1">
        <v>16.8</v>
      </c>
      <c r="AX29" s="1">
        <v>3.31</v>
      </c>
      <c r="AY29" s="1">
        <v>1.03</v>
      </c>
      <c r="AZ29" s="1">
        <v>3.06</v>
      </c>
      <c r="BA29" s="1">
        <v>0.48</v>
      </c>
      <c r="BB29" s="1">
        <v>2.82</v>
      </c>
      <c r="BC29" s="1">
        <v>0.57</v>
      </c>
      <c r="BD29" s="1">
        <v>1.66</v>
      </c>
      <c r="BE29" s="1">
        <v>0.26</v>
      </c>
      <c r="BF29" s="1">
        <v>1.58</v>
      </c>
      <c r="BG29" s="1">
        <v>0.26</v>
      </c>
      <c r="BH29" s="1" t="s">
        <v>102</v>
      </c>
    </row>
    <row r="30" spans="1:60" s="4" customFormat="1" ht="15">
      <c r="A30" s="1" t="s">
        <v>84</v>
      </c>
      <c r="B30" s="1">
        <v>56.01</v>
      </c>
      <c r="C30" s="1">
        <v>0.75</v>
      </c>
      <c r="D30" s="1">
        <v>18.78</v>
      </c>
      <c r="E30" s="1">
        <v>7.4</v>
      </c>
      <c r="F30" s="5">
        <f t="shared" si="1"/>
        <v>6.65852</v>
      </c>
      <c r="G30" s="1"/>
      <c r="H30" s="1"/>
      <c r="I30" s="1">
        <v>0.14</v>
      </c>
      <c r="J30" s="1">
        <v>3.21</v>
      </c>
      <c r="K30" s="1">
        <v>6.91</v>
      </c>
      <c r="L30" s="1">
        <v>4.24</v>
      </c>
      <c r="M30" s="1">
        <v>1.56</v>
      </c>
      <c r="N30" s="1">
        <f t="shared" si="0"/>
        <v>5.800000000000001</v>
      </c>
      <c r="O30" s="1">
        <v>0.21</v>
      </c>
      <c r="P30" s="1">
        <v>0.06</v>
      </c>
      <c r="Q30" s="1">
        <v>0.39</v>
      </c>
      <c r="R30" s="1"/>
      <c r="S30" s="5">
        <v>0.8835850259780605</v>
      </c>
      <c r="T30" s="5">
        <v>2.1665273119423833</v>
      </c>
      <c r="U30" s="1">
        <v>472</v>
      </c>
      <c r="V30" s="1"/>
      <c r="W30" s="1">
        <v>1</v>
      </c>
      <c r="X30" s="1">
        <v>13</v>
      </c>
      <c r="Y30" s="1"/>
      <c r="Z30" s="1">
        <v>164</v>
      </c>
      <c r="AA30" s="1">
        <v>12</v>
      </c>
      <c r="AB30" s="1">
        <v>19</v>
      </c>
      <c r="AC30" s="1">
        <v>8</v>
      </c>
      <c r="AD30" s="1">
        <v>37</v>
      </c>
      <c r="AE30" s="1">
        <v>88</v>
      </c>
      <c r="AF30" s="1">
        <v>20</v>
      </c>
      <c r="AG30" s="1">
        <v>1085</v>
      </c>
      <c r="AH30" s="1">
        <v>930</v>
      </c>
      <c r="AI30" s="1">
        <v>12</v>
      </c>
      <c r="AJ30" s="1">
        <v>3.75</v>
      </c>
      <c r="AK30" s="1">
        <v>130</v>
      </c>
      <c r="AL30" s="1">
        <v>3.3</v>
      </c>
      <c r="AM30" s="1">
        <v>5.58</v>
      </c>
      <c r="AN30" s="1">
        <v>1.68</v>
      </c>
      <c r="AO30" s="1">
        <v>4.6</v>
      </c>
      <c r="AP30" s="1">
        <v>0.3</v>
      </c>
      <c r="AQ30" s="1">
        <v>42</v>
      </c>
      <c r="AR30" s="1">
        <v>595</v>
      </c>
      <c r="AS30" s="1">
        <v>13.4</v>
      </c>
      <c r="AT30" s="1">
        <v>16.9</v>
      </c>
      <c r="AU30" s="1">
        <v>33.1</v>
      </c>
      <c r="AV30" s="1">
        <v>3.93</v>
      </c>
      <c r="AW30" s="1">
        <v>14.6</v>
      </c>
      <c r="AX30" s="1">
        <v>3.16</v>
      </c>
      <c r="AY30" s="1">
        <v>1.14</v>
      </c>
      <c r="AZ30" s="1">
        <v>2.65</v>
      </c>
      <c r="BA30" s="1">
        <v>0.43</v>
      </c>
      <c r="BB30" s="1">
        <v>2.4</v>
      </c>
      <c r="BC30" s="1">
        <v>0.49</v>
      </c>
      <c r="BD30" s="1">
        <v>1.44</v>
      </c>
      <c r="BE30" s="1">
        <v>0.23</v>
      </c>
      <c r="BF30" s="1">
        <v>1.31</v>
      </c>
      <c r="BG30" s="1">
        <v>0.22</v>
      </c>
      <c r="BH30" s="1" t="s">
        <v>102</v>
      </c>
    </row>
    <row r="31" spans="1:60" s="4" customFormat="1" ht="15">
      <c r="A31" s="1" t="s">
        <v>83</v>
      </c>
      <c r="B31" s="1">
        <v>56.31</v>
      </c>
      <c r="C31" s="1">
        <v>0.8</v>
      </c>
      <c r="D31" s="1">
        <v>18.52</v>
      </c>
      <c r="E31" s="1">
        <v>7.92</v>
      </c>
      <c r="F31" s="5">
        <f t="shared" si="1"/>
        <v>7.126416</v>
      </c>
      <c r="G31" s="1"/>
      <c r="H31" s="1"/>
      <c r="I31" s="1">
        <v>0.15</v>
      </c>
      <c r="J31" s="1">
        <v>3.42</v>
      </c>
      <c r="K31" s="1">
        <v>7.14</v>
      </c>
      <c r="L31" s="1">
        <v>4.12</v>
      </c>
      <c r="M31" s="1">
        <v>1.45</v>
      </c>
      <c r="N31" s="1">
        <f t="shared" si="0"/>
        <v>5.57</v>
      </c>
      <c r="O31" s="1">
        <v>0.22</v>
      </c>
      <c r="P31" s="1">
        <v>0.05</v>
      </c>
      <c r="Q31" s="1">
        <v>0.3</v>
      </c>
      <c r="R31" s="1"/>
      <c r="S31" s="5">
        <v>0.867184561183621</v>
      </c>
      <c r="T31" s="5">
        <v>2.2175739988773917</v>
      </c>
      <c r="U31" s="1">
        <v>432</v>
      </c>
      <c r="V31" s="1"/>
      <c r="W31" s="1">
        <v>1</v>
      </c>
      <c r="X31" s="1">
        <v>15</v>
      </c>
      <c r="Y31" s="1"/>
      <c r="Z31" s="1">
        <v>176</v>
      </c>
      <c r="AA31" s="1">
        <v>15</v>
      </c>
      <c r="AB31" s="1">
        <v>20</v>
      </c>
      <c r="AC31" s="1">
        <v>10</v>
      </c>
      <c r="AD31" s="1">
        <v>36</v>
      </c>
      <c r="AE31" s="1">
        <v>88</v>
      </c>
      <c r="AF31" s="1">
        <v>19.8</v>
      </c>
      <c r="AG31" s="1">
        <v>1130</v>
      </c>
      <c r="AH31" s="1">
        <v>960</v>
      </c>
      <c r="AI31" s="1">
        <v>9</v>
      </c>
      <c r="AJ31" s="1">
        <v>3.28</v>
      </c>
      <c r="AK31" s="1">
        <v>132</v>
      </c>
      <c r="AL31" s="1">
        <v>3.4</v>
      </c>
      <c r="AM31" s="1">
        <v>4.72</v>
      </c>
      <c r="AN31" s="1">
        <v>1.43</v>
      </c>
      <c r="AO31" s="1">
        <v>4.7</v>
      </c>
      <c r="AP31" s="1">
        <v>0.3</v>
      </c>
      <c r="AQ31" s="1">
        <v>38</v>
      </c>
      <c r="AR31" s="1">
        <v>603</v>
      </c>
      <c r="AS31" s="1">
        <v>13.6</v>
      </c>
      <c r="AT31" s="1">
        <v>17</v>
      </c>
      <c r="AU31" s="1">
        <v>32.6</v>
      </c>
      <c r="AV31" s="1">
        <v>3.78</v>
      </c>
      <c r="AW31" s="1">
        <v>14.8</v>
      </c>
      <c r="AX31" s="1">
        <v>3.01</v>
      </c>
      <c r="AY31" s="1">
        <v>1.01</v>
      </c>
      <c r="AZ31" s="1">
        <v>2.79</v>
      </c>
      <c r="BA31" s="1">
        <v>0.4</v>
      </c>
      <c r="BB31" s="1">
        <v>2.42</v>
      </c>
      <c r="BC31" s="1">
        <v>0.51</v>
      </c>
      <c r="BD31" s="1">
        <v>1.46</v>
      </c>
      <c r="BE31" s="1">
        <v>0.21</v>
      </c>
      <c r="BF31" s="1">
        <v>1.42</v>
      </c>
      <c r="BG31" s="1">
        <v>0.22</v>
      </c>
      <c r="BH31" s="1" t="s">
        <v>102</v>
      </c>
    </row>
    <row r="32" spans="1:60" s="4" customFormat="1" ht="15">
      <c r="A32" s="1" t="s">
        <v>85</v>
      </c>
      <c r="B32" s="1">
        <v>56.4</v>
      </c>
      <c r="C32" s="1">
        <v>0.72</v>
      </c>
      <c r="D32" s="1">
        <v>18.68</v>
      </c>
      <c r="E32" s="1">
        <v>7.22</v>
      </c>
      <c r="F32" s="5">
        <f t="shared" si="1"/>
        <v>6.496556</v>
      </c>
      <c r="G32" s="1"/>
      <c r="H32" s="1"/>
      <c r="I32" s="1">
        <v>0.14</v>
      </c>
      <c r="J32" s="1">
        <v>3.09</v>
      </c>
      <c r="K32" s="1">
        <v>6.85</v>
      </c>
      <c r="L32" s="1">
        <v>4.26</v>
      </c>
      <c r="M32" s="1">
        <v>1.48</v>
      </c>
      <c r="N32" s="1">
        <f t="shared" si="0"/>
        <v>5.74</v>
      </c>
      <c r="O32" s="1">
        <v>0.2</v>
      </c>
      <c r="P32" s="1">
        <v>0.05</v>
      </c>
      <c r="Q32" s="1">
        <v>0.5</v>
      </c>
      <c r="R32" s="1"/>
      <c r="S32" s="5">
        <v>0.885680367605292</v>
      </c>
      <c r="T32" s="5">
        <v>2.168476069826549</v>
      </c>
      <c r="U32" s="1">
        <v>445</v>
      </c>
      <c r="V32" s="1"/>
      <c r="W32" s="1">
        <v>1</v>
      </c>
      <c r="X32" s="1">
        <v>13</v>
      </c>
      <c r="Y32" s="1"/>
      <c r="Z32" s="1">
        <v>161</v>
      </c>
      <c r="AA32" s="1">
        <v>13</v>
      </c>
      <c r="AB32" s="1">
        <v>18</v>
      </c>
      <c r="AC32" s="1">
        <v>8</v>
      </c>
      <c r="AD32" s="1">
        <v>37</v>
      </c>
      <c r="AE32" s="1">
        <v>83</v>
      </c>
      <c r="AF32" s="1">
        <v>20.1</v>
      </c>
      <c r="AG32" s="1">
        <v>1035</v>
      </c>
      <c r="AH32" s="1">
        <v>880</v>
      </c>
      <c r="AI32" s="1">
        <v>12</v>
      </c>
      <c r="AJ32" s="1">
        <v>3.45</v>
      </c>
      <c r="AK32" s="1">
        <v>132</v>
      </c>
      <c r="AL32" s="1">
        <v>3.3</v>
      </c>
      <c r="AM32" s="1">
        <v>6.04</v>
      </c>
      <c r="AN32" s="1">
        <v>1.61</v>
      </c>
      <c r="AO32" s="1">
        <v>4.5</v>
      </c>
      <c r="AP32" s="1">
        <v>0.3</v>
      </c>
      <c r="AQ32" s="1">
        <v>39.9</v>
      </c>
      <c r="AR32" s="1">
        <v>589</v>
      </c>
      <c r="AS32" s="1">
        <v>13.8</v>
      </c>
      <c r="AT32" s="1">
        <v>16.7</v>
      </c>
      <c r="AU32" s="1">
        <v>32</v>
      </c>
      <c r="AV32" s="1">
        <v>3.8</v>
      </c>
      <c r="AW32" s="1">
        <v>15</v>
      </c>
      <c r="AX32" s="1">
        <v>3.21</v>
      </c>
      <c r="AY32" s="1">
        <v>1.1</v>
      </c>
      <c r="AZ32" s="1">
        <v>2.87</v>
      </c>
      <c r="BA32" s="1">
        <v>0.4</v>
      </c>
      <c r="BB32" s="1">
        <v>2.56</v>
      </c>
      <c r="BC32" s="1">
        <v>0.51</v>
      </c>
      <c r="BD32" s="1">
        <v>1.43</v>
      </c>
      <c r="BE32" s="1">
        <v>0.21</v>
      </c>
      <c r="BF32" s="1">
        <v>1.36</v>
      </c>
      <c r="BG32" s="1">
        <v>0.23</v>
      </c>
      <c r="BH32" s="1" t="s">
        <v>102</v>
      </c>
    </row>
    <row r="33" spans="1:60" s="4" customFormat="1" ht="15">
      <c r="A33" s="1" t="s">
        <v>96</v>
      </c>
      <c r="B33" s="1">
        <v>56.77</v>
      </c>
      <c r="C33" s="1">
        <v>0.63</v>
      </c>
      <c r="D33" s="1">
        <v>18.07</v>
      </c>
      <c r="E33" s="1">
        <v>6.99</v>
      </c>
      <c r="F33" s="5">
        <f t="shared" si="1"/>
        <v>6.289602</v>
      </c>
      <c r="G33" s="1"/>
      <c r="H33" s="1"/>
      <c r="I33" s="1">
        <v>0.12</v>
      </c>
      <c r="J33" s="1">
        <v>3.11</v>
      </c>
      <c r="K33" s="1">
        <v>6.24</v>
      </c>
      <c r="L33" s="1">
        <v>3.99</v>
      </c>
      <c r="M33" s="1">
        <v>2.44</v>
      </c>
      <c r="N33" s="1">
        <f t="shared" si="0"/>
        <v>6.43</v>
      </c>
      <c r="O33" s="1">
        <v>0.21</v>
      </c>
      <c r="P33" s="1">
        <v>0.07</v>
      </c>
      <c r="Q33" s="1">
        <v>0.65</v>
      </c>
      <c r="R33" s="1"/>
      <c r="S33" s="5">
        <v>0.8781407268030526</v>
      </c>
      <c r="T33" s="5">
        <v>1.9616031388046344</v>
      </c>
      <c r="U33" s="1">
        <v>582</v>
      </c>
      <c r="V33" s="1"/>
      <c r="W33" s="1">
        <v>1</v>
      </c>
      <c r="X33" s="1">
        <v>16</v>
      </c>
      <c r="Y33" s="1"/>
      <c r="Z33" s="1">
        <v>150</v>
      </c>
      <c r="AA33" s="1">
        <v>15</v>
      </c>
      <c r="AB33" s="1">
        <v>18</v>
      </c>
      <c r="AC33" s="1">
        <v>12</v>
      </c>
      <c r="AD33" s="1">
        <v>26</v>
      </c>
      <c r="AE33" s="1">
        <v>79</v>
      </c>
      <c r="AF33" s="1">
        <v>20.1</v>
      </c>
      <c r="AG33" s="1">
        <v>949</v>
      </c>
      <c r="AH33" s="1">
        <v>910</v>
      </c>
      <c r="AI33" s="1">
        <v>13</v>
      </c>
      <c r="AJ33" s="1">
        <v>6.87</v>
      </c>
      <c r="AK33" s="1">
        <v>175</v>
      </c>
      <c r="AL33" s="1">
        <v>4.9</v>
      </c>
      <c r="AM33" s="1">
        <v>8.93</v>
      </c>
      <c r="AN33" s="1">
        <v>3.42</v>
      </c>
      <c r="AO33" s="1">
        <v>3.6</v>
      </c>
      <c r="AP33" s="1">
        <v>0.2</v>
      </c>
      <c r="AQ33" s="1">
        <v>78.1</v>
      </c>
      <c r="AR33" s="1">
        <v>546</v>
      </c>
      <c r="AS33" s="1">
        <v>18.5</v>
      </c>
      <c r="AT33" s="1">
        <v>14.8</v>
      </c>
      <c r="AU33" s="1">
        <v>30.9</v>
      </c>
      <c r="AV33" s="1">
        <v>3.93</v>
      </c>
      <c r="AW33" s="1">
        <v>16</v>
      </c>
      <c r="AX33" s="1">
        <v>3.64</v>
      </c>
      <c r="AY33" s="1">
        <v>0.78</v>
      </c>
      <c r="AZ33" s="1">
        <v>3.49</v>
      </c>
      <c r="BA33" s="1">
        <v>0.54</v>
      </c>
      <c r="BB33" s="1">
        <v>3.36</v>
      </c>
      <c r="BC33" s="1">
        <v>0.69</v>
      </c>
      <c r="BD33" s="1">
        <v>1.9</v>
      </c>
      <c r="BE33" s="1">
        <v>0.33</v>
      </c>
      <c r="BF33" s="1">
        <v>1.86</v>
      </c>
      <c r="BG33" s="1">
        <v>0.3</v>
      </c>
      <c r="BH33" s="1" t="s">
        <v>102</v>
      </c>
    </row>
    <row r="34" spans="1:60" s="4" customFormat="1" ht="15">
      <c r="A34" s="1" t="s">
        <v>97</v>
      </c>
      <c r="B34" s="1">
        <v>56.85</v>
      </c>
      <c r="C34" s="1">
        <v>0.72</v>
      </c>
      <c r="D34" s="1">
        <v>17.68</v>
      </c>
      <c r="E34" s="1">
        <v>6.94</v>
      </c>
      <c r="F34" s="5">
        <f t="shared" si="1"/>
        <v>6.244612000000001</v>
      </c>
      <c r="G34" s="1"/>
      <c r="H34" s="1"/>
      <c r="I34" s="1">
        <v>0.12</v>
      </c>
      <c r="J34" s="1">
        <v>3.2</v>
      </c>
      <c r="K34" s="1">
        <v>6.21</v>
      </c>
      <c r="L34" s="1">
        <v>3.79</v>
      </c>
      <c r="M34" s="1">
        <v>2.85</v>
      </c>
      <c r="N34" s="1">
        <f t="shared" si="0"/>
        <v>6.640000000000001</v>
      </c>
      <c r="O34" s="1">
        <v>0.21</v>
      </c>
      <c r="P34" s="1">
        <v>0.09</v>
      </c>
      <c r="Q34" s="1">
        <v>0.43</v>
      </c>
      <c r="R34" s="1"/>
      <c r="S34" s="5">
        <v>0.8566395366844323</v>
      </c>
      <c r="T34" s="5">
        <v>1.8954267987591316</v>
      </c>
      <c r="U34" s="1">
        <v>740</v>
      </c>
      <c r="V34" s="1"/>
      <c r="W34" s="1">
        <v>1</v>
      </c>
      <c r="X34" s="1">
        <v>15</v>
      </c>
      <c r="Y34" s="1"/>
      <c r="Z34" s="1">
        <v>153</v>
      </c>
      <c r="AA34" s="1">
        <v>15</v>
      </c>
      <c r="AB34" s="1">
        <v>19</v>
      </c>
      <c r="AC34" s="1">
        <v>13</v>
      </c>
      <c r="AD34" s="1">
        <v>31</v>
      </c>
      <c r="AE34" s="1">
        <v>78</v>
      </c>
      <c r="AF34" s="1">
        <v>18.7</v>
      </c>
      <c r="AG34" s="1">
        <v>981</v>
      </c>
      <c r="AH34" s="1">
        <v>950</v>
      </c>
      <c r="AI34" s="1">
        <v>13</v>
      </c>
      <c r="AJ34" s="1">
        <v>6.61</v>
      </c>
      <c r="AK34" s="1">
        <v>158</v>
      </c>
      <c r="AL34" s="1">
        <v>4.4</v>
      </c>
      <c r="AM34" s="1">
        <v>17.8</v>
      </c>
      <c r="AN34" s="1">
        <v>5.52</v>
      </c>
      <c r="AO34" s="1">
        <v>5.9</v>
      </c>
      <c r="AP34" s="1">
        <v>0.6</v>
      </c>
      <c r="AQ34" s="1">
        <v>78.7</v>
      </c>
      <c r="AR34" s="1">
        <v>553</v>
      </c>
      <c r="AS34" s="1">
        <v>17.9</v>
      </c>
      <c r="AT34" s="1">
        <v>19.7</v>
      </c>
      <c r="AU34" s="1">
        <v>44.3</v>
      </c>
      <c r="AV34" s="1">
        <v>5.51</v>
      </c>
      <c r="AW34" s="1">
        <v>20.1</v>
      </c>
      <c r="AX34" s="1">
        <v>3.81</v>
      </c>
      <c r="AY34" s="1">
        <v>1.13</v>
      </c>
      <c r="AZ34" s="1">
        <v>3.61</v>
      </c>
      <c r="BA34" s="1">
        <v>0.52</v>
      </c>
      <c r="BB34" s="1">
        <v>3.08</v>
      </c>
      <c r="BC34" s="1">
        <v>0.63</v>
      </c>
      <c r="BD34" s="1">
        <v>2.1</v>
      </c>
      <c r="BE34" s="1">
        <v>0.31</v>
      </c>
      <c r="BF34" s="1">
        <v>1.98</v>
      </c>
      <c r="BG34" s="1">
        <v>0.36</v>
      </c>
      <c r="BH34" s="1" t="s">
        <v>102</v>
      </c>
    </row>
    <row r="35" spans="1:60" s="4" customFormat="1" ht="15">
      <c r="A35" s="1" t="s">
        <v>82</v>
      </c>
      <c r="B35" s="1">
        <v>57.5</v>
      </c>
      <c r="C35" s="1">
        <v>0.74</v>
      </c>
      <c r="D35" s="1">
        <v>18.22</v>
      </c>
      <c r="E35" s="1">
        <v>7.16</v>
      </c>
      <c r="F35" s="5">
        <f t="shared" si="1"/>
        <v>6.4425680000000005</v>
      </c>
      <c r="G35" s="1"/>
      <c r="H35" s="1"/>
      <c r="I35" s="1">
        <v>0.14</v>
      </c>
      <c r="J35" s="1">
        <v>3.07</v>
      </c>
      <c r="K35" s="1">
        <v>6.61</v>
      </c>
      <c r="L35" s="1">
        <v>4.14</v>
      </c>
      <c r="M35" s="1">
        <v>1.66</v>
      </c>
      <c r="N35" s="1">
        <f aca="true" t="shared" si="2" ref="N35:N66">L35+M35</f>
        <v>5.8</v>
      </c>
      <c r="O35" s="1">
        <v>0.21</v>
      </c>
      <c r="P35" s="1">
        <v>0.06</v>
      </c>
      <c r="Q35" s="1">
        <v>0.55</v>
      </c>
      <c r="R35" s="1"/>
      <c r="S35" s="5">
        <v>0.8822438273131452</v>
      </c>
      <c r="T35" s="5">
        <v>2.1155925546938006</v>
      </c>
      <c r="U35" s="1">
        <v>470</v>
      </c>
      <c r="V35" s="1"/>
      <c r="W35" s="1">
        <v>1</v>
      </c>
      <c r="X35" s="1">
        <v>13</v>
      </c>
      <c r="Y35" s="1"/>
      <c r="Z35" s="1">
        <v>160</v>
      </c>
      <c r="AA35" s="1">
        <v>11</v>
      </c>
      <c r="AB35" s="1">
        <v>19</v>
      </c>
      <c r="AC35" s="1">
        <v>8</v>
      </c>
      <c r="AD35" s="1">
        <v>31</v>
      </c>
      <c r="AE35" s="1">
        <v>82</v>
      </c>
      <c r="AF35" s="1">
        <v>19.2</v>
      </c>
      <c r="AG35" s="1">
        <v>1010</v>
      </c>
      <c r="AH35" s="1">
        <v>890</v>
      </c>
      <c r="AI35" s="1">
        <v>10</v>
      </c>
      <c r="AJ35" s="1">
        <v>5.34</v>
      </c>
      <c r="AK35" s="1">
        <v>148</v>
      </c>
      <c r="AL35" s="1">
        <v>3.9</v>
      </c>
      <c r="AM35" s="1">
        <v>11.05</v>
      </c>
      <c r="AN35" s="1">
        <v>3.05</v>
      </c>
      <c r="AO35" s="1">
        <v>4.2</v>
      </c>
      <c r="AP35" s="1">
        <v>0.3</v>
      </c>
      <c r="AQ35" s="1">
        <v>49.6</v>
      </c>
      <c r="AR35" s="1">
        <v>567</v>
      </c>
      <c r="AS35" s="1">
        <v>12.8</v>
      </c>
      <c r="AT35" s="1">
        <v>16.4</v>
      </c>
      <c r="AU35" s="1">
        <v>31.6</v>
      </c>
      <c r="AV35" s="1">
        <v>3.7</v>
      </c>
      <c r="AW35" s="1">
        <v>14.6</v>
      </c>
      <c r="AX35" s="1">
        <v>2.79</v>
      </c>
      <c r="AY35" s="1">
        <v>0.96</v>
      </c>
      <c r="AZ35" s="1">
        <v>2.54</v>
      </c>
      <c r="BA35" s="1">
        <v>0.4</v>
      </c>
      <c r="BB35" s="1">
        <v>2.37</v>
      </c>
      <c r="BC35" s="1">
        <v>0.49</v>
      </c>
      <c r="BD35" s="1">
        <v>1.36</v>
      </c>
      <c r="BE35" s="1">
        <v>0.22</v>
      </c>
      <c r="BF35" s="1">
        <v>1.34</v>
      </c>
      <c r="BG35" s="1">
        <v>0.2</v>
      </c>
      <c r="BH35" s="1" t="s">
        <v>102</v>
      </c>
    </row>
    <row r="36" spans="1:60" s="4" customFormat="1" ht="15">
      <c r="A36" s="1" t="s">
        <v>80</v>
      </c>
      <c r="B36" s="1">
        <v>57.55</v>
      </c>
      <c r="C36" s="1">
        <v>0.7</v>
      </c>
      <c r="D36" s="1">
        <v>18.48</v>
      </c>
      <c r="E36" s="1">
        <v>7.13</v>
      </c>
      <c r="F36" s="5">
        <f t="shared" si="1"/>
        <v>6.415574</v>
      </c>
      <c r="G36" s="1"/>
      <c r="H36" s="1"/>
      <c r="I36" s="1">
        <v>0.13</v>
      </c>
      <c r="J36" s="1">
        <v>3</v>
      </c>
      <c r="K36" s="1">
        <v>6.63</v>
      </c>
      <c r="L36" s="1">
        <v>4.25</v>
      </c>
      <c r="M36" s="1">
        <v>1.57</v>
      </c>
      <c r="N36" s="1">
        <f t="shared" si="2"/>
        <v>5.82</v>
      </c>
      <c r="O36" s="1">
        <v>0.2</v>
      </c>
      <c r="P36" s="1">
        <v>0.05</v>
      </c>
      <c r="Q36" s="1">
        <v>0.49</v>
      </c>
      <c r="R36" s="1"/>
      <c r="S36" s="5">
        <v>0.8896752636658827</v>
      </c>
      <c r="T36" s="5">
        <v>2.125224359126148</v>
      </c>
      <c r="U36" s="1">
        <v>451</v>
      </c>
      <c r="V36" s="1"/>
      <c r="W36" s="1">
        <v>1.1</v>
      </c>
      <c r="X36" s="1">
        <v>14</v>
      </c>
      <c r="Y36" s="1"/>
      <c r="Z36" s="1">
        <v>163</v>
      </c>
      <c r="AA36" s="1">
        <v>13</v>
      </c>
      <c r="AB36" s="1">
        <v>18</v>
      </c>
      <c r="AC36" s="1">
        <v>8</v>
      </c>
      <c r="AD36" s="1">
        <v>31</v>
      </c>
      <c r="AE36" s="1">
        <v>87</v>
      </c>
      <c r="AF36" s="1">
        <v>19.2</v>
      </c>
      <c r="AG36" s="1">
        <v>1060</v>
      </c>
      <c r="AH36" s="1">
        <v>910</v>
      </c>
      <c r="AI36" s="1">
        <v>12</v>
      </c>
      <c r="AJ36" s="1">
        <v>4.99</v>
      </c>
      <c r="AK36" s="1">
        <v>148</v>
      </c>
      <c r="AL36" s="1">
        <v>3.8</v>
      </c>
      <c r="AM36" s="1">
        <v>8.03</v>
      </c>
      <c r="AN36" s="1">
        <v>2.11</v>
      </c>
      <c r="AO36" s="1">
        <v>4.2</v>
      </c>
      <c r="AP36" s="1">
        <v>0.3</v>
      </c>
      <c r="AQ36" s="1">
        <v>48.3</v>
      </c>
      <c r="AR36" s="1">
        <v>596</v>
      </c>
      <c r="AS36" s="1">
        <v>13.5</v>
      </c>
      <c r="AT36" s="1">
        <v>17.2</v>
      </c>
      <c r="AU36" s="1">
        <v>32.8</v>
      </c>
      <c r="AV36" s="1">
        <v>3.76</v>
      </c>
      <c r="AW36" s="1">
        <v>15</v>
      </c>
      <c r="AX36" s="1">
        <v>3</v>
      </c>
      <c r="AY36" s="1">
        <v>1.07</v>
      </c>
      <c r="AZ36" s="1">
        <v>2.46</v>
      </c>
      <c r="BA36" s="1">
        <v>0.4</v>
      </c>
      <c r="BB36" s="1">
        <v>2.48</v>
      </c>
      <c r="BC36" s="1">
        <v>0.48</v>
      </c>
      <c r="BD36" s="1">
        <v>1.42</v>
      </c>
      <c r="BE36" s="1">
        <v>0.19</v>
      </c>
      <c r="BF36" s="1">
        <v>1.38</v>
      </c>
      <c r="BG36" s="1">
        <v>0.2</v>
      </c>
      <c r="BH36" s="1" t="s">
        <v>103</v>
      </c>
    </row>
    <row r="37" spans="1:60" s="4" customFormat="1" ht="15">
      <c r="A37" s="1" t="s">
        <v>81</v>
      </c>
      <c r="B37" s="1">
        <v>57.57</v>
      </c>
      <c r="C37" s="1">
        <v>0.72</v>
      </c>
      <c r="D37" s="1">
        <v>18.12</v>
      </c>
      <c r="E37" s="1">
        <v>7.33</v>
      </c>
      <c r="F37" s="5">
        <f t="shared" si="1"/>
        <v>6.595534000000001</v>
      </c>
      <c r="G37" s="1"/>
      <c r="H37" s="1"/>
      <c r="I37" s="1">
        <v>0.14</v>
      </c>
      <c r="J37" s="1">
        <v>3.09</v>
      </c>
      <c r="K37" s="1">
        <v>6.64</v>
      </c>
      <c r="L37" s="1">
        <v>4.12</v>
      </c>
      <c r="M37" s="1">
        <v>1.61</v>
      </c>
      <c r="N37" s="1">
        <f t="shared" si="2"/>
        <v>5.73</v>
      </c>
      <c r="O37" s="1">
        <v>0.21</v>
      </c>
      <c r="P37" s="1">
        <v>0.06</v>
      </c>
      <c r="Q37" s="1">
        <v>0.56</v>
      </c>
      <c r="R37" s="1"/>
      <c r="S37" s="5">
        <v>0.8787852720845193</v>
      </c>
      <c r="T37" s="5">
        <v>2.125491806248264</v>
      </c>
      <c r="U37" s="1">
        <v>452</v>
      </c>
      <c r="V37" s="1"/>
      <c r="W37" s="1">
        <v>1</v>
      </c>
      <c r="X37" s="1">
        <v>15</v>
      </c>
      <c r="Y37" s="1"/>
      <c r="Z37" s="1">
        <v>168</v>
      </c>
      <c r="AA37" s="1">
        <v>13</v>
      </c>
      <c r="AB37" s="1">
        <v>18</v>
      </c>
      <c r="AC37" s="1">
        <v>8</v>
      </c>
      <c r="AD37" s="1">
        <v>32</v>
      </c>
      <c r="AE37" s="1">
        <v>86</v>
      </c>
      <c r="AF37" s="1">
        <v>19.4</v>
      </c>
      <c r="AG37" s="1">
        <v>1065</v>
      </c>
      <c r="AH37" s="1">
        <v>900</v>
      </c>
      <c r="AI37" s="1">
        <v>12</v>
      </c>
      <c r="AJ37" s="1">
        <v>3.52</v>
      </c>
      <c r="AK37" s="1">
        <v>143</v>
      </c>
      <c r="AL37" s="1">
        <v>3.5</v>
      </c>
      <c r="AM37" s="1">
        <v>6.09</v>
      </c>
      <c r="AN37" s="1">
        <v>1.5</v>
      </c>
      <c r="AO37" s="1">
        <v>4.6</v>
      </c>
      <c r="AP37" s="1">
        <v>0.3</v>
      </c>
      <c r="AQ37" s="1">
        <v>44.9</v>
      </c>
      <c r="AR37" s="1">
        <v>564</v>
      </c>
      <c r="AS37" s="1">
        <v>14</v>
      </c>
      <c r="AT37" s="1">
        <v>16.8</v>
      </c>
      <c r="AU37" s="1">
        <v>33</v>
      </c>
      <c r="AV37" s="1">
        <v>3.9</v>
      </c>
      <c r="AW37" s="1">
        <v>14.7</v>
      </c>
      <c r="AX37" s="1">
        <v>2.98</v>
      </c>
      <c r="AY37" s="1">
        <v>0.96</v>
      </c>
      <c r="AZ37" s="1">
        <v>2.55</v>
      </c>
      <c r="BA37" s="1">
        <v>0.42</v>
      </c>
      <c r="BB37" s="1">
        <v>2.55</v>
      </c>
      <c r="BC37" s="1">
        <v>0.51</v>
      </c>
      <c r="BD37" s="1">
        <v>1.48</v>
      </c>
      <c r="BE37" s="1">
        <v>0.18</v>
      </c>
      <c r="BF37" s="1">
        <v>1.3</v>
      </c>
      <c r="BG37" s="1">
        <v>0.22</v>
      </c>
      <c r="BH37" s="1" t="s">
        <v>103</v>
      </c>
    </row>
    <row r="38" spans="1:60" s="4" customFormat="1" ht="15">
      <c r="A38" s="1" t="s">
        <v>98</v>
      </c>
      <c r="B38" s="1">
        <v>59.84</v>
      </c>
      <c r="C38" s="1">
        <v>0.65</v>
      </c>
      <c r="D38" s="1">
        <v>17.4</v>
      </c>
      <c r="E38" s="1">
        <v>6.34</v>
      </c>
      <c r="F38" s="5">
        <f t="shared" si="1"/>
        <v>5.704732</v>
      </c>
      <c r="G38" s="1"/>
      <c r="H38" s="1"/>
      <c r="I38" s="1">
        <v>0.11</v>
      </c>
      <c r="J38" s="1">
        <v>2.81</v>
      </c>
      <c r="K38" s="1">
        <v>5.76</v>
      </c>
      <c r="L38" s="1">
        <v>3.83</v>
      </c>
      <c r="M38" s="1">
        <v>2.55</v>
      </c>
      <c r="N38" s="1">
        <f t="shared" si="2"/>
        <v>6.38</v>
      </c>
      <c r="O38" s="1">
        <v>0.19</v>
      </c>
      <c r="P38" s="1">
        <v>0.08</v>
      </c>
      <c r="Q38" s="1">
        <v>0.44</v>
      </c>
      <c r="R38" s="1"/>
      <c r="S38" s="5">
        <v>0.88959704040123</v>
      </c>
      <c r="T38" s="5">
        <v>1.9188377891108577</v>
      </c>
      <c r="U38" s="1">
        <v>643</v>
      </c>
      <c r="V38" s="1"/>
      <c r="W38" s="1">
        <v>0.9</v>
      </c>
      <c r="X38" s="1">
        <v>13</v>
      </c>
      <c r="Y38" s="1"/>
      <c r="Z38" s="1">
        <v>137</v>
      </c>
      <c r="AA38" s="1">
        <v>13</v>
      </c>
      <c r="AB38" s="1">
        <v>18</v>
      </c>
      <c r="AC38" s="1">
        <v>11</v>
      </c>
      <c r="AD38" s="1">
        <v>37</v>
      </c>
      <c r="AE38" s="1">
        <v>71</v>
      </c>
      <c r="AF38" s="1">
        <v>18</v>
      </c>
      <c r="AG38" s="1">
        <v>830</v>
      </c>
      <c r="AH38" s="1">
        <v>830</v>
      </c>
      <c r="AI38" s="1">
        <v>11</v>
      </c>
      <c r="AJ38" s="1">
        <v>6</v>
      </c>
      <c r="AK38" s="1">
        <v>139</v>
      </c>
      <c r="AL38" s="1">
        <v>3.8</v>
      </c>
      <c r="AM38" s="1">
        <v>8.76</v>
      </c>
      <c r="AN38" s="1">
        <v>2.61</v>
      </c>
      <c r="AO38" s="1">
        <v>3.7</v>
      </c>
      <c r="AP38" s="1">
        <v>0.3</v>
      </c>
      <c r="AQ38" s="1">
        <v>75</v>
      </c>
      <c r="AR38" s="1">
        <v>537</v>
      </c>
      <c r="AS38" s="1">
        <v>13.8</v>
      </c>
      <c r="AT38" s="1">
        <v>16.4</v>
      </c>
      <c r="AU38" s="1">
        <v>33.5</v>
      </c>
      <c r="AV38" s="1">
        <v>3.79</v>
      </c>
      <c r="AW38" s="1">
        <v>15.3</v>
      </c>
      <c r="AX38" s="1">
        <v>3.25</v>
      </c>
      <c r="AY38" s="1">
        <v>0.89</v>
      </c>
      <c r="AZ38" s="1">
        <v>3.17</v>
      </c>
      <c r="BA38" s="1">
        <v>0.46</v>
      </c>
      <c r="BB38" s="1">
        <v>2.59</v>
      </c>
      <c r="BC38" s="1">
        <v>0.48</v>
      </c>
      <c r="BD38" s="1">
        <v>1.61</v>
      </c>
      <c r="BE38" s="1">
        <v>0.21</v>
      </c>
      <c r="BF38" s="1">
        <v>1.48</v>
      </c>
      <c r="BG38" s="1">
        <v>0.29</v>
      </c>
      <c r="BH38" s="1" t="s">
        <v>102</v>
      </c>
    </row>
    <row r="39" spans="1:60" s="4" customFormat="1" ht="15">
      <c r="A39" s="1" t="s">
        <v>93</v>
      </c>
      <c r="B39" s="1">
        <v>60.14</v>
      </c>
      <c r="C39" s="1">
        <v>0.64</v>
      </c>
      <c r="D39" s="1">
        <v>17</v>
      </c>
      <c r="E39" s="1">
        <v>5.76</v>
      </c>
      <c r="F39" s="5">
        <f t="shared" si="1"/>
        <v>5.182848</v>
      </c>
      <c r="G39" s="1"/>
      <c r="H39" s="1"/>
      <c r="I39" s="1">
        <v>0.1</v>
      </c>
      <c r="J39" s="1">
        <v>2.49</v>
      </c>
      <c r="K39" s="1">
        <v>5.13</v>
      </c>
      <c r="L39" s="1">
        <v>3.73</v>
      </c>
      <c r="M39" s="1">
        <v>2.68</v>
      </c>
      <c r="N39" s="1">
        <f t="shared" si="2"/>
        <v>6.41</v>
      </c>
      <c r="O39" s="1">
        <v>0.17</v>
      </c>
      <c r="P39" s="1">
        <v>0.06</v>
      </c>
      <c r="Q39" s="1">
        <v>1.6</v>
      </c>
      <c r="R39" s="1"/>
      <c r="S39" s="5">
        <v>0.9244925952892937</v>
      </c>
      <c r="T39" s="5">
        <v>1.8795877033424926</v>
      </c>
      <c r="U39" s="1">
        <v>576</v>
      </c>
      <c r="V39" s="1"/>
      <c r="W39" s="1">
        <v>1</v>
      </c>
      <c r="X39" s="1">
        <v>12</v>
      </c>
      <c r="Y39" s="1"/>
      <c r="Z39" s="1">
        <v>135</v>
      </c>
      <c r="AA39" s="1">
        <v>15</v>
      </c>
      <c r="AB39" s="1">
        <v>15</v>
      </c>
      <c r="AC39" s="1">
        <v>8</v>
      </c>
      <c r="AD39" s="1">
        <v>18</v>
      </c>
      <c r="AE39" s="1">
        <v>68</v>
      </c>
      <c r="AF39" s="1">
        <v>17.8</v>
      </c>
      <c r="AG39" s="1">
        <v>815</v>
      </c>
      <c r="AH39" s="1">
        <v>760</v>
      </c>
      <c r="AI39" s="1">
        <v>10</v>
      </c>
      <c r="AJ39" s="1">
        <v>2.62</v>
      </c>
      <c r="AK39" s="1">
        <v>142</v>
      </c>
      <c r="AL39" s="1">
        <v>3.8</v>
      </c>
      <c r="AM39" s="1">
        <v>7.73</v>
      </c>
      <c r="AN39" s="1">
        <v>3.17</v>
      </c>
      <c r="AO39" s="1">
        <v>5.1</v>
      </c>
      <c r="AP39" s="1">
        <v>0.4</v>
      </c>
      <c r="AQ39" s="1">
        <v>87</v>
      </c>
      <c r="AR39" s="1">
        <v>544</v>
      </c>
      <c r="AS39" s="1">
        <v>14.7</v>
      </c>
      <c r="AT39" s="1">
        <v>17.6</v>
      </c>
      <c r="AU39" s="1">
        <v>37.1</v>
      </c>
      <c r="AV39" s="1">
        <v>4.35</v>
      </c>
      <c r="AW39" s="1">
        <v>16.4</v>
      </c>
      <c r="AX39" s="1">
        <v>3.46</v>
      </c>
      <c r="AY39" s="1">
        <v>0.95</v>
      </c>
      <c r="AZ39" s="1">
        <v>2.94</v>
      </c>
      <c r="BA39" s="1">
        <v>0.4</v>
      </c>
      <c r="BB39" s="1">
        <v>2.57</v>
      </c>
      <c r="BC39" s="1">
        <v>0.51</v>
      </c>
      <c r="BD39" s="1">
        <v>1.63</v>
      </c>
      <c r="BE39" s="1">
        <v>0.23</v>
      </c>
      <c r="BF39" s="1">
        <v>1.43</v>
      </c>
      <c r="BG39" s="1">
        <v>0.22</v>
      </c>
      <c r="BH39" s="1" t="s">
        <v>102</v>
      </c>
    </row>
    <row r="40" spans="1:60" s="4" customFormat="1" ht="15">
      <c r="A40" s="1" t="s">
        <v>95</v>
      </c>
      <c r="B40" s="1">
        <v>60.43</v>
      </c>
      <c r="C40" s="1">
        <v>0.63</v>
      </c>
      <c r="D40" s="1">
        <v>17.22</v>
      </c>
      <c r="E40" s="1">
        <v>5.72</v>
      </c>
      <c r="F40" s="5">
        <f t="shared" si="1"/>
        <v>5.146856</v>
      </c>
      <c r="G40" s="1"/>
      <c r="H40" s="1"/>
      <c r="I40" s="1">
        <v>0.1</v>
      </c>
      <c r="J40" s="1">
        <v>2.47</v>
      </c>
      <c r="K40" s="1">
        <v>5.14</v>
      </c>
      <c r="L40" s="1">
        <v>3.75</v>
      </c>
      <c r="M40" s="1">
        <v>3.06</v>
      </c>
      <c r="N40" s="1">
        <f t="shared" si="2"/>
        <v>6.8100000000000005</v>
      </c>
      <c r="O40" s="1">
        <v>0.18</v>
      </c>
      <c r="P40" s="1">
        <v>0.08</v>
      </c>
      <c r="Q40" s="1">
        <v>0.9</v>
      </c>
      <c r="R40" s="1"/>
      <c r="S40" s="5">
        <v>0.9134346555494279</v>
      </c>
      <c r="T40" s="5">
        <v>1.8145836181102961</v>
      </c>
      <c r="U40" s="1">
        <v>678</v>
      </c>
      <c r="V40" s="1"/>
      <c r="W40" s="1">
        <v>1</v>
      </c>
      <c r="X40" s="1">
        <v>11</v>
      </c>
      <c r="Y40" s="1"/>
      <c r="Z40" s="1">
        <v>128</v>
      </c>
      <c r="AA40" s="1">
        <v>10</v>
      </c>
      <c r="AB40" s="1">
        <v>15</v>
      </c>
      <c r="AC40" s="1">
        <v>8</v>
      </c>
      <c r="AD40" s="1">
        <v>22</v>
      </c>
      <c r="AE40" s="1">
        <v>66</v>
      </c>
      <c r="AF40" s="1">
        <v>18.6</v>
      </c>
      <c r="AG40" s="1">
        <v>770</v>
      </c>
      <c r="AH40" s="1">
        <v>770</v>
      </c>
      <c r="AI40" s="1">
        <v>13</v>
      </c>
      <c r="AJ40" s="1">
        <v>3.5</v>
      </c>
      <c r="AK40" s="1">
        <v>153</v>
      </c>
      <c r="AL40" s="1">
        <v>4</v>
      </c>
      <c r="AM40" s="1">
        <v>8.66</v>
      </c>
      <c r="AN40" s="1">
        <v>3.5</v>
      </c>
      <c r="AO40" s="1">
        <v>5</v>
      </c>
      <c r="AP40" s="1">
        <v>0.4</v>
      </c>
      <c r="AQ40" s="1">
        <v>86.2</v>
      </c>
      <c r="AR40" s="1">
        <v>529</v>
      </c>
      <c r="AS40" s="1">
        <v>14.3</v>
      </c>
      <c r="AT40" s="1">
        <v>17.8</v>
      </c>
      <c r="AU40" s="1">
        <v>35.8</v>
      </c>
      <c r="AV40" s="1">
        <v>4.32</v>
      </c>
      <c r="AW40" s="1">
        <v>16.1</v>
      </c>
      <c r="AX40" s="1">
        <v>3.3</v>
      </c>
      <c r="AY40" s="1">
        <v>0.95</v>
      </c>
      <c r="AZ40" s="1">
        <v>2.82</v>
      </c>
      <c r="BA40" s="1">
        <v>0.45</v>
      </c>
      <c r="BB40" s="1">
        <v>2.41</v>
      </c>
      <c r="BC40" s="1">
        <v>0.54</v>
      </c>
      <c r="BD40" s="1">
        <v>1.47</v>
      </c>
      <c r="BE40" s="1">
        <v>0.25</v>
      </c>
      <c r="BF40" s="1">
        <v>1.47</v>
      </c>
      <c r="BG40" s="1">
        <v>0.27</v>
      </c>
      <c r="BH40" s="1" t="s">
        <v>102</v>
      </c>
    </row>
    <row r="41" spans="1:60" s="4" customFormat="1" ht="15">
      <c r="A41" s="1" t="s">
        <v>94</v>
      </c>
      <c r="B41" s="1">
        <v>60.98</v>
      </c>
      <c r="C41" s="1">
        <v>0.73</v>
      </c>
      <c r="D41" s="1">
        <v>16.86</v>
      </c>
      <c r="E41" s="1">
        <v>6.05</v>
      </c>
      <c r="F41" s="5">
        <f t="shared" si="1"/>
        <v>5.44379</v>
      </c>
      <c r="G41" s="1"/>
      <c r="H41" s="1"/>
      <c r="I41" s="1">
        <v>0.11</v>
      </c>
      <c r="J41" s="1">
        <v>2.56</v>
      </c>
      <c r="K41" s="1">
        <v>5.41</v>
      </c>
      <c r="L41" s="1">
        <v>3.63</v>
      </c>
      <c r="M41" s="1">
        <v>3.04</v>
      </c>
      <c r="N41" s="1">
        <f t="shared" si="2"/>
        <v>6.67</v>
      </c>
      <c r="O41" s="1">
        <v>0.19</v>
      </c>
      <c r="P41" s="1">
        <v>0.1</v>
      </c>
      <c r="Q41" s="1">
        <v>0.52</v>
      </c>
      <c r="R41" s="1"/>
      <c r="S41" s="5">
        <v>0.8815876439508007</v>
      </c>
      <c r="T41" s="5">
        <v>1.8186409621428332</v>
      </c>
      <c r="U41" s="1">
        <v>875</v>
      </c>
      <c r="V41" s="1"/>
      <c r="W41" s="1">
        <v>0.9</v>
      </c>
      <c r="X41" s="1">
        <v>12</v>
      </c>
      <c r="Y41" s="1"/>
      <c r="Z41" s="1">
        <v>135</v>
      </c>
      <c r="AA41" s="1">
        <v>13</v>
      </c>
      <c r="AB41" s="1">
        <v>15</v>
      </c>
      <c r="AC41" s="1">
        <v>10</v>
      </c>
      <c r="AD41" s="1">
        <v>18</v>
      </c>
      <c r="AE41" s="1">
        <v>67</v>
      </c>
      <c r="AF41" s="1">
        <v>18.1</v>
      </c>
      <c r="AG41" s="1">
        <v>789</v>
      </c>
      <c r="AH41" s="1">
        <v>800</v>
      </c>
      <c r="AI41" s="1">
        <v>10</v>
      </c>
      <c r="AJ41" s="1">
        <v>4.61</v>
      </c>
      <c r="AK41" s="1">
        <v>168</v>
      </c>
      <c r="AL41" s="1">
        <v>4.4</v>
      </c>
      <c r="AM41" s="1">
        <v>9.22</v>
      </c>
      <c r="AN41" s="1">
        <v>4.14</v>
      </c>
      <c r="AO41" s="1">
        <v>6.5</v>
      </c>
      <c r="AP41" s="1">
        <v>0.4</v>
      </c>
      <c r="AQ41" s="1">
        <v>88.6</v>
      </c>
      <c r="AR41" s="1">
        <v>527</v>
      </c>
      <c r="AS41" s="1">
        <v>13.3</v>
      </c>
      <c r="AT41" s="1">
        <v>20.5</v>
      </c>
      <c r="AU41" s="1">
        <v>39.9</v>
      </c>
      <c r="AV41" s="1">
        <v>4.45</v>
      </c>
      <c r="AW41" s="1">
        <v>16.9</v>
      </c>
      <c r="AX41" s="1">
        <v>3.35</v>
      </c>
      <c r="AY41" s="1">
        <v>1.11</v>
      </c>
      <c r="AZ41" s="1">
        <v>3.04</v>
      </c>
      <c r="BA41" s="1">
        <v>0.44</v>
      </c>
      <c r="BB41" s="1">
        <v>2.39</v>
      </c>
      <c r="BC41" s="1">
        <v>0.48</v>
      </c>
      <c r="BD41" s="1">
        <v>1.36</v>
      </c>
      <c r="BE41" s="1">
        <v>0.22</v>
      </c>
      <c r="BF41" s="1">
        <v>1.34</v>
      </c>
      <c r="BG41" s="1">
        <v>0.23</v>
      </c>
      <c r="BH41" s="1" t="s">
        <v>102</v>
      </c>
    </row>
    <row r="42" spans="1:63" s="4" customFormat="1" ht="15">
      <c r="A42" s="1" t="s">
        <v>101</v>
      </c>
      <c r="B42" s="1">
        <v>63</v>
      </c>
      <c r="C42" s="1">
        <v>0.55</v>
      </c>
      <c r="D42" s="1">
        <v>15.93</v>
      </c>
      <c r="E42" s="1">
        <v>5.21</v>
      </c>
      <c r="F42" s="5">
        <f t="shared" si="1"/>
        <v>4.687958</v>
      </c>
      <c r="G42" s="1"/>
      <c r="H42" s="1"/>
      <c r="I42" s="1">
        <v>0.09</v>
      </c>
      <c r="J42" s="1">
        <v>2.22</v>
      </c>
      <c r="K42" s="1">
        <v>4.65</v>
      </c>
      <c r="L42" s="1">
        <v>3.53</v>
      </c>
      <c r="M42" s="1">
        <v>3.27</v>
      </c>
      <c r="N42" s="1">
        <f t="shared" si="2"/>
        <v>6.8</v>
      </c>
      <c r="O42" s="1">
        <v>0.15</v>
      </c>
      <c r="P42" s="1">
        <v>0.07</v>
      </c>
      <c r="Q42" s="1">
        <v>0.74</v>
      </c>
      <c r="R42" s="1"/>
      <c r="S42" s="5">
        <v>0.8936705864366227</v>
      </c>
      <c r="T42" s="5">
        <v>1.7027021673679945</v>
      </c>
      <c r="U42" s="1">
        <v>571</v>
      </c>
      <c r="V42" s="1"/>
      <c r="W42" s="1">
        <v>0.9</v>
      </c>
      <c r="X42" s="1">
        <v>12</v>
      </c>
      <c r="Y42" s="1"/>
      <c r="Z42" s="1">
        <v>120</v>
      </c>
      <c r="AA42" s="1">
        <v>11</v>
      </c>
      <c r="AB42" s="1">
        <v>12</v>
      </c>
      <c r="AC42" s="1">
        <v>7</v>
      </c>
      <c r="AD42" s="1">
        <v>28</v>
      </c>
      <c r="AE42" s="1">
        <v>55</v>
      </c>
      <c r="AF42" s="1">
        <v>16.4</v>
      </c>
      <c r="AG42" s="1">
        <v>707</v>
      </c>
      <c r="AH42" s="1">
        <v>670</v>
      </c>
      <c r="AI42" s="1">
        <v>9</v>
      </c>
      <c r="AJ42" s="1">
        <v>5.9</v>
      </c>
      <c r="AK42" s="1">
        <v>122</v>
      </c>
      <c r="AL42" s="1">
        <v>3.4</v>
      </c>
      <c r="AM42" s="1">
        <v>12.55</v>
      </c>
      <c r="AN42" s="1">
        <v>2.87</v>
      </c>
      <c r="AO42" s="1">
        <v>4.9</v>
      </c>
      <c r="AP42" s="1">
        <v>0.4</v>
      </c>
      <c r="AQ42" s="1">
        <v>91.7</v>
      </c>
      <c r="AR42" s="1">
        <v>425</v>
      </c>
      <c r="AS42" s="1">
        <v>14.7</v>
      </c>
      <c r="AT42" s="1">
        <v>17.6</v>
      </c>
      <c r="AU42" s="1">
        <v>36.7</v>
      </c>
      <c r="AV42" s="1">
        <v>4.22</v>
      </c>
      <c r="AW42" s="1">
        <v>15.8</v>
      </c>
      <c r="AX42" s="1">
        <v>3.1</v>
      </c>
      <c r="AY42" s="1">
        <v>0.86</v>
      </c>
      <c r="AZ42" s="1">
        <v>2.72</v>
      </c>
      <c r="BA42" s="1">
        <v>0.38</v>
      </c>
      <c r="BB42" s="1">
        <v>2.42</v>
      </c>
      <c r="BC42" s="1">
        <v>0.53</v>
      </c>
      <c r="BD42" s="1">
        <v>1.69</v>
      </c>
      <c r="BE42" s="1">
        <v>0.24</v>
      </c>
      <c r="BF42" s="1">
        <v>1.73</v>
      </c>
      <c r="BG42" s="1">
        <v>0.25</v>
      </c>
      <c r="BH42" s="1" t="s">
        <v>102</v>
      </c>
      <c r="BI42" s="1"/>
      <c r="BJ42" s="1"/>
      <c r="BK42" s="1"/>
    </row>
    <row r="43" spans="1:60" s="4" customFormat="1" ht="15">
      <c r="A43" s="1" t="s">
        <v>100</v>
      </c>
      <c r="B43" s="1">
        <v>63.12</v>
      </c>
      <c r="C43" s="1">
        <v>0.58</v>
      </c>
      <c r="D43" s="1">
        <v>16.04</v>
      </c>
      <c r="E43" s="1">
        <v>5.41</v>
      </c>
      <c r="F43" s="5">
        <f t="shared" si="1"/>
        <v>4.867918</v>
      </c>
      <c r="G43" s="1"/>
      <c r="H43" s="1"/>
      <c r="I43" s="1">
        <v>0.1</v>
      </c>
      <c r="J43" s="1">
        <v>2.39</v>
      </c>
      <c r="K43" s="1">
        <v>4.83</v>
      </c>
      <c r="L43" s="1">
        <v>3.69</v>
      </c>
      <c r="M43" s="1">
        <v>2.92</v>
      </c>
      <c r="N43" s="1">
        <f t="shared" si="2"/>
        <v>6.609999999999999</v>
      </c>
      <c r="O43" s="1">
        <v>0.16</v>
      </c>
      <c r="P43" s="1">
        <v>0.06</v>
      </c>
      <c r="Q43" s="1">
        <v>0.53</v>
      </c>
      <c r="R43" s="1"/>
      <c r="S43" s="5">
        <v>0.8893001107426033</v>
      </c>
      <c r="T43" s="5">
        <v>1.7360893514443096</v>
      </c>
      <c r="U43" s="1">
        <v>526</v>
      </c>
      <c r="V43" s="1"/>
      <c r="W43" s="1">
        <v>1</v>
      </c>
      <c r="X43" s="1">
        <v>13</v>
      </c>
      <c r="Y43" s="1"/>
      <c r="Z43" s="1">
        <v>120</v>
      </c>
      <c r="AA43" s="1">
        <v>34</v>
      </c>
      <c r="AB43" s="1">
        <v>14</v>
      </c>
      <c r="AC43" s="1">
        <v>7</v>
      </c>
      <c r="AD43" s="1">
        <v>19</v>
      </c>
      <c r="AE43" s="1">
        <v>58</v>
      </c>
      <c r="AF43" s="1">
        <v>17.5</v>
      </c>
      <c r="AG43" s="1">
        <v>743</v>
      </c>
      <c r="AH43" s="1">
        <v>710</v>
      </c>
      <c r="AI43" s="1">
        <v>12</v>
      </c>
      <c r="AJ43" s="1">
        <v>6.1</v>
      </c>
      <c r="AK43" s="1">
        <v>133</v>
      </c>
      <c r="AL43" s="1">
        <v>3.8</v>
      </c>
      <c r="AM43" s="1">
        <v>11.9</v>
      </c>
      <c r="AN43" s="1">
        <v>3.23</v>
      </c>
      <c r="AO43" s="1">
        <v>5.2</v>
      </c>
      <c r="AP43" s="1">
        <v>0.4</v>
      </c>
      <c r="AQ43" s="1">
        <v>86.6</v>
      </c>
      <c r="AR43" s="1">
        <v>434</v>
      </c>
      <c r="AS43" s="1">
        <v>17.7</v>
      </c>
      <c r="AT43" s="1">
        <v>18.4</v>
      </c>
      <c r="AU43" s="1">
        <v>38.9</v>
      </c>
      <c r="AV43" s="1">
        <v>4.65</v>
      </c>
      <c r="AW43" s="1">
        <v>17.8</v>
      </c>
      <c r="AX43" s="1">
        <v>3.57</v>
      </c>
      <c r="AY43" s="1">
        <v>0.95</v>
      </c>
      <c r="AZ43" s="1">
        <v>3.49</v>
      </c>
      <c r="BA43" s="1">
        <v>0.51</v>
      </c>
      <c r="BB43" s="1">
        <v>3.24</v>
      </c>
      <c r="BC43" s="1">
        <v>0.64</v>
      </c>
      <c r="BD43" s="1">
        <v>1.96</v>
      </c>
      <c r="BE43" s="1">
        <v>0.33</v>
      </c>
      <c r="BF43" s="1">
        <v>1.94</v>
      </c>
      <c r="BG43" s="1">
        <v>0.31</v>
      </c>
      <c r="BH43" s="1" t="s">
        <v>102</v>
      </c>
    </row>
    <row r="44" spans="1:60" s="4" customFormat="1" ht="15">
      <c r="A44" s="1" t="s">
        <v>99</v>
      </c>
      <c r="B44" s="1">
        <v>66.13</v>
      </c>
      <c r="C44" s="1">
        <v>0.45</v>
      </c>
      <c r="D44" s="1">
        <v>15.64</v>
      </c>
      <c r="E44" s="1">
        <v>3.74</v>
      </c>
      <c r="F44" s="5">
        <f t="shared" si="1"/>
        <v>3.3652520000000004</v>
      </c>
      <c r="G44" s="1"/>
      <c r="H44" s="1"/>
      <c r="I44" s="1">
        <v>0.06</v>
      </c>
      <c r="J44" s="1">
        <v>1.54</v>
      </c>
      <c r="K44" s="1">
        <v>3.72</v>
      </c>
      <c r="L44" s="1">
        <v>3.48</v>
      </c>
      <c r="M44" s="1">
        <v>3.89</v>
      </c>
      <c r="N44" s="1">
        <f t="shared" si="2"/>
        <v>7.37</v>
      </c>
      <c r="O44" s="1">
        <v>0.11</v>
      </c>
      <c r="P44" s="1">
        <v>0.09</v>
      </c>
      <c r="Q44" s="1">
        <v>0.48</v>
      </c>
      <c r="R44" s="1"/>
      <c r="S44" s="5">
        <v>0.9352982103590645</v>
      </c>
      <c r="T44" s="5">
        <v>1.5724558625139304</v>
      </c>
      <c r="U44" s="1">
        <v>769</v>
      </c>
      <c r="V44" s="1"/>
      <c r="W44" s="1">
        <v>0.9</v>
      </c>
      <c r="X44" s="1">
        <v>9</v>
      </c>
      <c r="Y44" s="1"/>
      <c r="Z44" s="1">
        <v>75</v>
      </c>
      <c r="AA44" s="1">
        <v>9</v>
      </c>
      <c r="AB44" s="1">
        <v>9</v>
      </c>
      <c r="AC44" s="1">
        <v>6</v>
      </c>
      <c r="AD44" s="1">
        <v>4</v>
      </c>
      <c r="AE44" s="1">
        <v>43</v>
      </c>
      <c r="AF44" s="1">
        <v>15.2</v>
      </c>
      <c r="AG44" s="1">
        <v>486</v>
      </c>
      <c r="AH44" s="1">
        <v>480</v>
      </c>
      <c r="AI44" s="1">
        <v>11</v>
      </c>
      <c r="AJ44" s="1">
        <v>3.33</v>
      </c>
      <c r="AK44" s="1">
        <v>130</v>
      </c>
      <c r="AL44" s="1">
        <v>3.7</v>
      </c>
      <c r="AM44" s="1">
        <v>6.21</v>
      </c>
      <c r="AN44" s="1">
        <v>2.49</v>
      </c>
      <c r="AO44" s="1">
        <v>4.8</v>
      </c>
      <c r="AP44" s="1">
        <v>0.4</v>
      </c>
      <c r="AQ44" s="1">
        <v>91.5</v>
      </c>
      <c r="AR44" s="1">
        <v>431</v>
      </c>
      <c r="AS44" s="1">
        <v>12.6</v>
      </c>
      <c r="AT44" s="1">
        <v>15.3</v>
      </c>
      <c r="AU44" s="1">
        <v>31.8</v>
      </c>
      <c r="AV44" s="1">
        <v>4</v>
      </c>
      <c r="AW44" s="1">
        <v>15.2</v>
      </c>
      <c r="AX44" s="1">
        <v>3.16</v>
      </c>
      <c r="AY44" s="1">
        <v>0.88</v>
      </c>
      <c r="AZ44" s="1">
        <v>2.57</v>
      </c>
      <c r="BA44" s="1">
        <v>0.44</v>
      </c>
      <c r="BB44" s="1">
        <v>2.22</v>
      </c>
      <c r="BC44" s="1">
        <v>0.45</v>
      </c>
      <c r="BD44" s="1">
        <v>1.49</v>
      </c>
      <c r="BE44" s="1">
        <v>0.22</v>
      </c>
      <c r="BF44" s="1">
        <v>1.34</v>
      </c>
      <c r="BG44" s="1">
        <v>0.22</v>
      </c>
      <c r="BH44" s="1" t="s">
        <v>102</v>
      </c>
    </row>
    <row r="45" spans="1:63" s="1" customFormat="1" ht="15">
      <c r="A45" s="1" t="s">
        <v>123</v>
      </c>
      <c r="B45" s="1">
        <v>48.48</v>
      </c>
      <c r="C45" s="1">
        <v>0.74</v>
      </c>
      <c r="D45" s="1">
        <v>17.47</v>
      </c>
      <c r="E45" s="1">
        <v>11.42</v>
      </c>
      <c r="F45" s="5">
        <f t="shared" si="1"/>
        <v>10.275716000000001</v>
      </c>
      <c r="I45" s="1">
        <v>0.24</v>
      </c>
      <c r="J45" s="1">
        <v>6.08</v>
      </c>
      <c r="K45" s="1">
        <v>11.6</v>
      </c>
      <c r="L45" s="1">
        <v>2.25</v>
      </c>
      <c r="M45" s="1">
        <v>0.53</v>
      </c>
      <c r="N45" s="1">
        <f t="shared" si="2"/>
        <v>2.7800000000000002</v>
      </c>
      <c r="O45" s="1">
        <v>0.11</v>
      </c>
      <c r="P45" s="1">
        <v>0.02</v>
      </c>
      <c r="Q45" s="1">
        <v>0.83</v>
      </c>
      <c r="R45" s="1">
        <v>99.77</v>
      </c>
      <c r="S45" s="5">
        <v>0.6876520405192326</v>
      </c>
      <c r="T45" s="5">
        <v>4.084906871571675</v>
      </c>
      <c r="U45" s="1">
        <v>146</v>
      </c>
      <c r="Z45" s="1">
        <v>395</v>
      </c>
      <c r="AA45" s="1">
        <v>10</v>
      </c>
      <c r="AF45" s="1">
        <v>17.1</v>
      </c>
      <c r="AJ45" s="1">
        <v>0.08</v>
      </c>
      <c r="AK45" s="1">
        <v>27</v>
      </c>
      <c r="AL45" s="1">
        <v>0.8</v>
      </c>
      <c r="AM45" s="1">
        <v>0.48</v>
      </c>
      <c r="AN45" s="1">
        <v>0.2</v>
      </c>
      <c r="AO45" s="1">
        <v>1.2</v>
      </c>
      <c r="AP45" s="1">
        <v>0.1</v>
      </c>
      <c r="AQ45" s="1">
        <v>4.4</v>
      </c>
      <c r="AR45" s="1">
        <v>601</v>
      </c>
      <c r="AS45" s="1">
        <v>11.9</v>
      </c>
      <c r="AT45" s="1">
        <v>6.4</v>
      </c>
      <c r="AU45" s="1">
        <v>14.3</v>
      </c>
      <c r="AV45" s="1">
        <v>1.83</v>
      </c>
      <c r="AW45" s="1">
        <v>8.3</v>
      </c>
      <c r="AX45" s="1">
        <v>2.04</v>
      </c>
      <c r="AY45" s="1">
        <v>0.95</v>
      </c>
      <c r="AZ45" s="1">
        <v>2.21</v>
      </c>
      <c r="BA45" s="1">
        <v>0.34</v>
      </c>
      <c r="BB45" s="1">
        <v>1.97</v>
      </c>
      <c r="BC45" s="1">
        <v>0.41</v>
      </c>
      <c r="BD45" s="1">
        <v>1.17</v>
      </c>
      <c r="BE45" s="1">
        <v>0.17</v>
      </c>
      <c r="BF45" s="1">
        <v>1.09</v>
      </c>
      <c r="BG45" s="1">
        <v>0.17</v>
      </c>
      <c r="BH45" s="1" t="s">
        <v>139</v>
      </c>
      <c r="BI45" s="4"/>
      <c r="BJ45" s="4"/>
      <c r="BK45" s="4"/>
    </row>
    <row r="46" spans="1:60" s="1" customFormat="1" ht="15">
      <c r="A46" s="1" t="s">
        <v>122</v>
      </c>
      <c r="B46" s="1">
        <v>49.01</v>
      </c>
      <c r="C46" s="1">
        <v>0.74</v>
      </c>
      <c r="D46" s="1">
        <v>17.41</v>
      </c>
      <c r="E46" s="1">
        <v>11</v>
      </c>
      <c r="F46" s="5">
        <f t="shared" si="1"/>
        <v>9.8978</v>
      </c>
      <c r="I46" s="1">
        <v>0.24</v>
      </c>
      <c r="J46" s="1">
        <v>6.27</v>
      </c>
      <c r="K46" s="1">
        <v>11</v>
      </c>
      <c r="L46" s="1">
        <v>2.8</v>
      </c>
      <c r="M46" s="1">
        <v>0.52</v>
      </c>
      <c r="N46" s="1">
        <f t="shared" si="2"/>
        <v>3.32</v>
      </c>
      <c r="O46" s="1">
        <v>0.12</v>
      </c>
      <c r="P46" s="1">
        <v>0.02</v>
      </c>
      <c r="Q46" s="1">
        <v>0.87</v>
      </c>
      <c r="R46" s="1">
        <v>100</v>
      </c>
      <c r="S46" s="5">
        <v>0.6906970192075013</v>
      </c>
      <c r="T46" s="5">
        <v>3.367044434887413</v>
      </c>
      <c r="U46" s="1">
        <v>123</v>
      </c>
      <c r="Z46" s="1">
        <v>393</v>
      </c>
      <c r="AA46" s="1">
        <v>10</v>
      </c>
      <c r="AF46" s="1">
        <v>17.6</v>
      </c>
      <c r="AJ46" s="1">
        <v>0.06</v>
      </c>
      <c r="AK46" s="1">
        <v>30</v>
      </c>
      <c r="AL46" s="1">
        <v>1</v>
      </c>
      <c r="AM46" s="1">
        <v>1.05</v>
      </c>
      <c r="AN46" s="1">
        <v>0.41</v>
      </c>
      <c r="AO46" s="1">
        <v>1.4</v>
      </c>
      <c r="AP46" s="1">
        <v>0.1</v>
      </c>
      <c r="AQ46" s="1">
        <v>3.2</v>
      </c>
      <c r="AR46" s="1">
        <v>609</v>
      </c>
      <c r="AS46" s="1">
        <v>13.3</v>
      </c>
      <c r="AT46" s="1">
        <v>7.6</v>
      </c>
      <c r="AU46" s="1">
        <v>16.7</v>
      </c>
      <c r="AV46" s="1">
        <v>2.14</v>
      </c>
      <c r="AW46" s="1">
        <v>9.8</v>
      </c>
      <c r="AX46" s="1">
        <v>2.51</v>
      </c>
      <c r="AY46" s="1">
        <v>1.07</v>
      </c>
      <c r="AZ46" s="1">
        <v>2.54</v>
      </c>
      <c r="BA46" s="1">
        <v>0.39</v>
      </c>
      <c r="BB46" s="1">
        <v>2.3</v>
      </c>
      <c r="BC46" s="1">
        <v>0.48</v>
      </c>
      <c r="BD46" s="1">
        <v>1.36</v>
      </c>
      <c r="BE46" s="1">
        <v>0.2</v>
      </c>
      <c r="BF46" s="1">
        <v>1.27</v>
      </c>
      <c r="BG46" s="1">
        <v>0.2</v>
      </c>
      <c r="BH46" s="1" t="s">
        <v>139</v>
      </c>
    </row>
    <row r="47" spans="1:63" s="1" customFormat="1" ht="15">
      <c r="A47" s="1" t="s">
        <v>124</v>
      </c>
      <c r="B47" s="1">
        <v>55.77</v>
      </c>
      <c r="C47" s="1">
        <v>0.86</v>
      </c>
      <c r="D47" s="1">
        <v>17.12</v>
      </c>
      <c r="E47" s="1">
        <v>7.75</v>
      </c>
      <c r="F47" s="5">
        <f aca="true" t="shared" si="3" ref="F47:F78">E47*0.8998</f>
        <v>6.973450000000001</v>
      </c>
      <c r="I47" s="1">
        <v>0.15</v>
      </c>
      <c r="J47" s="1">
        <v>3.5</v>
      </c>
      <c r="K47" s="1">
        <v>5.79</v>
      </c>
      <c r="L47" s="1">
        <v>3.62</v>
      </c>
      <c r="M47" s="1">
        <v>2.68</v>
      </c>
      <c r="N47" s="1">
        <f t="shared" si="2"/>
        <v>6.300000000000001</v>
      </c>
      <c r="O47" s="1">
        <v>0.25</v>
      </c>
      <c r="P47" s="1">
        <v>0.09</v>
      </c>
      <c r="Q47" s="1">
        <v>2.12</v>
      </c>
      <c r="R47" s="1">
        <v>99.7</v>
      </c>
      <c r="S47" s="5">
        <v>0.8820359183355325</v>
      </c>
      <c r="T47" s="5">
        <v>1.931501863836918</v>
      </c>
      <c r="U47" s="1">
        <v>814</v>
      </c>
      <c r="Z47" s="1">
        <v>195</v>
      </c>
      <c r="AA47" s="1">
        <v>30</v>
      </c>
      <c r="AF47" s="1">
        <v>18.4</v>
      </c>
      <c r="AJ47" s="1">
        <v>2.63</v>
      </c>
      <c r="AK47" s="1">
        <v>119</v>
      </c>
      <c r="AL47" s="1">
        <v>3.2</v>
      </c>
      <c r="AM47" s="1">
        <v>6.22</v>
      </c>
      <c r="AN47" s="1">
        <v>1.59</v>
      </c>
      <c r="AO47" s="1">
        <v>5.7</v>
      </c>
      <c r="AP47" s="1">
        <v>0.4</v>
      </c>
      <c r="AQ47" s="1">
        <v>67.4</v>
      </c>
      <c r="AR47" s="1">
        <v>562</v>
      </c>
      <c r="AS47" s="1">
        <v>24</v>
      </c>
      <c r="AT47" s="1">
        <v>21.1</v>
      </c>
      <c r="AU47" s="1">
        <v>43.8</v>
      </c>
      <c r="AV47" s="1">
        <v>5.21</v>
      </c>
      <c r="AW47" s="1">
        <v>21.5</v>
      </c>
      <c r="AX47" s="1">
        <v>4.61</v>
      </c>
      <c r="AY47" s="1">
        <v>1.41</v>
      </c>
      <c r="AZ47" s="1">
        <v>4.34</v>
      </c>
      <c r="BA47" s="1">
        <v>0.67</v>
      </c>
      <c r="BB47" s="1">
        <v>3.99</v>
      </c>
      <c r="BC47" s="1">
        <v>0.81</v>
      </c>
      <c r="BD47" s="1">
        <v>2.18</v>
      </c>
      <c r="BE47" s="1">
        <v>0.33</v>
      </c>
      <c r="BF47" s="1">
        <v>2.08</v>
      </c>
      <c r="BG47" s="1">
        <v>0.34</v>
      </c>
      <c r="BH47" s="1" t="s">
        <v>139</v>
      </c>
      <c r="BI47" s="4"/>
      <c r="BJ47" s="4"/>
      <c r="BK47" s="4"/>
    </row>
    <row r="48" spans="1:63" s="1" customFormat="1" ht="15">
      <c r="A48" s="1" t="s">
        <v>121</v>
      </c>
      <c r="B48" s="1">
        <v>60.85</v>
      </c>
      <c r="C48" s="1">
        <v>0.84</v>
      </c>
      <c r="D48" s="1">
        <v>15.86</v>
      </c>
      <c r="E48" s="1">
        <v>6.27</v>
      </c>
      <c r="F48" s="5">
        <f t="shared" si="3"/>
        <v>5.6417459999999995</v>
      </c>
      <c r="I48" s="1">
        <v>0.11</v>
      </c>
      <c r="J48" s="1">
        <v>2.67</v>
      </c>
      <c r="K48" s="1">
        <v>5.05</v>
      </c>
      <c r="L48" s="1">
        <v>3.42</v>
      </c>
      <c r="M48" s="1">
        <v>3.55</v>
      </c>
      <c r="N48" s="1">
        <f t="shared" si="2"/>
        <v>6.97</v>
      </c>
      <c r="O48" s="1">
        <v>0.26</v>
      </c>
      <c r="P48" s="1">
        <v>0.05</v>
      </c>
      <c r="Q48" s="1">
        <v>1.45</v>
      </c>
      <c r="R48" s="1">
        <v>100.38</v>
      </c>
      <c r="S48" s="5">
        <v>0.8491821655887777</v>
      </c>
      <c r="T48" s="5">
        <v>1.673246542976288</v>
      </c>
      <c r="U48" s="1">
        <v>471</v>
      </c>
      <c r="Z48" s="1">
        <v>142</v>
      </c>
      <c r="AA48" s="1">
        <v>30</v>
      </c>
      <c r="AF48" s="1">
        <v>18</v>
      </c>
      <c r="AJ48" s="1">
        <v>7.04</v>
      </c>
      <c r="AK48" s="1">
        <v>288</v>
      </c>
      <c r="AL48" s="1">
        <v>7.7</v>
      </c>
      <c r="AM48" s="1">
        <v>27.4</v>
      </c>
      <c r="AN48" s="1">
        <v>5.41</v>
      </c>
      <c r="AO48" s="1">
        <v>13.6</v>
      </c>
      <c r="AP48" s="1">
        <v>1.2</v>
      </c>
      <c r="AQ48" s="1">
        <v>145</v>
      </c>
      <c r="AR48" s="1">
        <v>434</v>
      </c>
      <c r="AS48" s="1">
        <v>32.2</v>
      </c>
      <c r="AT48" s="1">
        <v>37.9</v>
      </c>
      <c r="AU48" s="1">
        <v>80</v>
      </c>
      <c r="AV48" s="1">
        <v>9.03</v>
      </c>
      <c r="AW48" s="1">
        <v>34.3</v>
      </c>
      <c r="AX48" s="1">
        <v>6.83</v>
      </c>
      <c r="AY48" s="1">
        <v>1.4</v>
      </c>
      <c r="AZ48" s="1">
        <v>5.88</v>
      </c>
      <c r="BA48" s="1">
        <v>0.84</v>
      </c>
      <c r="BB48" s="1">
        <v>5.17</v>
      </c>
      <c r="BC48" s="1">
        <v>1.02</v>
      </c>
      <c r="BD48" s="1">
        <v>3.01</v>
      </c>
      <c r="BE48" s="1">
        <v>0.45</v>
      </c>
      <c r="BF48" s="1">
        <v>2.93</v>
      </c>
      <c r="BG48" s="1">
        <v>0.46</v>
      </c>
      <c r="BH48" s="1" t="s">
        <v>139</v>
      </c>
      <c r="BI48" s="4"/>
      <c r="BJ48" s="4"/>
      <c r="BK48" s="4"/>
    </row>
    <row r="49" spans="1:60" s="4" customFormat="1" ht="15">
      <c r="A49" s="1" t="s">
        <v>134</v>
      </c>
      <c r="B49" s="1">
        <v>62.1</v>
      </c>
      <c r="C49" s="1">
        <v>0.79</v>
      </c>
      <c r="D49" s="1">
        <v>16.74</v>
      </c>
      <c r="E49" s="1">
        <v>5.49</v>
      </c>
      <c r="F49" s="5">
        <f t="shared" si="3"/>
        <v>4.939902</v>
      </c>
      <c r="G49" s="1"/>
      <c r="H49" s="1"/>
      <c r="I49" s="1">
        <v>0.12</v>
      </c>
      <c r="J49" s="1">
        <v>2</v>
      </c>
      <c r="K49" s="1">
        <v>5.12</v>
      </c>
      <c r="L49" s="1">
        <v>4.62</v>
      </c>
      <c r="M49" s="1">
        <v>0.03</v>
      </c>
      <c r="N49" s="1">
        <f t="shared" si="2"/>
        <v>4.65</v>
      </c>
      <c r="O49" s="1">
        <v>0.27</v>
      </c>
      <c r="P49" s="1">
        <v>1.95</v>
      </c>
      <c r="Q49" s="1">
        <v>0.49</v>
      </c>
      <c r="R49" s="1">
        <v>99.72</v>
      </c>
      <c r="S49" s="5">
        <v>0.9870915875822678</v>
      </c>
      <c r="T49" s="5">
        <v>2.193051880265106</v>
      </c>
      <c r="U49" s="1">
        <v>261</v>
      </c>
      <c r="V49" s="1"/>
      <c r="W49" s="1"/>
      <c r="X49" s="1"/>
      <c r="Y49" s="1"/>
      <c r="Z49" s="1">
        <v>117</v>
      </c>
      <c r="AA49" s="1">
        <v>10</v>
      </c>
      <c r="AB49" s="1"/>
      <c r="AC49" s="1"/>
      <c r="AD49" s="1"/>
      <c r="AE49" s="1"/>
      <c r="AF49" s="1">
        <v>20.5</v>
      </c>
      <c r="AG49" s="1"/>
      <c r="AH49" s="1"/>
      <c r="AI49" s="1"/>
      <c r="AJ49" s="1">
        <v>3.11</v>
      </c>
      <c r="AK49" s="1">
        <v>231</v>
      </c>
      <c r="AL49" s="1">
        <v>6</v>
      </c>
      <c r="AM49" s="1">
        <v>11</v>
      </c>
      <c r="AN49" s="1">
        <v>2.84</v>
      </c>
      <c r="AO49" s="1">
        <v>13</v>
      </c>
      <c r="AP49" s="1">
        <v>0</v>
      </c>
      <c r="AQ49" s="1">
        <v>61</v>
      </c>
      <c r="AR49" s="1">
        <v>477</v>
      </c>
      <c r="AS49" s="1">
        <v>30</v>
      </c>
      <c r="AT49" s="1">
        <v>49</v>
      </c>
      <c r="AU49" s="1">
        <v>96.7</v>
      </c>
      <c r="AV49" s="1">
        <v>11</v>
      </c>
      <c r="AW49" s="1">
        <v>42</v>
      </c>
      <c r="AX49" s="1">
        <v>8.03</v>
      </c>
      <c r="AY49" s="1">
        <v>1.78</v>
      </c>
      <c r="AZ49" s="1">
        <v>6.35</v>
      </c>
      <c r="BA49" s="1">
        <v>0.93</v>
      </c>
      <c r="BB49" s="1">
        <v>5.48</v>
      </c>
      <c r="BC49" s="1">
        <v>1.03</v>
      </c>
      <c r="BD49" s="1">
        <v>2.88</v>
      </c>
      <c r="BE49" s="1">
        <v>0.42</v>
      </c>
      <c r="BF49" s="1">
        <v>2.71</v>
      </c>
      <c r="BG49" s="1">
        <v>0.43</v>
      </c>
      <c r="BH49" s="1" t="s">
        <v>139</v>
      </c>
    </row>
    <row r="50" spans="1:63" s="4" customFormat="1" ht="15">
      <c r="A50" s="1" t="s">
        <v>133</v>
      </c>
      <c r="B50" s="1">
        <v>62.31</v>
      </c>
      <c r="C50" s="1">
        <v>0.64</v>
      </c>
      <c r="D50" s="1">
        <v>16.82</v>
      </c>
      <c r="E50" s="1">
        <v>5.41</v>
      </c>
      <c r="F50" s="5">
        <f t="shared" si="3"/>
        <v>4.867918</v>
      </c>
      <c r="G50" s="1"/>
      <c r="H50" s="1"/>
      <c r="I50" s="1">
        <v>0.11</v>
      </c>
      <c r="J50" s="1">
        <v>1.88</v>
      </c>
      <c r="K50" s="1">
        <v>3.93</v>
      </c>
      <c r="L50" s="1">
        <v>3.98</v>
      </c>
      <c r="M50" s="1">
        <v>0.07</v>
      </c>
      <c r="N50" s="1">
        <f t="shared" si="2"/>
        <v>4.05</v>
      </c>
      <c r="O50" s="1">
        <v>0.25</v>
      </c>
      <c r="P50" s="1">
        <v>3.78</v>
      </c>
      <c r="Q50" s="1">
        <v>0.46</v>
      </c>
      <c r="R50" s="1">
        <v>99.64</v>
      </c>
      <c r="S50" s="5">
        <v>1.2204400930943244</v>
      </c>
      <c r="T50" s="5">
        <v>2.539366452071502</v>
      </c>
      <c r="U50" s="1">
        <v>685</v>
      </c>
      <c r="V50" s="1"/>
      <c r="W50" s="1"/>
      <c r="X50" s="1"/>
      <c r="Y50" s="1"/>
      <c r="Z50" s="1">
        <v>120</v>
      </c>
      <c r="AA50" s="1">
        <v>10</v>
      </c>
      <c r="AB50" s="1"/>
      <c r="AC50" s="1"/>
      <c r="AD50" s="1"/>
      <c r="AE50" s="1"/>
      <c r="AF50" s="1">
        <v>20.5</v>
      </c>
      <c r="AG50" s="1"/>
      <c r="AH50" s="1"/>
      <c r="AI50" s="1"/>
      <c r="AJ50" s="1">
        <v>4.69</v>
      </c>
      <c r="AK50" s="1">
        <v>206</v>
      </c>
      <c r="AL50" s="1">
        <v>5.4</v>
      </c>
      <c r="AM50" s="1">
        <v>7.38</v>
      </c>
      <c r="AN50" s="1">
        <v>2.22</v>
      </c>
      <c r="AO50" s="1">
        <v>6.2</v>
      </c>
      <c r="AP50" s="1">
        <v>0.4</v>
      </c>
      <c r="AQ50" s="1">
        <v>111</v>
      </c>
      <c r="AR50" s="1">
        <v>526</v>
      </c>
      <c r="AS50" s="1">
        <v>15.1</v>
      </c>
      <c r="AT50" s="1">
        <v>30.3</v>
      </c>
      <c r="AU50" s="1">
        <v>56.2</v>
      </c>
      <c r="AV50" s="1">
        <v>5.93</v>
      </c>
      <c r="AW50" s="1">
        <v>21.8</v>
      </c>
      <c r="AX50" s="1">
        <v>3.87</v>
      </c>
      <c r="AY50" s="1">
        <v>1.05</v>
      </c>
      <c r="AZ50" s="1">
        <v>3.05</v>
      </c>
      <c r="BA50" s="1">
        <v>0.44</v>
      </c>
      <c r="BB50" s="1">
        <v>2.54</v>
      </c>
      <c r="BC50" s="1">
        <v>0.48</v>
      </c>
      <c r="BD50" s="1">
        <v>1.43</v>
      </c>
      <c r="BE50" s="1">
        <v>0.22</v>
      </c>
      <c r="BF50" s="1">
        <v>1.47</v>
      </c>
      <c r="BG50" s="1">
        <v>0.24</v>
      </c>
      <c r="BH50" s="1" t="s">
        <v>139</v>
      </c>
      <c r="BI50" s="1"/>
      <c r="BJ50" s="1"/>
      <c r="BK50" s="1"/>
    </row>
    <row r="51" spans="1:63" s="4" customFormat="1" ht="15">
      <c r="A51" s="1" t="s">
        <v>135</v>
      </c>
      <c r="B51" s="1">
        <v>62.54</v>
      </c>
      <c r="C51" s="1">
        <v>0.7</v>
      </c>
      <c r="D51" s="1">
        <v>16.66</v>
      </c>
      <c r="E51" s="1">
        <v>5.55</v>
      </c>
      <c r="F51" s="5">
        <f t="shared" si="3"/>
        <v>4.99389</v>
      </c>
      <c r="G51" s="1"/>
      <c r="H51" s="1"/>
      <c r="I51" s="1">
        <v>0.12</v>
      </c>
      <c r="J51" s="1">
        <v>2.15</v>
      </c>
      <c r="K51" s="1">
        <v>4.74</v>
      </c>
      <c r="L51" s="1">
        <v>4.6</v>
      </c>
      <c r="M51" s="1">
        <v>0.02</v>
      </c>
      <c r="N51" s="1">
        <f t="shared" si="2"/>
        <v>4.619999999999999</v>
      </c>
      <c r="O51" s="1">
        <v>0.25</v>
      </c>
      <c r="P51" s="1">
        <v>1.69</v>
      </c>
      <c r="Q51" s="1">
        <v>0.59</v>
      </c>
      <c r="R51" s="1">
        <v>99.61</v>
      </c>
      <c r="S51" s="5">
        <v>1.0269360840164574</v>
      </c>
      <c r="T51" s="5">
        <v>2.195154198567168</v>
      </c>
      <c r="U51" s="1">
        <v>164</v>
      </c>
      <c r="V51" s="1"/>
      <c r="W51" s="1"/>
      <c r="X51" s="1"/>
      <c r="Y51" s="1"/>
      <c r="Z51" s="1">
        <v>113</v>
      </c>
      <c r="AA51" s="1">
        <v>10</v>
      </c>
      <c r="AB51" s="1"/>
      <c r="AC51" s="1"/>
      <c r="AD51" s="1"/>
      <c r="AE51" s="1"/>
      <c r="AF51" s="1">
        <v>21.3</v>
      </c>
      <c r="AG51" s="1"/>
      <c r="AH51" s="1"/>
      <c r="AI51" s="1"/>
      <c r="AJ51" s="1">
        <v>4.43</v>
      </c>
      <c r="AK51" s="1">
        <v>240</v>
      </c>
      <c r="AL51" s="1">
        <v>6.1</v>
      </c>
      <c r="AM51" s="1">
        <v>7.42</v>
      </c>
      <c r="AN51" s="1">
        <v>2.23</v>
      </c>
      <c r="AO51" s="1">
        <v>7.9</v>
      </c>
      <c r="AP51" s="1">
        <v>0.4</v>
      </c>
      <c r="AQ51" s="1">
        <v>76.6</v>
      </c>
      <c r="AR51" s="1">
        <v>468</v>
      </c>
      <c r="AS51" s="1">
        <v>16.8</v>
      </c>
      <c r="AT51" s="1">
        <v>38</v>
      </c>
      <c r="AU51" s="1">
        <v>66.5</v>
      </c>
      <c r="AV51" s="1">
        <v>6.79</v>
      </c>
      <c r="AW51" s="1">
        <v>24.1</v>
      </c>
      <c r="AX51" s="1">
        <v>4.16</v>
      </c>
      <c r="AY51" s="1">
        <v>1.26</v>
      </c>
      <c r="AZ51" s="1">
        <v>3.4</v>
      </c>
      <c r="BA51" s="1">
        <v>0.49</v>
      </c>
      <c r="BB51" s="1">
        <v>2.77</v>
      </c>
      <c r="BC51" s="1">
        <v>0.53</v>
      </c>
      <c r="BD51" s="1">
        <v>1.49</v>
      </c>
      <c r="BE51" s="1">
        <v>0.22</v>
      </c>
      <c r="BF51" s="1">
        <v>1.5</v>
      </c>
      <c r="BG51" s="1">
        <v>0.27</v>
      </c>
      <c r="BH51" s="1" t="s">
        <v>139</v>
      </c>
      <c r="BI51" s="1"/>
      <c r="BJ51" s="1"/>
      <c r="BK51" s="1"/>
    </row>
    <row r="52" spans="1:60" s="4" customFormat="1" ht="15">
      <c r="A52" s="1" t="s">
        <v>115</v>
      </c>
      <c r="B52" s="1">
        <v>63.42</v>
      </c>
      <c r="C52" s="1">
        <v>0.74</v>
      </c>
      <c r="D52" s="1">
        <v>15.39</v>
      </c>
      <c r="E52" s="1">
        <v>5.41</v>
      </c>
      <c r="F52" s="5">
        <f t="shared" si="3"/>
        <v>4.867918</v>
      </c>
      <c r="G52" s="1"/>
      <c r="H52" s="1"/>
      <c r="I52" s="1">
        <v>0.09</v>
      </c>
      <c r="J52" s="1">
        <v>2.12</v>
      </c>
      <c r="K52" s="1">
        <v>3.97</v>
      </c>
      <c r="L52" s="1">
        <v>3.23</v>
      </c>
      <c r="M52" s="1">
        <v>4.41</v>
      </c>
      <c r="N52" s="1">
        <f t="shared" si="2"/>
        <v>7.640000000000001</v>
      </c>
      <c r="O52" s="1">
        <v>0.19</v>
      </c>
      <c r="P52" s="1">
        <v>0.06</v>
      </c>
      <c r="Q52" s="1">
        <v>1.01</v>
      </c>
      <c r="R52" s="1">
        <v>100.04</v>
      </c>
      <c r="S52" s="5">
        <v>0.8880419928929816</v>
      </c>
      <c r="T52" s="5">
        <v>1.5238845711582845</v>
      </c>
      <c r="U52" s="1">
        <v>576</v>
      </c>
      <c r="V52" s="1"/>
      <c r="W52" s="1"/>
      <c r="X52" s="1"/>
      <c r="Y52" s="1"/>
      <c r="Z52" s="1">
        <v>124</v>
      </c>
      <c r="AA52" s="1">
        <v>30</v>
      </c>
      <c r="AB52" s="1"/>
      <c r="AC52" s="1"/>
      <c r="AD52" s="1"/>
      <c r="AE52" s="1"/>
      <c r="AF52" s="1">
        <v>18.4</v>
      </c>
      <c r="AG52" s="1"/>
      <c r="AH52" s="1"/>
      <c r="AI52" s="1"/>
      <c r="AJ52" s="1">
        <v>18.3</v>
      </c>
      <c r="AK52" s="1">
        <v>267</v>
      </c>
      <c r="AL52" s="1">
        <v>6.9</v>
      </c>
      <c r="AM52" s="1">
        <v>25.7</v>
      </c>
      <c r="AN52" s="1">
        <v>5.5</v>
      </c>
      <c r="AO52" s="1">
        <v>11.8</v>
      </c>
      <c r="AP52" s="1">
        <v>0.9</v>
      </c>
      <c r="AQ52" s="1">
        <v>215</v>
      </c>
      <c r="AR52" s="1">
        <v>382</v>
      </c>
      <c r="AS52" s="1">
        <v>27.4</v>
      </c>
      <c r="AT52" s="1">
        <v>37.4</v>
      </c>
      <c r="AU52" s="1">
        <v>76.7</v>
      </c>
      <c r="AV52" s="1">
        <v>8.08</v>
      </c>
      <c r="AW52" s="1">
        <v>30.4</v>
      </c>
      <c r="AX52" s="1">
        <v>5.9</v>
      </c>
      <c r="AY52" s="1">
        <v>1.09</v>
      </c>
      <c r="AZ52" s="1">
        <v>4.78</v>
      </c>
      <c r="BA52" s="1">
        <v>0.74</v>
      </c>
      <c r="BB52" s="1">
        <v>4.24</v>
      </c>
      <c r="BC52" s="1">
        <v>0.87</v>
      </c>
      <c r="BD52" s="1">
        <v>2.52</v>
      </c>
      <c r="BE52" s="1">
        <v>0.4</v>
      </c>
      <c r="BF52" s="1">
        <v>2.5</v>
      </c>
      <c r="BG52" s="1">
        <v>0.4</v>
      </c>
      <c r="BH52" s="1" t="s">
        <v>139</v>
      </c>
    </row>
    <row r="53" spans="1:60" s="4" customFormat="1" ht="15">
      <c r="A53" s="1" t="s">
        <v>111</v>
      </c>
      <c r="B53" s="1">
        <v>64</v>
      </c>
      <c r="C53" s="1">
        <v>0.62</v>
      </c>
      <c r="D53" s="1">
        <v>15</v>
      </c>
      <c r="E53" s="1">
        <v>4.9</v>
      </c>
      <c r="F53" s="5">
        <f t="shared" si="3"/>
        <v>4.409020000000001</v>
      </c>
      <c r="G53" s="1"/>
      <c r="H53" s="1"/>
      <c r="I53" s="1">
        <v>0.09</v>
      </c>
      <c r="J53" s="1">
        <v>1.7</v>
      </c>
      <c r="K53" s="1">
        <v>3.62</v>
      </c>
      <c r="L53" s="1">
        <v>3.5</v>
      </c>
      <c r="M53" s="1">
        <v>4.12</v>
      </c>
      <c r="N53" s="1">
        <f t="shared" si="2"/>
        <v>7.62</v>
      </c>
      <c r="O53" s="1">
        <v>0.17</v>
      </c>
      <c r="P53" s="1">
        <v>0.06</v>
      </c>
      <c r="Q53" s="1">
        <v>0.63</v>
      </c>
      <c r="R53" s="1">
        <v>99</v>
      </c>
      <c r="S53" s="5">
        <v>0.891674917654053</v>
      </c>
      <c r="T53" s="5">
        <v>1.4664616103097183</v>
      </c>
      <c r="U53" s="1">
        <v>587</v>
      </c>
      <c r="V53" s="1"/>
      <c r="W53" s="1"/>
      <c r="X53" s="1"/>
      <c r="Y53" s="1"/>
      <c r="Z53" s="1">
        <v>106</v>
      </c>
      <c r="AA53" s="1">
        <v>10</v>
      </c>
      <c r="AB53" s="1"/>
      <c r="AC53" s="1"/>
      <c r="AD53" s="1"/>
      <c r="AE53" s="1"/>
      <c r="AF53" s="1">
        <v>18</v>
      </c>
      <c r="AG53" s="1"/>
      <c r="AH53" s="1"/>
      <c r="AI53" s="1"/>
      <c r="AJ53" s="1">
        <v>7.71</v>
      </c>
      <c r="AK53" s="1">
        <v>191</v>
      </c>
      <c r="AL53" s="1">
        <v>5</v>
      </c>
      <c r="AM53" s="1">
        <v>19</v>
      </c>
      <c r="AN53" s="1">
        <v>4.47</v>
      </c>
      <c r="AO53" s="1">
        <v>11</v>
      </c>
      <c r="AP53" s="1" t="s">
        <v>144</v>
      </c>
      <c r="AQ53" s="1">
        <v>168</v>
      </c>
      <c r="AR53" s="1">
        <v>450</v>
      </c>
      <c r="AS53" s="1">
        <v>21</v>
      </c>
      <c r="AT53" s="1">
        <v>35</v>
      </c>
      <c r="AU53" s="1">
        <v>74</v>
      </c>
      <c r="AV53" s="1">
        <v>7</v>
      </c>
      <c r="AW53" s="1">
        <v>27</v>
      </c>
      <c r="AX53" s="1">
        <v>5.14</v>
      </c>
      <c r="AY53" s="1">
        <v>1.14</v>
      </c>
      <c r="AZ53" s="1">
        <v>4.03</v>
      </c>
      <c r="BA53" s="1">
        <v>0.58</v>
      </c>
      <c r="BB53" s="1">
        <v>3.32</v>
      </c>
      <c r="BC53" s="1">
        <v>0.68</v>
      </c>
      <c r="BD53" s="1">
        <v>1.97</v>
      </c>
      <c r="BE53" s="1">
        <v>0</v>
      </c>
      <c r="BF53" s="1">
        <v>2.12</v>
      </c>
      <c r="BG53" s="1">
        <v>0.35</v>
      </c>
      <c r="BH53" s="1" t="s">
        <v>139</v>
      </c>
    </row>
    <row r="54" spans="1:60" s="4" customFormat="1" ht="15">
      <c r="A54" s="1" t="s">
        <v>113</v>
      </c>
      <c r="B54" s="1">
        <v>64.1</v>
      </c>
      <c r="C54" s="1">
        <v>0.7</v>
      </c>
      <c r="D54" s="1">
        <v>15.82</v>
      </c>
      <c r="E54" s="1">
        <v>4.71</v>
      </c>
      <c r="F54" s="5">
        <f t="shared" si="3"/>
        <v>4.2380580000000005</v>
      </c>
      <c r="G54" s="1"/>
      <c r="H54" s="1"/>
      <c r="I54" s="1">
        <v>0.08</v>
      </c>
      <c r="J54" s="1">
        <v>1.82</v>
      </c>
      <c r="K54" s="1">
        <v>3.39</v>
      </c>
      <c r="L54" s="1">
        <v>3.57</v>
      </c>
      <c r="M54" s="1">
        <v>4.37</v>
      </c>
      <c r="N54" s="1">
        <f t="shared" si="2"/>
        <v>7.9399999999999995</v>
      </c>
      <c r="O54" s="1">
        <v>0.19</v>
      </c>
      <c r="P54" s="1">
        <v>0.07</v>
      </c>
      <c r="Q54" s="1">
        <v>0.87</v>
      </c>
      <c r="R54" s="1">
        <v>99.69</v>
      </c>
      <c r="S54" s="5">
        <v>0.9422396629529537</v>
      </c>
      <c r="T54" s="5">
        <v>1.490324099038811</v>
      </c>
      <c r="U54" s="1">
        <v>574</v>
      </c>
      <c r="V54" s="1"/>
      <c r="W54" s="1"/>
      <c r="X54" s="1"/>
      <c r="Y54" s="1"/>
      <c r="Z54" s="1">
        <v>95</v>
      </c>
      <c r="AA54" s="1">
        <v>20</v>
      </c>
      <c r="AB54" s="1"/>
      <c r="AC54" s="1"/>
      <c r="AD54" s="1"/>
      <c r="AE54" s="1"/>
      <c r="AF54" s="1">
        <v>16.9</v>
      </c>
      <c r="AG54" s="1"/>
      <c r="AH54" s="1"/>
      <c r="AI54" s="1"/>
      <c r="AJ54" s="1">
        <v>16.65</v>
      </c>
      <c r="AK54" s="1">
        <v>266</v>
      </c>
      <c r="AL54" s="1">
        <v>7.1</v>
      </c>
      <c r="AM54" s="1">
        <v>20.5</v>
      </c>
      <c r="AN54" s="1">
        <v>4.89</v>
      </c>
      <c r="AO54" s="1">
        <v>10.9</v>
      </c>
      <c r="AP54" s="1">
        <v>0.8</v>
      </c>
      <c r="AQ54" s="1">
        <v>186</v>
      </c>
      <c r="AR54" s="1">
        <v>376</v>
      </c>
      <c r="AS54" s="1">
        <v>22</v>
      </c>
      <c r="AT54" s="1">
        <v>30.3</v>
      </c>
      <c r="AU54" s="1">
        <v>61.1</v>
      </c>
      <c r="AV54" s="1">
        <v>6.78</v>
      </c>
      <c r="AW54" s="1">
        <v>25.3</v>
      </c>
      <c r="AX54" s="1">
        <v>5.03</v>
      </c>
      <c r="AY54" s="1">
        <v>1.11</v>
      </c>
      <c r="AZ54" s="1">
        <v>4.11</v>
      </c>
      <c r="BA54" s="1">
        <v>0.58</v>
      </c>
      <c r="BB54" s="1">
        <v>3.53</v>
      </c>
      <c r="BC54" s="1">
        <v>0.7</v>
      </c>
      <c r="BD54" s="1">
        <v>2.07</v>
      </c>
      <c r="BE54" s="1">
        <v>0.33</v>
      </c>
      <c r="BF54" s="1">
        <v>2.09</v>
      </c>
      <c r="BG54" s="1">
        <v>0.31</v>
      </c>
      <c r="BH54" s="1" t="s">
        <v>139</v>
      </c>
    </row>
    <row r="55" spans="1:60" s="4" customFormat="1" ht="15">
      <c r="A55" s="1" t="s">
        <v>117</v>
      </c>
      <c r="B55" s="1">
        <v>64.22</v>
      </c>
      <c r="C55" s="1">
        <v>0.73</v>
      </c>
      <c r="D55" s="1">
        <v>15.3</v>
      </c>
      <c r="E55" s="1">
        <v>5.22</v>
      </c>
      <c r="F55" s="5">
        <f t="shared" si="3"/>
        <v>4.696956</v>
      </c>
      <c r="G55" s="1"/>
      <c r="H55" s="1"/>
      <c r="I55" s="1">
        <v>0.13</v>
      </c>
      <c r="J55" s="1">
        <v>2.13</v>
      </c>
      <c r="K55" s="1">
        <v>3.08</v>
      </c>
      <c r="L55" s="1">
        <v>2.78</v>
      </c>
      <c r="M55" s="1">
        <v>4.9</v>
      </c>
      <c r="N55" s="1">
        <f t="shared" si="2"/>
        <v>7.68</v>
      </c>
      <c r="O55" s="1">
        <v>0.19</v>
      </c>
      <c r="P55" s="1">
        <v>0.06</v>
      </c>
      <c r="Q55" s="1">
        <v>1.16</v>
      </c>
      <c r="R55" s="1">
        <v>99.9</v>
      </c>
      <c r="S55" s="5">
        <v>0.9870604972562834</v>
      </c>
      <c r="T55" s="5">
        <v>1.546928086070215</v>
      </c>
      <c r="U55" s="1">
        <v>532</v>
      </c>
      <c r="V55" s="1"/>
      <c r="W55" s="1"/>
      <c r="X55" s="1"/>
      <c r="Y55" s="1"/>
      <c r="Z55" s="1">
        <v>124</v>
      </c>
      <c r="AA55" s="1">
        <v>30</v>
      </c>
      <c r="AB55" s="1"/>
      <c r="AC55" s="1"/>
      <c r="AD55" s="1"/>
      <c r="AE55" s="1"/>
      <c r="AF55" s="1">
        <v>18.1</v>
      </c>
      <c r="AG55" s="1"/>
      <c r="AH55" s="1"/>
      <c r="AI55" s="1"/>
      <c r="AJ55" s="1">
        <v>13.4</v>
      </c>
      <c r="AK55" s="1">
        <v>286</v>
      </c>
      <c r="AL55" s="1">
        <v>7.7</v>
      </c>
      <c r="AM55" s="1">
        <v>23.4</v>
      </c>
      <c r="AN55" s="1">
        <v>5.6</v>
      </c>
      <c r="AO55" s="1">
        <v>11.3</v>
      </c>
      <c r="AP55" s="1">
        <v>1</v>
      </c>
      <c r="AQ55" s="1">
        <v>229</v>
      </c>
      <c r="AR55" s="1">
        <v>376</v>
      </c>
      <c r="AS55" s="1">
        <v>24.9</v>
      </c>
      <c r="AT55" s="1">
        <v>35.1</v>
      </c>
      <c r="AU55" s="1">
        <v>71.6</v>
      </c>
      <c r="AV55" s="1">
        <v>7.57</v>
      </c>
      <c r="AW55" s="1">
        <v>28.5</v>
      </c>
      <c r="AX55" s="1">
        <v>5.36</v>
      </c>
      <c r="AY55" s="1">
        <v>1.12</v>
      </c>
      <c r="AZ55" s="1">
        <v>4.52</v>
      </c>
      <c r="BA55" s="1">
        <v>0.67</v>
      </c>
      <c r="BB55" s="1">
        <v>4.09</v>
      </c>
      <c r="BC55" s="1">
        <v>0.81</v>
      </c>
      <c r="BD55" s="1">
        <v>2.38</v>
      </c>
      <c r="BE55" s="1">
        <v>0.37</v>
      </c>
      <c r="BF55" s="1">
        <v>2.35</v>
      </c>
      <c r="BG55" s="1">
        <v>0.36</v>
      </c>
      <c r="BH55" s="1" t="s">
        <v>139</v>
      </c>
    </row>
    <row r="56" spans="1:60" s="4" customFormat="1" ht="15">
      <c r="A56" s="1" t="s">
        <v>114</v>
      </c>
      <c r="B56" s="1">
        <v>64.72</v>
      </c>
      <c r="C56" s="1">
        <v>0.66</v>
      </c>
      <c r="D56" s="1">
        <v>15.56</v>
      </c>
      <c r="E56" s="1">
        <v>4.53</v>
      </c>
      <c r="F56" s="5">
        <f t="shared" si="3"/>
        <v>4.076094</v>
      </c>
      <c r="G56" s="1"/>
      <c r="H56" s="1"/>
      <c r="I56" s="1">
        <v>0.07</v>
      </c>
      <c r="J56" s="1">
        <v>1.72</v>
      </c>
      <c r="K56" s="1">
        <v>3.28</v>
      </c>
      <c r="L56" s="1">
        <v>3.39</v>
      </c>
      <c r="M56" s="1">
        <v>4.74</v>
      </c>
      <c r="N56" s="1">
        <f t="shared" si="2"/>
        <v>8.13</v>
      </c>
      <c r="O56" s="1">
        <v>0.17</v>
      </c>
      <c r="P56" s="1">
        <v>0.07</v>
      </c>
      <c r="Q56" s="1">
        <v>0.82</v>
      </c>
      <c r="R56" s="1">
        <v>99.73</v>
      </c>
      <c r="S56" s="5">
        <v>0.9320274789242248</v>
      </c>
      <c r="T56" s="5">
        <v>1.4514247008758772</v>
      </c>
      <c r="U56" s="1">
        <v>634</v>
      </c>
      <c r="V56" s="1"/>
      <c r="W56" s="1"/>
      <c r="X56" s="1"/>
      <c r="Y56" s="1"/>
      <c r="Z56" s="1">
        <v>98</v>
      </c>
      <c r="AA56" s="1">
        <v>20</v>
      </c>
      <c r="AB56" s="1"/>
      <c r="AC56" s="1"/>
      <c r="AD56" s="1"/>
      <c r="AE56" s="1"/>
      <c r="AF56" s="1">
        <v>17.4</v>
      </c>
      <c r="AG56" s="1"/>
      <c r="AH56" s="1"/>
      <c r="AI56" s="1"/>
      <c r="AJ56" s="1">
        <v>15.85</v>
      </c>
      <c r="AK56" s="1">
        <v>320</v>
      </c>
      <c r="AL56" s="1">
        <v>8.5</v>
      </c>
      <c r="AM56" s="1">
        <v>23.8</v>
      </c>
      <c r="AN56" s="1">
        <v>5.63</v>
      </c>
      <c r="AO56" s="1">
        <v>11.3</v>
      </c>
      <c r="AP56" s="1">
        <v>1</v>
      </c>
      <c r="AQ56" s="1">
        <v>209</v>
      </c>
      <c r="AR56" s="1">
        <v>382</v>
      </c>
      <c r="AS56" s="1">
        <v>24.6</v>
      </c>
      <c r="AT56" s="1">
        <v>36.2</v>
      </c>
      <c r="AU56" s="1">
        <v>73.6</v>
      </c>
      <c r="AV56" s="1">
        <v>7.95</v>
      </c>
      <c r="AW56" s="1">
        <v>29.1</v>
      </c>
      <c r="AX56" s="1">
        <v>5.65</v>
      </c>
      <c r="AY56" s="1">
        <v>1.11</v>
      </c>
      <c r="AZ56" s="1">
        <v>4.59</v>
      </c>
      <c r="BA56" s="1">
        <v>0.67</v>
      </c>
      <c r="BB56" s="1">
        <v>3.8</v>
      </c>
      <c r="BC56" s="1">
        <v>0.8</v>
      </c>
      <c r="BD56" s="1">
        <v>2.35</v>
      </c>
      <c r="BE56" s="1">
        <v>0.37</v>
      </c>
      <c r="BF56" s="1">
        <v>2.35</v>
      </c>
      <c r="BG56" s="1">
        <v>0.38</v>
      </c>
      <c r="BH56" s="1" t="s">
        <v>139</v>
      </c>
    </row>
    <row r="57" spans="1:60" s="4" customFormat="1" ht="15">
      <c r="A57" s="1" t="s">
        <v>112</v>
      </c>
      <c r="B57" s="1">
        <v>65.07</v>
      </c>
      <c r="C57" s="1">
        <v>0.56</v>
      </c>
      <c r="D57" s="1">
        <v>15.76</v>
      </c>
      <c r="E57" s="1">
        <v>4.55</v>
      </c>
      <c r="F57" s="5">
        <f t="shared" si="3"/>
        <v>4.0940900000000005</v>
      </c>
      <c r="G57" s="1"/>
      <c r="H57" s="1"/>
      <c r="I57" s="1">
        <v>0.09</v>
      </c>
      <c r="J57" s="1">
        <v>1.76</v>
      </c>
      <c r="K57" s="1">
        <v>3.96</v>
      </c>
      <c r="L57" s="1">
        <v>3.7</v>
      </c>
      <c r="M57" s="1">
        <v>3.64</v>
      </c>
      <c r="N57" s="1">
        <f t="shared" si="2"/>
        <v>7.34</v>
      </c>
      <c r="O57" s="1">
        <v>0.17</v>
      </c>
      <c r="P57" s="1">
        <v>0.05</v>
      </c>
      <c r="Q57" s="1">
        <v>0.68</v>
      </c>
      <c r="R57" s="1">
        <v>99.99</v>
      </c>
      <c r="S57" s="5">
        <v>0.9136368981978128</v>
      </c>
      <c r="T57" s="5">
        <v>1.5702084418896942</v>
      </c>
      <c r="U57" s="1">
        <v>466</v>
      </c>
      <c r="V57" s="1"/>
      <c r="W57" s="1"/>
      <c r="X57" s="1"/>
      <c r="Y57" s="1"/>
      <c r="Z57" s="1">
        <v>94</v>
      </c>
      <c r="AA57" s="1">
        <v>10</v>
      </c>
      <c r="AB57" s="1"/>
      <c r="AC57" s="1"/>
      <c r="AD57" s="1"/>
      <c r="AE57" s="1"/>
      <c r="AF57" s="1">
        <v>18.3</v>
      </c>
      <c r="AG57" s="1"/>
      <c r="AH57" s="1"/>
      <c r="AI57" s="1"/>
      <c r="AJ57" s="1">
        <v>9.47</v>
      </c>
      <c r="AK57" s="1">
        <v>160</v>
      </c>
      <c r="AL57" s="1">
        <v>4.7</v>
      </c>
      <c r="AM57" s="1">
        <v>30.4</v>
      </c>
      <c r="AN57" s="1">
        <v>6</v>
      </c>
      <c r="AO57" s="1">
        <v>9.5</v>
      </c>
      <c r="AP57" s="1">
        <v>0.9</v>
      </c>
      <c r="AQ57" s="1">
        <v>150.5</v>
      </c>
      <c r="AR57" s="1">
        <v>458</v>
      </c>
      <c r="AS57" s="1">
        <v>18.8</v>
      </c>
      <c r="AT57" s="1">
        <v>31.3</v>
      </c>
      <c r="AU57" s="1">
        <v>61.3</v>
      </c>
      <c r="AV57" s="1">
        <v>6.5</v>
      </c>
      <c r="AW57" s="1">
        <v>23.9</v>
      </c>
      <c r="AX57" s="1">
        <v>4.34</v>
      </c>
      <c r="AY57" s="1">
        <v>1.08</v>
      </c>
      <c r="AZ57" s="1">
        <v>3.3</v>
      </c>
      <c r="BA57" s="1">
        <v>0.49</v>
      </c>
      <c r="BB57" s="1">
        <v>2.92</v>
      </c>
      <c r="BC57" s="1">
        <v>0.57</v>
      </c>
      <c r="BD57" s="1">
        <v>1.77</v>
      </c>
      <c r="BE57" s="1">
        <v>0.28</v>
      </c>
      <c r="BF57" s="1">
        <v>1.84</v>
      </c>
      <c r="BG57" s="1">
        <v>0.31</v>
      </c>
      <c r="BH57" s="1" t="s">
        <v>139</v>
      </c>
    </row>
    <row r="58" spans="1:60" s="4" customFormat="1" ht="15">
      <c r="A58" s="1" t="s">
        <v>116</v>
      </c>
      <c r="B58" s="1">
        <v>65.12</v>
      </c>
      <c r="C58" s="1">
        <v>0.68</v>
      </c>
      <c r="D58" s="1">
        <v>15.1</v>
      </c>
      <c r="E58" s="1">
        <v>4.63</v>
      </c>
      <c r="F58" s="5">
        <f t="shared" si="3"/>
        <v>4.166074</v>
      </c>
      <c r="G58" s="1"/>
      <c r="H58" s="1"/>
      <c r="I58" s="1">
        <v>0.1</v>
      </c>
      <c r="J58" s="1">
        <v>1.82</v>
      </c>
      <c r="K58" s="1">
        <v>2.97</v>
      </c>
      <c r="L58" s="1">
        <v>3.21</v>
      </c>
      <c r="M58" s="1">
        <v>4.7</v>
      </c>
      <c r="N58" s="1">
        <f t="shared" si="2"/>
        <v>7.91</v>
      </c>
      <c r="O58" s="1">
        <v>0.17</v>
      </c>
      <c r="P58" s="1">
        <v>0.06</v>
      </c>
      <c r="Q58" s="1">
        <v>1.05</v>
      </c>
      <c r="R58" s="1">
        <v>99.61</v>
      </c>
      <c r="S58" s="5">
        <v>0.956264477884177</v>
      </c>
      <c r="T58" s="5">
        <v>1.4545850035735373</v>
      </c>
      <c r="U58" s="1">
        <v>541</v>
      </c>
      <c r="V58" s="1"/>
      <c r="W58" s="1"/>
      <c r="X58" s="1"/>
      <c r="Y58" s="1"/>
      <c r="Z58" s="1">
        <v>105</v>
      </c>
      <c r="AA58" s="1">
        <v>20</v>
      </c>
      <c r="AB58" s="1"/>
      <c r="AC58" s="1"/>
      <c r="AD58" s="1"/>
      <c r="AE58" s="1"/>
      <c r="AF58" s="1">
        <v>17.2</v>
      </c>
      <c r="AG58" s="1"/>
      <c r="AH58" s="1"/>
      <c r="AI58" s="1"/>
      <c r="AJ58" s="1">
        <v>9.68</v>
      </c>
      <c r="AK58" s="1">
        <v>270</v>
      </c>
      <c r="AL58" s="1">
        <v>7.3</v>
      </c>
      <c r="AM58" s="1">
        <v>29.6</v>
      </c>
      <c r="AN58" s="1">
        <v>6.15</v>
      </c>
      <c r="AO58" s="1">
        <v>10.7</v>
      </c>
      <c r="AP58" s="1">
        <v>0.9</v>
      </c>
      <c r="AQ58" s="1">
        <v>201</v>
      </c>
      <c r="AR58" s="1">
        <v>367</v>
      </c>
      <c r="AS58" s="1">
        <v>21.7</v>
      </c>
      <c r="AT58" s="1">
        <v>32</v>
      </c>
      <c r="AU58" s="1">
        <v>63.8</v>
      </c>
      <c r="AV58" s="1">
        <v>6.97</v>
      </c>
      <c r="AW58" s="1">
        <v>25.3</v>
      </c>
      <c r="AX58" s="1">
        <v>4.8</v>
      </c>
      <c r="AY58" s="1">
        <v>1.07</v>
      </c>
      <c r="AZ58" s="1">
        <v>3.91</v>
      </c>
      <c r="BA58" s="1">
        <v>0.59</v>
      </c>
      <c r="BB58" s="1">
        <v>3.44</v>
      </c>
      <c r="BC58" s="1">
        <v>0.67</v>
      </c>
      <c r="BD58" s="1">
        <v>2.1</v>
      </c>
      <c r="BE58" s="1">
        <v>0.32</v>
      </c>
      <c r="BF58" s="1">
        <v>2.02</v>
      </c>
      <c r="BG58" s="1">
        <v>0.32</v>
      </c>
      <c r="BH58" s="1" t="s">
        <v>139</v>
      </c>
    </row>
    <row r="59" spans="1:60" s="4" customFormat="1" ht="15">
      <c r="A59" s="1" t="s">
        <v>128</v>
      </c>
      <c r="B59" s="1">
        <v>65.63</v>
      </c>
      <c r="C59" s="1">
        <v>0.46</v>
      </c>
      <c r="D59" s="1">
        <v>16.17</v>
      </c>
      <c r="E59" s="1">
        <v>3.96</v>
      </c>
      <c r="F59" s="5">
        <f t="shared" si="3"/>
        <v>3.563208</v>
      </c>
      <c r="G59" s="1"/>
      <c r="H59" s="1"/>
      <c r="I59" s="1">
        <v>0.09</v>
      </c>
      <c r="J59" s="1">
        <v>1.52</v>
      </c>
      <c r="K59" s="1">
        <v>3.79</v>
      </c>
      <c r="L59" s="1">
        <v>3.79</v>
      </c>
      <c r="M59" s="1">
        <v>2.78</v>
      </c>
      <c r="N59" s="1">
        <f t="shared" si="2"/>
        <v>6.57</v>
      </c>
      <c r="O59" s="1">
        <v>0.16</v>
      </c>
      <c r="P59" s="1">
        <v>0.05</v>
      </c>
      <c r="Q59" s="1">
        <v>0.9</v>
      </c>
      <c r="R59" s="1">
        <v>99.3</v>
      </c>
      <c r="S59" s="5">
        <v>1.0009302820156052</v>
      </c>
      <c r="T59" s="5">
        <v>1.7477761185061214</v>
      </c>
      <c r="U59" s="1">
        <v>539</v>
      </c>
      <c r="V59" s="1"/>
      <c r="W59" s="1"/>
      <c r="X59" s="1"/>
      <c r="Y59" s="1"/>
      <c r="Z59" s="1">
        <v>78</v>
      </c>
      <c r="AA59" s="1">
        <v>10</v>
      </c>
      <c r="AB59" s="1"/>
      <c r="AC59" s="1"/>
      <c r="AD59" s="1"/>
      <c r="AE59" s="1"/>
      <c r="AF59" s="1">
        <v>16.6</v>
      </c>
      <c r="AG59" s="1"/>
      <c r="AH59" s="1"/>
      <c r="AI59" s="1"/>
      <c r="AJ59" s="1">
        <v>10.75</v>
      </c>
      <c r="AK59" s="1">
        <v>126</v>
      </c>
      <c r="AL59" s="1">
        <v>3.4</v>
      </c>
      <c r="AM59" s="1">
        <v>8.06</v>
      </c>
      <c r="AN59" s="1">
        <v>1.69</v>
      </c>
      <c r="AO59" s="1">
        <v>6.4</v>
      </c>
      <c r="AP59" s="1">
        <v>0.6</v>
      </c>
      <c r="AQ59" s="1">
        <v>80.8</v>
      </c>
      <c r="AR59" s="1">
        <v>496</v>
      </c>
      <c r="AS59" s="1">
        <v>14.3</v>
      </c>
      <c r="AT59" s="1">
        <v>17.9</v>
      </c>
      <c r="AU59" s="1">
        <v>35</v>
      </c>
      <c r="AV59" s="1">
        <v>4.08</v>
      </c>
      <c r="AW59" s="1">
        <v>14.3</v>
      </c>
      <c r="AX59" s="1">
        <v>2.99</v>
      </c>
      <c r="AY59" s="1">
        <v>0.9</v>
      </c>
      <c r="AZ59" s="1">
        <v>2.76</v>
      </c>
      <c r="BA59" s="1">
        <v>0.39</v>
      </c>
      <c r="BB59" s="1">
        <v>2.33</v>
      </c>
      <c r="BC59" s="1">
        <v>0.5</v>
      </c>
      <c r="BD59" s="1">
        <v>1.56</v>
      </c>
      <c r="BE59" s="1">
        <v>0.23</v>
      </c>
      <c r="BF59" s="1">
        <v>1.49</v>
      </c>
      <c r="BG59" s="1">
        <v>0.25</v>
      </c>
      <c r="BH59" s="1" t="s">
        <v>139</v>
      </c>
    </row>
    <row r="60" spans="1:60" s="4" customFormat="1" ht="15">
      <c r="A60" s="1" t="s">
        <v>127</v>
      </c>
      <c r="B60" s="1">
        <v>65.76</v>
      </c>
      <c r="C60" s="1">
        <v>0.48</v>
      </c>
      <c r="D60" s="1">
        <v>16.08</v>
      </c>
      <c r="E60" s="1">
        <v>4.05</v>
      </c>
      <c r="F60" s="5">
        <f t="shared" si="3"/>
        <v>3.64419</v>
      </c>
      <c r="G60" s="1"/>
      <c r="H60" s="1"/>
      <c r="I60" s="1">
        <v>0.08</v>
      </c>
      <c r="J60" s="1">
        <v>1.55</v>
      </c>
      <c r="K60" s="1">
        <v>3.8</v>
      </c>
      <c r="L60" s="1">
        <v>3.78</v>
      </c>
      <c r="M60" s="1">
        <v>2.75</v>
      </c>
      <c r="N60" s="1">
        <f t="shared" si="2"/>
        <v>6.529999999999999</v>
      </c>
      <c r="O60" s="1">
        <v>0.16</v>
      </c>
      <c r="P60" s="1">
        <v>0.06</v>
      </c>
      <c r="Q60" s="1">
        <v>0.82</v>
      </c>
      <c r="R60" s="1">
        <v>99.37</v>
      </c>
      <c r="S60" s="5">
        <v>0.9972599660980093</v>
      </c>
      <c r="T60" s="5">
        <v>1.747303371540697</v>
      </c>
      <c r="U60" s="1">
        <v>544</v>
      </c>
      <c r="V60" s="1"/>
      <c r="W60" s="1"/>
      <c r="X60" s="1"/>
      <c r="Y60" s="1"/>
      <c r="Z60" s="1">
        <v>73</v>
      </c>
      <c r="AA60" s="1">
        <v>10</v>
      </c>
      <c r="AB60" s="1"/>
      <c r="AC60" s="1"/>
      <c r="AD60" s="1"/>
      <c r="AE60" s="1"/>
      <c r="AF60" s="1">
        <v>17.2</v>
      </c>
      <c r="AG60" s="1"/>
      <c r="AH60" s="1"/>
      <c r="AI60" s="1"/>
      <c r="AJ60" s="1">
        <v>12</v>
      </c>
      <c r="AK60" s="1">
        <v>135</v>
      </c>
      <c r="AL60" s="1">
        <v>3.5</v>
      </c>
      <c r="AM60" s="1">
        <v>7.65</v>
      </c>
      <c r="AN60" s="1">
        <v>1.63</v>
      </c>
      <c r="AO60" s="1">
        <v>6.5</v>
      </c>
      <c r="AP60" s="1">
        <v>0.4</v>
      </c>
      <c r="AQ60" s="1">
        <v>84.4</v>
      </c>
      <c r="AR60" s="1">
        <v>503</v>
      </c>
      <c r="AS60" s="1">
        <v>15.5</v>
      </c>
      <c r="AT60" s="1">
        <v>24.6</v>
      </c>
      <c r="AU60" s="1">
        <v>46.8</v>
      </c>
      <c r="AV60" s="1">
        <v>5.12</v>
      </c>
      <c r="AW60" s="1">
        <v>17.4</v>
      </c>
      <c r="AX60" s="1">
        <v>3.35</v>
      </c>
      <c r="AY60" s="1">
        <v>0.94</v>
      </c>
      <c r="AZ60" s="1">
        <v>2.92</v>
      </c>
      <c r="BA60" s="1">
        <v>0.41</v>
      </c>
      <c r="BB60" s="1">
        <v>2.46</v>
      </c>
      <c r="BC60" s="1">
        <v>0.52</v>
      </c>
      <c r="BD60" s="1">
        <v>1.59</v>
      </c>
      <c r="BE60" s="1">
        <v>0.24</v>
      </c>
      <c r="BF60" s="1">
        <v>1.54</v>
      </c>
      <c r="BG60" s="1">
        <v>0.26</v>
      </c>
      <c r="BH60" s="1" t="s">
        <v>139</v>
      </c>
    </row>
    <row r="61" spans="1:60" s="4" customFormat="1" ht="15">
      <c r="A61" s="1" t="s">
        <v>129</v>
      </c>
      <c r="B61" s="1">
        <v>66.14</v>
      </c>
      <c r="C61" s="1">
        <v>0.46</v>
      </c>
      <c r="D61" s="1">
        <v>16.16</v>
      </c>
      <c r="E61" s="1">
        <v>3.98</v>
      </c>
      <c r="F61" s="5">
        <f t="shared" si="3"/>
        <v>3.581204</v>
      </c>
      <c r="G61" s="1"/>
      <c r="H61" s="1"/>
      <c r="I61" s="1">
        <v>0.09</v>
      </c>
      <c r="J61" s="1">
        <v>1.52</v>
      </c>
      <c r="K61" s="1">
        <v>3.85</v>
      </c>
      <c r="L61" s="1">
        <v>3.84</v>
      </c>
      <c r="M61" s="1">
        <v>0.05</v>
      </c>
      <c r="N61" s="1">
        <f t="shared" si="2"/>
        <v>3.8899999999999997</v>
      </c>
      <c r="O61" s="1">
        <v>0.16</v>
      </c>
      <c r="P61" s="1">
        <v>2.7</v>
      </c>
      <c r="Q61" s="1">
        <v>0.82</v>
      </c>
      <c r="R61" s="1">
        <v>99.77</v>
      </c>
      <c r="S61" s="5">
        <v>1.2073960773544907</v>
      </c>
      <c r="T61" s="5">
        <v>2.536224905827848</v>
      </c>
      <c r="U61" s="1">
        <v>563</v>
      </c>
      <c r="V61" s="1"/>
      <c r="W61" s="1"/>
      <c r="X61" s="1"/>
      <c r="Y61" s="1"/>
      <c r="Z61" s="1">
        <v>80</v>
      </c>
      <c r="AA61" s="1">
        <v>10</v>
      </c>
      <c r="AB61" s="1"/>
      <c r="AC61" s="1"/>
      <c r="AD61" s="1"/>
      <c r="AE61" s="1"/>
      <c r="AF61" s="1">
        <v>17.6</v>
      </c>
      <c r="AG61" s="1"/>
      <c r="AH61" s="1"/>
      <c r="AI61" s="1"/>
      <c r="AJ61" s="1">
        <v>9.89</v>
      </c>
      <c r="AK61" s="1">
        <v>130</v>
      </c>
      <c r="AL61" s="1">
        <v>3.3</v>
      </c>
      <c r="AM61" s="1">
        <v>8.14</v>
      </c>
      <c r="AN61" s="1">
        <v>1.63</v>
      </c>
      <c r="AO61" s="1">
        <v>6.5</v>
      </c>
      <c r="AP61" s="1">
        <v>0.5</v>
      </c>
      <c r="AQ61" s="1">
        <v>82.6</v>
      </c>
      <c r="AR61" s="1">
        <v>517</v>
      </c>
      <c r="AS61" s="1">
        <v>14.5</v>
      </c>
      <c r="AT61" s="1">
        <v>18.3</v>
      </c>
      <c r="AU61" s="1">
        <v>35.7</v>
      </c>
      <c r="AV61" s="1">
        <v>4.03</v>
      </c>
      <c r="AW61" s="1">
        <v>13.9</v>
      </c>
      <c r="AX61" s="1">
        <v>2.84</v>
      </c>
      <c r="AY61" s="1">
        <v>0.92</v>
      </c>
      <c r="AZ61" s="1">
        <v>2.53</v>
      </c>
      <c r="BA61" s="1">
        <v>0.37</v>
      </c>
      <c r="BB61" s="1">
        <v>2.18</v>
      </c>
      <c r="BC61" s="1">
        <v>0.49</v>
      </c>
      <c r="BD61" s="1">
        <v>1.5</v>
      </c>
      <c r="BE61" s="1">
        <v>0.22</v>
      </c>
      <c r="BF61" s="1">
        <v>1.45</v>
      </c>
      <c r="BG61" s="1">
        <v>0.23</v>
      </c>
      <c r="BH61" s="1" t="s">
        <v>139</v>
      </c>
    </row>
    <row r="62" spans="1:60" s="4" customFormat="1" ht="15">
      <c r="A62" s="1" t="s">
        <v>126</v>
      </c>
      <c r="B62" s="1">
        <v>66.18</v>
      </c>
      <c r="C62" s="1">
        <v>0.48</v>
      </c>
      <c r="D62" s="1">
        <v>15.9</v>
      </c>
      <c r="E62" s="1">
        <v>4.04</v>
      </c>
      <c r="F62" s="5">
        <f t="shared" si="3"/>
        <v>3.6351920000000004</v>
      </c>
      <c r="G62" s="1"/>
      <c r="H62" s="1"/>
      <c r="I62" s="1">
        <v>0.09</v>
      </c>
      <c r="J62" s="1">
        <v>1.56</v>
      </c>
      <c r="K62" s="1">
        <v>3.77</v>
      </c>
      <c r="L62" s="1">
        <v>3.72</v>
      </c>
      <c r="M62" s="1">
        <v>2.78</v>
      </c>
      <c r="N62" s="1">
        <f t="shared" si="2"/>
        <v>6.5</v>
      </c>
      <c r="O62" s="1">
        <v>0.16</v>
      </c>
      <c r="P62" s="1">
        <v>0.06</v>
      </c>
      <c r="Q62" s="1">
        <v>0.74</v>
      </c>
      <c r="R62" s="1">
        <v>99.48</v>
      </c>
      <c r="S62" s="5">
        <v>0.9935400240735596</v>
      </c>
      <c r="T62" s="5">
        <v>1.740254296492944</v>
      </c>
      <c r="U62" s="1">
        <v>497</v>
      </c>
      <c r="V62" s="1"/>
      <c r="W62" s="1"/>
      <c r="X62" s="1"/>
      <c r="Y62" s="1"/>
      <c r="Z62" s="1">
        <v>75</v>
      </c>
      <c r="AA62" s="1">
        <v>10</v>
      </c>
      <c r="AB62" s="1"/>
      <c r="AC62" s="1"/>
      <c r="AD62" s="1"/>
      <c r="AE62" s="1"/>
      <c r="AF62" s="1">
        <v>15.2</v>
      </c>
      <c r="AG62" s="1"/>
      <c r="AH62" s="1"/>
      <c r="AI62" s="1"/>
      <c r="AJ62" s="1">
        <v>9.59</v>
      </c>
      <c r="AK62" s="1">
        <v>123</v>
      </c>
      <c r="AL62" s="1">
        <v>3.2</v>
      </c>
      <c r="AM62" s="1">
        <v>7.06</v>
      </c>
      <c r="AN62" s="1">
        <v>1.41</v>
      </c>
      <c r="AO62" s="1">
        <v>5.8</v>
      </c>
      <c r="AP62" s="1">
        <v>0.5</v>
      </c>
      <c r="AQ62" s="1">
        <v>74.3</v>
      </c>
      <c r="AR62" s="1">
        <v>449</v>
      </c>
      <c r="AS62" s="1">
        <v>13.2</v>
      </c>
      <c r="AT62" s="1">
        <v>19.7</v>
      </c>
      <c r="AU62" s="1">
        <v>36.6</v>
      </c>
      <c r="AV62" s="1">
        <v>4.37</v>
      </c>
      <c r="AW62" s="1">
        <v>15.1</v>
      </c>
      <c r="AX62" s="1">
        <v>2.98</v>
      </c>
      <c r="AY62" s="1">
        <v>0.84</v>
      </c>
      <c r="AZ62" s="1">
        <v>2.53</v>
      </c>
      <c r="BA62" s="1">
        <v>0.41</v>
      </c>
      <c r="BB62" s="1">
        <v>2.19</v>
      </c>
      <c r="BC62" s="1">
        <v>0.46</v>
      </c>
      <c r="BD62" s="1">
        <v>1.44</v>
      </c>
      <c r="BE62" s="1">
        <v>0.22</v>
      </c>
      <c r="BF62" s="1">
        <v>1.44</v>
      </c>
      <c r="BG62" s="1">
        <v>0.24</v>
      </c>
      <c r="BH62" s="1" t="s">
        <v>139</v>
      </c>
    </row>
    <row r="63" spans="1:60" s="4" customFormat="1" ht="15">
      <c r="A63" s="1" t="s">
        <v>125</v>
      </c>
      <c r="B63" s="1">
        <v>66.22</v>
      </c>
      <c r="C63" s="1">
        <v>0.48</v>
      </c>
      <c r="D63" s="1">
        <v>16.07</v>
      </c>
      <c r="E63" s="1">
        <v>4.04</v>
      </c>
      <c r="F63" s="5">
        <f t="shared" si="3"/>
        <v>3.6351920000000004</v>
      </c>
      <c r="G63" s="1"/>
      <c r="H63" s="1"/>
      <c r="I63" s="1">
        <v>0.09</v>
      </c>
      <c r="J63" s="1">
        <v>1.52</v>
      </c>
      <c r="K63" s="1">
        <v>3.81</v>
      </c>
      <c r="L63" s="1">
        <v>3.8</v>
      </c>
      <c r="M63" s="1">
        <v>2.77</v>
      </c>
      <c r="N63" s="1">
        <f t="shared" si="2"/>
        <v>6.57</v>
      </c>
      <c r="O63" s="1">
        <v>0.16</v>
      </c>
      <c r="P63" s="1">
        <v>0.06</v>
      </c>
      <c r="Q63" s="1">
        <v>0.92</v>
      </c>
      <c r="R63" s="1">
        <v>99.94</v>
      </c>
      <c r="S63" s="5">
        <v>0.9921590147706286</v>
      </c>
      <c r="T63" s="5">
        <v>1.7359165241322454</v>
      </c>
      <c r="U63" s="1">
        <v>523</v>
      </c>
      <c r="V63" s="1"/>
      <c r="W63" s="1"/>
      <c r="X63" s="1"/>
      <c r="Y63" s="1"/>
      <c r="Z63" s="1">
        <v>74</v>
      </c>
      <c r="AA63" s="1">
        <v>10</v>
      </c>
      <c r="AB63" s="1"/>
      <c r="AC63" s="1"/>
      <c r="AD63" s="1"/>
      <c r="AE63" s="1"/>
      <c r="AF63" s="1">
        <v>16</v>
      </c>
      <c r="AG63" s="1"/>
      <c r="AH63" s="1"/>
      <c r="AI63" s="1"/>
      <c r="AJ63" s="1">
        <v>9.91</v>
      </c>
      <c r="AK63" s="1">
        <v>123</v>
      </c>
      <c r="AL63" s="1">
        <v>3.3</v>
      </c>
      <c r="AM63" s="1">
        <v>7.74</v>
      </c>
      <c r="AN63" s="1">
        <v>1.55</v>
      </c>
      <c r="AO63" s="1">
        <v>5.9</v>
      </c>
      <c r="AP63" s="1">
        <v>0.6</v>
      </c>
      <c r="AQ63" s="1">
        <v>74.7</v>
      </c>
      <c r="AR63" s="1">
        <v>471</v>
      </c>
      <c r="AS63" s="1">
        <v>13.3</v>
      </c>
      <c r="AT63" s="1">
        <v>26.5</v>
      </c>
      <c r="AU63" s="1">
        <v>50.1</v>
      </c>
      <c r="AV63" s="1">
        <v>5.69</v>
      </c>
      <c r="AW63" s="1">
        <v>18.4</v>
      </c>
      <c r="AX63" s="1">
        <v>3.27</v>
      </c>
      <c r="AY63" s="1">
        <v>0.84</v>
      </c>
      <c r="AZ63" s="1">
        <v>2.71</v>
      </c>
      <c r="BA63" s="1">
        <v>0.37</v>
      </c>
      <c r="BB63" s="1">
        <v>2.27</v>
      </c>
      <c r="BC63" s="1">
        <v>0.49</v>
      </c>
      <c r="BD63" s="1">
        <v>1.44</v>
      </c>
      <c r="BE63" s="1">
        <v>0.21</v>
      </c>
      <c r="BF63" s="1">
        <v>1.38</v>
      </c>
      <c r="BG63" s="1">
        <v>0.22</v>
      </c>
      <c r="BH63" s="1" t="s">
        <v>139</v>
      </c>
    </row>
    <row r="64" spans="1:60" s="4" customFormat="1" ht="15">
      <c r="A64" s="1" t="s">
        <v>118</v>
      </c>
      <c r="B64" s="1">
        <v>66.26</v>
      </c>
      <c r="C64" s="1">
        <v>0.49</v>
      </c>
      <c r="D64" s="1">
        <v>16.11</v>
      </c>
      <c r="E64" s="1">
        <v>3.46</v>
      </c>
      <c r="F64" s="5">
        <f t="shared" si="3"/>
        <v>3.113308</v>
      </c>
      <c r="G64" s="1"/>
      <c r="H64" s="1"/>
      <c r="I64" s="1">
        <v>0.05</v>
      </c>
      <c r="J64" s="1">
        <v>1.34</v>
      </c>
      <c r="K64" s="1">
        <v>1.58</v>
      </c>
      <c r="L64" s="1">
        <v>4.69</v>
      </c>
      <c r="M64" s="1">
        <v>3.58</v>
      </c>
      <c r="N64" s="1">
        <f t="shared" si="2"/>
        <v>8.27</v>
      </c>
      <c r="O64" s="1">
        <v>0.14</v>
      </c>
      <c r="P64" s="1">
        <v>0.05</v>
      </c>
      <c r="Q64" s="1">
        <v>2.49</v>
      </c>
      <c r="R64" s="1">
        <v>100.24</v>
      </c>
      <c r="S64" s="5">
        <v>1.1126962796474589</v>
      </c>
      <c r="T64" s="5">
        <v>1.3887347642958694</v>
      </c>
      <c r="U64" s="1">
        <v>456</v>
      </c>
      <c r="V64" s="1"/>
      <c r="W64" s="1"/>
      <c r="X64" s="1"/>
      <c r="Y64" s="1"/>
      <c r="Z64" s="1">
        <v>92</v>
      </c>
      <c r="AA64" s="1">
        <v>10</v>
      </c>
      <c r="AB64" s="1"/>
      <c r="AC64" s="1"/>
      <c r="AD64" s="1"/>
      <c r="AE64" s="1"/>
      <c r="AF64" s="1">
        <v>17.9</v>
      </c>
      <c r="AG64" s="1"/>
      <c r="AH64" s="1"/>
      <c r="AI64" s="1"/>
      <c r="AJ64" s="1">
        <v>9.44</v>
      </c>
      <c r="AK64" s="1">
        <v>184</v>
      </c>
      <c r="AL64" s="1">
        <v>5.1</v>
      </c>
      <c r="AM64" s="1">
        <v>21.4</v>
      </c>
      <c r="AN64" s="1">
        <v>3.43</v>
      </c>
      <c r="AO64" s="1">
        <v>8.2</v>
      </c>
      <c r="AP64" s="1">
        <v>0.8</v>
      </c>
      <c r="AQ64" s="1">
        <v>142</v>
      </c>
      <c r="AR64" s="1">
        <v>391</v>
      </c>
      <c r="AS64" s="1">
        <v>11.3</v>
      </c>
      <c r="AT64" s="1">
        <v>21.2</v>
      </c>
      <c r="AU64" s="1">
        <v>40.7</v>
      </c>
      <c r="AV64" s="1">
        <v>4.14</v>
      </c>
      <c r="AW64" s="1">
        <v>14.6</v>
      </c>
      <c r="AX64" s="1">
        <v>2.74</v>
      </c>
      <c r="AY64" s="1">
        <v>0.62</v>
      </c>
      <c r="AZ64" s="1">
        <v>2.21</v>
      </c>
      <c r="BA64" s="1">
        <v>0.31</v>
      </c>
      <c r="BB64" s="1">
        <v>1.79</v>
      </c>
      <c r="BC64" s="1">
        <v>0.36</v>
      </c>
      <c r="BD64" s="1">
        <v>1.02</v>
      </c>
      <c r="BE64" s="1">
        <v>0.15</v>
      </c>
      <c r="BF64" s="1">
        <v>0.95</v>
      </c>
      <c r="BG64" s="1">
        <v>0.14</v>
      </c>
      <c r="BH64" s="1" t="s">
        <v>139</v>
      </c>
    </row>
    <row r="65" spans="1:60" s="4" customFormat="1" ht="15">
      <c r="A65" s="1" t="s">
        <v>120</v>
      </c>
      <c r="B65" s="1">
        <v>66.92</v>
      </c>
      <c r="C65" s="1">
        <v>0.57</v>
      </c>
      <c r="D65" s="1">
        <v>14.9</v>
      </c>
      <c r="E65" s="1">
        <v>3.92</v>
      </c>
      <c r="F65" s="5">
        <f t="shared" si="3"/>
        <v>3.527216</v>
      </c>
      <c r="G65" s="1"/>
      <c r="H65" s="1"/>
      <c r="I65" s="1">
        <v>0.07</v>
      </c>
      <c r="J65" s="1">
        <v>1.5</v>
      </c>
      <c r="K65" s="1">
        <v>2.89</v>
      </c>
      <c r="L65" s="1">
        <v>3.1</v>
      </c>
      <c r="M65" s="1">
        <v>5.14</v>
      </c>
      <c r="N65" s="1">
        <f t="shared" si="2"/>
        <v>8.24</v>
      </c>
      <c r="O65" s="1">
        <v>0.15</v>
      </c>
      <c r="P65" s="1">
        <v>0.05</v>
      </c>
      <c r="Q65" s="1">
        <v>0.63</v>
      </c>
      <c r="R65" s="1">
        <v>99.84</v>
      </c>
      <c r="S65" s="5">
        <v>0.9346746842653435</v>
      </c>
      <c r="T65" s="5">
        <v>1.395464689941017</v>
      </c>
      <c r="U65" s="1">
        <v>531</v>
      </c>
      <c r="V65" s="1"/>
      <c r="W65" s="1"/>
      <c r="X65" s="1"/>
      <c r="Y65" s="1"/>
      <c r="Z65" s="1">
        <v>87</v>
      </c>
      <c r="AA65" s="1">
        <v>20</v>
      </c>
      <c r="AB65" s="1"/>
      <c r="AC65" s="1"/>
      <c r="AD65" s="1"/>
      <c r="AE65" s="1"/>
      <c r="AF65" s="1">
        <v>17.2</v>
      </c>
      <c r="AG65" s="1"/>
      <c r="AH65" s="1"/>
      <c r="AI65" s="1"/>
      <c r="AJ65" s="1">
        <v>14.2</v>
      </c>
      <c r="AK65" s="1">
        <v>257</v>
      </c>
      <c r="AL65" s="1">
        <v>7.1</v>
      </c>
      <c r="AM65" s="1">
        <v>13.6</v>
      </c>
      <c r="AN65" s="1">
        <v>4.21</v>
      </c>
      <c r="AO65" s="1">
        <v>10.6</v>
      </c>
      <c r="AP65" s="1">
        <v>0.9</v>
      </c>
      <c r="AQ65" s="1">
        <v>244</v>
      </c>
      <c r="AR65" s="1">
        <v>358</v>
      </c>
      <c r="AS65" s="1">
        <v>22.1</v>
      </c>
      <c r="AT65" s="1">
        <v>29.7</v>
      </c>
      <c r="AU65" s="1">
        <v>61.9</v>
      </c>
      <c r="AV65" s="1">
        <v>6.89</v>
      </c>
      <c r="AW65" s="1">
        <v>25</v>
      </c>
      <c r="AX65" s="1">
        <v>4.74</v>
      </c>
      <c r="AY65" s="1">
        <v>1.02</v>
      </c>
      <c r="AZ65" s="1">
        <v>3.79</v>
      </c>
      <c r="BA65" s="1">
        <v>0.58</v>
      </c>
      <c r="BB65" s="1">
        <v>3.36</v>
      </c>
      <c r="BC65" s="1">
        <v>0.69</v>
      </c>
      <c r="BD65" s="1">
        <v>2.1</v>
      </c>
      <c r="BE65" s="1">
        <v>0.33</v>
      </c>
      <c r="BF65" s="1">
        <v>2.17</v>
      </c>
      <c r="BG65" s="1">
        <v>0.35</v>
      </c>
      <c r="BH65" s="1" t="s">
        <v>139</v>
      </c>
    </row>
    <row r="66" spans="1:60" s="4" customFormat="1" ht="15">
      <c r="A66" s="1" t="s">
        <v>109</v>
      </c>
      <c r="B66" s="1">
        <v>69.86</v>
      </c>
      <c r="C66" s="1">
        <v>0.43</v>
      </c>
      <c r="D66" s="1">
        <v>15.04</v>
      </c>
      <c r="E66" s="1">
        <v>2.43</v>
      </c>
      <c r="F66" s="5">
        <f t="shared" si="3"/>
        <v>2.1865140000000003</v>
      </c>
      <c r="G66" s="1"/>
      <c r="H66" s="1"/>
      <c r="I66" s="1">
        <v>0.04</v>
      </c>
      <c r="J66" s="1">
        <v>0.81</v>
      </c>
      <c r="K66" s="1">
        <v>1.82</v>
      </c>
      <c r="L66" s="1">
        <v>3.77</v>
      </c>
      <c r="M66" s="1">
        <v>4.99</v>
      </c>
      <c r="N66" s="1">
        <f t="shared" si="2"/>
        <v>8.76</v>
      </c>
      <c r="O66" s="1">
        <v>0.15</v>
      </c>
      <c r="P66" s="1">
        <v>0.07</v>
      </c>
      <c r="Q66" s="1">
        <v>0.61</v>
      </c>
      <c r="R66" s="1">
        <v>100.02</v>
      </c>
      <c r="S66" s="5">
        <v>1.0072369090866886</v>
      </c>
      <c r="T66" s="5">
        <v>1.2946611933914216</v>
      </c>
      <c r="U66" s="1">
        <v>594</v>
      </c>
      <c r="V66" s="1"/>
      <c r="W66" s="1"/>
      <c r="X66" s="1"/>
      <c r="Y66" s="1"/>
      <c r="Z66" s="1">
        <v>40</v>
      </c>
      <c r="AA66" s="1">
        <v>10</v>
      </c>
      <c r="AB66" s="1"/>
      <c r="AC66" s="1"/>
      <c r="AD66" s="1"/>
      <c r="AE66" s="1"/>
      <c r="AF66" s="1">
        <v>17</v>
      </c>
      <c r="AG66" s="1"/>
      <c r="AH66" s="1"/>
      <c r="AI66" s="1"/>
      <c r="AJ66" s="1">
        <v>6.51</v>
      </c>
      <c r="AK66" s="1">
        <v>194</v>
      </c>
      <c r="AL66" s="1">
        <v>5.3</v>
      </c>
      <c r="AM66" s="1">
        <v>52.4</v>
      </c>
      <c r="AN66" s="1">
        <v>8.23</v>
      </c>
      <c r="AO66" s="1">
        <v>17.9</v>
      </c>
      <c r="AP66" s="1">
        <v>1.9</v>
      </c>
      <c r="AQ66" s="1">
        <v>171.5</v>
      </c>
      <c r="AR66" s="1">
        <v>478</v>
      </c>
      <c r="AS66" s="1">
        <v>14.2</v>
      </c>
      <c r="AT66" s="1">
        <v>71.2</v>
      </c>
      <c r="AU66" s="1">
        <v>119.5</v>
      </c>
      <c r="AV66" s="1">
        <v>10.4</v>
      </c>
      <c r="AW66" s="1">
        <v>32.5</v>
      </c>
      <c r="AX66" s="1">
        <v>4.57</v>
      </c>
      <c r="AY66" s="1">
        <v>0.98</v>
      </c>
      <c r="AZ66" s="1">
        <v>2.97</v>
      </c>
      <c r="BA66" s="1">
        <v>0.41</v>
      </c>
      <c r="BB66" s="1">
        <v>2.24</v>
      </c>
      <c r="BC66" s="1">
        <v>0.43</v>
      </c>
      <c r="BD66" s="1">
        <v>1.34</v>
      </c>
      <c r="BE66" s="1">
        <v>0.2</v>
      </c>
      <c r="BF66" s="1">
        <v>1.31</v>
      </c>
      <c r="BG66" s="1">
        <v>0.2</v>
      </c>
      <c r="BH66" s="1" t="s">
        <v>140</v>
      </c>
    </row>
    <row r="67" spans="1:60" s="4" customFormat="1" ht="15">
      <c r="A67" s="1" t="s">
        <v>119</v>
      </c>
      <c r="B67" s="1">
        <v>69.97</v>
      </c>
      <c r="C67" s="1">
        <v>0.31</v>
      </c>
      <c r="D67" s="1">
        <v>14.98</v>
      </c>
      <c r="E67" s="1">
        <v>1.9</v>
      </c>
      <c r="F67" s="5">
        <f t="shared" si="3"/>
        <v>1.70962</v>
      </c>
      <c r="G67" s="1"/>
      <c r="H67" s="1"/>
      <c r="I67" s="1">
        <v>0.03</v>
      </c>
      <c r="J67" s="1">
        <v>0.64</v>
      </c>
      <c r="K67" s="1">
        <v>1.72</v>
      </c>
      <c r="L67" s="1">
        <v>3.78</v>
      </c>
      <c r="M67" s="1">
        <v>4.95</v>
      </c>
      <c r="N67" s="1">
        <f aca="true" t="shared" si="4" ref="N67:N78">L67+M67</f>
        <v>8.73</v>
      </c>
      <c r="O67" s="1">
        <v>0.13</v>
      </c>
      <c r="P67" s="1">
        <v>0.06</v>
      </c>
      <c r="Q67" s="1">
        <v>0.72</v>
      </c>
      <c r="R67" s="1">
        <v>99.19</v>
      </c>
      <c r="S67" s="5">
        <v>1.0174665026797058</v>
      </c>
      <c r="T67" s="5">
        <v>1.292495059695226</v>
      </c>
      <c r="U67" s="1">
        <v>591</v>
      </c>
      <c r="V67" s="1"/>
      <c r="W67" s="1"/>
      <c r="X67" s="1"/>
      <c r="Y67" s="1"/>
      <c r="Z67" s="1">
        <v>33</v>
      </c>
      <c r="AA67" s="1">
        <v>10</v>
      </c>
      <c r="AB67" s="1"/>
      <c r="AC67" s="1"/>
      <c r="AD67" s="1"/>
      <c r="AE67" s="1"/>
      <c r="AF67" s="1">
        <v>16.8</v>
      </c>
      <c r="AG67" s="1"/>
      <c r="AH67" s="1"/>
      <c r="AI67" s="1"/>
      <c r="AJ67" s="1">
        <v>6.18</v>
      </c>
      <c r="AK67" s="1">
        <v>144</v>
      </c>
      <c r="AL67" s="1">
        <v>3.9</v>
      </c>
      <c r="AM67" s="1">
        <v>37.3</v>
      </c>
      <c r="AN67" s="1">
        <v>6.08</v>
      </c>
      <c r="AO67" s="1">
        <v>12.3</v>
      </c>
      <c r="AP67" s="1">
        <v>1.2</v>
      </c>
      <c r="AQ67" s="1">
        <v>167</v>
      </c>
      <c r="AR67" s="1">
        <v>491</v>
      </c>
      <c r="AS67" s="1">
        <v>9.7</v>
      </c>
      <c r="AT67" s="1">
        <v>38.9</v>
      </c>
      <c r="AU67" s="1">
        <v>71</v>
      </c>
      <c r="AV67" s="1">
        <v>6.58</v>
      </c>
      <c r="AW67" s="1">
        <v>20.8</v>
      </c>
      <c r="AX67" s="1">
        <v>3.14</v>
      </c>
      <c r="AY67" s="1">
        <v>0.75</v>
      </c>
      <c r="AZ67" s="1">
        <v>1.84</v>
      </c>
      <c r="BA67" s="1">
        <v>0.27</v>
      </c>
      <c r="BB67" s="1">
        <v>1.47</v>
      </c>
      <c r="BC67" s="1">
        <v>0.29</v>
      </c>
      <c r="BD67" s="1">
        <v>0.86</v>
      </c>
      <c r="BE67" s="1">
        <v>0.13</v>
      </c>
      <c r="BF67" s="1">
        <v>0.88</v>
      </c>
      <c r="BG67" s="1">
        <v>0.14</v>
      </c>
      <c r="BH67" s="1" t="s">
        <v>139</v>
      </c>
    </row>
    <row r="68" spans="1:60" s="4" customFormat="1" ht="15">
      <c r="A68" s="1" t="s">
        <v>110</v>
      </c>
      <c r="B68" s="1">
        <v>70.54</v>
      </c>
      <c r="C68" s="1">
        <v>0.45</v>
      </c>
      <c r="D68" s="1">
        <v>14</v>
      </c>
      <c r="E68" s="1">
        <v>2.59</v>
      </c>
      <c r="F68" s="5">
        <f t="shared" si="3"/>
        <v>2.330482</v>
      </c>
      <c r="G68" s="1"/>
      <c r="H68" s="1"/>
      <c r="I68" s="1">
        <v>0.05</v>
      </c>
      <c r="J68" s="1">
        <v>0.86</v>
      </c>
      <c r="K68" s="1">
        <v>1.99</v>
      </c>
      <c r="L68" s="1">
        <v>3.76</v>
      </c>
      <c r="M68" s="1">
        <v>4.21</v>
      </c>
      <c r="N68" s="1">
        <f t="shared" si="4"/>
        <v>7.97</v>
      </c>
      <c r="O68" s="1">
        <v>0.17</v>
      </c>
      <c r="P68" s="1">
        <v>0.05</v>
      </c>
      <c r="Q68" s="1">
        <v>0.74</v>
      </c>
      <c r="R68" s="1">
        <v>99.81</v>
      </c>
      <c r="S68" s="5">
        <v>0.9736592363488994</v>
      </c>
      <c r="T68" s="5">
        <v>1.3018285464105899</v>
      </c>
      <c r="U68" s="1">
        <v>440</v>
      </c>
      <c r="V68" s="1"/>
      <c r="W68" s="1"/>
      <c r="X68" s="1"/>
      <c r="Y68" s="1"/>
      <c r="Z68" s="1">
        <v>46</v>
      </c>
      <c r="AA68" s="1">
        <v>10</v>
      </c>
      <c r="AB68" s="1"/>
      <c r="AC68" s="1"/>
      <c r="AD68" s="1"/>
      <c r="AE68" s="1"/>
      <c r="AF68" s="1">
        <v>16</v>
      </c>
      <c r="AG68" s="1"/>
      <c r="AH68" s="1"/>
      <c r="AI68" s="1"/>
      <c r="AJ68" s="1">
        <v>6.6</v>
      </c>
      <c r="AK68" s="1">
        <v>191</v>
      </c>
      <c r="AL68" s="1">
        <v>5</v>
      </c>
      <c r="AM68" s="1">
        <v>44</v>
      </c>
      <c r="AN68" s="1">
        <v>7.72</v>
      </c>
      <c r="AO68" s="1">
        <v>18</v>
      </c>
      <c r="AP68" s="1">
        <v>1.8</v>
      </c>
      <c r="AQ68" s="1">
        <v>150</v>
      </c>
      <c r="AR68" s="1">
        <v>440</v>
      </c>
      <c r="AS68" s="1">
        <v>17</v>
      </c>
      <c r="AT68" s="1">
        <v>53</v>
      </c>
      <c r="AU68" s="1">
        <v>98</v>
      </c>
      <c r="AV68" s="1">
        <v>10</v>
      </c>
      <c r="AW68" s="1">
        <v>33</v>
      </c>
      <c r="AX68" s="1">
        <v>5.02</v>
      </c>
      <c r="AY68" s="1">
        <v>1.1</v>
      </c>
      <c r="AZ68" s="1">
        <v>3.36</v>
      </c>
      <c r="BA68" s="1">
        <v>0.44</v>
      </c>
      <c r="BB68" s="1">
        <v>2.55</v>
      </c>
      <c r="BC68" s="1">
        <v>0.48</v>
      </c>
      <c r="BD68" s="1">
        <v>1.36</v>
      </c>
      <c r="BE68" s="1">
        <v>0.22</v>
      </c>
      <c r="BF68" s="1">
        <v>1.45</v>
      </c>
      <c r="BG68" s="1">
        <v>0.21</v>
      </c>
      <c r="BH68" s="1" t="s">
        <v>140</v>
      </c>
    </row>
    <row r="69" spans="1:60" s="4" customFormat="1" ht="15">
      <c r="A69" s="1" t="s">
        <v>136</v>
      </c>
      <c r="B69" s="1">
        <v>71.68</v>
      </c>
      <c r="C69" s="1">
        <v>0.27</v>
      </c>
      <c r="D69" s="1">
        <v>14.74</v>
      </c>
      <c r="E69" s="1">
        <v>1.55</v>
      </c>
      <c r="F69" s="5">
        <f t="shared" si="3"/>
        <v>1.3946900000000002</v>
      </c>
      <c r="G69" s="1"/>
      <c r="H69" s="1"/>
      <c r="I69" s="1">
        <v>0.04</v>
      </c>
      <c r="J69" s="1">
        <v>0.38</v>
      </c>
      <c r="K69" s="1">
        <v>1.11</v>
      </c>
      <c r="L69" s="1">
        <v>3.77</v>
      </c>
      <c r="M69" s="1">
        <v>0.08</v>
      </c>
      <c r="N69" s="1">
        <f t="shared" si="4"/>
        <v>3.85</v>
      </c>
      <c r="O69" s="1">
        <v>0.05</v>
      </c>
      <c r="P69" s="1">
        <v>5.46</v>
      </c>
      <c r="Q69" s="1">
        <v>0.49</v>
      </c>
      <c r="R69" s="1">
        <v>99.62</v>
      </c>
      <c r="S69" s="5">
        <v>1.7735846441078975</v>
      </c>
      <c r="T69" s="5">
        <v>2.3437500341039184</v>
      </c>
      <c r="U69" s="1">
        <v>799</v>
      </c>
      <c r="V69" s="1"/>
      <c r="W69" s="1"/>
      <c r="X69" s="1"/>
      <c r="Y69" s="1"/>
      <c r="Z69" s="1">
        <v>17</v>
      </c>
      <c r="AA69" s="1">
        <v>10</v>
      </c>
      <c r="AB69" s="1"/>
      <c r="AC69" s="1"/>
      <c r="AD69" s="1"/>
      <c r="AE69" s="1"/>
      <c r="AF69" s="1">
        <v>15.2</v>
      </c>
      <c r="AG69" s="1"/>
      <c r="AH69" s="1"/>
      <c r="AI69" s="1"/>
      <c r="AJ69" s="1">
        <v>3.27</v>
      </c>
      <c r="AK69" s="1">
        <v>182</v>
      </c>
      <c r="AL69" s="1">
        <v>4.6</v>
      </c>
      <c r="AM69" s="1">
        <v>6.81</v>
      </c>
      <c r="AN69" s="1">
        <v>2.4</v>
      </c>
      <c r="AO69" s="1">
        <v>5.3</v>
      </c>
      <c r="AP69" s="1">
        <v>0.3</v>
      </c>
      <c r="AQ69" s="1">
        <v>102.5</v>
      </c>
      <c r="AR69" s="1">
        <v>251</v>
      </c>
      <c r="AS69" s="1">
        <v>3.9</v>
      </c>
      <c r="AT69" s="1">
        <v>15.5</v>
      </c>
      <c r="AU69" s="1">
        <v>27.1</v>
      </c>
      <c r="AV69" s="1">
        <v>2.42</v>
      </c>
      <c r="AW69" s="1">
        <v>8.2</v>
      </c>
      <c r="AX69" s="1">
        <v>1.44</v>
      </c>
      <c r="AY69" s="1">
        <v>0.85</v>
      </c>
      <c r="AZ69" s="1">
        <v>0.98</v>
      </c>
      <c r="BA69" s="1">
        <v>0.11</v>
      </c>
      <c r="BB69" s="1">
        <v>0.59</v>
      </c>
      <c r="BC69" s="1">
        <v>0.12</v>
      </c>
      <c r="BD69" s="1">
        <v>0.38</v>
      </c>
      <c r="BE69" s="1">
        <v>0.07</v>
      </c>
      <c r="BF69" s="1">
        <v>0.54</v>
      </c>
      <c r="BG69" s="1">
        <v>0.12</v>
      </c>
      <c r="BH69" s="1" t="s">
        <v>139</v>
      </c>
    </row>
    <row r="70" spans="1:60" s="4" customFormat="1" ht="15">
      <c r="A70" s="1" t="s">
        <v>131</v>
      </c>
      <c r="B70" s="1">
        <v>72.35</v>
      </c>
      <c r="C70" s="1">
        <v>0.28</v>
      </c>
      <c r="D70" s="1">
        <v>14.05</v>
      </c>
      <c r="E70" s="1">
        <v>1.85</v>
      </c>
      <c r="F70" s="5">
        <f t="shared" si="3"/>
        <v>1.66463</v>
      </c>
      <c r="G70" s="1"/>
      <c r="H70" s="1"/>
      <c r="I70" s="1">
        <v>0.04</v>
      </c>
      <c r="J70" s="1">
        <v>0.62</v>
      </c>
      <c r="K70" s="1">
        <v>1.78</v>
      </c>
      <c r="L70" s="1">
        <v>3.53</v>
      </c>
      <c r="M70" s="1">
        <v>0.06</v>
      </c>
      <c r="N70" s="1">
        <f t="shared" si="4"/>
        <v>3.59</v>
      </c>
      <c r="O70" s="1">
        <v>0.08</v>
      </c>
      <c r="P70" s="1">
        <v>4.42</v>
      </c>
      <c r="Q70" s="1">
        <v>0.51</v>
      </c>
      <c r="R70" s="1">
        <v>99.57</v>
      </c>
      <c r="S70" s="5">
        <v>1.541471294718117</v>
      </c>
      <c r="T70" s="5">
        <v>2.3924969642145473</v>
      </c>
      <c r="U70" s="1">
        <v>522</v>
      </c>
      <c r="V70" s="1"/>
      <c r="W70" s="1"/>
      <c r="X70" s="1"/>
      <c r="Y70" s="1"/>
      <c r="Z70" s="1">
        <v>30</v>
      </c>
      <c r="AA70" s="1">
        <v>10</v>
      </c>
      <c r="AB70" s="1"/>
      <c r="AC70" s="1"/>
      <c r="AD70" s="1"/>
      <c r="AE70" s="1"/>
      <c r="AF70" s="1">
        <v>16.8</v>
      </c>
      <c r="AG70" s="1"/>
      <c r="AH70" s="1"/>
      <c r="AI70" s="1"/>
      <c r="AJ70" s="1">
        <v>4.71</v>
      </c>
      <c r="AK70" s="1">
        <v>119</v>
      </c>
      <c r="AL70" s="1">
        <v>3.5</v>
      </c>
      <c r="AM70" s="1">
        <v>17</v>
      </c>
      <c r="AN70" s="1">
        <v>2.38</v>
      </c>
      <c r="AO70" s="1">
        <v>6</v>
      </c>
      <c r="AP70" s="1">
        <v>0.5</v>
      </c>
      <c r="AQ70" s="1">
        <v>110</v>
      </c>
      <c r="AR70" s="1">
        <v>360</v>
      </c>
      <c r="AS70" s="1">
        <v>6.6</v>
      </c>
      <c r="AT70" s="1">
        <v>68</v>
      </c>
      <c r="AU70" s="1">
        <v>89.9</v>
      </c>
      <c r="AV70" s="1">
        <v>6.79</v>
      </c>
      <c r="AW70" s="1">
        <v>18</v>
      </c>
      <c r="AX70" s="1">
        <v>2.11</v>
      </c>
      <c r="AY70" s="1">
        <v>0.7</v>
      </c>
      <c r="AZ70" s="1">
        <v>1.28</v>
      </c>
      <c r="BA70" s="1">
        <v>0.17</v>
      </c>
      <c r="BB70" s="1">
        <v>0.99</v>
      </c>
      <c r="BC70" s="1">
        <v>0.2</v>
      </c>
      <c r="BD70" s="1">
        <v>0.64</v>
      </c>
      <c r="BE70" s="1">
        <v>0.11</v>
      </c>
      <c r="BF70" s="1">
        <v>0.8</v>
      </c>
      <c r="BG70" s="1">
        <v>0.15</v>
      </c>
      <c r="BH70" s="1" t="s">
        <v>139</v>
      </c>
    </row>
    <row r="71" spans="1:60" s="4" customFormat="1" ht="15">
      <c r="A71" s="1" t="s">
        <v>132</v>
      </c>
      <c r="B71" s="1">
        <v>72.56</v>
      </c>
      <c r="C71" s="1">
        <v>0.32</v>
      </c>
      <c r="D71" s="1">
        <v>13.82</v>
      </c>
      <c r="E71" s="1">
        <v>2.1</v>
      </c>
      <c r="F71" s="5">
        <f t="shared" si="3"/>
        <v>1.8895800000000003</v>
      </c>
      <c r="G71" s="1"/>
      <c r="H71" s="1"/>
      <c r="I71" s="1">
        <v>0.04</v>
      </c>
      <c r="J71" s="1">
        <v>0.64</v>
      </c>
      <c r="K71" s="1">
        <v>1.62</v>
      </c>
      <c r="L71" s="1">
        <v>3.29</v>
      </c>
      <c r="M71" s="1">
        <v>0.06</v>
      </c>
      <c r="N71" s="1">
        <f t="shared" si="4"/>
        <v>3.35</v>
      </c>
      <c r="O71" s="1">
        <v>0.09</v>
      </c>
      <c r="P71" s="1">
        <v>4.88</v>
      </c>
      <c r="Q71" s="1">
        <v>0.43</v>
      </c>
      <c r="R71" s="1">
        <v>99.85</v>
      </c>
      <c r="S71" s="5">
        <v>1.6396941110626977</v>
      </c>
      <c r="T71" s="5">
        <v>2.5229626900923323</v>
      </c>
      <c r="U71" s="1">
        <v>525</v>
      </c>
      <c r="V71" s="1"/>
      <c r="W71" s="1"/>
      <c r="X71" s="1"/>
      <c r="Y71" s="1"/>
      <c r="Z71" s="1">
        <v>36</v>
      </c>
      <c r="AA71" s="1">
        <v>10</v>
      </c>
      <c r="AB71" s="1"/>
      <c r="AC71" s="1"/>
      <c r="AD71" s="1"/>
      <c r="AE71" s="1"/>
      <c r="AF71" s="1">
        <v>16.5</v>
      </c>
      <c r="AG71" s="1"/>
      <c r="AH71" s="1"/>
      <c r="AI71" s="1"/>
      <c r="AJ71" s="1">
        <v>4.2</v>
      </c>
      <c r="AK71" s="1">
        <v>148</v>
      </c>
      <c r="AL71" s="1">
        <v>4.3</v>
      </c>
      <c r="AM71" s="1">
        <v>27.2</v>
      </c>
      <c r="AN71" s="1">
        <v>4.31</v>
      </c>
      <c r="AO71" s="1">
        <v>9</v>
      </c>
      <c r="AP71" s="1">
        <v>0.8</v>
      </c>
      <c r="AQ71" s="1">
        <v>122</v>
      </c>
      <c r="AR71" s="1">
        <v>312</v>
      </c>
      <c r="AS71" s="1">
        <v>12.9</v>
      </c>
      <c r="AT71" s="1">
        <v>54.3</v>
      </c>
      <c r="AU71" s="1">
        <v>86.3</v>
      </c>
      <c r="AV71" s="1">
        <v>7.83</v>
      </c>
      <c r="AW71" s="1">
        <v>24.7</v>
      </c>
      <c r="AX71" s="1">
        <v>3.83</v>
      </c>
      <c r="AY71" s="1">
        <v>0.89</v>
      </c>
      <c r="AZ71" s="1">
        <v>2.55</v>
      </c>
      <c r="BA71" s="1">
        <v>0.36</v>
      </c>
      <c r="BB71" s="1">
        <v>2.14</v>
      </c>
      <c r="BC71" s="1">
        <v>0.42</v>
      </c>
      <c r="BD71" s="1">
        <v>1.24</v>
      </c>
      <c r="BE71" s="1">
        <v>0.19</v>
      </c>
      <c r="BF71" s="1">
        <v>1.31</v>
      </c>
      <c r="BG71" s="1">
        <v>0.22</v>
      </c>
      <c r="BH71" s="1" t="s">
        <v>139</v>
      </c>
    </row>
    <row r="72" spans="1:60" s="4" customFormat="1" ht="15">
      <c r="A72" s="1" t="s">
        <v>137</v>
      </c>
      <c r="B72" s="1">
        <v>72.9</v>
      </c>
      <c r="C72" s="1">
        <v>0.29</v>
      </c>
      <c r="D72" s="1">
        <v>14.16</v>
      </c>
      <c r="E72" s="1">
        <v>1.66</v>
      </c>
      <c r="F72" s="5">
        <f t="shared" si="3"/>
        <v>1.493668</v>
      </c>
      <c r="G72" s="1"/>
      <c r="H72" s="1"/>
      <c r="I72" s="1">
        <v>0.03</v>
      </c>
      <c r="J72" s="1">
        <v>0.42</v>
      </c>
      <c r="K72" s="1">
        <v>1.02</v>
      </c>
      <c r="L72" s="1">
        <v>3.53</v>
      </c>
      <c r="M72" s="1">
        <v>0.08</v>
      </c>
      <c r="N72" s="1">
        <f t="shared" si="4"/>
        <v>3.61</v>
      </c>
      <c r="O72" s="1">
        <v>0.06</v>
      </c>
      <c r="P72" s="1">
        <v>5.32</v>
      </c>
      <c r="Q72" s="1">
        <v>0.53</v>
      </c>
      <c r="R72" s="1">
        <v>100</v>
      </c>
      <c r="S72" s="5">
        <v>1.8266053564656215</v>
      </c>
      <c r="T72" s="5">
        <v>2.4023502862752086</v>
      </c>
      <c r="U72" s="1">
        <v>760</v>
      </c>
      <c r="V72" s="1"/>
      <c r="W72" s="1"/>
      <c r="X72" s="1"/>
      <c r="Y72" s="1"/>
      <c r="Z72" s="1">
        <v>16</v>
      </c>
      <c r="AA72" s="1">
        <v>10</v>
      </c>
      <c r="AB72" s="1"/>
      <c r="AC72" s="1"/>
      <c r="AD72" s="1"/>
      <c r="AE72" s="1"/>
      <c r="AF72" s="1">
        <v>14.9</v>
      </c>
      <c r="AG72" s="1"/>
      <c r="AH72" s="1"/>
      <c r="AI72" s="1"/>
      <c r="AJ72" s="1">
        <v>3.3</v>
      </c>
      <c r="AK72" s="1">
        <v>194</v>
      </c>
      <c r="AL72" s="1">
        <v>4.8</v>
      </c>
      <c r="AM72" s="1">
        <v>13.95</v>
      </c>
      <c r="AN72" s="1">
        <v>2.89</v>
      </c>
      <c r="AO72" s="1">
        <v>5.7</v>
      </c>
      <c r="AP72" s="1">
        <v>0.3</v>
      </c>
      <c r="AQ72" s="1">
        <v>102.5</v>
      </c>
      <c r="AR72" s="1">
        <v>234</v>
      </c>
      <c r="AS72" s="1">
        <v>4.7</v>
      </c>
      <c r="AT72" s="1">
        <v>61.4</v>
      </c>
      <c r="AU72" s="1">
        <v>106</v>
      </c>
      <c r="AV72" s="1">
        <v>9.16</v>
      </c>
      <c r="AW72" s="1">
        <v>28.1</v>
      </c>
      <c r="AX72" s="1">
        <v>3.15</v>
      </c>
      <c r="AY72" s="1">
        <v>1</v>
      </c>
      <c r="AZ72" s="1">
        <v>1.63</v>
      </c>
      <c r="BA72" s="1">
        <v>0.19</v>
      </c>
      <c r="BB72" s="1">
        <v>0.87</v>
      </c>
      <c r="BC72" s="1">
        <v>0.16</v>
      </c>
      <c r="BD72" s="1">
        <v>0.48</v>
      </c>
      <c r="BE72" s="1">
        <v>0.08</v>
      </c>
      <c r="BF72" s="1">
        <v>0.62</v>
      </c>
      <c r="BG72" s="1">
        <v>0.13</v>
      </c>
      <c r="BH72" s="1" t="s">
        <v>139</v>
      </c>
    </row>
    <row r="73" spans="1:60" s="4" customFormat="1" ht="15">
      <c r="A73" s="1" t="s">
        <v>130</v>
      </c>
      <c r="B73" s="1">
        <v>74.34</v>
      </c>
      <c r="C73" s="1">
        <v>0.23</v>
      </c>
      <c r="D73" s="1">
        <v>13.22</v>
      </c>
      <c r="E73" s="1">
        <v>1.4</v>
      </c>
      <c r="F73" s="5">
        <f t="shared" si="3"/>
        <v>1.25972</v>
      </c>
      <c r="G73" s="1"/>
      <c r="H73" s="1"/>
      <c r="I73" s="1">
        <v>0.03</v>
      </c>
      <c r="J73" s="1">
        <v>0.3</v>
      </c>
      <c r="K73" s="1">
        <v>1</v>
      </c>
      <c r="L73" s="1">
        <v>3.28</v>
      </c>
      <c r="M73" s="1">
        <v>0.08</v>
      </c>
      <c r="N73" s="1">
        <f t="shared" si="4"/>
        <v>3.36</v>
      </c>
      <c r="O73" s="1">
        <v>0.04</v>
      </c>
      <c r="P73" s="1">
        <v>5.14</v>
      </c>
      <c r="Q73" s="1">
        <v>0.5</v>
      </c>
      <c r="R73" s="1">
        <v>99.56</v>
      </c>
      <c r="S73" s="5">
        <v>1.8098764209085356</v>
      </c>
      <c r="T73" s="5">
        <v>2.4111162851248773</v>
      </c>
      <c r="U73" s="1">
        <v>700</v>
      </c>
      <c r="V73" s="1"/>
      <c r="W73" s="1"/>
      <c r="X73" s="1"/>
      <c r="Y73" s="1"/>
      <c r="Z73" s="1">
        <v>14</v>
      </c>
      <c r="AA73" s="1">
        <v>10</v>
      </c>
      <c r="AB73" s="1"/>
      <c r="AC73" s="1"/>
      <c r="AD73" s="1"/>
      <c r="AE73" s="1"/>
      <c r="AF73" s="1">
        <v>12.8</v>
      </c>
      <c r="AG73" s="1"/>
      <c r="AH73" s="1"/>
      <c r="AI73" s="1"/>
      <c r="AJ73" s="1">
        <v>3.35</v>
      </c>
      <c r="AK73" s="1">
        <v>135</v>
      </c>
      <c r="AL73" s="1">
        <v>3.8</v>
      </c>
      <c r="AM73" s="1">
        <v>17.4</v>
      </c>
      <c r="AN73" s="1">
        <v>1.82</v>
      </c>
      <c r="AO73" s="1">
        <v>5.2</v>
      </c>
      <c r="AP73" s="1">
        <v>0.4</v>
      </c>
      <c r="AQ73" s="1">
        <v>92.8</v>
      </c>
      <c r="AR73" s="1">
        <v>266</v>
      </c>
      <c r="AS73" s="1">
        <v>4.4</v>
      </c>
      <c r="AT73" s="1">
        <v>57.2</v>
      </c>
      <c r="AU73" s="1">
        <v>94.6</v>
      </c>
      <c r="AV73" s="1">
        <v>8.5</v>
      </c>
      <c r="AW73" s="1">
        <v>26</v>
      </c>
      <c r="AX73" s="1">
        <v>2.89</v>
      </c>
      <c r="AY73" s="1">
        <v>1.05</v>
      </c>
      <c r="AZ73" s="1">
        <v>1.43</v>
      </c>
      <c r="BA73" s="1">
        <v>0.15</v>
      </c>
      <c r="BB73" s="1">
        <v>0.72</v>
      </c>
      <c r="BC73" s="1">
        <v>0.15</v>
      </c>
      <c r="BD73" s="1">
        <v>0.41</v>
      </c>
      <c r="BE73" s="1">
        <v>0.07</v>
      </c>
      <c r="BF73" s="1">
        <v>0.52</v>
      </c>
      <c r="BG73" s="1">
        <v>0.11</v>
      </c>
      <c r="BH73" s="1" t="s">
        <v>139</v>
      </c>
    </row>
    <row r="74" spans="1:60" s="4" customFormat="1" ht="15">
      <c r="A74" s="1" t="s">
        <v>138</v>
      </c>
      <c r="B74" s="1">
        <v>74.77</v>
      </c>
      <c r="C74" s="1">
        <v>0.22</v>
      </c>
      <c r="D74" s="1">
        <v>13.38</v>
      </c>
      <c r="E74" s="1">
        <v>1.2</v>
      </c>
      <c r="F74" s="5">
        <f t="shared" si="3"/>
        <v>1.07976</v>
      </c>
      <c r="G74" s="1"/>
      <c r="H74" s="1"/>
      <c r="I74" s="1">
        <v>0.03</v>
      </c>
      <c r="J74" s="1">
        <v>0.27</v>
      </c>
      <c r="K74" s="1">
        <v>0.77</v>
      </c>
      <c r="L74" s="1">
        <v>3.17</v>
      </c>
      <c r="M74" s="1">
        <v>0.08</v>
      </c>
      <c r="N74" s="1">
        <f t="shared" si="4"/>
        <v>3.25</v>
      </c>
      <c r="O74" s="1">
        <v>0.04</v>
      </c>
      <c r="P74" s="1">
        <v>5.48</v>
      </c>
      <c r="Q74" s="1">
        <v>0.5</v>
      </c>
      <c r="R74" s="1">
        <v>99.91</v>
      </c>
      <c r="S74" s="5">
        <v>1.9956835360914582</v>
      </c>
      <c r="T74" s="5">
        <v>2.523590382875274</v>
      </c>
      <c r="U74" s="1">
        <v>746</v>
      </c>
      <c r="V74" s="1"/>
      <c r="W74" s="1"/>
      <c r="X74" s="1"/>
      <c r="Y74" s="1"/>
      <c r="Z74" s="1">
        <v>14</v>
      </c>
      <c r="AA74" s="1">
        <v>10</v>
      </c>
      <c r="AB74" s="1"/>
      <c r="AC74" s="1"/>
      <c r="AD74" s="1"/>
      <c r="AE74" s="1"/>
      <c r="AF74" s="1">
        <v>13.4</v>
      </c>
      <c r="AG74" s="1"/>
      <c r="AH74" s="1"/>
      <c r="AI74" s="1"/>
      <c r="AJ74" s="1">
        <v>2.79</v>
      </c>
      <c r="AK74" s="1">
        <v>138</v>
      </c>
      <c r="AL74" s="1">
        <v>3.6</v>
      </c>
      <c r="AM74" s="1">
        <v>9.12</v>
      </c>
      <c r="AN74" s="1">
        <v>2.14</v>
      </c>
      <c r="AO74" s="1">
        <v>4.3</v>
      </c>
      <c r="AP74" s="1">
        <v>0.2</v>
      </c>
      <c r="AQ74" s="1">
        <v>101.5</v>
      </c>
      <c r="AR74" s="1">
        <v>219</v>
      </c>
      <c r="AS74" s="1">
        <v>3.4</v>
      </c>
      <c r="AT74" s="1">
        <v>36.6</v>
      </c>
      <c r="AU74" s="1">
        <v>62.2</v>
      </c>
      <c r="AV74" s="1">
        <v>5.57</v>
      </c>
      <c r="AW74" s="1">
        <v>18.2</v>
      </c>
      <c r="AX74" s="1">
        <v>1.98</v>
      </c>
      <c r="AY74" s="1">
        <v>0.92</v>
      </c>
      <c r="AZ74" s="1">
        <v>1.13</v>
      </c>
      <c r="BA74" s="1">
        <v>0.12</v>
      </c>
      <c r="BB74" s="1">
        <v>0.58</v>
      </c>
      <c r="BC74" s="1">
        <v>0.11</v>
      </c>
      <c r="BD74" s="1">
        <v>0.33</v>
      </c>
      <c r="BE74" s="1">
        <v>0.06</v>
      </c>
      <c r="BF74" s="1">
        <v>0.41</v>
      </c>
      <c r="BG74" s="1">
        <v>0.08</v>
      </c>
      <c r="BH74" s="1" t="s">
        <v>139</v>
      </c>
    </row>
    <row r="75" spans="1:63" s="4" customFormat="1" ht="15">
      <c r="A75" s="1" t="s">
        <v>105</v>
      </c>
      <c r="B75" s="1">
        <v>54.04</v>
      </c>
      <c r="C75" s="1">
        <v>1.05</v>
      </c>
      <c r="D75" s="1">
        <v>17.25</v>
      </c>
      <c r="E75" s="1">
        <v>8.57</v>
      </c>
      <c r="F75" s="5">
        <f t="shared" si="3"/>
        <v>7.711286</v>
      </c>
      <c r="G75" s="1"/>
      <c r="H75" s="1"/>
      <c r="I75" s="1">
        <v>0.2</v>
      </c>
      <c r="J75" s="1">
        <v>3.85</v>
      </c>
      <c r="K75" s="1">
        <v>6.71</v>
      </c>
      <c r="L75" s="1">
        <v>3.26</v>
      </c>
      <c r="M75" s="1">
        <v>3.52</v>
      </c>
      <c r="N75" s="1">
        <f t="shared" si="4"/>
        <v>6.779999999999999</v>
      </c>
      <c r="O75" s="1">
        <v>0.45</v>
      </c>
      <c r="P75" s="1"/>
      <c r="Q75" s="1">
        <v>0.96</v>
      </c>
      <c r="R75" s="1">
        <v>99.86</v>
      </c>
      <c r="S75" s="5">
        <v>0.8059020627172152</v>
      </c>
      <c r="T75" s="5">
        <v>1.8785119445353808</v>
      </c>
      <c r="U75" s="6">
        <v>582.7304895017785</v>
      </c>
      <c r="V75" s="6"/>
      <c r="W75" s="6">
        <v>2.6146088965930026</v>
      </c>
      <c r="X75" s="6">
        <v>16.408712785509046</v>
      </c>
      <c r="Y75" s="6"/>
      <c r="Z75" s="6">
        <v>182.6298884799924</v>
      </c>
      <c r="AA75" s="6">
        <v>22.44591545795586</v>
      </c>
      <c r="AB75" s="6">
        <v>23.916053479301993</v>
      </c>
      <c r="AC75" s="6">
        <v>22.24173011976474</v>
      </c>
      <c r="AD75" s="6">
        <v>59.79443290001923</v>
      </c>
      <c r="AE75" s="6">
        <v>192.88582790117707</v>
      </c>
      <c r="AF75" s="6">
        <v>20.44158537063412</v>
      </c>
      <c r="AG75" s="6"/>
      <c r="AH75" s="6"/>
      <c r="AI75" s="6">
        <v>37.4120418115415</v>
      </c>
      <c r="AJ75" s="6">
        <v>10.1282950967129</v>
      </c>
      <c r="AK75" s="6">
        <v>170.5140629152001</v>
      </c>
      <c r="AL75" s="6">
        <v>4.3384934596203495</v>
      </c>
      <c r="AM75" s="6">
        <v>19.69180290377998</v>
      </c>
      <c r="AN75" s="6">
        <v>3.6191205453712594</v>
      </c>
      <c r="AO75" s="6">
        <v>10.18267904388393</v>
      </c>
      <c r="AP75" s="6">
        <v>0.6982218166189326</v>
      </c>
      <c r="AQ75" s="6">
        <v>127.66614433714395</v>
      </c>
      <c r="AR75" s="6">
        <v>963.6720168089505</v>
      </c>
      <c r="AS75" s="6">
        <v>23.99916074569554</v>
      </c>
      <c r="AT75" s="6">
        <v>49.15900463690798</v>
      </c>
      <c r="AU75" s="6">
        <v>100.13508949972328</v>
      </c>
      <c r="AV75" s="6">
        <v>11.809441221684482</v>
      </c>
      <c r="AW75" s="6">
        <v>45.9149140651553</v>
      </c>
      <c r="AX75" s="6">
        <v>8.380776588029363</v>
      </c>
      <c r="AY75" s="6">
        <v>2.0056027383421746</v>
      </c>
      <c r="AZ75" s="6">
        <v>6.643099372592547</v>
      </c>
      <c r="BA75" s="6">
        <v>0.883691438578577</v>
      </c>
      <c r="BB75" s="6">
        <v>4.603489250362885</v>
      </c>
      <c r="BC75" s="6">
        <v>0.8913828754116258</v>
      </c>
      <c r="BD75" s="6">
        <v>2.3689886314656605</v>
      </c>
      <c r="BE75" s="6">
        <v>0.34315676981479193</v>
      </c>
      <c r="BF75" s="6">
        <v>2.1625229036864098</v>
      </c>
      <c r="BG75" s="6">
        <v>0.32507649568627855</v>
      </c>
      <c r="BH75" s="1" t="s">
        <v>108</v>
      </c>
      <c r="BI75" s="1"/>
      <c r="BJ75" s="1"/>
      <c r="BK75" s="1"/>
    </row>
    <row r="76" spans="1:60" s="4" customFormat="1" ht="15">
      <c r="A76" s="1" t="s">
        <v>107</v>
      </c>
      <c r="B76" s="1">
        <v>67.92</v>
      </c>
      <c r="C76" s="1">
        <v>0.46</v>
      </c>
      <c r="D76" s="1">
        <v>15.02</v>
      </c>
      <c r="E76" s="1">
        <v>3.72</v>
      </c>
      <c r="F76" s="5">
        <f t="shared" si="3"/>
        <v>3.3472560000000002</v>
      </c>
      <c r="G76" s="1"/>
      <c r="H76" s="1"/>
      <c r="I76" s="1">
        <v>0.12</v>
      </c>
      <c r="J76" s="1">
        <v>0.99</v>
      </c>
      <c r="K76" s="1">
        <v>2.59</v>
      </c>
      <c r="L76" s="1">
        <v>3.51</v>
      </c>
      <c r="M76" s="1">
        <v>4.89</v>
      </c>
      <c r="N76" s="1">
        <f t="shared" si="4"/>
        <v>8.399999999999999</v>
      </c>
      <c r="O76" s="1">
        <v>0.16</v>
      </c>
      <c r="P76" s="1"/>
      <c r="Q76" s="1">
        <v>0.77</v>
      </c>
      <c r="R76" s="1">
        <v>100.15</v>
      </c>
      <c r="S76" s="5">
        <v>0.950742045639801</v>
      </c>
      <c r="T76" s="5">
        <v>1.3555117017744676</v>
      </c>
      <c r="U76" s="6">
        <v>490.35310095239635</v>
      </c>
      <c r="V76" s="6"/>
      <c r="W76" s="6">
        <v>3.4885415006659506</v>
      </c>
      <c r="X76" s="6">
        <v>6.542065816847154</v>
      </c>
      <c r="Y76" s="6"/>
      <c r="Z76" s="6">
        <v>52.85254118390083</v>
      </c>
      <c r="AA76" s="6">
        <v>3.2414322609878314</v>
      </c>
      <c r="AB76" s="6">
        <v>5.413192099342999</v>
      </c>
      <c r="AC76" s="6">
        <v>2.2648031863366844</v>
      </c>
      <c r="AD76" s="6">
        <v>11.598876246572983</v>
      </c>
      <c r="AE76" s="6">
        <v>76.70252751536876</v>
      </c>
      <c r="AF76" s="6">
        <v>17.590571221092517</v>
      </c>
      <c r="AG76" s="6"/>
      <c r="AH76" s="6"/>
      <c r="AI76" s="6">
        <v>30.562455167123023</v>
      </c>
      <c r="AJ76" s="6">
        <v>7.936479027120015</v>
      </c>
      <c r="AK76" s="6">
        <v>186.63498173817072</v>
      </c>
      <c r="AL76" s="6">
        <v>5.1087101523659415</v>
      </c>
      <c r="AM76" s="6">
        <v>26.719177052385895</v>
      </c>
      <c r="AN76" s="6">
        <v>2.816992924017258</v>
      </c>
      <c r="AO76" s="6">
        <v>16.543109369071637</v>
      </c>
      <c r="AP76" s="6">
        <v>1.3201312140878618</v>
      </c>
      <c r="AQ76" s="6">
        <v>202.35733733185924</v>
      </c>
      <c r="AR76" s="6">
        <v>397.49763470800013</v>
      </c>
      <c r="AS76" s="6">
        <v>27.23741820522328</v>
      </c>
      <c r="AT76" s="6">
        <v>45.39775914466605</v>
      </c>
      <c r="AU76" s="6">
        <v>84.41600574506127</v>
      </c>
      <c r="AV76" s="6">
        <v>9.681717477439744</v>
      </c>
      <c r="AW76" s="6">
        <v>34.73596533999945</v>
      </c>
      <c r="AX76" s="6">
        <v>6.841302224551109</v>
      </c>
      <c r="AY76" s="6">
        <v>1.3161195138431236</v>
      </c>
      <c r="AZ76" s="6">
        <v>5.684200908279915</v>
      </c>
      <c r="BA76" s="6">
        <v>0.8512862798686164</v>
      </c>
      <c r="BB76" s="6">
        <v>4.815753687232949</v>
      </c>
      <c r="BC76" s="6">
        <v>0.926251395650144</v>
      </c>
      <c r="BD76" s="6">
        <v>2.6798870453817867</v>
      </c>
      <c r="BE76" s="6">
        <v>0.39632615218117356</v>
      </c>
      <c r="BF76" s="6">
        <v>2.5579138396335575</v>
      </c>
      <c r="BG76" s="6">
        <v>0.3723719442943374</v>
      </c>
      <c r="BH76" s="1" t="s">
        <v>108</v>
      </c>
    </row>
    <row r="77" spans="1:60" s="4" customFormat="1" ht="15">
      <c r="A77" s="1" t="s">
        <v>106</v>
      </c>
      <c r="B77" s="1">
        <v>68.52</v>
      </c>
      <c r="C77" s="1">
        <v>0.43</v>
      </c>
      <c r="D77" s="1">
        <v>15.12</v>
      </c>
      <c r="E77" s="1">
        <v>3.22</v>
      </c>
      <c r="F77" s="5">
        <f t="shared" si="3"/>
        <v>2.8973560000000003</v>
      </c>
      <c r="G77" s="1"/>
      <c r="H77" s="1"/>
      <c r="I77" s="1">
        <v>0.09</v>
      </c>
      <c r="J77" s="1">
        <v>0.93</v>
      </c>
      <c r="K77" s="1">
        <v>2.42</v>
      </c>
      <c r="L77" s="1">
        <v>3.58</v>
      </c>
      <c r="M77" s="1">
        <v>5.07</v>
      </c>
      <c r="N77" s="1">
        <f t="shared" si="4"/>
        <v>8.65</v>
      </c>
      <c r="O77" s="1">
        <v>0.14</v>
      </c>
      <c r="P77" s="1"/>
      <c r="Q77" s="1">
        <v>0.45</v>
      </c>
      <c r="R77" s="1">
        <v>99.97</v>
      </c>
      <c r="S77" s="5">
        <v>0.9570211471807248</v>
      </c>
      <c r="T77" s="5">
        <v>1.3273442739108976</v>
      </c>
      <c r="U77" s="6">
        <v>565.47195478455</v>
      </c>
      <c r="V77" s="6"/>
      <c r="W77" s="6">
        <v>3.4179935101186953</v>
      </c>
      <c r="X77" s="6">
        <v>6.429632731951439</v>
      </c>
      <c r="Y77" s="6"/>
      <c r="Z77" s="6">
        <v>46.90272851071173</v>
      </c>
      <c r="AA77" s="6">
        <v>3.2959468456540235</v>
      </c>
      <c r="AB77" s="6">
        <v>4.709002834947847</v>
      </c>
      <c r="AC77" s="6">
        <v>1.9621212897274811</v>
      </c>
      <c r="AD77" s="6">
        <v>6.36884373781601</v>
      </c>
      <c r="AE77" s="6">
        <v>56.064897172707965</v>
      </c>
      <c r="AF77" s="6">
        <v>17.643028192000568</v>
      </c>
      <c r="AG77" s="6"/>
      <c r="AH77" s="6"/>
      <c r="AI77" s="6">
        <v>26.397568098465705</v>
      </c>
      <c r="AJ77" s="6">
        <v>4.149148410204623</v>
      </c>
      <c r="AK77" s="6">
        <v>192.39509835468752</v>
      </c>
      <c r="AL77" s="6">
        <v>5.258457955440569</v>
      </c>
      <c r="AM77" s="6">
        <v>25.786458479102855</v>
      </c>
      <c r="AN77" s="6">
        <v>3.2022552974841973</v>
      </c>
      <c r="AO77" s="6">
        <v>15.505423337360716</v>
      </c>
      <c r="AP77" s="6">
        <v>1.1590904314080566</v>
      </c>
      <c r="AQ77" s="6">
        <v>193.11647718770806</v>
      </c>
      <c r="AR77" s="6">
        <v>386.2323322021563</v>
      </c>
      <c r="AS77" s="6">
        <v>28.002272597316058</v>
      </c>
      <c r="AT77" s="6">
        <v>57.4185534442486</v>
      </c>
      <c r="AU77" s="6">
        <v>106.65155684370289</v>
      </c>
      <c r="AV77" s="6">
        <v>11.875180924057101</v>
      </c>
      <c r="AW77" s="6">
        <v>42.26935634034427</v>
      </c>
      <c r="AX77" s="6">
        <v>7.5768630901520835</v>
      </c>
      <c r="AY77" s="6">
        <v>1.3947604245710101</v>
      </c>
      <c r="AZ77" s="6">
        <v>6.114524452897573</v>
      </c>
      <c r="BA77" s="6">
        <v>0.898709045666251</v>
      </c>
      <c r="BB77" s="6">
        <v>5.100606095229516</v>
      </c>
      <c r="BC77" s="6">
        <v>0.9932010674076548</v>
      </c>
      <c r="BD77" s="6">
        <v>2.7877353491470354</v>
      </c>
      <c r="BE77" s="6">
        <v>0.43021816783680356</v>
      </c>
      <c r="BF77" s="6">
        <v>2.795007146196407</v>
      </c>
      <c r="BG77" s="6">
        <v>0.42783142192943596</v>
      </c>
      <c r="BH77" s="1" t="s">
        <v>108</v>
      </c>
    </row>
    <row r="78" spans="1:60" s="4" customFormat="1" ht="15">
      <c r="A78" s="1" t="s">
        <v>104</v>
      </c>
      <c r="B78" s="1">
        <v>72.94</v>
      </c>
      <c r="C78" s="1">
        <v>0.15</v>
      </c>
      <c r="D78" s="1">
        <v>14.43</v>
      </c>
      <c r="E78" s="1">
        <v>1.92</v>
      </c>
      <c r="F78" s="5">
        <f t="shared" si="3"/>
        <v>1.727616</v>
      </c>
      <c r="G78" s="1"/>
      <c r="H78" s="1"/>
      <c r="I78" s="1">
        <v>0.07</v>
      </c>
      <c r="J78" s="1">
        <v>0.51</v>
      </c>
      <c r="K78" s="1">
        <v>1.84</v>
      </c>
      <c r="L78" s="1">
        <v>3.97</v>
      </c>
      <c r="M78" s="1">
        <v>4.09</v>
      </c>
      <c r="N78" s="1">
        <f t="shared" si="4"/>
        <v>8.06</v>
      </c>
      <c r="O78" s="1">
        <v>0.08</v>
      </c>
      <c r="P78" s="1"/>
      <c r="Q78" s="1">
        <v>0.42</v>
      </c>
      <c r="R78" s="1">
        <v>100.42</v>
      </c>
      <c r="S78" s="5">
        <v>1.007624990859788</v>
      </c>
      <c r="T78" s="5">
        <v>1.3154805479534337</v>
      </c>
      <c r="U78" s="6">
        <v>820.8952967598399</v>
      </c>
      <c r="V78" s="6"/>
      <c r="W78" s="6">
        <v>1.831470783407198</v>
      </c>
      <c r="X78" s="6">
        <v>3.7915558969550376</v>
      </c>
      <c r="Y78" s="6"/>
      <c r="Z78" s="6">
        <v>21.638469187451452</v>
      </c>
      <c r="AA78" s="6">
        <v>1.6021248756374171</v>
      </c>
      <c r="AB78" s="6">
        <v>2.768594257879753</v>
      </c>
      <c r="AC78" s="6">
        <v>1.7198579069127633</v>
      </c>
      <c r="AD78" s="6">
        <v>3.540781533319612</v>
      </c>
      <c r="AE78" s="6">
        <v>35.61674791551282</v>
      </c>
      <c r="AF78" s="6">
        <v>14.595922531513065</v>
      </c>
      <c r="AG78" s="6"/>
      <c r="AH78" s="6"/>
      <c r="AI78" s="6">
        <v>18.073486748595638</v>
      </c>
      <c r="AJ78" s="6">
        <v>2.0017865053049197</v>
      </c>
      <c r="AK78" s="6">
        <v>84.79098894885456</v>
      </c>
      <c r="AL78" s="6">
        <v>2.5776652139369163</v>
      </c>
      <c r="AM78" s="6">
        <v>17.77202485609267</v>
      </c>
      <c r="AN78" s="6">
        <v>2.622038257726472</v>
      </c>
      <c r="AO78" s="6">
        <v>7.769380495463604</v>
      </c>
      <c r="AP78" s="6">
        <v>0.7895606395191141</v>
      </c>
      <c r="AQ78" s="6">
        <v>131.59145812994032</v>
      </c>
      <c r="AR78" s="6">
        <v>241.02109909635274</v>
      </c>
      <c r="AS78" s="6">
        <v>14.737667026911026</v>
      </c>
      <c r="AT78" s="6">
        <v>30.758485667818274</v>
      </c>
      <c r="AU78" s="6">
        <v>54.78624028747725</v>
      </c>
      <c r="AV78" s="6">
        <v>5.607407875917911</v>
      </c>
      <c r="AW78" s="6">
        <v>17.350036473944233</v>
      </c>
      <c r="AX78" s="6">
        <v>2.7120229464905514</v>
      </c>
      <c r="AY78" s="6">
        <v>0.6883997177055415</v>
      </c>
      <c r="AZ78" s="6">
        <v>2.3659403171097346</v>
      </c>
      <c r="BA78" s="6">
        <v>0.3576174194049756</v>
      </c>
      <c r="BB78" s="6">
        <v>2.2253022192213754</v>
      </c>
      <c r="BC78" s="6">
        <v>0.4767915021812932</v>
      </c>
      <c r="BD78" s="6">
        <v>1.4214159281190981</v>
      </c>
      <c r="BE78" s="6">
        <v>0.2387201334140939</v>
      </c>
      <c r="BF78" s="6">
        <v>1.8213397593370393</v>
      </c>
      <c r="BG78" s="6">
        <v>0.30201242821904345</v>
      </c>
      <c r="BH78" s="1" t="s">
        <v>108</v>
      </c>
    </row>
  </sheetData>
  <sheetProtection/>
  <mergeCells count="1">
    <mergeCell ref="A1:O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2020-08-26T06:06:09Z</dcterms:modified>
  <cp:category/>
  <cp:version/>
  <cp:contentType/>
  <cp:contentStatus/>
</cp:coreProperties>
</file>